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596e4a9f15384ee/Рабочий стол/"/>
    </mc:Choice>
  </mc:AlternateContent>
  <xr:revisionPtr revIDLastSave="4" documentId="8_{E24BA92B-0900-4E62-9800-B9E2470B3EDE}" xr6:coauthVersionLast="47" xr6:coauthVersionMax="47" xr10:uidLastSave="{14D8F781-B9A2-41FA-BE93-C955C7D4FA19}"/>
  <bookViews>
    <workbookView xWindow="-108" yWindow="-108" windowWidth="23256" windowHeight="12576" firstSheet="1" activeTab="7" xr2:uid="{00000000-000D-0000-FFFF-FFFF00000000}"/>
  </bookViews>
  <sheets>
    <sheet name="Лист5" sheetId="7" r:id="rId1"/>
    <sheet name="Таблица1" sheetId="6" r:id="rId2"/>
    <sheet name="Ответы на форму (1)" sheetId="1" r:id="rId3"/>
    <sheet name="Лист1" sheetId="2" r:id="rId4"/>
    <sheet name="Лист2" sheetId="3" r:id="rId5"/>
    <sheet name="Лист3" sheetId="4" r:id="rId6"/>
    <sheet name="Лист4" sheetId="5" r:id="rId7"/>
    <sheet name="Графики" sheetId="8" r:id="rId8"/>
  </sheets>
  <definedNames>
    <definedName name="_xlnm._FilterDatabase" localSheetId="2" hidden="1">'Ответы на форму (1)'!$A$1:$W$254</definedName>
    <definedName name="ExternalData_1" localSheetId="1" hidden="1">Таблица1!$A$1:$C$4640</definedName>
    <definedName name="Срез_Атрибут">#N/A</definedName>
  </definedNames>
  <calcPr calcId="191029"/>
  <pivotCaches>
    <pivotCache cacheId="4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13" i="5" l="1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E170" i="5"/>
  <c r="F170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E180" i="5"/>
  <c r="F180" i="5"/>
  <c r="E181" i="5"/>
  <c r="F181" i="5"/>
  <c r="E182" i="5"/>
  <c r="F182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E190" i="5"/>
  <c r="F190" i="5"/>
  <c r="E191" i="5"/>
  <c r="F191" i="5"/>
  <c r="E192" i="5"/>
  <c r="F192" i="5"/>
  <c r="E193" i="5"/>
  <c r="F193" i="5"/>
  <c r="E194" i="5"/>
  <c r="F194" i="5"/>
  <c r="E195" i="5"/>
  <c r="F195" i="5"/>
  <c r="E196" i="5"/>
  <c r="F196" i="5"/>
  <c r="E197" i="5"/>
  <c r="F197" i="5"/>
  <c r="E198" i="5"/>
  <c r="F198" i="5"/>
  <c r="E199" i="5"/>
  <c r="F199" i="5"/>
  <c r="E200" i="5"/>
  <c r="F200" i="5"/>
  <c r="E201" i="5"/>
  <c r="F201" i="5"/>
  <c r="E202" i="5"/>
  <c r="F202" i="5"/>
  <c r="E203" i="5"/>
  <c r="F203" i="5"/>
  <c r="E204" i="5"/>
  <c r="F204" i="5"/>
  <c r="E205" i="5"/>
  <c r="F205" i="5"/>
  <c r="E206" i="5"/>
  <c r="F206" i="5"/>
  <c r="E207" i="5"/>
  <c r="F207" i="5"/>
  <c r="E208" i="5"/>
  <c r="F208" i="5"/>
  <c r="E209" i="5"/>
  <c r="F209" i="5"/>
  <c r="E210" i="5"/>
  <c r="F210" i="5"/>
  <c r="E211" i="5"/>
  <c r="F211" i="5"/>
  <c r="E212" i="5"/>
  <c r="F212" i="5"/>
  <c r="E213" i="5"/>
  <c r="F213" i="5"/>
  <c r="F13" i="5"/>
  <c r="E13" i="5"/>
  <c r="C7" i="5" l="1"/>
  <c r="H7" i="5" s="1"/>
  <c r="D7" i="5"/>
  <c r="E7" i="5"/>
  <c r="F7" i="5"/>
  <c r="G7" i="5"/>
  <c r="C8" i="5"/>
  <c r="H8" i="5" s="1"/>
  <c r="D8" i="5"/>
  <c r="E8" i="5"/>
  <c r="F8" i="5"/>
  <c r="G8" i="5"/>
  <c r="G6" i="5"/>
  <c r="G9" i="5" s="1"/>
  <c r="F6" i="5"/>
  <c r="F9" i="5" s="1"/>
  <c r="E6" i="5"/>
  <c r="E9" i="5" s="1"/>
  <c r="D6" i="5"/>
  <c r="D9" i="5" s="1"/>
  <c r="C6" i="5"/>
  <c r="H9" i="5" s="1"/>
  <c r="H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16" i="4"/>
  <c r="C7" i="4"/>
  <c r="H7" i="4" s="1"/>
  <c r="D7" i="4"/>
  <c r="E7" i="4"/>
  <c r="F7" i="4"/>
  <c r="G7" i="4"/>
  <c r="C8" i="4"/>
  <c r="D8" i="4"/>
  <c r="H8" i="4" s="1"/>
  <c r="E8" i="4"/>
  <c r="F8" i="4"/>
  <c r="G8" i="4"/>
  <c r="C9" i="4"/>
  <c r="H9" i="4" s="1"/>
  <c r="D9" i="4"/>
  <c r="E9" i="4"/>
  <c r="F9" i="4"/>
  <c r="G9" i="4"/>
  <c r="C10" i="4"/>
  <c r="D10" i="4"/>
  <c r="H10" i="4" s="1"/>
  <c r="E10" i="4"/>
  <c r="F10" i="4"/>
  <c r="G10" i="4"/>
  <c r="G6" i="4"/>
  <c r="G11" i="4" s="1"/>
  <c r="F6" i="4"/>
  <c r="F11" i="4" s="1"/>
  <c r="E6" i="4"/>
  <c r="E11" i="4" s="1"/>
  <c r="D6" i="4"/>
  <c r="D11" i="4" s="1"/>
  <c r="C6" i="4"/>
  <c r="H6" i="4" s="1"/>
  <c r="O18" i="3"/>
  <c r="P18" i="3"/>
  <c r="Q18" i="3"/>
  <c r="R18" i="3"/>
  <c r="N18" i="3"/>
  <c r="O13" i="3"/>
  <c r="P13" i="3"/>
  <c r="Q13" i="3"/>
  <c r="R13" i="3"/>
  <c r="N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I30" i="3"/>
  <c r="J30" i="3"/>
  <c r="K30" i="3"/>
  <c r="L30" i="3"/>
  <c r="H31" i="3"/>
  <c r="I31" i="3"/>
  <c r="J31" i="3"/>
  <c r="K31" i="3"/>
  <c r="L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H36" i="3"/>
  <c r="I36" i="3"/>
  <c r="J36" i="3"/>
  <c r="K36" i="3"/>
  <c r="L36" i="3"/>
  <c r="H37" i="3"/>
  <c r="I37" i="3"/>
  <c r="J37" i="3"/>
  <c r="K37" i="3"/>
  <c r="L37" i="3"/>
  <c r="H38" i="3"/>
  <c r="I38" i="3"/>
  <c r="J38" i="3"/>
  <c r="K38" i="3"/>
  <c r="L38" i="3"/>
  <c r="H39" i="3"/>
  <c r="I39" i="3"/>
  <c r="J39" i="3"/>
  <c r="K39" i="3"/>
  <c r="L39" i="3"/>
  <c r="H40" i="3"/>
  <c r="I40" i="3"/>
  <c r="J40" i="3"/>
  <c r="K40" i="3"/>
  <c r="L40" i="3"/>
  <c r="H41" i="3"/>
  <c r="I41" i="3"/>
  <c r="J41" i="3"/>
  <c r="K41" i="3"/>
  <c r="L41" i="3"/>
  <c r="H42" i="3"/>
  <c r="I42" i="3"/>
  <c r="J42" i="3"/>
  <c r="K42" i="3"/>
  <c r="L42" i="3"/>
  <c r="H43" i="3"/>
  <c r="I43" i="3"/>
  <c r="J43" i="3"/>
  <c r="K43" i="3"/>
  <c r="L43" i="3"/>
  <c r="H44" i="3"/>
  <c r="I44" i="3"/>
  <c r="J44" i="3"/>
  <c r="K44" i="3"/>
  <c r="L44" i="3"/>
  <c r="H45" i="3"/>
  <c r="I45" i="3"/>
  <c r="J45" i="3"/>
  <c r="K45" i="3"/>
  <c r="L45" i="3"/>
  <c r="H46" i="3"/>
  <c r="I46" i="3"/>
  <c r="J46" i="3"/>
  <c r="K46" i="3"/>
  <c r="L46" i="3"/>
  <c r="H47" i="3"/>
  <c r="I47" i="3"/>
  <c r="J47" i="3"/>
  <c r="K47" i="3"/>
  <c r="L47" i="3"/>
  <c r="H48" i="3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L50" i="3"/>
  <c r="H51" i="3"/>
  <c r="I51" i="3"/>
  <c r="J51" i="3"/>
  <c r="K51" i="3"/>
  <c r="L51" i="3"/>
  <c r="H52" i="3"/>
  <c r="I52" i="3"/>
  <c r="J52" i="3"/>
  <c r="K52" i="3"/>
  <c r="L52" i="3"/>
  <c r="H53" i="3"/>
  <c r="I53" i="3"/>
  <c r="J53" i="3"/>
  <c r="K53" i="3"/>
  <c r="L53" i="3"/>
  <c r="H54" i="3"/>
  <c r="I54" i="3"/>
  <c r="J54" i="3"/>
  <c r="K54" i="3"/>
  <c r="L54" i="3"/>
  <c r="H55" i="3"/>
  <c r="I55" i="3"/>
  <c r="J55" i="3"/>
  <c r="K55" i="3"/>
  <c r="L55" i="3"/>
  <c r="H56" i="3"/>
  <c r="I56" i="3"/>
  <c r="J56" i="3"/>
  <c r="K56" i="3"/>
  <c r="L56" i="3"/>
  <c r="H57" i="3"/>
  <c r="I57" i="3"/>
  <c r="J57" i="3"/>
  <c r="K57" i="3"/>
  <c r="L57" i="3"/>
  <c r="H58" i="3"/>
  <c r="I58" i="3"/>
  <c r="J58" i="3"/>
  <c r="K58" i="3"/>
  <c r="L58" i="3"/>
  <c r="H59" i="3"/>
  <c r="I59" i="3"/>
  <c r="J59" i="3"/>
  <c r="K59" i="3"/>
  <c r="L59" i="3"/>
  <c r="H60" i="3"/>
  <c r="I60" i="3"/>
  <c r="J60" i="3"/>
  <c r="K60" i="3"/>
  <c r="L60" i="3"/>
  <c r="H61" i="3"/>
  <c r="I61" i="3"/>
  <c r="J61" i="3"/>
  <c r="K61" i="3"/>
  <c r="L61" i="3"/>
  <c r="H62" i="3"/>
  <c r="I62" i="3"/>
  <c r="J62" i="3"/>
  <c r="K62" i="3"/>
  <c r="L62" i="3"/>
  <c r="H63" i="3"/>
  <c r="I63" i="3"/>
  <c r="J63" i="3"/>
  <c r="K63" i="3"/>
  <c r="L63" i="3"/>
  <c r="H64" i="3"/>
  <c r="I64" i="3"/>
  <c r="J64" i="3"/>
  <c r="K64" i="3"/>
  <c r="L64" i="3"/>
  <c r="H65" i="3"/>
  <c r="I65" i="3"/>
  <c r="J65" i="3"/>
  <c r="K65" i="3"/>
  <c r="L65" i="3"/>
  <c r="H66" i="3"/>
  <c r="I66" i="3"/>
  <c r="J66" i="3"/>
  <c r="K66" i="3"/>
  <c r="L66" i="3"/>
  <c r="H67" i="3"/>
  <c r="I67" i="3"/>
  <c r="J67" i="3"/>
  <c r="K67" i="3"/>
  <c r="L67" i="3"/>
  <c r="H68" i="3"/>
  <c r="I68" i="3"/>
  <c r="J68" i="3"/>
  <c r="K68" i="3"/>
  <c r="L68" i="3"/>
  <c r="H69" i="3"/>
  <c r="I69" i="3"/>
  <c r="J69" i="3"/>
  <c r="K69" i="3"/>
  <c r="L69" i="3"/>
  <c r="H70" i="3"/>
  <c r="I70" i="3"/>
  <c r="J70" i="3"/>
  <c r="K70" i="3"/>
  <c r="L70" i="3"/>
  <c r="H71" i="3"/>
  <c r="I71" i="3"/>
  <c r="J71" i="3"/>
  <c r="K71" i="3"/>
  <c r="L71" i="3"/>
  <c r="H72" i="3"/>
  <c r="I72" i="3"/>
  <c r="J72" i="3"/>
  <c r="K72" i="3"/>
  <c r="L72" i="3"/>
  <c r="H73" i="3"/>
  <c r="I73" i="3"/>
  <c r="J73" i="3"/>
  <c r="K73" i="3"/>
  <c r="L73" i="3"/>
  <c r="H74" i="3"/>
  <c r="I74" i="3"/>
  <c r="J74" i="3"/>
  <c r="K74" i="3"/>
  <c r="L74" i="3"/>
  <c r="H75" i="3"/>
  <c r="I75" i="3"/>
  <c r="J75" i="3"/>
  <c r="K75" i="3"/>
  <c r="L75" i="3"/>
  <c r="H76" i="3"/>
  <c r="I76" i="3"/>
  <c r="J76" i="3"/>
  <c r="K76" i="3"/>
  <c r="L76" i="3"/>
  <c r="H77" i="3"/>
  <c r="I77" i="3"/>
  <c r="J77" i="3"/>
  <c r="K77" i="3"/>
  <c r="L77" i="3"/>
  <c r="H78" i="3"/>
  <c r="I78" i="3"/>
  <c r="J78" i="3"/>
  <c r="K78" i="3"/>
  <c r="L78" i="3"/>
  <c r="H79" i="3"/>
  <c r="I79" i="3"/>
  <c r="J79" i="3"/>
  <c r="K79" i="3"/>
  <c r="L79" i="3"/>
  <c r="H80" i="3"/>
  <c r="I80" i="3"/>
  <c r="J80" i="3"/>
  <c r="K80" i="3"/>
  <c r="L80" i="3"/>
  <c r="H81" i="3"/>
  <c r="I81" i="3"/>
  <c r="J81" i="3"/>
  <c r="K81" i="3"/>
  <c r="L81" i="3"/>
  <c r="H82" i="3"/>
  <c r="I82" i="3"/>
  <c r="J82" i="3"/>
  <c r="K82" i="3"/>
  <c r="L82" i="3"/>
  <c r="H83" i="3"/>
  <c r="I83" i="3"/>
  <c r="J83" i="3"/>
  <c r="K83" i="3"/>
  <c r="L83" i="3"/>
  <c r="H84" i="3"/>
  <c r="I84" i="3"/>
  <c r="J84" i="3"/>
  <c r="K84" i="3"/>
  <c r="L84" i="3"/>
  <c r="H85" i="3"/>
  <c r="I85" i="3"/>
  <c r="J85" i="3"/>
  <c r="K85" i="3"/>
  <c r="L85" i="3"/>
  <c r="H86" i="3"/>
  <c r="I86" i="3"/>
  <c r="J86" i="3"/>
  <c r="K86" i="3"/>
  <c r="L86" i="3"/>
  <c r="H87" i="3"/>
  <c r="I87" i="3"/>
  <c r="J87" i="3"/>
  <c r="K87" i="3"/>
  <c r="L87" i="3"/>
  <c r="H88" i="3"/>
  <c r="I88" i="3"/>
  <c r="J88" i="3"/>
  <c r="K88" i="3"/>
  <c r="L88" i="3"/>
  <c r="H89" i="3"/>
  <c r="I89" i="3"/>
  <c r="J89" i="3"/>
  <c r="K89" i="3"/>
  <c r="L89" i="3"/>
  <c r="H90" i="3"/>
  <c r="I90" i="3"/>
  <c r="J90" i="3"/>
  <c r="K90" i="3"/>
  <c r="L90" i="3"/>
  <c r="H91" i="3"/>
  <c r="I91" i="3"/>
  <c r="J91" i="3"/>
  <c r="K91" i="3"/>
  <c r="L91" i="3"/>
  <c r="H92" i="3"/>
  <c r="I92" i="3"/>
  <c r="J92" i="3"/>
  <c r="K92" i="3"/>
  <c r="L92" i="3"/>
  <c r="H93" i="3"/>
  <c r="I93" i="3"/>
  <c r="J93" i="3"/>
  <c r="K93" i="3"/>
  <c r="L93" i="3"/>
  <c r="H94" i="3"/>
  <c r="I94" i="3"/>
  <c r="J94" i="3"/>
  <c r="K94" i="3"/>
  <c r="L94" i="3"/>
  <c r="H95" i="3"/>
  <c r="I95" i="3"/>
  <c r="J95" i="3"/>
  <c r="K95" i="3"/>
  <c r="L95" i="3"/>
  <c r="H96" i="3"/>
  <c r="I96" i="3"/>
  <c r="J96" i="3"/>
  <c r="K96" i="3"/>
  <c r="L96" i="3"/>
  <c r="H97" i="3"/>
  <c r="I97" i="3"/>
  <c r="J97" i="3"/>
  <c r="K97" i="3"/>
  <c r="L97" i="3"/>
  <c r="H98" i="3"/>
  <c r="I98" i="3"/>
  <c r="J98" i="3"/>
  <c r="K98" i="3"/>
  <c r="L98" i="3"/>
  <c r="H99" i="3"/>
  <c r="I99" i="3"/>
  <c r="J99" i="3"/>
  <c r="K99" i="3"/>
  <c r="L99" i="3"/>
  <c r="H100" i="3"/>
  <c r="I100" i="3"/>
  <c r="J100" i="3"/>
  <c r="K100" i="3"/>
  <c r="L100" i="3"/>
  <c r="H101" i="3"/>
  <c r="I101" i="3"/>
  <c r="J101" i="3"/>
  <c r="K101" i="3"/>
  <c r="L101" i="3"/>
  <c r="H102" i="3"/>
  <c r="I102" i="3"/>
  <c r="J102" i="3"/>
  <c r="K102" i="3"/>
  <c r="L102" i="3"/>
  <c r="H103" i="3"/>
  <c r="I103" i="3"/>
  <c r="J103" i="3"/>
  <c r="K103" i="3"/>
  <c r="L103" i="3"/>
  <c r="H104" i="3"/>
  <c r="I104" i="3"/>
  <c r="J104" i="3"/>
  <c r="K104" i="3"/>
  <c r="L104" i="3"/>
  <c r="H105" i="3"/>
  <c r="I105" i="3"/>
  <c r="J105" i="3"/>
  <c r="K105" i="3"/>
  <c r="L105" i="3"/>
  <c r="H106" i="3"/>
  <c r="I106" i="3"/>
  <c r="J106" i="3"/>
  <c r="K106" i="3"/>
  <c r="L106" i="3"/>
  <c r="H107" i="3"/>
  <c r="I107" i="3"/>
  <c r="J107" i="3"/>
  <c r="K107" i="3"/>
  <c r="L107" i="3"/>
  <c r="H108" i="3"/>
  <c r="I108" i="3"/>
  <c r="J108" i="3"/>
  <c r="K108" i="3"/>
  <c r="L108" i="3"/>
  <c r="H109" i="3"/>
  <c r="I109" i="3"/>
  <c r="J109" i="3"/>
  <c r="K109" i="3"/>
  <c r="L109" i="3"/>
  <c r="H110" i="3"/>
  <c r="I110" i="3"/>
  <c r="J110" i="3"/>
  <c r="K110" i="3"/>
  <c r="L110" i="3"/>
  <c r="H111" i="3"/>
  <c r="I111" i="3"/>
  <c r="J111" i="3"/>
  <c r="K111" i="3"/>
  <c r="L111" i="3"/>
  <c r="H112" i="3"/>
  <c r="I112" i="3"/>
  <c r="J112" i="3"/>
  <c r="K112" i="3"/>
  <c r="L112" i="3"/>
  <c r="H113" i="3"/>
  <c r="I113" i="3"/>
  <c r="J113" i="3"/>
  <c r="K113" i="3"/>
  <c r="L113" i="3"/>
  <c r="H114" i="3"/>
  <c r="I114" i="3"/>
  <c r="J114" i="3"/>
  <c r="K114" i="3"/>
  <c r="L114" i="3"/>
  <c r="H115" i="3"/>
  <c r="I115" i="3"/>
  <c r="J115" i="3"/>
  <c r="K115" i="3"/>
  <c r="L115" i="3"/>
  <c r="H116" i="3"/>
  <c r="I116" i="3"/>
  <c r="J116" i="3"/>
  <c r="K116" i="3"/>
  <c r="L116" i="3"/>
  <c r="H117" i="3"/>
  <c r="I117" i="3"/>
  <c r="J117" i="3"/>
  <c r="K117" i="3"/>
  <c r="L117" i="3"/>
  <c r="H118" i="3"/>
  <c r="I118" i="3"/>
  <c r="J118" i="3"/>
  <c r="K118" i="3"/>
  <c r="L118" i="3"/>
  <c r="H119" i="3"/>
  <c r="I119" i="3"/>
  <c r="J119" i="3"/>
  <c r="K119" i="3"/>
  <c r="L119" i="3"/>
  <c r="H120" i="3"/>
  <c r="I120" i="3"/>
  <c r="J120" i="3"/>
  <c r="K120" i="3"/>
  <c r="L120" i="3"/>
  <c r="H121" i="3"/>
  <c r="I121" i="3"/>
  <c r="J121" i="3"/>
  <c r="K121" i="3"/>
  <c r="L121" i="3"/>
  <c r="H122" i="3"/>
  <c r="I122" i="3"/>
  <c r="J122" i="3"/>
  <c r="K122" i="3"/>
  <c r="L122" i="3"/>
  <c r="H123" i="3"/>
  <c r="I123" i="3"/>
  <c r="J123" i="3"/>
  <c r="K123" i="3"/>
  <c r="L123" i="3"/>
  <c r="H124" i="3"/>
  <c r="I124" i="3"/>
  <c r="J124" i="3"/>
  <c r="K124" i="3"/>
  <c r="L124" i="3"/>
  <c r="H125" i="3"/>
  <c r="I125" i="3"/>
  <c r="J125" i="3"/>
  <c r="K125" i="3"/>
  <c r="L125" i="3"/>
  <c r="H126" i="3"/>
  <c r="I126" i="3"/>
  <c r="J126" i="3"/>
  <c r="K126" i="3"/>
  <c r="L126" i="3"/>
  <c r="H127" i="3"/>
  <c r="I127" i="3"/>
  <c r="J127" i="3"/>
  <c r="K127" i="3"/>
  <c r="L127" i="3"/>
  <c r="H128" i="3"/>
  <c r="I128" i="3"/>
  <c r="J128" i="3"/>
  <c r="K128" i="3"/>
  <c r="L128" i="3"/>
  <c r="H129" i="3"/>
  <c r="I129" i="3"/>
  <c r="J129" i="3"/>
  <c r="K129" i="3"/>
  <c r="L129" i="3"/>
  <c r="H130" i="3"/>
  <c r="I130" i="3"/>
  <c r="J130" i="3"/>
  <c r="K130" i="3"/>
  <c r="L130" i="3"/>
  <c r="H131" i="3"/>
  <c r="I131" i="3"/>
  <c r="J131" i="3"/>
  <c r="K131" i="3"/>
  <c r="L131" i="3"/>
  <c r="H132" i="3"/>
  <c r="I132" i="3"/>
  <c r="J132" i="3"/>
  <c r="K132" i="3"/>
  <c r="L132" i="3"/>
  <c r="H133" i="3"/>
  <c r="I133" i="3"/>
  <c r="J133" i="3"/>
  <c r="K133" i="3"/>
  <c r="L133" i="3"/>
  <c r="H134" i="3"/>
  <c r="I134" i="3"/>
  <c r="J134" i="3"/>
  <c r="K134" i="3"/>
  <c r="L134" i="3"/>
  <c r="H135" i="3"/>
  <c r="I135" i="3"/>
  <c r="J135" i="3"/>
  <c r="K135" i="3"/>
  <c r="L135" i="3"/>
  <c r="H136" i="3"/>
  <c r="I136" i="3"/>
  <c r="J136" i="3"/>
  <c r="K136" i="3"/>
  <c r="L136" i="3"/>
  <c r="H137" i="3"/>
  <c r="I137" i="3"/>
  <c r="J137" i="3"/>
  <c r="K137" i="3"/>
  <c r="L137" i="3"/>
  <c r="H138" i="3"/>
  <c r="I138" i="3"/>
  <c r="J138" i="3"/>
  <c r="K138" i="3"/>
  <c r="L138" i="3"/>
  <c r="H139" i="3"/>
  <c r="I139" i="3"/>
  <c r="J139" i="3"/>
  <c r="K139" i="3"/>
  <c r="L139" i="3"/>
  <c r="H140" i="3"/>
  <c r="I140" i="3"/>
  <c r="J140" i="3"/>
  <c r="K140" i="3"/>
  <c r="L140" i="3"/>
  <c r="H141" i="3"/>
  <c r="I141" i="3"/>
  <c r="J141" i="3"/>
  <c r="K141" i="3"/>
  <c r="L141" i="3"/>
  <c r="H142" i="3"/>
  <c r="I142" i="3"/>
  <c r="J142" i="3"/>
  <c r="K142" i="3"/>
  <c r="L142" i="3"/>
  <c r="H143" i="3"/>
  <c r="I143" i="3"/>
  <c r="J143" i="3"/>
  <c r="K143" i="3"/>
  <c r="L143" i="3"/>
  <c r="H144" i="3"/>
  <c r="I144" i="3"/>
  <c r="J144" i="3"/>
  <c r="K144" i="3"/>
  <c r="L144" i="3"/>
  <c r="H145" i="3"/>
  <c r="I145" i="3"/>
  <c r="J145" i="3"/>
  <c r="K145" i="3"/>
  <c r="L145" i="3"/>
  <c r="H146" i="3"/>
  <c r="I146" i="3"/>
  <c r="J146" i="3"/>
  <c r="K146" i="3"/>
  <c r="L146" i="3"/>
  <c r="H147" i="3"/>
  <c r="I147" i="3"/>
  <c r="J147" i="3"/>
  <c r="K147" i="3"/>
  <c r="L147" i="3"/>
  <c r="H148" i="3"/>
  <c r="I148" i="3"/>
  <c r="J148" i="3"/>
  <c r="K148" i="3"/>
  <c r="L148" i="3"/>
  <c r="H149" i="3"/>
  <c r="I149" i="3"/>
  <c r="J149" i="3"/>
  <c r="K149" i="3"/>
  <c r="L149" i="3"/>
  <c r="H150" i="3"/>
  <c r="I150" i="3"/>
  <c r="J150" i="3"/>
  <c r="K150" i="3"/>
  <c r="L150" i="3"/>
  <c r="H151" i="3"/>
  <c r="I151" i="3"/>
  <c r="J151" i="3"/>
  <c r="K151" i="3"/>
  <c r="L151" i="3"/>
  <c r="H152" i="3"/>
  <c r="I152" i="3"/>
  <c r="J152" i="3"/>
  <c r="K152" i="3"/>
  <c r="L152" i="3"/>
  <c r="H153" i="3"/>
  <c r="I153" i="3"/>
  <c r="J153" i="3"/>
  <c r="K153" i="3"/>
  <c r="L153" i="3"/>
  <c r="H154" i="3"/>
  <c r="I154" i="3"/>
  <c r="J154" i="3"/>
  <c r="K154" i="3"/>
  <c r="L154" i="3"/>
  <c r="H155" i="3"/>
  <c r="I155" i="3"/>
  <c r="J155" i="3"/>
  <c r="K155" i="3"/>
  <c r="L155" i="3"/>
  <c r="H156" i="3"/>
  <c r="I156" i="3"/>
  <c r="J156" i="3"/>
  <c r="K156" i="3"/>
  <c r="L156" i="3"/>
  <c r="H157" i="3"/>
  <c r="I157" i="3"/>
  <c r="J157" i="3"/>
  <c r="K157" i="3"/>
  <c r="L157" i="3"/>
  <c r="H158" i="3"/>
  <c r="I158" i="3"/>
  <c r="J158" i="3"/>
  <c r="K158" i="3"/>
  <c r="L158" i="3"/>
  <c r="H159" i="3"/>
  <c r="I159" i="3"/>
  <c r="J159" i="3"/>
  <c r="K159" i="3"/>
  <c r="L159" i="3"/>
  <c r="H160" i="3"/>
  <c r="I160" i="3"/>
  <c r="J160" i="3"/>
  <c r="K160" i="3"/>
  <c r="L160" i="3"/>
  <c r="H161" i="3"/>
  <c r="I161" i="3"/>
  <c r="J161" i="3"/>
  <c r="K161" i="3"/>
  <c r="L161" i="3"/>
  <c r="H162" i="3"/>
  <c r="I162" i="3"/>
  <c r="J162" i="3"/>
  <c r="K162" i="3"/>
  <c r="L162" i="3"/>
  <c r="H163" i="3"/>
  <c r="I163" i="3"/>
  <c r="J163" i="3"/>
  <c r="K163" i="3"/>
  <c r="L163" i="3"/>
  <c r="H164" i="3"/>
  <c r="I164" i="3"/>
  <c r="J164" i="3"/>
  <c r="K164" i="3"/>
  <c r="L164" i="3"/>
  <c r="H165" i="3"/>
  <c r="I165" i="3"/>
  <c r="J165" i="3"/>
  <c r="K165" i="3"/>
  <c r="L165" i="3"/>
  <c r="H166" i="3"/>
  <c r="I166" i="3"/>
  <c r="J166" i="3"/>
  <c r="K166" i="3"/>
  <c r="L166" i="3"/>
  <c r="H167" i="3"/>
  <c r="I167" i="3"/>
  <c r="J167" i="3"/>
  <c r="K167" i="3"/>
  <c r="L167" i="3"/>
  <c r="H168" i="3"/>
  <c r="I168" i="3"/>
  <c r="J168" i="3"/>
  <c r="K168" i="3"/>
  <c r="L168" i="3"/>
  <c r="H169" i="3"/>
  <c r="I169" i="3"/>
  <c r="J169" i="3"/>
  <c r="K169" i="3"/>
  <c r="L169" i="3"/>
  <c r="H170" i="3"/>
  <c r="I170" i="3"/>
  <c r="J170" i="3"/>
  <c r="K170" i="3"/>
  <c r="L170" i="3"/>
  <c r="H171" i="3"/>
  <c r="I171" i="3"/>
  <c r="J171" i="3"/>
  <c r="K171" i="3"/>
  <c r="L171" i="3"/>
  <c r="H172" i="3"/>
  <c r="I172" i="3"/>
  <c r="J172" i="3"/>
  <c r="K172" i="3"/>
  <c r="L172" i="3"/>
  <c r="H173" i="3"/>
  <c r="I173" i="3"/>
  <c r="J173" i="3"/>
  <c r="K173" i="3"/>
  <c r="L173" i="3"/>
  <c r="H174" i="3"/>
  <c r="I174" i="3"/>
  <c r="J174" i="3"/>
  <c r="K174" i="3"/>
  <c r="L174" i="3"/>
  <c r="H175" i="3"/>
  <c r="I175" i="3"/>
  <c r="J175" i="3"/>
  <c r="K175" i="3"/>
  <c r="L175" i="3"/>
  <c r="H176" i="3"/>
  <c r="I176" i="3"/>
  <c r="J176" i="3"/>
  <c r="K176" i="3"/>
  <c r="L176" i="3"/>
  <c r="H177" i="3"/>
  <c r="I177" i="3"/>
  <c r="J177" i="3"/>
  <c r="K177" i="3"/>
  <c r="L177" i="3"/>
  <c r="H178" i="3"/>
  <c r="I178" i="3"/>
  <c r="J178" i="3"/>
  <c r="K178" i="3"/>
  <c r="L178" i="3"/>
  <c r="H179" i="3"/>
  <c r="I179" i="3"/>
  <c r="J179" i="3"/>
  <c r="K179" i="3"/>
  <c r="L179" i="3"/>
  <c r="H180" i="3"/>
  <c r="I180" i="3"/>
  <c r="J180" i="3"/>
  <c r="K180" i="3"/>
  <c r="L180" i="3"/>
  <c r="H181" i="3"/>
  <c r="I181" i="3"/>
  <c r="J181" i="3"/>
  <c r="K181" i="3"/>
  <c r="L181" i="3"/>
  <c r="H182" i="3"/>
  <c r="I182" i="3"/>
  <c r="J182" i="3"/>
  <c r="K182" i="3"/>
  <c r="L182" i="3"/>
  <c r="H183" i="3"/>
  <c r="I183" i="3"/>
  <c r="J183" i="3"/>
  <c r="K183" i="3"/>
  <c r="L183" i="3"/>
  <c r="H184" i="3"/>
  <c r="I184" i="3"/>
  <c r="J184" i="3"/>
  <c r="K184" i="3"/>
  <c r="L184" i="3"/>
  <c r="H185" i="3"/>
  <c r="I185" i="3"/>
  <c r="J185" i="3"/>
  <c r="K185" i="3"/>
  <c r="L185" i="3"/>
  <c r="H186" i="3"/>
  <c r="I186" i="3"/>
  <c r="J186" i="3"/>
  <c r="K186" i="3"/>
  <c r="L186" i="3"/>
  <c r="H187" i="3"/>
  <c r="I187" i="3"/>
  <c r="J187" i="3"/>
  <c r="K187" i="3"/>
  <c r="L187" i="3"/>
  <c r="H188" i="3"/>
  <c r="I188" i="3"/>
  <c r="J188" i="3"/>
  <c r="K188" i="3"/>
  <c r="L188" i="3"/>
  <c r="H189" i="3"/>
  <c r="I189" i="3"/>
  <c r="J189" i="3"/>
  <c r="K189" i="3"/>
  <c r="L189" i="3"/>
  <c r="H190" i="3"/>
  <c r="I190" i="3"/>
  <c r="J190" i="3"/>
  <c r="K190" i="3"/>
  <c r="L190" i="3"/>
  <c r="H191" i="3"/>
  <c r="I191" i="3"/>
  <c r="J191" i="3"/>
  <c r="K191" i="3"/>
  <c r="L191" i="3"/>
  <c r="H192" i="3"/>
  <c r="I192" i="3"/>
  <c r="J192" i="3"/>
  <c r="K192" i="3"/>
  <c r="L192" i="3"/>
  <c r="H193" i="3"/>
  <c r="I193" i="3"/>
  <c r="J193" i="3"/>
  <c r="K193" i="3"/>
  <c r="L193" i="3"/>
  <c r="H194" i="3"/>
  <c r="I194" i="3"/>
  <c r="J194" i="3"/>
  <c r="K194" i="3"/>
  <c r="L194" i="3"/>
  <c r="H195" i="3"/>
  <c r="I195" i="3"/>
  <c r="J195" i="3"/>
  <c r="K195" i="3"/>
  <c r="L195" i="3"/>
  <c r="H196" i="3"/>
  <c r="I196" i="3"/>
  <c r="J196" i="3"/>
  <c r="K196" i="3"/>
  <c r="L196" i="3"/>
  <c r="H197" i="3"/>
  <c r="I197" i="3"/>
  <c r="J197" i="3"/>
  <c r="K197" i="3"/>
  <c r="L197" i="3"/>
  <c r="H198" i="3"/>
  <c r="I198" i="3"/>
  <c r="J198" i="3"/>
  <c r="K198" i="3"/>
  <c r="L198" i="3"/>
  <c r="H199" i="3"/>
  <c r="I199" i="3"/>
  <c r="J199" i="3"/>
  <c r="K199" i="3"/>
  <c r="L199" i="3"/>
  <c r="H200" i="3"/>
  <c r="I200" i="3"/>
  <c r="J200" i="3"/>
  <c r="K200" i="3"/>
  <c r="L200" i="3"/>
  <c r="H201" i="3"/>
  <c r="I201" i="3"/>
  <c r="J201" i="3"/>
  <c r="K201" i="3"/>
  <c r="L201" i="3"/>
  <c r="H202" i="3"/>
  <c r="I202" i="3"/>
  <c r="J202" i="3"/>
  <c r="K202" i="3"/>
  <c r="L202" i="3"/>
  <c r="H203" i="3"/>
  <c r="I203" i="3"/>
  <c r="J203" i="3"/>
  <c r="K203" i="3"/>
  <c r="L203" i="3"/>
  <c r="H204" i="3"/>
  <c r="I204" i="3"/>
  <c r="J204" i="3"/>
  <c r="K204" i="3"/>
  <c r="L204" i="3"/>
  <c r="H205" i="3"/>
  <c r="I205" i="3"/>
  <c r="J205" i="3"/>
  <c r="K205" i="3"/>
  <c r="L205" i="3"/>
  <c r="H206" i="3"/>
  <c r="I206" i="3"/>
  <c r="J206" i="3"/>
  <c r="K206" i="3"/>
  <c r="L206" i="3"/>
  <c r="H207" i="3"/>
  <c r="I207" i="3"/>
  <c r="J207" i="3"/>
  <c r="K207" i="3"/>
  <c r="L207" i="3"/>
  <c r="H208" i="3"/>
  <c r="I208" i="3"/>
  <c r="J208" i="3"/>
  <c r="K208" i="3"/>
  <c r="L208" i="3"/>
  <c r="H209" i="3"/>
  <c r="I209" i="3"/>
  <c r="J209" i="3"/>
  <c r="K209" i="3"/>
  <c r="L209" i="3"/>
  <c r="H210" i="3"/>
  <c r="I210" i="3"/>
  <c r="J210" i="3"/>
  <c r="K210" i="3"/>
  <c r="L210" i="3"/>
  <c r="H211" i="3"/>
  <c r="I211" i="3"/>
  <c r="J211" i="3"/>
  <c r="K211" i="3"/>
  <c r="L211" i="3"/>
  <c r="H212" i="3"/>
  <c r="I212" i="3"/>
  <c r="J212" i="3"/>
  <c r="K212" i="3"/>
  <c r="L212" i="3"/>
  <c r="H213" i="3"/>
  <c r="I213" i="3"/>
  <c r="J213" i="3"/>
  <c r="K213" i="3"/>
  <c r="L213" i="3"/>
  <c r="L13" i="3"/>
  <c r="K13" i="3"/>
  <c r="J13" i="3"/>
  <c r="I13" i="3"/>
  <c r="H13" i="3"/>
  <c r="N8" i="5" l="1"/>
  <c r="O8" i="5"/>
  <c r="L8" i="5"/>
  <c r="M8" i="5"/>
  <c r="N9" i="4"/>
  <c r="K9" i="4"/>
  <c r="L6" i="4"/>
  <c r="K6" i="4"/>
  <c r="K10" i="4"/>
  <c r="L7" i="4"/>
  <c r="N7" i="4"/>
  <c r="N8" i="4"/>
  <c r="O8" i="4"/>
  <c r="L7" i="5"/>
  <c r="M7" i="5"/>
  <c r="N7" i="5"/>
  <c r="O7" i="5"/>
  <c r="C9" i="5"/>
  <c r="K8" i="5" s="1"/>
  <c r="C11" i="4"/>
  <c r="K8" i="4" s="1"/>
  <c r="H11" i="4"/>
  <c r="L9" i="4" s="1"/>
  <c r="H6" i="5"/>
  <c r="H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F19" i="2"/>
  <c r="E19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F6" i="2"/>
  <c r="E6" i="2"/>
  <c r="D6" i="2"/>
  <c r="C6" i="2"/>
  <c r="O6" i="5" l="1"/>
  <c r="N6" i="5"/>
  <c r="M6" i="5"/>
  <c r="L6" i="5"/>
  <c r="K6" i="5"/>
  <c r="Q7" i="5" s="1"/>
  <c r="K7" i="5"/>
  <c r="M7" i="4"/>
  <c r="O6" i="4"/>
  <c r="O9" i="4"/>
  <c r="K7" i="4"/>
  <c r="G9" i="2"/>
  <c r="M8" i="4"/>
  <c r="O10" i="4"/>
  <c r="M6" i="4"/>
  <c r="Q8" i="4" s="1"/>
  <c r="L8" i="4"/>
  <c r="N10" i="4"/>
  <c r="N6" i="4"/>
  <c r="M10" i="4"/>
  <c r="M9" i="4"/>
  <c r="E14" i="2"/>
  <c r="O7" i="4"/>
  <c r="L10" i="4"/>
  <c r="C14" i="2"/>
  <c r="G13" i="2"/>
  <c r="G11" i="2"/>
  <c r="G7" i="2"/>
  <c r="D14" i="2"/>
  <c r="F14" i="2"/>
  <c r="G12" i="2"/>
  <c r="G10" i="2"/>
  <c r="G8" i="2"/>
  <c r="G6" i="2"/>
  <c r="G14" i="2"/>
  <c r="J11" i="2" s="1"/>
  <c r="K7" i="2" l="1"/>
  <c r="L13" i="2"/>
  <c r="M9" i="2"/>
  <c r="M6" i="2"/>
  <c r="L6" i="2"/>
  <c r="K6" i="2"/>
  <c r="J6" i="2"/>
  <c r="O7" i="2" s="1"/>
  <c r="L10" i="2"/>
  <c r="K13" i="2"/>
  <c r="M11" i="2"/>
  <c r="J7" i="2"/>
  <c r="J9" i="2"/>
  <c r="M10" i="2"/>
  <c r="K9" i="2"/>
  <c r="K10" i="2"/>
  <c r="J13" i="2"/>
  <c r="L11" i="2"/>
  <c r="L12" i="2"/>
  <c r="K8" i="2"/>
  <c r="M7" i="2"/>
  <c r="L9" i="2"/>
  <c r="J10" i="2"/>
  <c r="M13" i="2"/>
  <c r="K11" i="2"/>
  <c r="L8" i="2"/>
  <c r="K12" i="2"/>
  <c r="J8" i="2"/>
  <c r="J12" i="2"/>
  <c r="M8" i="2"/>
  <c r="M12" i="2"/>
  <c r="L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66A1E5-D23F-4F78-AFBD-FEEB3958EA87}" keepAlive="1" name="Запрос — Таблица1" description="Соединение с запросом &quot;Таблица1&quot; в книге." type="5" refreshedVersion="8" background="1" saveData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<sst xmlns="http://schemas.openxmlformats.org/spreadsheetml/2006/main" count="16319" uniqueCount="306">
  <si>
    <t>Отметка времени</t>
  </si>
  <si>
    <t>Укажите ваш пол:</t>
  </si>
  <si>
    <t>Укажите Ваш возраст:</t>
  </si>
  <si>
    <t>Укажите Ваш город проживания (на данный момент)</t>
  </si>
  <si>
    <t>Укажите Ваш уровень образования:</t>
  </si>
  <si>
    <t>Покупаете ли Вы одежду в секонд-хендах?</t>
  </si>
  <si>
    <t>В каких магазинах Вы чаще всего покупаете одежду?</t>
  </si>
  <si>
    <t>Как часто вы покупаете одежду в обычных магазинах?</t>
  </si>
  <si>
    <t>Как Вы относитесь к секонд-хендам?</t>
  </si>
  <si>
    <t>Как часто вы посещаете секонд-хенды?</t>
  </si>
  <si>
    <t>Как часто Вы покупаете одежду из секонд-хенда?</t>
  </si>
  <si>
    <t>Почему Вы покупаете одежду в секонд-хендах?
(Вы можете выбрать несколько вариантов ответа, за исключением варианта: "ЗАТРУДНЯЮСЬ ОТВЕТИТЬ").</t>
  </si>
  <si>
    <t>Насколько важна для Вас низкая цена при выборе одежды в секонд-хендах?</t>
  </si>
  <si>
    <t>Насколько важен для Вас уникальный дизайн и стиль одежды при выборе товаров в секонд-хендах?</t>
  </si>
  <si>
    <t>Насколько важно для Вас наличие качественных изделий при выборе товаров в секонд-хендах?</t>
  </si>
  <si>
    <t>Насколько важна для Вас экологическая составляющая при выборе товаров в секонд-хендах?</t>
  </si>
  <si>
    <t>Насколько важна для Вас возможность найти редкую и винтажную одежду при выборе товаров в секонд-хендах?</t>
  </si>
  <si>
    <t xml:space="preserve">Как вы относитесь к идее устойчивой моды? </t>
  </si>
  <si>
    <t>Согласны ли Вы с утверждением: 
"Секонд-хенд является хорошим примером устойчивой моды*"
*устойчивая мода — это одежда и аксессуары, которые производятся, продаются, используются и утилизируются экологически и социально ответственным образом.</t>
  </si>
  <si>
    <t>Предпринимаете ли вы меры защиты окружающей среды?</t>
  </si>
  <si>
    <t>Если да, то какие? 
(Вы можете выбрать несколько вариантов ответа, за исключением варианта: "ЗАТРУДНЯЮСЬ ОТВЕТИТЬ").</t>
  </si>
  <si>
    <t>Какие недостатки или ограничения, связаны с покупкой одежды в секонд-хенде Вы выявили?
(можно выбрать несколько вариантов ответа, кроме варианта: "ЗАТРУДНЯЮСЬ ОТВЕТИТЬ")</t>
  </si>
  <si>
    <t>Какие факторы могли бы увеличить ваш интерес к покупке вещей в секонд-хенде? 
(можно выбрать несколько вариантов ответа, кроме варианта: "ЗАТРУДНЯЮСЬ ОТВЕТИТЬ")</t>
  </si>
  <si>
    <t>Женский</t>
  </si>
  <si>
    <t>41-65</t>
  </si>
  <si>
    <t>В городе-миллионнике (Новосибирск, Екатеринбург, Самара, Уфа, Челябинск, Казань, Нижний Новгород)</t>
  </si>
  <si>
    <t>Среднее профессиональное (колледж, техникум и т.д.)</t>
  </si>
  <si>
    <t>Нет</t>
  </si>
  <si>
    <t>Мужской</t>
  </si>
  <si>
    <t>18-25</t>
  </si>
  <si>
    <t>Москва (или МО)</t>
  </si>
  <si>
    <t>Неполное высшее образование (обучение в университете на данный момент)</t>
  </si>
  <si>
    <t>Да</t>
  </si>
  <si>
    <t>В магазинах масс-маркета</t>
  </si>
  <si>
    <t>Один-два раза в год</t>
  </si>
  <si>
    <t>Скорее положительно</t>
  </si>
  <si>
    <t>Низкая цена</t>
  </si>
  <si>
    <t>Очень важна</t>
  </si>
  <si>
    <t>Очень важен</t>
  </si>
  <si>
    <t>Важно</t>
  </si>
  <si>
    <t>Нейтрально</t>
  </si>
  <si>
    <t>Очень хорошо</t>
  </si>
  <si>
    <t>Полностью согласен(на)</t>
  </si>
  <si>
    <t>По возможности стараюсь не использовать полиэтиленовые пакеты</t>
  </si>
  <si>
    <t>Неприятный запах</t>
  </si>
  <si>
    <t>Больше информации о происхождении вещей</t>
  </si>
  <si>
    <t>Каждый месяц</t>
  </si>
  <si>
    <t>Реже</t>
  </si>
  <si>
    <t>Экологическая осознанность</t>
  </si>
  <si>
    <t>Важен</t>
  </si>
  <si>
    <t>Важна</t>
  </si>
  <si>
    <t>Сдаю макулатуру/бытовые отходы в пункты приема</t>
  </si>
  <si>
    <t>Больше качественных вещей</t>
  </si>
  <si>
    <t>В магазинах среднего сегмента</t>
  </si>
  <si>
    <t>Очень положительно</t>
  </si>
  <si>
    <t>Уникальный дизайн и стиль, Экологическая осознанность, Возможность найти редкие и винтажные товары</t>
  </si>
  <si>
    <t>Не загрязняю общественное пространство, Сдаю макулатуру/бытовые отходы в пункты приема, Экономлю электроэнергию/водные ресурсы</t>
  </si>
  <si>
    <t>Неприятный запах, Отсутствие интересных вещей</t>
  </si>
  <si>
    <t>Больше информации о происхождении вещей, Больше информации о состоянии вещей, Больше качественных вещей</t>
  </si>
  <si>
    <t>Затрудняюсь ответить</t>
  </si>
  <si>
    <t>Среднее общее образование (школа)</t>
  </si>
  <si>
    <t>Низкая цена, Уникальный дизайн и стиль, Экологическая осознанность, Возможность найти редкие и винтажные товары</t>
  </si>
  <si>
    <t>Очень важно</t>
  </si>
  <si>
    <t>Не загрязняю общественное пространство, Участвую в различных акциях по защите окружающей среды, По возможности стараюсь не использовать полиэтиленовые пакеты</t>
  </si>
  <si>
    <t>Больше информации о состоянии вещей, Больше качественных вещей, Удобство покупки (лучшее расположение магазинов, онлайн-покупки и т.д.), Активное ведение социальных сетей</t>
  </si>
  <si>
    <t>В магазинах секонд-хенд</t>
  </si>
  <si>
    <t>Экологическая осознанность, Возможность найти редкие и винтажные товары</t>
  </si>
  <si>
    <t>Не важна</t>
  </si>
  <si>
    <t>Положительно</t>
  </si>
  <si>
    <t>Не загрязняю общественное пространство, Сдаю макулатуру/бытовые отходы в пункты приема</t>
  </si>
  <si>
    <t>Маленький ассортимент</t>
  </si>
  <si>
    <t>Больше информации о состоянии вещей, Больше модных вещей, Удобство покупки (лучшее расположение магазинов, онлайн-покупки и т.д.), Активное ведение социальных сетей</t>
  </si>
  <si>
    <t>Каждый сезон</t>
  </si>
  <si>
    <t>Экологическая осознанность, Качественные товары</t>
  </si>
  <si>
    <t>Не загрязняю общественное пространство, Сортирую мусор, Участвую в различных акциях по защите окружающей среды</t>
  </si>
  <si>
    <t>Недостатков нет</t>
  </si>
  <si>
    <t>Больше информации о состоянии вещей, Больше модных вещей, Больше качественных вещей, Более привлекательные цены и наличие акций, Удобство покупки (лучшее расположение магазинов, онлайн-покупки и т.д.)</t>
  </si>
  <si>
    <t>Низкая цена, Уникальный дизайн и стиль, Возможность найти редкие и винтажные товары</t>
  </si>
  <si>
    <t>Не знаком с концепцией</t>
  </si>
  <si>
    <t>Согласен(на)</t>
  </si>
  <si>
    <t>Не загрязняю общественное пространство, Сортирую мусор, Экономлю электроэнергию/водные ресурсы, По возможности стараюсь не использовать полиэтиленовые пакеты</t>
  </si>
  <si>
    <t>Качество вещей, Маленький ассортимент</t>
  </si>
  <si>
    <t>Больше информации о происхождении вещей, Больше модных вещей, Более привлекательные цены и наличие акций</t>
  </si>
  <si>
    <t>Не загрязняю общественное пространство</t>
  </si>
  <si>
    <t>Качество вещей, Отсутствие интересных вещей</t>
  </si>
  <si>
    <t>Больше информации о состоянии вещей, Больше качественных вещей</t>
  </si>
  <si>
    <t>Низкая цена, Уникальный дизайн и стиль</t>
  </si>
  <si>
    <t>Сдаю макулатуру/бытовые отходы в пункты приема, Сортирую мусор</t>
  </si>
  <si>
    <t>Больше информации о происхождении вещей, Больше модных вещей</t>
  </si>
  <si>
    <t>Низкая цена, Экологическая осознанность</t>
  </si>
  <si>
    <t>Не важен</t>
  </si>
  <si>
    <t>Не загрязняю общественное пространство, По возможности стараюсь не использовать полиэтиленовые пакеты</t>
  </si>
  <si>
    <t>Качество вещей, Маленький ассортимент, Отсутствие интересных вещей</t>
  </si>
  <si>
    <t>Больше качественных вещей, Более привлекательные цены и наличие акций, Удобство покупки (лучшее расположение магазинов, онлайн-покупки и т.д.)</t>
  </si>
  <si>
    <t>Не загрязняю общественное пространство, Сортирую мусор, Участвую в различных акциях по защите окружающей среды, Экономлю электроэнергию/водные ресурсы, По возможности стараюсь не использовать полиэтиленовые пакеты</t>
  </si>
  <si>
    <t>Больше информации о состоянии вещей, Больше качественных вещей, Более привлекательные цены и наличие акций, Активное ведение социальных сетей</t>
  </si>
  <si>
    <t>Низкая цена, Уникальный дизайн и стиль, Экологическая осознанность</t>
  </si>
  <si>
    <t>Не загрязняю общественное пространство, Сдаю макулатуру/бытовые отходы в пункты приема, Сортирую мусор, По возможности стараюсь не использовать полиэтиленовые пакеты</t>
  </si>
  <si>
    <t>Больше информации о происхождении вещей, Больше информации о состоянии вещей, Больше модных вещей, Активное ведение социальных сетей</t>
  </si>
  <si>
    <t>26-40</t>
  </si>
  <si>
    <t>Высшее образование (наличие диплома бакалавриата, специалитета, магистратуры)</t>
  </si>
  <si>
    <t>Возможность найти редкие и винтажные товары</t>
  </si>
  <si>
    <t>Совершенно не важна</t>
  </si>
  <si>
    <t>Уникальный дизайн и стиль, Возможность найти редкие и винтажные товары</t>
  </si>
  <si>
    <t>Не согласен(на)</t>
  </si>
  <si>
    <t>Маленький ассортимент, Отсутствие интересных вещей</t>
  </si>
  <si>
    <t>Больше информации о происхождении вещей, Больше информации о состоянии вещей, Больше модных вещей, Удобство покупки (лучшее расположение магазинов, онлайн-покупки и т.д.), Активное ведение социальных сетей</t>
  </si>
  <si>
    <t>Каждую неделю</t>
  </si>
  <si>
    <t>Уникальный дизайн и стиль, Экологическая осознанность, Качественные товары, Возможность найти редкие и винтажные товары</t>
  </si>
  <si>
    <t>Не загрязняю общественное пространство, Сортирую мусор, По возможности стараюсь не использовать полиэтиленовые пакеты</t>
  </si>
  <si>
    <t>Качество вещей, Неприятный запах</t>
  </si>
  <si>
    <t>Больше модных вещей, Больше качественных вещей, Активное ведение социальных сетей</t>
  </si>
  <si>
    <t>Уникальный дизайн и стиль, Экологическая осознанность, Качественные товары</t>
  </si>
  <si>
    <t>Не загрязняю общественное пространство, Экономлю электроэнергию/водные ресурсы</t>
  </si>
  <si>
    <t>Недостатков нет, Неприятный запах</t>
  </si>
  <si>
    <t>Больше информации о происхождении вещей, Больше качественных вещей</t>
  </si>
  <si>
    <t>Сдаю макулатуру/бытовые отходы в пункты приема, Сортирую мусор, Участвую в различных акциях по защите окружающей среды</t>
  </si>
  <si>
    <t>Неприятный запах, Маленький ассортимент, Отсутствие интересных вещей</t>
  </si>
  <si>
    <t>Больше информации о происхождении вещей, Больше информации о состоянии вещей, Больше модных вещей</t>
  </si>
  <si>
    <t>Отсутствие интересных вещей</t>
  </si>
  <si>
    <t>Больше модных вещей, Активное ведение социальных сетей</t>
  </si>
  <si>
    <t>Начальное профессиональное образование (ПТУ, профессиональный лицей и т.д.)</t>
  </si>
  <si>
    <t>Скорее отрицательно</t>
  </si>
  <si>
    <t>Уникальный дизайн и стиль, Качественные товары</t>
  </si>
  <si>
    <t>Сдаю макулатуру/бытовые отходы в пункты приема, Участвую в различных акциях по защите окружающей среды</t>
  </si>
  <si>
    <t>Больше модных вещей, Удобство покупки (лучшее расположение магазинов, онлайн-покупки и т.д.), Активное ведение социальных сетей</t>
  </si>
  <si>
    <t>Сортирую мусор, Участвую в различных акциях по защите окружающей среды</t>
  </si>
  <si>
    <t>Больше качественных вещей, Улучшенное обслуживание клиентов</t>
  </si>
  <si>
    <t>Качество вещей</t>
  </si>
  <si>
    <t>Больше качественных вещей, Удобство покупки (лучшее расположение магазинов, онлайн-покупки и т.д.), Активное ведение социальных сетей</t>
  </si>
  <si>
    <t>Больше информации о происхождении вещей, Больше информации о состоянии вещей, Больше модных вещей, Более привлекательные цены и наличие акций</t>
  </si>
  <si>
    <t xml:space="preserve">очень часто бывает такое, что понравившуюся тебе вещь кто-то покупает, а она в единственном экземпляре и больше ее нигде не найти </t>
  </si>
  <si>
    <t>Больше модных вещей, Больше качественных вещей, Более привлекательные цены и наличие акций, Удобство покупки (лучшее расположение магазинов, онлайн-покупки и т.д.)</t>
  </si>
  <si>
    <t>Более 65 лет</t>
  </si>
  <si>
    <t>Сортирую мусор, По возможности стараюсь не использовать полиэтиленовые пакеты</t>
  </si>
  <si>
    <t>Больше информации о происхождении вещей, Больше информации о состоянии вещей</t>
  </si>
  <si>
    <t>Не загрязняю общественное пространство, Экономлю электроэнергию/водные ресурсы, По возможности стараюсь не использовать полиэтиленовые пакеты</t>
  </si>
  <si>
    <t>Больше информации о происхождении вещей, Больше информации о состоянии вещей, Больше модных вещей, Больше качественных вещей, Более привлекательные цены и наличие акций, Удобство покупки (лучшее расположение магазинов, онлайн-покупки и т.д.), Активное ведение социальных сетей, Улучшенное обслуживание клиентов</t>
  </si>
  <si>
    <t>Низкая цена, Уникальный дизайн и стиль, Качественные товары, Возможность найти редкие и винтажные товары</t>
  </si>
  <si>
    <t>Больше модных вещей, Больше качественных вещей, Удобство покупки (лучшее расположение магазинов, онлайн-покупки и т.д.)</t>
  </si>
  <si>
    <t>Больше модных вещей, Больше качественных вещей, Более привлекательные цены и наличие акций</t>
  </si>
  <si>
    <t>Менее 18 лет</t>
  </si>
  <si>
    <t>В магазинах премиум-сегмента</t>
  </si>
  <si>
    <t>Качество вещей, Неприятный запах, Отсутствие интересных вещей</t>
  </si>
  <si>
    <t>Больше модных вещей, Больше качественных вещей, Удобство покупки (лучшее расположение магазинов, онлайн-покупки и т.д.), Улучшенное обслуживание клиентов</t>
  </si>
  <si>
    <t>Больше информации о происхождении вещей, Больше информации о состоянии вещей, Больше модных вещей, Больше качественных вещей, Активное ведение социальных сетей</t>
  </si>
  <si>
    <t>Экологическая осознанность, Качественные товары, Возможность найти редкие и винтажные товары</t>
  </si>
  <si>
    <t>Сдаю макулатуру/бытовые отходы в пункты приема, Сортирую мусор, Экономлю электроэнергию/водные ресурсы, По возможности стараюсь не использовать полиэтиленовые пакеты</t>
  </si>
  <si>
    <t>Больше информации о происхождении вещей, Больше информации о состоянии вещей, Больше качественных вещей, Удобство покупки (лучшее расположение магазинов, онлайн-покупки и т.д.), Улучшенное обслуживание клиентов</t>
  </si>
  <si>
    <t>Низкая цена, Уникальный дизайн и стиль, Экологическая осознанность, Качественные товары, Возможность найти редкие и винтажные товары</t>
  </si>
  <si>
    <t>Не загрязняю общественное пространство, Сдаю макулатуру/бытовые отходы в пункты приема, Сортирую мусор, Экономлю электроэнергию/водные ресурсы, По возможности стараюсь не использовать полиэтиленовые пакеты</t>
  </si>
  <si>
    <t>Больше информации о происхождении вещей, Больше информации о состоянии вещей, Удобство покупки (лучшее расположение магазинов, онлайн-покупки и т.д.), Активное ведение социальных сетей</t>
  </si>
  <si>
    <t>Больше информации о происхождении вещей, Больше модных вещей, Больше качественных вещей, Удобство покупки (лучшее расположение магазинов, онлайн-покупки и т.д.), Активное ведение социальных сетей</t>
  </si>
  <si>
    <t>Низкая цена, Экологическая осознанность, Качественные товары, Возможность найти редкие и винтажные товары</t>
  </si>
  <si>
    <t>Дефекты товаров (дырки, отсутствие пуговицы, сломанная молния итд; устаревший бабушинский стиль; мало хороших вещей</t>
  </si>
  <si>
    <t>Больше модных вещей, Больше качественных вещей, Более привлекательные цены и наличие акций, Удобство покупки (лучшее расположение магазинов, онлайн-покупки и т.д.), Активное ведение социальных сетей</t>
  </si>
  <si>
    <t>Неполное среднее образование и ниже</t>
  </si>
  <si>
    <t>Тула</t>
  </si>
  <si>
    <t>Больше информации о происхождении вещей, Больше информации о состоянии вещей, Больше качественных вещей, Удобство покупки (лучшее расположение магазинов, онлайн-покупки и т.д.)</t>
  </si>
  <si>
    <t>Не важно</t>
  </si>
  <si>
    <t>Больше модных вещей, Удобство покупки (лучшее расположение магазинов, онлайн-покупки и т.д.)</t>
  </si>
  <si>
    <t>Низкая цена, Качественные товары, Затрудняюсь ответить</t>
  </si>
  <si>
    <t>Отрицательно</t>
  </si>
  <si>
    <t>Больше информации о происхождении вещей, Улучшенное обслуживание клиентов, Затрудняюсь ответить</t>
  </si>
  <si>
    <t>Санкт-Петербург (или ЛО)</t>
  </si>
  <si>
    <t xml:space="preserve">Отсутствие нужного размера </t>
  </si>
  <si>
    <t>Последнее время в секондах все меньше уникального, больше вещей произведенных недавно</t>
  </si>
  <si>
    <t>Больше качественных вещей, Более привлекательные цены и наличие акций, Удобство покупки (лучшее расположение магазинов, онлайн-покупки и т.д.), Активное ведение социальных сетей</t>
  </si>
  <si>
    <t>Больше информации о состоянии вещей, Больше качественных вещей, Удобство покупки (лучшее расположение магазинов, онлайн-покупки и т.д.)</t>
  </si>
  <si>
    <t>Больше информации о происхождении вещей, Больше модных вещей, Больше качественных вещей, Удобство покупки (лучшее расположение магазинов, онлайн-покупки и т.д.), Активное ведение социальных сетей, Улучшенное обслуживание клиентов</t>
  </si>
  <si>
    <t>Низкая цена, Экологическая осознанность, Возможность найти редкие и винтажные товары</t>
  </si>
  <si>
    <t>Не загрязняю общественное пространство, Сдаю макулатуру/бытовые отходы в пункты приема, Сортирую мусор</t>
  </si>
  <si>
    <t>Больше информации о происхождении вещей, Больше информации о состоянии вещей, Больше модных вещей, Больше качественных вещей</t>
  </si>
  <si>
    <t>Больше модных вещей, Больше качественных вещей, Удобство покупки (лучшее расположение магазинов, онлайн-покупки и т.д.), Активное ведение социальных сетей, Улучшенное обслуживание клиентов</t>
  </si>
  <si>
    <t>Удобство покупки (лучшее расположение магазинов, онлайн-покупки и т.д.), Активное ведение социальных сетей</t>
  </si>
  <si>
    <t>Не загрязняю общественное пространство, Сортирую мусор</t>
  </si>
  <si>
    <t>Больше информации о происхождении вещей, Больше информации о состоянии вещей, Больше модных вещей, Больше качественных вещей, Более привлекательные цены и наличие акций, Удобство покупки (лучшее расположение магазинов, онлайн-покупки и т.д.)</t>
  </si>
  <si>
    <t>Больше информации о происхождении вещей, Больше информации о состоянии вещей, Больше модных вещей, Больше качественных вещей, Удобство покупки (лучшее расположение магазинов, онлайн-покупки и т.д.)</t>
  </si>
  <si>
    <t>Совершенно не важен</t>
  </si>
  <si>
    <t>Очень отрицательно</t>
  </si>
  <si>
    <t>Улучшенное обслуживание клиентов</t>
  </si>
  <si>
    <t>Сортирую мусор, Экономлю электроэнергию/водные ресурсы, По возможности стараюсь не использовать полиэтиленовые пакеты</t>
  </si>
  <si>
    <t>Низкая цена, Возможность найти редкие и винтажные товары</t>
  </si>
  <si>
    <t>Больше качественных вещей, Удобство покупки (лучшее расположение магазинов, онлайн-покупки и т.д.)</t>
  </si>
  <si>
    <t>Не загрязняю общественное пространство, Сдаю макулатуру/бытовые отходы в пункты приема, Участвую в различных акциях по защите окружающей среды</t>
  </si>
  <si>
    <t>Больше информации о происхождении вещей, Больше информации о состоянии вещей, Больше качественных вещей, Улучшенное обслуживание клиентов</t>
  </si>
  <si>
    <t xml:space="preserve">Архангельск </t>
  </si>
  <si>
    <t>Больше информации о состоянии вещей</t>
  </si>
  <si>
    <t>Сдаю макулатуру/бытовые отходы в пункты приема, Участвую в различных акциях по защите окружающей среды, Экономлю электроэнергию/водные ресурсы</t>
  </si>
  <si>
    <t>Качество вещей, Неприятный запах, Маленький ассортимент, Отсутствие интересных вещей</t>
  </si>
  <si>
    <t>Больше информации о состоянии вещей, Более привлекательные цены и наличие акций, Удобство покупки (лучшее расположение магазинов, онлайн-покупки и т.д.)</t>
  </si>
  <si>
    <t>Низкая цена, Уникальный дизайн и стиль, Затрудняюсь ответить</t>
  </si>
  <si>
    <t>Качество вещей, Неприятный запах, Маленький ассортимент</t>
  </si>
  <si>
    <t>Не загрязняю общественное пространство, Сдаю макулатуру/бытовые отходы в пункты приема, Участвую в различных акциях по защите окружающей среды, Экономлю электроэнергию/водные ресурсы, По возможности стараюсь не использовать полиэтиленовые пакеты</t>
  </si>
  <si>
    <t>Неприятный запах, Маленький ассортимент</t>
  </si>
  <si>
    <t>Больше информации о происхождении вещей, Больше информации о состоянии вещей, Больше качественных вещей, Более привлекательные цены и наличие акций, Удобство покупки (лучшее расположение магазинов, онлайн-покупки и т.д.)</t>
  </si>
  <si>
    <t>Больше качественных вещей, Более привлекательные цены и наличие акций</t>
  </si>
  <si>
    <t>Больше качественных вещей, Более привлекательные цены и наличие акций, Активное ведение социальных сетей</t>
  </si>
  <si>
    <t>Больше модных вещей, Более привлекательные цены и наличие акций, Активное ведение социальных сетей</t>
  </si>
  <si>
    <t>Не загрязняю общественное пространство, Сдаю макулатуру/бытовые отходы в пункты приема, Экономлю электроэнергию/водные ресурсы, По возможности стараюсь не использовать полиэтиленовые пакеты</t>
  </si>
  <si>
    <t>Больше качественных вещей, Более привлекательные цены и наличие акций, Удобство покупки (лучшее расположение магазинов, онлайн-покупки и т.д.), Улучшенное обслуживание клиентов</t>
  </si>
  <si>
    <t>Не загрязняю общественное пространство, Участвую в различных акциях по защите окружающей среды, Экономлю электроэнергию/водные ресурсы, По возможности стараюсь не использовать полиэтиленовые пакеты</t>
  </si>
  <si>
    <t>Низкая цена, Возможность найти редкие и винтажные товары, возможность найти сочетание размер + соответствует вкусу</t>
  </si>
  <si>
    <t>Качество вещей, Неприятный запах, размерный ряд (вещи обычно только в одном экземпляре)</t>
  </si>
  <si>
    <t>информация об "обработке" вещей перед выставлением на продажу (или про отбор)</t>
  </si>
  <si>
    <t>Уникальный дизайн и стиль, Качественные товары, Возможность найти редкие и винтажные товары</t>
  </si>
  <si>
    <t>Не загрязняю общественное пространство, Участвую в различных акциях по защите окружающей среды, Экономлю электроэнергию/водные ресурсы</t>
  </si>
  <si>
    <t xml:space="preserve">Качество вещей, Неприятный запах, В них мог кто-то умереть </t>
  </si>
  <si>
    <t>Больше информации о происхождении вещей, Больше информации о состоянии вещей, Больше модных вещей, Удобство покупки (лучшее расположение магазинов, онлайн-покупки и т.д.), Активное ведение социальных сетей, Улучшенное обслуживание клиентов</t>
  </si>
  <si>
    <t>Больше информации о состоянии вещей, Больше модных вещей, Больше качественных вещей</t>
  </si>
  <si>
    <t>Больше информации о состоянии вещей, Удобство покупки (лучшее расположение магазинов, онлайн-покупки и т.д.), Активное ведение социальных сетей</t>
  </si>
  <si>
    <t>Недостатков нет, Качество вещей, Отсутствие интересных вещей</t>
  </si>
  <si>
    <t>Больше модных вещей, Больше качественных вещей</t>
  </si>
  <si>
    <t>Больше информации о состоянии вещей, Больше модных вещей, Больше качественных вещей, Более привлекательные цены и наличие акций, Удобство покупки (лучшее расположение магазинов, онлайн-покупки и т.д.), Активное ведение социальных сетей</t>
  </si>
  <si>
    <t>Больше информации о происхождении вещей, Более привлекательные цены и наличие акций, Активное ведение социальных сетей</t>
  </si>
  <si>
    <t>Не загрязняю общественное пространство, Сортирую мусор, Экономлю электроэнергию/водные ресурсы</t>
  </si>
  <si>
    <t>Сдаю макулатуру/бытовые отходы в пункты приема, Экономлю электроэнергию/водные ресурсы, По возможности стараюсь не использовать полиэтиленовые пакеты</t>
  </si>
  <si>
    <t>Активное ведение социальных сетей, Информация о местонахождении различных секондов</t>
  </si>
  <si>
    <t>Больше модных вещей, Больше качественных вещей, Более привлекательные цены и наличие акций, Активное ведение социальных сетей</t>
  </si>
  <si>
    <t>Не загрязняю общественное пространство, Сдаю макулатуру/бытовые отходы в пункты приема, По возможности стараюсь не использовать полиэтиленовые пакеты</t>
  </si>
  <si>
    <t>Сортирую мусор</t>
  </si>
  <si>
    <t>Низкая цена, Уникальный дизайн и стиль, Экологическая осознанность, Качественные товары</t>
  </si>
  <si>
    <t>Больше информации о происхождении вещей, Больше информации о состоянии вещей, Удобство покупки (лучшее расположение магазинов, онлайн-покупки и т.д.)</t>
  </si>
  <si>
    <t>Больше информации о состоянии вещей, Более привлекательные цены и наличие акций</t>
  </si>
  <si>
    <t>Уникальный дизайн и стиль, Экологическая осознанность</t>
  </si>
  <si>
    <t>Низкая цена, Уникальный дизайн и стиль, Качественные товары</t>
  </si>
  <si>
    <t>Больше информации о происхождении вещей, Больше модных вещей, Больше качественных вещей, Более привлекательные цены и наличие акций, Удобство покупки (лучшее расположение магазинов, онлайн-покупки и т.д.)</t>
  </si>
  <si>
    <t>Больше модных вещей, Более привлекательные цены и наличие акций, Удобство покупки (лучшее расположение магазинов, онлайн-покупки и т.д.), Активное ведение социальных сетей</t>
  </si>
  <si>
    <t>Более привлекательные цены и наличие акций, Удобство покупки (лучшее расположение магазинов, онлайн-покупки и т.д.), Активное ведение социальных сетей</t>
  </si>
  <si>
    <t>Сортирую мусор, Участвую в различных акциях по защите окружающей среды, Экономлю электроэнергию/водные ресурсы</t>
  </si>
  <si>
    <t>Больше модных вещей, Больше качественных вещей, Более привлекательные цены и наличие акций, Активное ведение социальных сетей, Улучшенное обслуживание клиентов</t>
  </si>
  <si>
    <t>Экономлю электроэнергию/водные ресурсы, По возможности стараюсь не использовать полиэтиленовые пакеты</t>
  </si>
  <si>
    <t>Уникальный дизайн и стиль</t>
  </si>
  <si>
    <t>Больше информации о состоянии вещей, Удобство покупки (лучшее расположение магазинов, онлайн-покупки и т.д.), Улучшенное обслуживание клиентов</t>
  </si>
  <si>
    <t>Больше модных вещей, Более привлекательные цены и наличие акций</t>
  </si>
  <si>
    <t>Сдаю макулатуру/бытовые отходы в пункты приема, Сортирую мусор, По возможности стараюсь не использовать полиэтиленовые пакеты</t>
  </si>
  <si>
    <t>Больше качественных вещей, Активное ведение социальных сетей</t>
  </si>
  <si>
    <t>Больше информации о происхождении вещей, Более привлекательные цены и наличие акций, Удобство покупки (лучшее расположение магазинов, онлайн-покупки и т.д.), Активное ведение социальных сетей</t>
  </si>
  <si>
    <t>Сдаю макулатуру/бытовые отходы в пункты приема, Сортирую мусор, Участвую в различных акциях по защите окружающей среды, По возможности стараюсь не использовать полиэтиленовые пакеты</t>
  </si>
  <si>
    <t>Больше модных вещей, Более привлекательные цены и наличие акций, Удобство покупки (лучшее расположение магазинов, онлайн-покупки и т.д.)</t>
  </si>
  <si>
    <t>Сортирую мусор, Экономлю электроэнергию/водные ресурсы</t>
  </si>
  <si>
    <t>Больше информации о состоянии вещей, Больше модных вещей, Более привлекательные цены и наличие акций, Удобство покупки (лучшее расположение магазинов, онлайн-покупки и т.д.)</t>
  </si>
  <si>
    <t>Больше информации о происхождении вещей, Больше качественных вещей, Удобство покупки (лучшее расположение магазинов, онлайн-покупки и т.д.), Активное ведение социальных сетей</t>
  </si>
  <si>
    <t>Больше информации о состоянии вещей, Больше модных вещей, Больше качественных вещей, Активное ведение социальных сетей</t>
  </si>
  <si>
    <t>Больше качественных вещей, Удобство покупки (лучшее расположение магазинов, онлайн-покупки и т.д.), Улучшенное обслуживание клиентов</t>
  </si>
  <si>
    <t>Больше информации о происхождении вещей, Больше качественных вещей, Более привлекательные цены и наличие акций</t>
  </si>
  <si>
    <t>Больше информации о состоянии вещей, Больше качественных вещей, Удобство покупки (лучшее расположение магазинов, онлайн-покупки и т.д.), Улучшенное обслуживание клиентов</t>
  </si>
  <si>
    <t>Не загрязняю общественное пространство, Экономлю электроэнергию/водные ресурсы, По возможности стараюсь не использовать полиэтиленовые пакеты, не ем мясо</t>
  </si>
  <si>
    <t>Больше модных вещей, Больше качественных вещей, Удобство покупки (лучшее расположение магазинов, онлайн-покупки и т.д.), Активное ведение социальных сетей</t>
  </si>
  <si>
    <t>Больше информации о происхождении вещей, Больше информации о состоянии вещей, Больше модных вещей, Больше качественных вещей, Более привлекательные цены и наличие акций</t>
  </si>
  <si>
    <t>Больше информации о состоянии вещей, Больше модных вещей, Больше качественных вещей, Удобство покупки (лучшее расположение магазинов, онлайн-покупки и т.д.)</t>
  </si>
  <si>
    <t>Больше информации о состоянии вещей, Больше качественных вещей, Более привлекательные цены и наличие акций</t>
  </si>
  <si>
    <t>Сдаю макулатуру/бытовые отходы в пункты приема, Экономлю электроэнергию/водные ресурсы</t>
  </si>
  <si>
    <t>Больше информации о состоянии вещей, Больше модных вещей, Более привлекательные цены и наличие акций</t>
  </si>
  <si>
    <t>Низкая цена, Качественные товары, Возможность найти редкие и винтажные товары</t>
  </si>
  <si>
    <t>Больше информации о происхождении вещей, Больше модных вещей, Удобство покупки (лучшее расположение магазинов, онлайн-покупки и т.д.)</t>
  </si>
  <si>
    <t>Больше информации о состоянии вещей, Больше модных вещей, Более привлекательные цены и наличие акций, Удобство покупки (лучшее расположение магазинов, онлайн-покупки и т.д.), Улучшенное обслуживание клиентов</t>
  </si>
  <si>
    <t>Участвую в различных акциях по защите окружающей среды, По возможности стараюсь не использовать полиэтиленовые пакеты</t>
  </si>
  <si>
    <t>Удобство покупки (лучшее расположение магазинов, онлайн-покупки и т.д.), Улучшенное обслуживание клиентов</t>
  </si>
  <si>
    <t>Участвую в различных акциях по защите окружающей среды, Экономлю электроэнергию/водные ресурсы</t>
  </si>
  <si>
    <t>Сдаю макулатуру/бытовые отходы в пункты приема, Участвую в различных акциях по защите окружающей среды, По возможности стараюсь не использовать полиэтиленовые пакеты</t>
  </si>
  <si>
    <t>Более привлекательные цены и наличие акций, Удобство покупки (лучшее расположение магазинов, онлайн-покупки и т.д.)</t>
  </si>
  <si>
    <t>Низкая цена, Качественные товары</t>
  </si>
  <si>
    <t>Больше информации о состоянии вещей, Удобство покупки (лучшее расположение магазинов, онлайн-покупки и т.д.)</t>
  </si>
  <si>
    <t>Низкая цена, Экологическая осознанность, Качественные товары</t>
  </si>
  <si>
    <t>Больше информации о происхождении вещей, Больше информации о состоянии вещей, Больше качественных вещей, Удобство покупки (лучшее расположение магазинов, онлайн-покупки и т.д.), Активное ведение социальных сетей, Улучшенное обслуживание клиентов</t>
  </si>
  <si>
    <t>Больше информации о состоянии вещей, Больше модных вещей, Больше качественных вещей, Более привлекательные цены и наличие акций</t>
  </si>
  <si>
    <t>Сортирую мусор, Участвую в различных акциях по защите окружающей среды, По возможности стараюсь не использовать полиэтиленовые пакеты</t>
  </si>
  <si>
    <t>Более привлекательные цены и наличие акций, Активное ведение социальных сетей</t>
  </si>
  <si>
    <t>Больше модных вещей</t>
  </si>
  <si>
    <t>Качественные товары, Возможность найти редкие и винтажные товары</t>
  </si>
  <si>
    <t>Сортирую мусор, Участвую в различных акциях по защите окружающей среды, Экономлю электроэнергию/водные ресурсы, По возможности стараюсь не использовать полиэтиленовые пакеты</t>
  </si>
  <si>
    <t>Больше модных вещей, Больше качественных вещей, Активное ведение социальных сетей, Улучшенное обслуживание клиентов</t>
  </si>
  <si>
    <t>Больше информации о состоянии вещей, Больше качественных вещей, Более привлекательные цены и наличие акций, Удобство покупки (лучшее расположение магазинов, онлайн-покупки и т.д.), Улучшенное обслуживание клиентов</t>
  </si>
  <si>
    <t>Не загрязняю общественное пространство, Сдаю макулатуру/бытовые отходы в пункты приема, Сортирую мусор, Участвую в различных акциях по защите окружающей среды</t>
  </si>
  <si>
    <t>R</t>
  </si>
  <si>
    <t>S</t>
  </si>
  <si>
    <t>Общее</t>
  </si>
  <si>
    <t>P-value</t>
  </si>
  <si>
    <t>Числа</t>
  </si>
  <si>
    <t>Пирсон</t>
  </si>
  <si>
    <t>Пирсон из таблицы</t>
  </si>
  <si>
    <t>Выборка</t>
  </si>
  <si>
    <t>M</t>
  </si>
  <si>
    <t>N</t>
  </si>
  <si>
    <t>O</t>
  </si>
  <si>
    <t>P</t>
  </si>
  <si>
    <t>Q</t>
  </si>
  <si>
    <t>Варианты ответов</t>
  </si>
  <si>
    <t>Числовые обозначения</t>
  </si>
  <si>
    <t>Сумма</t>
  </si>
  <si>
    <t>Среднее</t>
  </si>
  <si>
    <t>G</t>
  </si>
  <si>
    <t>C</t>
  </si>
  <si>
    <t>T</t>
  </si>
  <si>
    <t>Таблица сопряженности по 1 гипотезе</t>
  </si>
  <si>
    <t>Ожидаемые частоты</t>
  </si>
  <si>
    <t>Таблица уникальных ответов по каждому вопросу</t>
  </si>
  <si>
    <t>Таблица всех ответов по каждому вопросу</t>
  </si>
  <si>
    <t>Таблица сопряженности по 3 гипотезе</t>
  </si>
  <si>
    <t>Таблица сопряженности по 4 гипотезе</t>
  </si>
  <si>
    <t>Атрибут</t>
  </si>
  <si>
    <t>Значение</t>
  </si>
  <si>
    <t>Названия строк</t>
  </si>
  <si>
    <t>Общий итог</t>
  </si>
  <si>
    <t>Количество по полю Отметка времени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</si>
</sst>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28">
    <dxf>
      <numFmt numFmtId="0" formatCode="General"/>
    </dxf>
    <dxf>
      <numFmt numFmtId="0" formatCode="General"/>
    </dxf>
    <dxf>
      <numFmt numFmtId="27" formatCode="dd/mm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данных 12.xlsx]Лист5!Сводная таблица1</c:name>
    <c:fmtId val="1"/>
  </c:pivotSource>
  <c:chart>
    <c:title>
      <c:tx>
        <c:strRef>
          <c:f>Лист5!$B$1</c:f>
          <c:strCache>
            <c:ptCount val="1"/>
            <c:pt idx="0">
              <c:v>Насколько важно для Вас наличие качественных изделий при выборе товаров в секонд-хендах?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Лист5!$B$1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Лист5!$B$1</c:f>
              <c:strCache>
                <c:ptCount val="4"/>
                <c:pt idx="0">
                  <c:v>Важно</c:v>
                </c:pt>
                <c:pt idx="1">
                  <c:v>Не важно</c:v>
                </c:pt>
                <c:pt idx="2">
                  <c:v>Нейтрально</c:v>
                </c:pt>
                <c:pt idx="3">
                  <c:v>Очень важно</c:v>
                </c:pt>
              </c:strCache>
            </c:strRef>
          </c:cat>
          <c:val>
            <c:numRef>
              <c:f>Лист5!$B$1</c:f>
              <c:numCache>
                <c:formatCode>General</c:formatCode>
                <c:ptCount val="4"/>
                <c:pt idx="0">
                  <c:v>103</c:v>
                </c:pt>
                <c:pt idx="1">
                  <c:v>7</c:v>
                </c:pt>
                <c:pt idx="2">
                  <c:v>29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5-4458-ACFD-20893472B6F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данных 12.xlsx]Лист5!Сводная таблица1</c:name>
    <c:fmtId val="4"/>
  </c:pivotSource>
  <c:chart>
    <c:title>
      <c:tx>
        <c:strRef>
          <c:f>Лист5!$B$1</c:f>
          <c:strCache>
            <c:ptCount val="1"/>
            <c:pt idx="0">
              <c:v>Насколько важно для Вас наличие качественных изделий при выборе товаров в секонд-хендах?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Лист5!$B$1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16-4727-BCE1-5455F39F72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16-4727-BCE1-5455F39F72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16-4727-BCE1-5455F39F72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16-4727-BCE1-5455F39F72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16-4727-BCE1-5455F39F72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16-4727-BCE1-5455F39F72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16-4727-BCE1-5455F39F720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16-4727-BCE1-5455F39F72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Лист5!$B$1</c:f>
              <c:strCache>
                <c:ptCount val="4"/>
                <c:pt idx="0">
                  <c:v>Важно</c:v>
                </c:pt>
                <c:pt idx="1">
                  <c:v>Не важно</c:v>
                </c:pt>
                <c:pt idx="2">
                  <c:v>Нейтрально</c:v>
                </c:pt>
                <c:pt idx="3">
                  <c:v>Очень важно</c:v>
                </c:pt>
              </c:strCache>
            </c:strRef>
          </c:cat>
          <c:val>
            <c:numRef>
              <c:f>Лист5!$B$1</c:f>
              <c:numCache>
                <c:formatCode>General</c:formatCode>
                <c:ptCount val="4"/>
                <c:pt idx="0">
                  <c:v>103</c:v>
                </c:pt>
                <c:pt idx="1">
                  <c:v>7</c:v>
                </c:pt>
                <c:pt idx="2">
                  <c:v>29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16-4727-BCE1-5455F39F720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5</xdr:row>
      <xdr:rowOff>91440</xdr:rowOff>
    </xdr:from>
    <xdr:to>
      <xdr:col>10</xdr:col>
      <xdr:colOff>327660</xdr:colOff>
      <xdr:row>21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6D0BEE-185E-3B91-81B6-F450FC38D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144780</xdr:colOff>
      <xdr:row>7</xdr:row>
      <xdr:rowOff>83820</xdr:rowOff>
    </xdr:from>
    <xdr:to>
      <xdr:col>5</xdr:col>
      <xdr:colOff>144780</xdr:colOff>
      <xdr:row>20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Атрибут">
              <a:extLst>
                <a:ext uri="{FF2B5EF4-FFF2-40B4-BE49-F238E27FC236}">
                  <a16:creationId xmlns:a16="http://schemas.microsoft.com/office/drawing/2014/main" id="{3DC646E9-94CA-9D27-C413-578DC0F7B3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Атрибут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4260" y="12573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1</xdr:row>
      <xdr:rowOff>60960</xdr:rowOff>
    </xdr:from>
    <xdr:to>
      <xdr:col>16</xdr:col>
      <xdr:colOff>518160</xdr:colOff>
      <xdr:row>29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F85C59-46D3-4377-B1D7-510E98D59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449580</xdr:colOff>
      <xdr:row>5</xdr:row>
      <xdr:rowOff>22860</xdr:rowOff>
    </xdr:from>
    <xdr:to>
      <xdr:col>3</xdr:col>
      <xdr:colOff>449580</xdr:colOff>
      <xdr:row>18</xdr:row>
      <xdr:rowOff>81915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Атрибут 1">
              <a:extLst>
                <a:ext uri="{FF2B5EF4-FFF2-40B4-BE49-F238E27FC236}">
                  <a16:creationId xmlns:a16="http://schemas.microsoft.com/office/drawing/2014/main" id="{409662CC-D669-4986-9FF5-E769F144E4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Атрибут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580" y="86106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" refreshedDate="45077.036831944446" createdVersion="8" refreshedVersion="8" minRefreshableVersion="3" recordCount="4639" xr:uid="{E3597D2F-698A-4427-9749-AA17F19D3ED5}">
  <cacheSource type="worksheet">
    <worksheetSource name="Таблица_Таблица1"/>
  </cacheSource>
  <cacheFields count="6">
    <cacheField name="Отметка времени" numFmtId="22">
      <sharedItems containsSemiMixedTypes="0" containsNonDate="0" containsDate="1" containsString="0" minDate="2023-05-28T13:19:34" maxDate="2023-05-29T10:28:39" count="252">
        <d v="2023-05-28T13:19:34"/>
        <d v="2023-05-28T13:26:23"/>
        <d v="2023-05-28T13:27:26"/>
        <d v="2023-05-28T13:29:51"/>
        <d v="2023-05-28T13:30:31"/>
        <d v="2023-05-28T13:37:56"/>
        <d v="2023-05-28T13:43:28"/>
        <d v="2023-05-28T13:43:29"/>
        <d v="2023-05-28T13:48:50"/>
        <d v="2023-05-28T13:49:22"/>
        <d v="2023-05-28T13:51:36"/>
        <d v="2023-05-28T13:52:40"/>
        <d v="2023-05-28T13:53:47"/>
        <d v="2023-05-28T13:53:56"/>
        <d v="2023-05-28T13:54:25"/>
        <d v="2023-05-28T13:55:43"/>
        <d v="2023-05-28T13:56:30"/>
        <d v="2023-05-28T13:57:04"/>
        <d v="2023-05-28T13:57:09"/>
        <d v="2023-05-28T13:57:41"/>
        <d v="2023-05-28T13:57:53"/>
        <d v="2023-05-28T13:58:02"/>
        <d v="2023-05-28T13:58:27"/>
        <d v="2023-05-28T13:58:37"/>
        <d v="2023-05-28T13:59:59"/>
        <d v="2023-05-28T14:01:39"/>
        <d v="2023-05-28T14:02:31"/>
        <d v="2023-05-28T14:02:38"/>
        <d v="2023-05-28T14:09:53"/>
        <d v="2023-05-28T14:11:16"/>
        <d v="2023-05-28T14:11:24"/>
        <d v="2023-05-28T14:13:40"/>
        <d v="2023-05-28T14:14:02"/>
        <d v="2023-05-28T14:14:45"/>
        <d v="2023-05-28T14:15:21"/>
        <d v="2023-05-28T14:15:41"/>
        <d v="2023-05-28T14:17:10"/>
        <d v="2023-05-28T14:19:00"/>
        <d v="2023-05-28T14:19:51"/>
        <d v="2023-05-28T14:20:35"/>
        <d v="2023-05-28T14:23:58"/>
        <d v="2023-05-28T14:24:06"/>
        <d v="2023-05-28T14:25:23"/>
        <d v="2023-05-28T14:25:30"/>
        <d v="2023-05-28T14:26:28"/>
        <d v="2023-05-28T14:28:10"/>
        <d v="2023-05-28T14:28:58"/>
        <d v="2023-05-28T14:29:40"/>
        <d v="2023-05-28T14:30:00"/>
        <d v="2023-05-28T14:30:39"/>
        <d v="2023-05-28T14:31:39"/>
        <d v="2023-05-28T14:32:39"/>
        <d v="2023-05-28T14:33:43"/>
        <d v="2023-05-28T14:33:57"/>
        <d v="2023-05-28T14:34:53"/>
        <d v="2023-05-28T14:37:30"/>
        <d v="2023-05-28T14:39:36"/>
        <d v="2023-05-28T14:42:23"/>
        <d v="2023-05-28T14:46:33"/>
        <d v="2023-05-28T14:48:27"/>
        <d v="2023-05-28T14:49:47"/>
        <d v="2023-05-28T14:51:44"/>
        <d v="2023-05-28T14:53:18"/>
        <d v="2023-05-28T14:57:18"/>
        <d v="2023-05-28T14:57:24"/>
        <d v="2023-05-28T15:03:47"/>
        <d v="2023-05-28T15:06:49"/>
        <d v="2023-05-28T15:06:53"/>
        <d v="2023-05-28T15:17:13"/>
        <d v="2023-05-28T15:19:04"/>
        <d v="2023-05-28T15:21:51"/>
        <d v="2023-05-28T15:37:15"/>
        <d v="2023-05-28T15:38:21"/>
        <d v="2023-05-28T15:40:29"/>
        <d v="2023-05-28T15:47:48"/>
        <d v="2023-05-28T15:56:17"/>
        <d v="2023-05-28T15:57:29"/>
        <d v="2023-05-28T15:57:36"/>
        <d v="2023-05-28T16:07:56"/>
        <d v="2023-05-28T16:10:42"/>
        <d v="2023-05-28T16:19:49"/>
        <d v="2023-05-28T16:26:03"/>
        <d v="2023-05-28T16:27:50"/>
        <d v="2023-05-28T16:28:27"/>
        <d v="2023-05-28T16:28:54"/>
        <d v="2023-05-28T16:31:35"/>
        <d v="2023-05-28T16:31:48"/>
        <d v="2023-05-28T16:53:24"/>
        <d v="2023-05-28T16:54:49"/>
        <d v="2023-05-28T16:57:28"/>
        <d v="2023-05-28T17:00:56"/>
        <d v="2023-05-28T17:02:38"/>
        <d v="2023-05-28T17:03:44"/>
        <d v="2023-05-28T17:04:54"/>
        <d v="2023-05-28T17:05:00"/>
        <d v="2023-05-28T17:07:15"/>
        <d v="2023-05-28T17:09:06"/>
        <d v="2023-05-28T17:10:57"/>
        <d v="2023-05-28T17:12:27"/>
        <d v="2023-05-28T17:16:37"/>
        <d v="2023-05-28T17:26:57"/>
        <d v="2023-05-28T17:33:21"/>
        <d v="2023-05-28T17:33:37"/>
        <d v="2023-05-28T17:36:24"/>
        <d v="2023-05-28T17:36:46"/>
        <d v="2023-05-28T17:50:04"/>
        <d v="2023-05-28T18:03:08"/>
        <d v="2023-05-28T18:38:08"/>
        <d v="2023-05-28T18:39:10"/>
        <d v="2023-05-28T18:44:31"/>
        <d v="2023-05-28T19:03:08"/>
        <d v="2023-05-28T19:05:29"/>
        <d v="2023-05-28T19:06:45"/>
        <d v="2023-05-28T19:14:15"/>
        <d v="2023-05-28T19:15:23"/>
        <d v="2023-05-28T19:22:40"/>
        <d v="2023-05-28T19:25:10"/>
        <d v="2023-05-28T19:26:05"/>
        <d v="2023-05-28T19:37:19"/>
        <d v="2023-05-28T19:46:39"/>
        <d v="2023-05-28T19:48:21"/>
        <d v="2023-05-28T19:51:31"/>
        <d v="2023-05-28T19:53:03"/>
        <d v="2023-05-28T19:55:10"/>
        <d v="2023-05-28T19:56:59"/>
        <d v="2023-05-28T19:57:29"/>
        <d v="2023-05-28T19:59:35"/>
        <d v="2023-05-28T20:00:44"/>
        <d v="2023-05-28T20:01:08"/>
        <d v="2023-05-28T20:02:24"/>
        <d v="2023-05-28T20:04:48"/>
        <d v="2023-05-28T20:04:51"/>
        <d v="2023-05-28T20:14:34"/>
        <d v="2023-05-28T20:15:37"/>
        <d v="2023-05-28T20:16:38"/>
        <d v="2023-05-28T20:18:04"/>
        <d v="2023-05-28T20:18:51"/>
        <d v="2023-05-28T20:18:58"/>
        <d v="2023-05-28T20:21:32"/>
        <d v="2023-05-28T20:22:16"/>
        <d v="2023-05-28T20:22:24"/>
        <d v="2023-05-28T20:23:57"/>
        <d v="2023-05-28T20:25:05"/>
        <d v="2023-05-28T20:26:18"/>
        <d v="2023-05-28T20:28:29"/>
        <d v="2023-05-28T20:35:47"/>
        <d v="2023-05-28T20:48:31"/>
        <d v="2023-05-28T20:49:25"/>
        <d v="2023-05-28T20:50:26"/>
        <d v="2023-05-28T20:53:29"/>
        <d v="2023-05-28T20:55:15"/>
        <d v="2023-05-28T20:56:52"/>
        <d v="2023-05-28T20:57:41"/>
        <d v="2023-05-28T20:59:00"/>
        <d v="2023-05-28T21:00:05"/>
        <d v="2023-05-28T21:03:13"/>
        <d v="2023-05-28T21:04:01"/>
        <d v="2023-05-28T21:04:54"/>
        <d v="2023-05-28T21:14:47"/>
        <d v="2023-05-28T21:15:58"/>
        <d v="2023-05-28T21:17:15"/>
        <d v="2023-05-28T21:20:42"/>
        <d v="2023-05-28T21:24:42"/>
        <d v="2023-05-28T21:26:02"/>
        <d v="2023-05-28T21:27:17"/>
        <d v="2023-05-28T21:28:20"/>
        <d v="2023-05-28T21:29:31"/>
        <d v="2023-05-28T21:30:38"/>
        <d v="2023-05-28T21:31:06"/>
        <d v="2023-05-28T21:31:53"/>
        <d v="2023-05-28T21:33:02"/>
        <d v="2023-05-28T21:33:31"/>
        <d v="2023-05-28T21:33:48"/>
        <d v="2023-05-28T22:06:27"/>
        <d v="2023-05-28T22:06:46"/>
        <d v="2023-05-28T22:11:03"/>
        <d v="2023-05-28T22:46:01"/>
        <d v="2023-05-28T22:47:15"/>
        <d v="2023-05-28T22:48:28"/>
        <d v="2023-05-28T22:58:14"/>
        <d v="2023-05-28T22:59:10"/>
        <d v="2023-05-28T23:40:25"/>
        <d v="2023-05-28T23:41:57"/>
        <d v="2023-05-28T23:44:45"/>
        <d v="2023-05-28T23:48:33"/>
        <d v="2023-05-28T23:56:06"/>
        <d v="2023-05-29T01:08:08"/>
        <d v="2023-05-29T01:09:08"/>
        <d v="2023-05-29T01:22:08"/>
        <d v="2023-05-29T01:25:55"/>
        <d v="2023-05-29T02:33:58"/>
        <d v="2023-05-29T03:34:47"/>
        <d v="2023-05-29T03:36:45"/>
        <d v="2023-05-29T03:38:13"/>
        <d v="2023-05-29T03:39:20"/>
        <d v="2023-05-29T03:40:51"/>
        <d v="2023-05-29T03:42:01"/>
        <d v="2023-05-29T03:43:14"/>
        <d v="2023-05-29T03:44:45"/>
        <d v="2023-05-29T03:46:11"/>
        <d v="2023-05-29T03:47:22"/>
        <d v="2023-05-29T03:48:39"/>
        <d v="2023-05-29T03:50:12"/>
        <d v="2023-05-29T03:51:26"/>
        <d v="2023-05-29T03:52:51"/>
        <d v="2023-05-29T03:53:20"/>
        <d v="2023-05-29T03:54:26"/>
        <d v="2023-05-29T03:55:54"/>
        <d v="2023-05-29T03:57:10"/>
        <d v="2023-05-29T03:58:13"/>
        <d v="2023-05-29T03:59:22"/>
        <d v="2023-05-29T04:00:45"/>
        <d v="2023-05-29T04:01:53"/>
        <d v="2023-05-29T04:03:11"/>
        <d v="2023-05-29T04:04:36"/>
        <d v="2023-05-29T04:05:47"/>
        <d v="2023-05-29T04:06:11"/>
        <d v="2023-05-29T04:07:08"/>
        <d v="2023-05-29T04:09:10"/>
        <d v="2023-05-29T04:10:37"/>
        <d v="2023-05-29T04:12:03"/>
        <d v="2023-05-29T04:13:22"/>
        <d v="2023-05-29T04:14:44"/>
        <d v="2023-05-29T05:42:59"/>
        <d v="2023-05-29T09:18:44"/>
        <d v="2023-05-29T09:59:02"/>
        <d v="2023-05-29T10:01:08"/>
        <d v="2023-05-29T10:02:09"/>
        <d v="2023-05-29T10:03:07"/>
        <d v="2023-05-29T10:04:07"/>
        <d v="2023-05-29T10:05:08"/>
        <d v="2023-05-29T10:06:11"/>
        <d v="2023-05-29T10:07:12"/>
        <d v="2023-05-29T10:08:13"/>
        <d v="2023-05-29T10:09:33"/>
        <d v="2023-05-29T10:10:43"/>
        <d v="2023-05-29T10:11:47"/>
        <d v="2023-05-29T10:12:24"/>
        <d v="2023-05-29T10:13:47"/>
        <d v="2023-05-29T10:18:22"/>
        <d v="2023-05-29T10:19:24"/>
        <d v="2023-05-29T10:20:22"/>
        <d v="2023-05-29T10:21:15"/>
        <d v="2023-05-29T10:22:08"/>
        <d v="2023-05-29T10:22:32"/>
        <d v="2023-05-29T10:23:32"/>
        <d v="2023-05-29T10:24:48"/>
        <d v="2023-05-29T10:25:40"/>
        <d v="2023-05-29T10:26:34"/>
        <d v="2023-05-29T10:27:33"/>
        <d v="2023-05-29T10:28:18"/>
        <d v="2023-05-29T10:28:39"/>
      </sharedItems>
      <fieldGroup par="5" base="0">
        <rangePr groupBy="seconds" startDate="2023-05-28T13:19:34" endDate="2023-05-29T10:28:39"/>
        <groupItems count="62">
          <s v="&lt;28.05.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9.05.2023"/>
        </groupItems>
      </fieldGroup>
    </cacheField>
    <cacheField name="Атрибут" numFmtId="0">
      <sharedItems count="22">
        <s v="Укажите ваш пол:"/>
        <s v="Укажите Ваш возраст:"/>
        <s v="Укажите Ваш город проживания (на данный момент)"/>
        <s v="Укажите Ваш уровень образования:"/>
        <s v="Покупаете ли Вы одежду в секонд-хендах?"/>
        <s v="В каких магазинах Вы чаще всего покупаете одежду?"/>
        <s v="Как часто вы покупаете одежду в обычных магазинах?"/>
        <s v="Как Вы относитесь к секонд-хендам?"/>
        <s v="Как часто вы посещаете секонд-хенды?"/>
        <s v="Как часто Вы покупаете одежду из секонд-хенда?"/>
        <s v="Почему Вы покупаете одежду в секонд-хендах?_x000a__x000a_(Вы можете выбрать несколько вариантов ответа, за исключением варианта: &quot;ЗАТРУДНЯЮСЬ ОТВЕТИТЬ&quot;)."/>
        <s v="Насколько важна для Вас низкая цена при выборе одежды в секонд-хендах?"/>
        <s v="Насколько важен для Вас уникальный дизайн и стиль одежды при выборе товаров в секонд-хендах?"/>
        <s v="Насколько важно для Вас наличие качественных изделий при выборе товаров в секонд-хендах?"/>
        <s v="Насколько важна для Вас экологическая составляющая при выборе товаров в секонд-хендах?"/>
        <s v="Насколько важна для Вас возможность найти редкую и винтажную одежду при выборе товаров в секонд-хендах?"/>
        <s v="Как вы относитесь к идее устойчивой моды? "/>
        <s v="Согласны ли Вы с утверждением: _x000a_&quot;Секонд-хенд является хорошим примером устойчивой моды*&quot;_x000a_*устойчивая мода — это одежда и аксессуары, которые производятся, продаются, используются и утилизируются экологически и социально ответственным образом."/>
        <s v="Предпринимаете ли вы меры защиты окружающей среды?"/>
        <s v="Если да, то какие? _x000a__x000a_(Вы можете выбрать несколько вариантов ответа, за исключением варианта: &quot;ЗАТРУДНЯЮСЬ ОТВЕТИТЬ&quot;)."/>
        <s v="Какие недостатки или ограничения, связаны с покупкой одежды в секонд-хенде Вы выявили?_x000a__x000a_(можно выбрать несколько вариантов ответа, кроме варианта: &quot;ЗАТРУДНЯЮСЬ ОТВЕТИТЬ&quot;)"/>
        <s v="Какие факторы могли бы увеличить ваш интерес к покупке вещей в секонд-хенде? _x000a__x000a_(можно выбрать несколько вариантов ответа, кроме варианта: &quot;ЗАТРУДНЯЮСЬ ОТВЕТИТЬ&quot;)"/>
      </sharedItems>
    </cacheField>
    <cacheField name="Значение" numFmtId="0">
      <sharedItems count="252" longText="1">
        <s v="Женский"/>
        <s v="41-65"/>
        <s v="В городе-миллионнике (Новосибирск, Екатеринбург, Самара, Уфа, Челябинск, Казань, Нижний Новгород)"/>
        <s v="Среднее профессиональное (колледж, техникум и т.д.)"/>
        <s v="Нет"/>
        <s v="Мужской"/>
        <s v="18-25"/>
        <s v="Москва (или МО)"/>
        <s v="Неполное высшее образование (обучение в университете на данный момент)"/>
        <s v="Да"/>
        <s v="В магазинах масс-маркета"/>
        <s v="Один-два раза в год"/>
        <s v="Скорее положительно"/>
        <s v="Низкая цена"/>
        <s v="Очень важна"/>
        <s v="Очень важен"/>
        <s v="Важно"/>
        <s v="Нейтрально"/>
        <s v="Очень хорошо"/>
        <s v="Полностью согласен(на)"/>
        <s v="По возможности стараюсь не использовать полиэтиленовые пакеты"/>
        <s v="Неприятный запах"/>
        <s v="Больше информации о происхождении вещей"/>
        <s v="Каждый месяц"/>
        <s v="Реже"/>
        <s v="Экологическая осознанность"/>
        <s v="Важен"/>
        <s v="Важна"/>
        <s v="Сдаю макулатуру/бытовые отходы в пункты приема"/>
        <s v="Больше качественных вещей"/>
        <s v="В магазинах среднего сегмента"/>
        <s v="Очень положительно"/>
        <s v="Уникальный дизайн и стиль, Экологическая осознанность, Возможность найти редкие и винтажные товары"/>
        <s v="Не загрязняю общественное пространство, Сдаю макулатуру/бытовые отходы в пункты приема, Экономлю электроэнергию/водные ресурсы"/>
        <s v="Неприятный запах, Отсутствие интересных вещей"/>
        <s v="Больше информации о происхождении вещей, Больше информации о состоянии вещей, Больше качественных вещей"/>
        <s v="Затрудняюсь ответить"/>
        <s v="Среднее общее образование (школа)"/>
        <s v="Низкая цена, Уникальный дизайн и стиль, Экологическая осознанность, Возможность найти редкие и винтажные товары"/>
        <s v="Очень важно"/>
        <s v="Не загрязняю общественное пространство, Участвую в различных акциях по защите окружающей среды, По возможности стараюсь не использовать полиэтиленовые пакеты"/>
        <s v="Больше информации о состоянии вещей, Больше качественных вещей, Удобство покупки (лучшее расположение магазинов, онлайн-покупки и т.д.), Активное ведение социальных сетей"/>
        <s v="В магазинах секонд-хенд"/>
        <s v="Экологическая осознанность, Возможность найти редкие и винтажные товары"/>
        <s v="Не важна"/>
        <s v="Положительно"/>
        <s v="Не загрязняю общественное пространство, Сдаю макулатуру/бытовые отходы в пункты приема"/>
        <s v="Маленький ассортимент"/>
        <s v="Больше информации о состоянии вещей, Больше модных вещей, Удобство покупки (лучшее расположение магазинов, онлайн-покупки и т.д.), Активное ведение социальных сетей"/>
        <s v="Каждый сезон"/>
        <s v="Экологическая осознанность, Качественные товары"/>
        <s v="Не загрязняю общественное пространство, Сортирую мусор, Участвую в различных акциях по защите окружающей среды"/>
        <s v="Недостатков нет"/>
        <s v="Больше информации о состоянии вещей, Больше модных вещей, Больше качественных вещей, Более привлекательные цены и наличие акций, Удобство покупки (лучшее расположение магазинов, онлайн-покупки и т.д.)"/>
        <s v="Низкая цена, Уникальный дизайн и стиль, Возможность найти редкие и винтажные товары"/>
        <s v="Не знаком с концепцией"/>
        <s v="Согласен(на)"/>
        <s v="Не загрязняю общественное пространство, Сортирую мусор, Экономлю электроэнергию/водные ресурсы, По возможности стараюсь не использовать полиэтиленовые пакеты"/>
        <s v="Качество вещей, Маленький ассортимент"/>
        <s v="Больше информации о происхождении вещей, Больше модных вещей, Более привлекательные цены и наличие акций"/>
        <s v="Не загрязняю общественное пространство"/>
        <s v="Качество вещей, Отсутствие интересных вещей"/>
        <s v="Больше информации о состоянии вещей, Больше качественных вещей"/>
        <s v="Низкая цена, Уникальный дизайн и стиль"/>
        <s v="Сдаю макулатуру/бытовые отходы в пункты приема, Сортирую мусор"/>
        <s v="Больше информации о происхождении вещей, Больше модных вещей"/>
        <s v="Низкая цена, Экологическая осознанность"/>
        <s v="Не важен"/>
        <s v="Не загрязняю общественное пространство, По возможности стараюсь не использовать полиэтиленовые пакеты"/>
        <s v="Качество вещей, Маленький ассортимент, Отсутствие интересных вещей"/>
        <s v="Больше качественных вещей, Более привлекательные цены и наличие акций, Удобство покупки (лучшее расположение магазинов, онлайн-покупки и т.д.)"/>
        <s v="Не загрязняю общественное пространство, Сортирую мусор, Участвую в различных акциях по защите окружающей среды, Экономлю электроэнергию/водные ресурсы, По возможности стараюсь не использовать полиэтиленовые пакеты"/>
        <s v="Больше информации о состоянии вещей, Больше качественных вещей, Более привлекательные цены и наличие акций, Активное ведение социальных сетей"/>
        <s v="Низкая цена, Уникальный дизайн и стиль, Экологическая осознанность"/>
        <s v="Не загрязняю общественное пространство, Сдаю макулатуру/бытовые отходы в пункты приема, Сортирую мусор, По возможности стараюсь не использовать полиэтиленовые пакеты"/>
        <s v="Больше информации о происхождении вещей, Больше информации о состоянии вещей, Больше модных вещей, Активное ведение социальных сетей"/>
        <s v="26-40"/>
        <s v="Высшее образование (наличие диплома бакалавриата, специалитета, магистратуры)"/>
        <s v="Возможность найти редкие и винтажные товары"/>
        <s v="Совершенно не важна"/>
        <s v="Уникальный дизайн и стиль, Возможность найти редкие и винтажные товары"/>
        <s v="Не согласен(на)"/>
        <s v="Маленький ассортимент, Отсутствие интересных вещей"/>
        <s v="Больше информации о происхождении вещей, Больше информации о состоянии вещей, Больше модных вещей, Удобство покупки (лучшее расположение магазинов, онлайн-покупки и т.д.), Активное ведение социальных сетей"/>
        <s v="Каждую неделю"/>
        <s v="Уникальный дизайн и стиль, Экологическая осознанность, Качественные товары, Возможность найти редкие и винтажные товары"/>
        <s v="Не загрязняю общественное пространство, Сортирую мусор, По возможности стараюсь не использовать полиэтиленовые пакеты"/>
        <s v="Качество вещей, Неприятный запах"/>
        <s v="Больше модных вещей, Больше качественных вещей, Активное ведение социальных сетей"/>
        <s v="Уникальный дизайн и стиль, Экологическая осознанность, Качественные товары"/>
        <s v="Не загрязняю общественное пространство, Экономлю электроэнергию/водные ресурсы"/>
        <s v="Недостатков нет, Неприятный запах"/>
        <s v="Больше информации о происхождении вещей, Больше качественных вещей"/>
        <s v="Сдаю макулатуру/бытовые отходы в пункты приема, Сортирую мусор, Участвую в различных акциях по защите окружающей среды"/>
        <s v="Неприятный запах, Маленький ассортимент, Отсутствие интересных вещей"/>
        <s v="Больше информации о происхождении вещей, Больше информации о состоянии вещей, Больше модных вещей"/>
        <s v="Отсутствие интересных вещей"/>
        <s v="Больше модных вещей, Активное ведение социальных сетей"/>
        <s v="Начальное профессиональное образование (ПТУ, профессиональный лицей и т.д.)"/>
        <s v="Скорее отрицательно"/>
        <s v="Уникальный дизайн и стиль, Качественные товары"/>
        <s v="Сдаю макулатуру/бытовые отходы в пункты приема, Участвую в различных акциях по защите окружающей среды"/>
        <s v="Больше модных вещей, Удобство покупки (лучшее расположение магазинов, онлайн-покупки и т.д.), Активное ведение социальных сетей"/>
        <s v="Сортирую мусор, Участвую в различных акциях по защите окружающей среды"/>
        <s v="Больше качественных вещей, Улучшенное обслуживание клиентов"/>
        <s v="Качество вещей"/>
        <s v="Больше качественных вещей, Удобство покупки (лучшее расположение магазинов, онлайн-покупки и т.д.), Активное ведение социальных сетей"/>
        <s v="Больше информации о происхождении вещей, Больше информации о состоянии вещей, Больше модных вещей, Более привлекательные цены и наличие акций"/>
        <s v="очень часто бывает такое, что понравившуюся тебе вещь кто-то покупает, а она в единственном экземпляре и больше ее нигде не найти "/>
        <s v="Больше модных вещей, Больше качественных вещей, Более привлекательные цены и наличие акций, Удобство покупки (лучшее расположение магазинов, онлайн-покупки и т.д.)"/>
        <s v="Более 65 лет"/>
        <s v="Сортирую мусор, По возможности стараюсь не использовать полиэтиленовые пакеты"/>
        <s v="Больше информации о происхождении вещей, Больше информации о состоянии вещей"/>
        <s v="Не загрязняю общественное пространство, Экономлю электроэнергию/водные ресурсы, По возможности стараюсь не использовать полиэтиленовые пакеты"/>
        <s v="Больше информации о происхождении вещей, Больше информации о состоянии вещей, Больше модных вещей, Больше качественных вещей, Более привлекательные цены и наличие акций, Удобство покупки (лучшее расположение магазинов, онлайн-покупки и т.д.), Активное ведение социальных сетей, Улучшенное обслуживание клиентов"/>
        <s v="Низкая цена, Уникальный дизайн и стиль, Качественные товары, Возможность найти редкие и винтажные товары"/>
        <s v="Больше модных вещей, Больше качественных вещей, Удобство покупки (лучшее расположение магазинов, онлайн-покупки и т.д.)"/>
        <s v="Больше модных вещей, Больше качественных вещей, Более привлекательные цены и наличие акций"/>
        <s v="Менее 18 лет"/>
        <s v="В магазинах премиум-сегмента"/>
        <s v="Качество вещей, Неприятный запах, Отсутствие интересных вещей"/>
        <s v="Больше модных вещей, Больше качественных вещей, Удобство покупки (лучшее расположение магазинов, онлайн-покупки и т.д.), Улучшенное обслуживание клиентов"/>
        <s v="Больше информации о происхождении вещей, Больше информации о состоянии вещей, Больше модных вещей, Больше качественных вещей, Активное ведение социальных сетей"/>
        <s v="Экологическая осознанность, Качественные товары, Возможность найти редкие и винтажные товары"/>
        <s v="Сдаю макулатуру/бытовые отходы в пункты приема, Сортирую мусор, Экономлю электроэнергию/водные ресурсы, По возможности стараюсь не использовать полиэтиленовые пакеты"/>
        <s v="Больше информации о происхождении вещей, Больше информации о состоянии вещей, Больше качественных вещей, Удобство покупки (лучшее расположение магазинов, онлайн-покупки и т.д.), Улучшенное обслуживание клиентов"/>
        <s v="Низкая цена, Уникальный дизайн и стиль, Экологическая осознанность, Качественные товары, Возможность найти редкие и винтажные товары"/>
        <s v="Не загрязняю общественное пространство, Сдаю макулатуру/бытовые отходы в пункты приема, Сортирую мусор, Экономлю электроэнергию/водные ресурсы, По возможности стараюсь не использовать полиэтиленовые пакеты"/>
        <s v="Больше информации о происхождении вещей, Больше информации о состоянии вещей, Удобство покупки (лучшее расположение магазинов, онлайн-покупки и т.д.), Активное ведение социальных сетей"/>
        <s v="Больше информации о происхождении вещей, Больше модных вещей, Больше качественных вещей, Удобство покупки (лучшее расположение магазинов, онлайн-покупки и т.д.), Активное ведение социальных сетей"/>
        <s v="Низкая цена, Экологическая осознанность, Качественные товары, Возможность найти редкие и винтажные товары"/>
        <s v="Дефекты товаров (дырки, отсутствие пуговицы, сломанная молния итд; устаревший бабушинский стиль; мало хороших вещей"/>
        <s v="Больше модных вещей, Больше качественных вещей, Более привлекательные цены и наличие акций, Удобство покупки (лучшее расположение магазинов, онлайн-покупки и т.д.), Активное ведение социальных сетей"/>
        <s v="Неполное среднее образование и ниже"/>
        <s v="Тула"/>
        <s v="Больше информации о происхождении вещей, Больше информации о состоянии вещей, Больше качественных вещей, Удобство покупки (лучшее расположение магазинов, онлайн-покупки и т.д.)"/>
        <s v="Не важно"/>
        <s v="Больше модных вещей, Удобство покупки (лучшее расположение магазинов, онлайн-покупки и т.д.)"/>
        <s v="Низкая цена, Качественные товары, Затрудняюсь ответить"/>
        <s v="Отрицательно"/>
        <s v="Больше информации о происхождении вещей, Улучшенное обслуживание клиентов, Затрудняюсь ответить"/>
        <s v="Санкт-Петербург (или ЛО)"/>
        <s v="Отсутствие нужного размера "/>
        <s v="Последнее время в секондах все меньше уникального, больше вещей произведенных недавно"/>
        <s v="Больше качественных вещей, Более привлекательные цены и наличие акций, Удобство покупки (лучшее расположение магазинов, онлайн-покупки и т.д.), Активное ведение социальных сетей"/>
        <s v="Больше информации о состоянии вещей, Больше качественных вещей, Удобство покупки (лучшее расположение магазинов, онлайн-покупки и т.д.)"/>
        <s v="Больше информации о происхождении вещей, Больше модных вещей, Больше качественных вещей, Удобство покупки (лучшее расположение магазинов, онлайн-покупки и т.д.), Активное ведение социальных сетей, Улучшенное обслуживание клиентов"/>
        <s v="Низкая цена, Экологическая осознанность, Возможность найти редкие и винтажные товары"/>
        <s v="Не загрязняю общественное пространство, Сдаю макулатуру/бытовые отходы в пункты приема, Сортирую мусор"/>
        <s v="Больше информации о происхождении вещей, Больше информации о состоянии вещей, Больше модных вещей, Больше качественных вещей"/>
        <s v="Больше модных вещей, Больше качественных вещей, Удобство покупки (лучшее расположение магазинов, онлайн-покупки и т.д.), Активное ведение социальных сетей, Улучшенное обслуживание клиентов"/>
        <s v="Удобство покупки (лучшее расположение магазинов, онлайн-покупки и т.д.), Активное ведение социальных сетей"/>
        <s v="Не загрязняю общественное пространство, Сортирую мусор"/>
        <s v="Больше информации о происхождении вещей, Больше информации о состоянии вещей, Больше модных вещей, Больше качественных вещей, Более привлекательные цены и наличие акций, Удобство покупки (лучшее расположение магазинов, онлайн-покупки и т.д.)"/>
        <s v="Больше информации о происхождении вещей, Больше информации о состоянии вещей, Больше модных вещей, Больше качественных вещей, Удобство покупки (лучшее расположение магазинов, онлайн-покупки и т.д.)"/>
        <s v="Совершенно не важен"/>
        <s v="Очень отрицательно"/>
        <s v="Улучшенное обслуживание клиентов"/>
        <s v="Сортирую мусор, Экономлю электроэнергию/водные ресурсы, По возможности стараюсь не использовать полиэтиленовые пакеты"/>
        <s v="Низкая цена, Возможность найти редкие и винтажные товары"/>
        <s v="Больше качественных вещей, Удобство покупки (лучшее расположение магазинов, онлайн-покупки и т.д.)"/>
        <s v="Не загрязняю общественное пространство, Сдаю макулатуру/бытовые отходы в пункты приема, Участвую в различных акциях по защите окружающей среды"/>
        <s v="Больше информации о происхождении вещей, Больше информации о состоянии вещей, Больше качественных вещей, Улучшенное обслуживание клиентов"/>
        <s v="Архангельск "/>
        <s v="Больше информации о состоянии вещей"/>
        <s v="Сдаю макулатуру/бытовые отходы в пункты приема, Участвую в различных акциях по защите окружающей среды, Экономлю электроэнергию/водные ресурсы"/>
        <s v="Качество вещей, Неприятный запах, Маленький ассортимент, Отсутствие интересных вещей"/>
        <s v="Больше информации о состоянии вещей, Более привлекательные цены и наличие акций, Удобство покупки (лучшее расположение магазинов, онлайн-покупки и т.д.)"/>
        <s v="Низкая цена, Уникальный дизайн и стиль, Затрудняюсь ответить"/>
        <s v="Качество вещей, Неприятный запах, Маленький ассортимент"/>
        <s v="Не загрязняю общественное пространство, Сдаю макулатуру/бытовые отходы в пункты приема, Участвую в различных акциях по защите окружающей среды, Экономлю электроэнергию/водные ресурсы, По возможности стараюсь не использовать полиэтиленовые пакеты"/>
        <s v="Неприятный запах, Маленький ассортимент"/>
        <s v="Больше информации о происхождении вещей, Больше информации о состоянии вещей, Больше качественных вещей, Более привлекательные цены и наличие акций, Удобство покупки (лучшее расположение магазинов, онлайн-покупки и т.д.)"/>
        <s v="Больше качественных вещей, Более привлекательные цены и наличие акций"/>
        <s v="Больше качественных вещей, Более привлекательные цены и наличие акций, Активное ведение социальных сетей"/>
        <s v="Больше модных вещей, Более привлекательные цены и наличие акций, Активное ведение социальных сетей"/>
        <s v="Не загрязняю общественное пространство, Сдаю макулатуру/бытовые отходы в пункты приема, Экономлю электроэнергию/водные ресурсы, По возможности стараюсь не использовать полиэтиленовые пакеты"/>
        <s v="Больше качественных вещей, Более привлекательные цены и наличие акций, Удобство покупки (лучшее расположение магазинов, онлайн-покупки и т.д.), Улучшенное обслуживание клиентов"/>
        <s v="Не загрязняю общественное пространство, Участвую в различных акциях по защите окружающей среды, Экономлю электроэнергию/водные ресурсы, По возможности стараюсь не использовать полиэтиленовые пакеты"/>
        <s v="Низкая цена, Возможность найти редкие и винтажные товары, возможность найти сочетание размер + соответствует вкусу"/>
        <s v="Качество вещей, Неприятный запах, размерный ряд (вещи обычно только в одном экземпляре)"/>
        <s v="информация об &quot;обработке&quot; вещей перед выставлением на продажу (или про отбор)"/>
        <s v="Уникальный дизайн и стиль, Качественные товары, Возможность найти редкие и винтажные товары"/>
        <s v="Не загрязняю общественное пространство, Участвую в различных акциях по защите окружающей среды, Экономлю электроэнергию/водные ресурсы"/>
        <s v="Качество вещей, Неприятный запах, В них мог кто-то умереть "/>
        <s v="Больше информации о происхождении вещей, Больше информации о состоянии вещей, Больше модных вещей, Удобство покупки (лучшее расположение магазинов, онлайн-покупки и т.д.), Активное ведение социальных сетей, Улучшенное обслуживание клиентов"/>
        <s v="Больше информации о состоянии вещей, Больше модных вещей, Больше качественных вещей"/>
        <s v="Больше информации о состоянии вещей, Удобство покупки (лучшее расположение магазинов, онлайн-покупки и т.д.), Активное ведение социальных сетей"/>
        <s v="Недостатков нет, Качество вещей, Отсутствие интересных вещей"/>
        <s v="Больше модных вещей, Больше качественных вещей"/>
        <s v="Больше информации о состоянии вещей, Больше модных вещей, Больше качественных вещей, Более привлекательные цены и наличие акций, Удобство покупки (лучшее расположение магазинов, онлайн-покупки и т.д.), Активное ведение социальных сетей"/>
        <s v="Больше информации о происхождении вещей, Более привлекательные цены и наличие акций, Активное ведение социальных сетей"/>
        <s v="Не загрязняю общественное пространство, Сортирую мусор, Экономлю электроэнергию/водные ресурсы"/>
        <s v="Сдаю макулатуру/бытовые отходы в пункты приема, Экономлю электроэнергию/водные ресурсы, По возможности стараюсь не использовать полиэтиленовые пакеты"/>
        <s v="Активное ведение социальных сетей, Информация о местонахождении различных секондов"/>
        <s v="Больше модных вещей, Больше качественных вещей, Более привлекательные цены и наличие акций, Активное ведение социальных сетей"/>
        <s v="Не загрязняю общественное пространство, Сдаю макулатуру/бытовые отходы в пункты приема, По возможности стараюсь не использовать полиэтиленовые пакеты"/>
        <s v="Сортирую мусор"/>
        <s v="Низкая цена, Уникальный дизайн и стиль, Экологическая осознанность, Качественные товары"/>
        <s v="Больше информации о происхождении вещей, Больше информации о состоянии вещей, Удобство покупки (лучшее расположение магазинов, онлайн-покупки и т.д.)"/>
        <s v="Больше информации о состоянии вещей, Более привлекательные цены и наличие акций"/>
        <s v="Уникальный дизайн и стиль, Экологическая осознанность"/>
        <s v="Низкая цена, Уникальный дизайн и стиль, Качественные товары"/>
        <s v="Больше информации о происхождении вещей, Больше модных вещей, Больше качественных вещей, Более привлекательные цены и наличие акций, Удобство покупки (лучшее расположение магазинов, онлайн-покупки и т.д.)"/>
        <s v="Больше модных вещей, Более привлекательные цены и наличие акций, Удобство покупки (лучшее расположение магазинов, онлайн-покупки и т.д.), Активное ведение социальных сетей"/>
        <s v="Более привлекательные цены и наличие акций, Удобство покупки (лучшее расположение магазинов, онлайн-покупки и т.д.), Активное ведение социальных сетей"/>
        <s v="Сортирую мусор, Участвую в различных акциях по защите окружающей среды, Экономлю электроэнергию/водные ресурсы"/>
        <s v="Больше модных вещей, Больше качественных вещей, Более привлекательные цены и наличие акций, Активное ведение социальных сетей, Улучшенное обслуживание клиентов"/>
        <s v="Экономлю электроэнергию/водные ресурсы, По возможности стараюсь не использовать полиэтиленовые пакеты"/>
        <s v="Уникальный дизайн и стиль"/>
        <s v="Больше информации о состоянии вещей, Удобство покупки (лучшее расположение магазинов, онлайн-покупки и т.д.), Улучшенное обслуживание клиентов"/>
        <s v="Больше модных вещей, Более привлекательные цены и наличие акций"/>
        <s v="Сдаю макулатуру/бытовые отходы в пункты приема, Сортирую мусор, По возможности стараюсь не использовать полиэтиленовые пакеты"/>
        <s v="Больше качественных вещей, Активное ведение социальных сетей"/>
        <s v="Больше информации о происхождении вещей, Более привлекательные цены и наличие акций, Удобство покупки (лучшее расположение магазинов, онлайн-покупки и т.д.), Активное ведение социальных сетей"/>
        <s v="Сдаю макулатуру/бытовые отходы в пункты приема, Сортирую мусор, Участвую в различных акциях по защите окружающей среды, По возможности стараюсь не использовать полиэтиленовые пакеты"/>
        <s v="Больше модных вещей, Более привлекательные цены и наличие акций, Удобство покупки (лучшее расположение магазинов, онлайн-покупки и т.д.)"/>
        <s v="Сортирую мусор, Экономлю электроэнергию/водные ресурсы"/>
        <s v="Больше информации о состоянии вещей, Больше модных вещей, Более привлекательные цены и наличие акций, Удобство покупки (лучшее расположение магазинов, онлайн-покупки и т.д.)"/>
        <s v="Больше информации о происхождении вещей, Больше качественных вещей, Удобство покупки (лучшее расположение магазинов, онлайн-покупки и т.д.), Активное ведение социальных сетей"/>
        <s v="Больше информации о состоянии вещей, Больше модных вещей, Больше качественных вещей, Активное ведение социальных сетей"/>
        <s v="Больше качественных вещей, Удобство покупки (лучшее расположение магазинов, онлайн-покупки и т.д.), Улучшенное обслуживание клиентов"/>
        <s v="Больше информации о происхождении вещей, Больше качественных вещей, Более привлекательные цены и наличие акций"/>
        <s v="Больше информации о состоянии вещей, Больше качественных вещей, Удобство покупки (лучшее расположение магазинов, онлайн-покупки и т.д.), Улучшенное обслуживание клиентов"/>
        <s v="Не загрязняю общественное пространство, Экономлю электроэнергию/водные ресурсы, По возможности стараюсь не использовать полиэтиленовые пакеты, не ем мясо"/>
        <s v="Больше модных вещей, Больше качественных вещей, Удобство покупки (лучшее расположение магазинов, онлайн-покупки и т.д.), Активное ведение социальных сетей"/>
        <s v="Больше информации о происхождении вещей, Больше информации о состоянии вещей, Больше модных вещей, Больше качественных вещей, Более привлекательные цены и наличие акций"/>
        <s v="Больше информации о состоянии вещей, Больше модных вещей, Больше качественных вещей, Удобство покупки (лучшее расположение магазинов, онлайн-покупки и т.д.)"/>
        <s v="Больше информации о состоянии вещей, Больше качественных вещей, Более привлекательные цены и наличие акций"/>
        <s v="Сдаю макулатуру/бытовые отходы в пункты приема, Экономлю электроэнергию/водные ресурсы"/>
        <s v="Больше информации о состоянии вещей, Больше модных вещей, Более привлекательные цены и наличие акций"/>
        <s v="Низкая цена, Качественные товары, Возможность найти редкие и винтажные товары"/>
        <s v="Больше информации о происхождении вещей, Больше модных вещей, Удобство покупки (лучшее расположение магазинов, онлайн-покупки и т.д.)"/>
        <s v="Больше информации о состоянии вещей, Больше модных вещей, Более привлекательные цены и наличие акций, Удобство покупки (лучшее расположение магазинов, онлайн-покупки и т.д.), Улучшенное обслуживание клиентов"/>
        <s v="Участвую в различных акциях по защите окружающей среды, По возможности стараюсь не использовать полиэтиленовые пакеты"/>
        <s v="Удобство покупки (лучшее расположение магазинов, онлайн-покупки и т.д.), Улучшенное обслуживание клиентов"/>
        <s v="Участвую в различных акциях по защите окружающей среды, Экономлю электроэнергию/водные ресурсы"/>
        <s v="Сдаю макулатуру/бытовые отходы в пункты приема, Участвую в различных акциях по защите окружающей среды, По возможности стараюсь не использовать полиэтиленовые пакеты"/>
        <s v="Более привлекательные цены и наличие акций, Удобство покупки (лучшее расположение магазинов, онлайн-покупки и т.д.)"/>
        <s v="Низкая цена, Качественные товары"/>
        <s v="Больше информации о состоянии вещей, Удобство покупки (лучшее расположение магазинов, онлайн-покупки и т.д.)"/>
        <s v="Низкая цена, Экологическая осознанность, Качественные товары"/>
        <s v="Больше информации о происхождении вещей, Больше информации о состоянии вещей, Больше качественных вещей, Удобство покупки (лучшее расположение магазинов, онлайн-покупки и т.д.), Активное ведение социальных сетей, Улучшенное обслуживание клиентов"/>
        <s v="Больше информации о состоянии вещей, Больше модных вещей, Больше качественных вещей, Более привлекательные цены и наличие акций"/>
        <s v="Сортирую мусор, Участвую в различных акциях по защите окружающей среды, По возможности стараюсь не использовать полиэтиленовые пакеты"/>
        <s v="Более привлекательные цены и наличие акций, Активное ведение социальных сетей"/>
        <s v="Больше модных вещей"/>
        <s v="Качественные товары, Возможность найти редкие и винтажные товары"/>
        <s v="Сортирую мусор, Участвую в различных акциях по защите окружающей среды, Экономлю электроэнергию/водные ресурсы, По возможности стараюсь не использовать полиэтиленовые пакеты"/>
        <s v="Больше модных вещей, Больше качественных вещей, Активное ведение социальных сетей, Улучшенное обслуживание клиентов"/>
        <s v="Больше информации о состоянии вещей, Больше качественных вещей, Более привлекательные цены и наличие акций, Удобство покупки (лучшее расположение магазинов, онлайн-покупки и т.д.), Улучшенное обслуживание клиентов"/>
        <s v="Не загрязняю общественное пространство, Сдаю макулатуру/бытовые отходы в пункты приема, Сортирую мусор, Участвую в различных акциях по защите окружающей среды"/>
      </sharedItems>
    </cacheField>
    <cacheField name="Минуты" numFmtId="0" databaseField="0">
      <fieldGroup base="0">
        <rangePr groupBy="minutes" startDate="2023-05-28T13:19:34" endDate="2023-05-29T10:28:39"/>
        <groupItems count="62">
          <s v="&lt;28.05.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9.05.2023"/>
        </groupItems>
      </fieldGroup>
    </cacheField>
    <cacheField name="Часы" numFmtId="0" databaseField="0">
      <fieldGroup base="0">
        <rangePr groupBy="hours" startDate="2023-05-28T13:19:34" endDate="2023-05-29T10:28:39"/>
        <groupItems count="26">
          <s v="&lt;28.05.2023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29.05.2023"/>
        </groupItems>
      </fieldGroup>
    </cacheField>
    <cacheField name="Дни" numFmtId="0" databaseField="0">
      <fieldGroup base="0">
        <rangePr groupBy="days" startDate="2023-05-28T13:19:34" endDate="2023-05-29T10:28:39"/>
        <groupItems count="368">
          <s v="&lt;28.05.2023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29.05.2023"/>
        </groupItems>
      </fieldGroup>
    </cacheField>
  </cacheFields>
  <extLst>
    <ext xmlns:x14="http://schemas.microsoft.com/office/spreadsheetml/2009/9/main" uri="{725AE2AE-9491-48be-B2B4-4EB974FC3084}">
      <x14:pivotCacheDefinition pivotCacheId="4981020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39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1"/>
    <x v="0"/>
    <x v="5"/>
  </r>
  <r>
    <x v="1"/>
    <x v="1"/>
    <x v="6"/>
  </r>
  <r>
    <x v="1"/>
    <x v="2"/>
    <x v="7"/>
  </r>
  <r>
    <x v="1"/>
    <x v="3"/>
    <x v="8"/>
  </r>
  <r>
    <x v="1"/>
    <x v="4"/>
    <x v="4"/>
  </r>
  <r>
    <x v="2"/>
    <x v="0"/>
    <x v="0"/>
  </r>
  <r>
    <x v="2"/>
    <x v="1"/>
    <x v="6"/>
  </r>
  <r>
    <x v="2"/>
    <x v="2"/>
    <x v="7"/>
  </r>
  <r>
    <x v="2"/>
    <x v="3"/>
    <x v="8"/>
  </r>
  <r>
    <x v="2"/>
    <x v="4"/>
    <x v="4"/>
  </r>
  <r>
    <x v="3"/>
    <x v="0"/>
    <x v="0"/>
  </r>
  <r>
    <x v="3"/>
    <x v="1"/>
    <x v="6"/>
  </r>
  <r>
    <x v="3"/>
    <x v="2"/>
    <x v="7"/>
  </r>
  <r>
    <x v="3"/>
    <x v="3"/>
    <x v="8"/>
  </r>
  <r>
    <x v="3"/>
    <x v="4"/>
    <x v="9"/>
  </r>
  <r>
    <x v="3"/>
    <x v="5"/>
    <x v="10"/>
  </r>
  <r>
    <x v="3"/>
    <x v="6"/>
    <x v="11"/>
  </r>
  <r>
    <x v="3"/>
    <x v="7"/>
    <x v="12"/>
  </r>
  <r>
    <x v="3"/>
    <x v="8"/>
    <x v="11"/>
  </r>
  <r>
    <x v="3"/>
    <x v="9"/>
    <x v="11"/>
  </r>
  <r>
    <x v="3"/>
    <x v="10"/>
    <x v="13"/>
  </r>
  <r>
    <x v="3"/>
    <x v="11"/>
    <x v="14"/>
  </r>
  <r>
    <x v="3"/>
    <x v="12"/>
    <x v="15"/>
  </r>
  <r>
    <x v="3"/>
    <x v="13"/>
    <x v="16"/>
  </r>
  <r>
    <x v="3"/>
    <x v="14"/>
    <x v="17"/>
  </r>
  <r>
    <x v="3"/>
    <x v="15"/>
    <x v="17"/>
  </r>
  <r>
    <x v="3"/>
    <x v="16"/>
    <x v="18"/>
  </r>
  <r>
    <x v="3"/>
    <x v="17"/>
    <x v="19"/>
  </r>
  <r>
    <x v="3"/>
    <x v="18"/>
    <x v="9"/>
  </r>
  <r>
    <x v="3"/>
    <x v="19"/>
    <x v="20"/>
  </r>
  <r>
    <x v="3"/>
    <x v="20"/>
    <x v="21"/>
  </r>
  <r>
    <x v="3"/>
    <x v="21"/>
    <x v="22"/>
  </r>
  <r>
    <x v="4"/>
    <x v="0"/>
    <x v="5"/>
  </r>
  <r>
    <x v="4"/>
    <x v="1"/>
    <x v="6"/>
  </r>
  <r>
    <x v="4"/>
    <x v="2"/>
    <x v="7"/>
  </r>
  <r>
    <x v="4"/>
    <x v="3"/>
    <x v="8"/>
  </r>
  <r>
    <x v="4"/>
    <x v="4"/>
    <x v="9"/>
  </r>
  <r>
    <x v="4"/>
    <x v="5"/>
    <x v="10"/>
  </r>
  <r>
    <x v="4"/>
    <x v="6"/>
    <x v="23"/>
  </r>
  <r>
    <x v="4"/>
    <x v="7"/>
    <x v="12"/>
  </r>
  <r>
    <x v="4"/>
    <x v="8"/>
    <x v="24"/>
  </r>
  <r>
    <x v="4"/>
    <x v="9"/>
    <x v="24"/>
  </r>
  <r>
    <x v="4"/>
    <x v="10"/>
    <x v="25"/>
  </r>
  <r>
    <x v="4"/>
    <x v="11"/>
    <x v="17"/>
  </r>
  <r>
    <x v="4"/>
    <x v="12"/>
    <x v="26"/>
  </r>
  <r>
    <x v="4"/>
    <x v="13"/>
    <x v="16"/>
  </r>
  <r>
    <x v="4"/>
    <x v="14"/>
    <x v="27"/>
  </r>
  <r>
    <x v="4"/>
    <x v="15"/>
    <x v="27"/>
  </r>
  <r>
    <x v="4"/>
    <x v="16"/>
    <x v="18"/>
  </r>
  <r>
    <x v="4"/>
    <x v="17"/>
    <x v="19"/>
  </r>
  <r>
    <x v="4"/>
    <x v="18"/>
    <x v="9"/>
  </r>
  <r>
    <x v="4"/>
    <x v="19"/>
    <x v="28"/>
  </r>
  <r>
    <x v="4"/>
    <x v="20"/>
    <x v="21"/>
  </r>
  <r>
    <x v="4"/>
    <x v="21"/>
    <x v="29"/>
  </r>
  <r>
    <x v="5"/>
    <x v="0"/>
    <x v="5"/>
  </r>
  <r>
    <x v="5"/>
    <x v="1"/>
    <x v="6"/>
  </r>
  <r>
    <x v="5"/>
    <x v="2"/>
    <x v="7"/>
  </r>
  <r>
    <x v="5"/>
    <x v="3"/>
    <x v="8"/>
  </r>
  <r>
    <x v="5"/>
    <x v="4"/>
    <x v="9"/>
  </r>
  <r>
    <x v="5"/>
    <x v="5"/>
    <x v="30"/>
  </r>
  <r>
    <x v="5"/>
    <x v="6"/>
    <x v="23"/>
  </r>
  <r>
    <x v="5"/>
    <x v="7"/>
    <x v="31"/>
  </r>
  <r>
    <x v="5"/>
    <x v="8"/>
    <x v="11"/>
  </r>
  <r>
    <x v="5"/>
    <x v="9"/>
    <x v="23"/>
  </r>
  <r>
    <x v="5"/>
    <x v="10"/>
    <x v="32"/>
  </r>
  <r>
    <x v="5"/>
    <x v="11"/>
    <x v="17"/>
  </r>
  <r>
    <x v="5"/>
    <x v="12"/>
    <x v="26"/>
  </r>
  <r>
    <x v="5"/>
    <x v="13"/>
    <x v="16"/>
  </r>
  <r>
    <x v="5"/>
    <x v="14"/>
    <x v="27"/>
  </r>
  <r>
    <x v="5"/>
    <x v="15"/>
    <x v="27"/>
  </r>
  <r>
    <x v="5"/>
    <x v="16"/>
    <x v="31"/>
  </r>
  <r>
    <x v="5"/>
    <x v="17"/>
    <x v="19"/>
  </r>
  <r>
    <x v="5"/>
    <x v="18"/>
    <x v="9"/>
  </r>
  <r>
    <x v="5"/>
    <x v="19"/>
    <x v="33"/>
  </r>
  <r>
    <x v="5"/>
    <x v="20"/>
    <x v="34"/>
  </r>
  <r>
    <x v="5"/>
    <x v="21"/>
    <x v="35"/>
  </r>
  <r>
    <x v="6"/>
    <x v="0"/>
    <x v="0"/>
  </r>
  <r>
    <x v="6"/>
    <x v="1"/>
    <x v="6"/>
  </r>
  <r>
    <x v="6"/>
    <x v="2"/>
    <x v="7"/>
  </r>
  <r>
    <x v="6"/>
    <x v="3"/>
    <x v="8"/>
  </r>
  <r>
    <x v="6"/>
    <x v="4"/>
    <x v="4"/>
  </r>
  <r>
    <x v="7"/>
    <x v="0"/>
    <x v="5"/>
  </r>
  <r>
    <x v="7"/>
    <x v="1"/>
    <x v="6"/>
  </r>
  <r>
    <x v="7"/>
    <x v="2"/>
    <x v="7"/>
  </r>
  <r>
    <x v="7"/>
    <x v="3"/>
    <x v="8"/>
  </r>
  <r>
    <x v="7"/>
    <x v="4"/>
    <x v="4"/>
  </r>
  <r>
    <x v="8"/>
    <x v="0"/>
    <x v="0"/>
  </r>
  <r>
    <x v="8"/>
    <x v="1"/>
    <x v="6"/>
  </r>
  <r>
    <x v="8"/>
    <x v="2"/>
    <x v="7"/>
  </r>
  <r>
    <x v="8"/>
    <x v="3"/>
    <x v="8"/>
  </r>
  <r>
    <x v="8"/>
    <x v="4"/>
    <x v="36"/>
  </r>
  <r>
    <x v="9"/>
    <x v="0"/>
    <x v="0"/>
  </r>
  <r>
    <x v="9"/>
    <x v="1"/>
    <x v="6"/>
  </r>
  <r>
    <x v="9"/>
    <x v="2"/>
    <x v="7"/>
  </r>
  <r>
    <x v="9"/>
    <x v="3"/>
    <x v="8"/>
  </r>
  <r>
    <x v="9"/>
    <x v="4"/>
    <x v="4"/>
  </r>
  <r>
    <x v="10"/>
    <x v="0"/>
    <x v="0"/>
  </r>
  <r>
    <x v="10"/>
    <x v="1"/>
    <x v="6"/>
  </r>
  <r>
    <x v="10"/>
    <x v="2"/>
    <x v="7"/>
  </r>
  <r>
    <x v="10"/>
    <x v="3"/>
    <x v="37"/>
  </r>
  <r>
    <x v="10"/>
    <x v="4"/>
    <x v="4"/>
  </r>
  <r>
    <x v="11"/>
    <x v="0"/>
    <x v="0"/>
  </r>
  <r>
    <x v="11"/>
    <x v="1"/>
    <x v="6"/>
  </r>
  <r>
    <x v="11"/>
    <x v="2"/>
    <x v="7"/>
  </r>
  <r>
    <x v="11"/>
    <x v="3"/>
    <x v="8"/>
  </r>
  <r>
    <x v="11"/>
    <x v="4"/>
    <x v="9"/>
  </r>
  <r>
    <x v="11"/>
    <x v="5"/>
    <x v="10"/>
  </r>
  <r>
    <x v="11"/>
    <x v="6"/>
    <x v="23"/>
  </r>
  <r>
    <x v="11"/>
    <x v="7"/>
    <x v="31"/>
  </r>
  <r>
    <x v="11"/>
    <x v="8"/>
    <x v="23"/>
  </r>
  <r>
    <x v="11"/>
    <x v="9"/>
    <x v="23"/>
  </r>
  <r>
    <x v="11"/>
    <x v="10"/>
    <x v="38"/>
  </r>
  <r>
    <x v="11"/>
    <x v="11"/>
    <x v="17"/>
  </r>
  <r>
    <x v="11"/>
    <x v="12"/>
    <x v="26"/>
  </r>
  <r>
    <x v="11"/>
    <x v="13"/>
    <x v="39"/>
  </r>
  <r>
    <x v="11"/>
    <x v="14"/>
    <x v="27"/>
  </r>
  <r>
    <x v="11"/>
    <x v="15"/>
    <x v="27"/>
  </r>
  <r>
    <x v="11"/>
    <x v="16"/>
    <x v="31"/>
  </r>
  <r>
    <x v="11"/>
    <x v="17"/>
    <x v="19"/>
  </r>
  <r>
    <x v="11"/>
    <x v="18"/>
    <x v="9"/>
  </r>
  <r>
    <x v="11"/>
    <x v="19"/>
    <x v="40"/>
  </r>
  <r>
    <x v="11"/>
    <x v="20"/>
    <x v="36"/>
  </r>
  <r>
    <x v="11"/>
    <x v="21"/>
    <x v="41"/>
  </r>
  <r>
    <x v="12"/>
    <x v="0"/>
    <x v="0"/>
  </r>
  <r>
    <x v="12"/>
    <x v="1"/>
    <x v="6"/>
  </r>
  <r>
    <x v="12"/>
    <x v="2"/>
    <x v="7"/>
  </r>
  <r>
    <x v="12"/>
    <x v="3"/>
    <x v="8"/>
  </r>
  <r>
    <x v="12"/>
    <x v="4"/>
    <x v="9"/>
  </r>
  <r>
    <x v="12"/>
    <x v="5"/>
    <x v="42"/>
  </r>
  <r>
    <x v="12"/>
    <x v="6"/>
    <x v="23"/>
  </r>
  <r>
    <x v="12"/>
    <x v="7"/>
    <x v="31"/>
  </r>
  <r>
    <x v="12"/>
    <x v="8"/>
    <x v="23"/>
  </r>
  <r>
    <x v="12"/>
    <x v="9"/>
    <x v="23"/>
  </r>
  <r>
    <x v="12"/>
    <x v="10"/>
    <x v="43"/>
  </r>
  <r>
    <x v="12"/>
    <x v="11"/>
    <x v="44"/>
  </r>
  <r>
    <x v="12"/>
    <x v="12"/>
    <x v="26"/>
  </r>
  <r>
    <x v="12"/>
    <x v="13"/>
    <x v="39"/>
  </r>
  <r>
    <x v="12"/>
    <x v="14"/>
    <x v="14"/>
  </r>
  <r>
    <x v="12"/>
    <x v="15"/>
    <x v="14"/>
  </r>
  <r>
    <x v="12"/>
    <x v="16"/>
    <x v="45"/>
  </r>
  <r>
    <x v="12"/>
    <x v="17"/>
    <x v="19"/>
  </r>
  <r>
    <x v="12"/>
    <x v="18"/>
    <x v="9"/>
  </r>
  <r>
    <x v="12"/>
    <x v="19"/>
    <x v="46"/>
  </r>
  <r>
    <x v="12"/>
    <x v="20"/>
    <x v="47"/>
  </r>
  <r>
    <x v="12"/>
    <x v="21"/>
    <x v="48"/>
  </r>
  <r>
    <x v="13"/>
    <x v="0"/>
    <x v="0"/>
  </r>
  <r>
    <x v="13"/>
    <x v="1"/>
    <x v="6"/>
  </r>
  <r>
    <x v="13"/>
    <x v="2"/>
    <x v="7"/>
  </r>
  <r>
    <x v="13"/>
    <x v="3"/>
    <x v="8"/>
  </r>
  <r>
    <x v="13"/>
    <x v="4"/>
    <x v="9"/>
  </r>
  <r>
    <x v="13"/>
    <x v="5"/>
    <x v="36"/>
  </r>
  <r>
    <x v="13"/>
    <x v="6"/>
    <x v="23"/>
  </r>
  <r>
    <x v="13"/>
    <x v="7"/>
    <x v="31"/>
  </r>
  <r>
    <x v="13"/>
    <x v="8"/>
    <x v="49"/>
  </r>
  <r>
    <x v="13"/>
    <x v="9"/>
    <x v="49"/>
  </r>
  <r>
    <x v="13"/>
    <x v="10"/>
    <x v="50"/>
  </r>
  <r>
    <x v="13"/>
    <x v="11"/>
    <x v="17"/>
  </r>
  <r>
    <x v="13"/>
    <x v="12"/>
    <x v="26"/>
  </r>
  <r>
    <x v="13"/>
    <x v="13"/>
    <x v="16"/>
  </r>
  <r>
    <x v="13"/>
    <x v="14"/>
    <x v="27"/>
  </r>
  <r>
    <x v="13"/>
    <x v="15"/>
    <x v="27"/>
  </r>
  <r>
    <x v="13"/>
    <x v="16"/>
    <x v="45"/>
  </r>
  <r>
    <x v="13"/>
    <x v="17"/>
    <x v="19"/>
  </r>
  <r>
    <x v="13"/>
    <x v="18"/>
    <x v="9"/>
  </r>
  <r>
    <x v="13"/>
    <x v="19"/>
    <x v="51"/>
  </r>
  <r>
    <x v="13"/>
    <x v="20"/>
    <x v="52"/>
  </r>
  <r>
    <x v="13"/>
    <x v="21"/>
    <x v="53"/>
  </r>
  <r>
    <x v="14"/>
    <x v="0"/>
    <x v="5"/>
  </r>
  <r>
    <x v="14"/>
    <x v="1"/>
    <x v="6"/>
  </r>
  <r>
    <x v="14"/>
    <x v="2"/>
    <x v="7"/>
  </r>
  <r>
    <x v="14"/>
    <x v="3"/>
    <x v="37"/>
  </r>
  <r>
    <x v="14"/>
    <x v="4"/>
    <x v="9"/>
  </r>
  <r>
    <x v="14"/>
    <x v="5"/>
    <x v="30"/>
  </r>
  <r>
    <x v="14"/>
    <x v="6"/>
    <x v="49"/>
  </r>
  <r>
    <x v="14"/>
    <x v="7"/>
    <x v="12"/>
  </r>
  <r>
    <x v="14"/>
    <x v="8"/>
    <x v="49"/>
  </r>
  <r>
    <x v="14"/>
    <x v="9"/>
    <x v="11"/>
  </r>
  <r>
    <x v="14"/>
    <x v="10"/>
    <x v="54"/>
  </r>
  <r>
    <x v="14"/>
    <x v="11"/>
    <x v="17"/>
  </r>
  <r>
    <x v="14"/>
    <x v="12"/>
    <x v="15"/>
  </r>
  <r>
    <x v="14"/>
    <x v="13"/>
    <x v="39"/>
  </r>
  <r>
    <x v="14"/>
    <x v="14"/>
    <x v="27"/>
  </r>
  <r>
    <x v="14"/>
    <x v="15"/>
    <x v="14"/>
  </r>
  <r>
    <x v="14"/>
    <x v="16"/>
    <x v="55"/>
  </r>
  <r>
    <x v="14"/>
    <x v="17"/>
    <x v="56"/>
  </r>
  <r>
    <x v="14"/>
    <x v="18"/>
    <x v="9"/>
  </r>
  <r>
    <x v="14"/>
    <x v="19"/>
    <x v="57"/>
  </r>
  <r>
    <x v="14"/>
    <x v="20"/>
    <x v="58"/>
  </r>
  <r>
    <x v="14"/>
    <x v="21"/>
    <x v="59"/>
  </r>
  <r>
    <x v="15"/>
    <x v="0"/>
    <x v="5"/>
  </r>
  <r>
    <x v="15"/>
    <x v="1"/>
    <x v="6"/>
  </r>
  <r>
    <x v="15"/>
    <x v="2"/>
    <x v="7"/>
  </r>
  <r>
    <x v="15"/>
    <x v="3"/>
    <x v="3"/>
  </r>
  <r>
    <x v="15"/>
    <x v="4"/>
    <x v="9"/>
  </r>
  <r>
    <x v="15"/>
    <x v="5"/>
    <x v="30"/>
  </r>
  <r>
    <x v="15"/>
    <x v="6"/>
    <x v="49"/>
  </r>
  <r>
    <x v="15"/>
    <x v="7"/>
    <x v="17"/>
  </r>
  <r>
    <x v="15"/>
    <x v="8"/>
    <x v="11"/>
  </r>
  <r>
    <x v="15"/>
    <x v="9"/>
    <x v="11"/>
  </r>
  <r>
    <x v="15"/>
    <x v="10"/>
    <x v="54"/>
  </r>
  <r>
    <x v="15"/>
    <x v="11"/>
    <x v="27"/>
  </r>
  <r>
    <x v="15"/>
    <x v="12"/>
    <x v="15"/>
  </r>
  <r>
    <x v="15"/>
    <x v="13"/>
    <x v="39"/>
  </r>
  <r>
    <x v="15"/>
    <x v="14"/>
    <x v="17"/>
  </r>
  <r>
    <x v="15"/>
    <x v="15"/>
    <x v="27"/>
  </r>
  <r>
    <x v="15"/>
    <x v="16"/>
    <x v="31"/>
  </r>
  <r>
    <x v="15"/>
    <x v="17"/>
    <x v="56"/>
  </r>
  <r>
    <x v="15"/>
    <x v="18"/>
    <x v="9"/>
  </r>
  <r>
    <x v="15"/>
    <x v="19"/>
    <x v="60"/>
  </r>
  <r>
    <x v="15"/>
    <x v="20"/>
    <x v="61"/>
  </r>
  <r>
    <x v="15"/>
    <x v="21"/>
    <x v="62"/>
  </r>
  <r>
    <x v="16"/>
    <x v="0"/>
    <x v="5"/>
  </r>
  <r>
    <x v="16"/>
    <x v="1"/>
    <x v="6"/>
  </r>
  <r>
    <x v="16"/>
    <x v="2"/>
    <x v="7"/>
  </r>
  <r>
    <x v="16"/>
    <x v="3"/>
    <x v="8"/>
  </r>
  <r>
    <x v="16"/>
    <x v="4"/>
    <x v="9"/>
  </r>
  <r>
    <x v="16"/>
    <x v="5"/>
    <x v="42"/>
  </r>
  <r>
    <x v="16"/>
    <x v="6"/>
    <x v="23"/>
  </r>
  <r>
    <x v="16"/>
    <x v="7"/>
    <x v="31"/>
  </r>
  <r>
    <x v="16"/>
    <x v="8"/>
    <x v="23"/>
  </r>
  <r>
    <x v="16"/>
    <x v="9"/>
    <x v="23"/>
  </r>
  <r>
    <x v="16"/>
    <x v="10"/>
    <x v="63"/>
  </r>
  <r>
    <x v="16"/>
    <x v="11"/>
    <x v="27"/>
  </r>
  <r>
    <x v="16"/>
    <x v="12"/>
    <x v="26"/>
  </r>
  <r>
    <x v="16"/>
    <x v="13"/>
    <x v="16"/>
  </r>
  <r>
    <x v="16"/>
    <x v="14"/>
    <x v="27"/>
  </r>
  <r>
    <x v="16"/>
    <x v="15"/>
    <x v="27"/>
  </r>
  <r>
    <x v="16"/>
    <x v="16"/>
    <x v="45"/>
  </r>
  <r>
    <x v="16"/>
    <x v="17"/>
    <x v="56"/>
  </r>
  <r>
    <x v="16"/>
    <x v="18"/>
    <x v="9"/>
  </r>
  <r>
    <x v="16"/>
    <x v="19"/>
    <x v="64"/>
  </r>
  <r>
    <x v="16"/>
    <x v="20"/>
    <x v="58"/>
  </r>
  <r>
    <x v="16"/>
    <x v="21"/>
    <x v="65"/>
  </r>
  <r>
    <x v="17"/>
    <x v="0"/>
    <x v="0"/>
  </r>
  <r>
    <x v="17"/>
    <x v="1"/>
    <x v="6"/>
  </r>
  <r>
    <x v="17"/>
    <x v="2"/>
    <x v="2"/>
  </r>
  <r>
    <x v="17"/>
    <x v="3"/>
    <x v="8"/>
  </r>
  <r>
    <x v="17"/>
    <x v="4"/>
    <x v="9"/>
  </r>
  <r>
    <x v="17"/>
    <x v="5"/>
    <x v="10"/>
  </r>
  <r>
    <x v="17"/>
    <x v="6"/>
    <x v="11"/>
  </r>
  <r>
    <x v="17"/>
    <x v="7"/>
    <x v="12"/>
  </r>
  <r>
    <x v="17"/>
    <x v="8"/>
    <x v="11"/>
  </r>
  <r>
    <x v="17"/>
    <x v="9"/>
    <x v="11"/>
  </r>
  <r>
    <x v="17"/>
    <x v="10"/>
    <x v="66"/>
  </r>
  <r>
    <x v="17"/>
    <x v="11"/>
    <x v="27"/>
  </r>
  <r>
    <x v="17"/>
    <x v="12"/>
    <x v="67"/>
  </r>
  <r>
    <x v="17"/>
    <x v="13"/>
    <x v="39"/>
  </r>
  <r>
    <x v="17"/>
    <x v="14"/>
    <x v="14"/>
  </r>
  <r>
    <x v="17"/>
    <x v="15"/>
    <x v="17"/>
  </r>
  <r>
    <x v="17"/>
    <x v="16"/>
    <x v="45"/>
  </r>
  <r>
    <x v="17"/>
    <x v="17"/>
    <x v="56"/>
  </r>
  <r>
    <x v="17"/>
    <x v="18"/>
    <x v="4"/>
  </r>
  <r>
    <x v="17"/>
    <x v="19"/>
    <x v="68"/>
  </r>
  <r>
    <x v="17"/>
    <x v="20"/>
    <x v="69"/>
  </r>
  <r>
    <x v="17"/>
    <x v="21"/>
    <x v="70"/>
  </r>
  <r>
    <x v="18"/>
    <x v="0"/>
    <x v="5"/>
  </r>
  <r>
    <x v="18"/>
    <x v="1"/>
    <x v="6"/>
  </r>
  <r>
    <x v="18"/>
    <x v="2"/>
    <x v="7"/>
  </r>
  <r>
    <x v="18"/>
    <x v="3"/>
    <x v="8"/>
  </r>
  <r>
    <x v="18"/>
    <x v="4"/>
    <x v="4"/>
  </r>
  <r>
    <x v="19"/>
    <x v="0"/>
    <x v="0"/>
  </r>
  <r>
    <x v="19"/>
    <x v="1"/>
    <x v="6"/>
  </r>
  <r>
    <x v="19"/>
    <x v="2"/>
    <x v="7"/>
  </r>
  <r>
    <x v="19"/>
    <x v="3"/>
    <x v="8"/>
  </r>
  <r>
    <x v="19"/>
    <x v="4"/>
    <x v="9"/>
  </r>
  <r>
    <x v="19"/>
    <x v="5"/>
    <x v="10"/>
  </r>
  <r>
    <x v="19"/>
    <x v="6"/>
    <x v="49"/>
  </r>
  <r>
    <x v="19"/>
    <x v="7"/>
    <x v="31"/>
  </r>
  <r>
    <x v="19"/>
    <x v="8"/>
    <x v="49"/>
  </r>
  <r>
    <x v="19"/>
    <x v="9"/>
    <x v="49"/>
  </r>
  <r>
    <x v="19"/>
    <x v="10"/>
    <x v="38"/>
  </r>
  <r>
    <x v="19"/>
    <x v="11"/>
    <x v="27"/>
  </r>
  <r>
    <x v="19"/>
    <x v="12"/>
    <x v="26"/>
  </r>
  <r>
    <x v="19"/>
    <x v="13"/>
    <x v="39"/>
  </r>
  <r>
    <x v="19"/>
    <x v="14"/>
    <x v="27"/>
  </r>
  <r>
    <x v="19"/>
    <x v="15"/>
    <x v="27"/>
  </r>
  <r>
    <x v="19"/>
    <x v="16"/>
    <x v="31"/>
  </r>
  <r>
    <x v="19"/>
    <x v="17"/>
    <x v="19"/>
  </r>
  <r>
    <x v="19"/>
    <x v="18"/>
    <x v="9"/>
  </r>
  <r>
    <x v="19"/>
    <x v="19"/>
    <x v="71"/>
  </r>
  <r>
    <x v="19"/>
    <x v="20"/>
    <x v="21"/>
  </r>
  <r>
    <x v="19"/>
    <x v="21"/>
    <x v="72"/>
  </r>
  <r>
    <x v="20"/>
    <x v="0"/>
    <x v="0"/>
  </r>
  <r>
    <x v="20"/>
    <x v="1"/>
    <x v="6"/>
  </r>
  <r>
    <x v="20"/>
    <x v="2"/>
    <x v="2"/>
  </r>
  <r>
    <x v="20"/>
    <x v="3"/>
    <x v="3"/>
  </r>
  <r>
    <x v="20"/>
    <x v="4"/>
    <x v="9"/>
  </r>
  <r>
    <x v="20"/>
    <x v="5"/>
    <x v="10"/>
  </r>
  <r>
    <x v="20"/>
    <x v="6"/>
    <x v="23"/>
  </r>
  <r>
    <x v="20"/>
    <x v="7"/>
    <x v="12"/>
  </r>
  <r>
    <x v="20"/>
    <x v="8"/>
    <x v="49"/>
  </r>
  <r>
    <x v="20"/>
    <x v="9"/>
    <x v="49"/>
  </r>
  <r>
    <x v="20"/>
    <x v="10"/>
    <x v="73"/>
  </r>
  <r>
    <x v="20"/>
    <x v="11"/>
    <x v="14"/>
  </r>
  <r>
    <x v="20"/>
    <x v="12"/>
    <x v="15"/>
  </r>
  <r>
    <x v="20"/>
    <x v="13"/>
    <x v="39"/>
  </r>
  <r>
    <x v="20"/>
    <x v="14"/>
    <x v="27"/>
  </r>
  <r>
    <x v="20"/>
    <x v="15"/>
    <x v="17"/>
  </r>
  <r>
    <x v="20"/>
    <x v="16"/>
    <x v="31"/>
  </r>
  <r>
    <x v="20"/>
    <x v="17"/>
    <x v="19"/>
  </r>
  <r>
    <x v="20"/>
    <x v="18"/>
    <x v="9"/>
  </r>
  <r>
    <x v="20"/>
    <x v="19"/>
    <x v="74"/>
  </r>
  <r>
    <x v="20"/>
    <x v="20"/>
    <x v="61"/>
  </r>
  <r>
    <x v="20"/>
    <x v="21"/>
    <x v="75"/>
  </r>
  <r>
    <x v="21"/>
    <x v="0"/>
    <x v="5"/>
  </r>
  <r>
    <x v="21"/>
    <x v="1"/>
    <x v="76"/>
  </r>
  <r>
    <x v="21"/>
    <x v="2"/>
    <x v="7"/>
  </r>
  <r>
    <x v="21"/>
    <x v="3"/>
    <x v="77"/>
  </r>
  <r>
    <x v="21"/>
    <x v="4"/>
    <x v="9"/>
  </r>
  <r>
    <x v="21"/>
    <x v="5"/>
    <x v="30"/>
  </r>
  <r>
    <x v="21"/>
    <x v="6"/>
    <x v="23"/>
  </r>
  <r>
    <x v="21"/>
    <x v="7"/>
    <x v="12"/>
  </r>
  <r>
    <x v="21"/>
    <x v="8"/>
    <x v="24"/>
  </r>
  <r>
    <x v="21"/>
    <x v="9"/>
    <x v="24"/>
  </r>
  <r>
    <x v="21"/>
    <x v="10"/>
    <x v="78"/>
  </r>
  <r>
    <x v="21"/>
    <x v="11"/>
    <x v="44"/>
  </r>
  <r>
    <x v="21"/>
    <x v="12"/>
    <x v="67"/>
  </r>
  <r>
    <x v="21"/>
    <x v="13"/>
    <x v="39"/>
  </r>
  <r>
    <x v="21"/>
    <x v="14"/>
    <x v="79"/>
  </r>
  <r>
    <x v="21"/>
    <x v="15"/>
    <x v="27"/>
  </r>
  <r>
    <x v="21"/>
    <x v="16"/>
    <x v="55"/>
  </r>
  <r>
    <x v="21"/>
    <x v="17"/>
    <x v="36"/>
  </r>
  <r>
    <x v="21"/>
    <x v="18"/>
    <x v="36"/>
  </r>
  <r>
    <x v="21"/>
    <x v="19"/>
    <x v="60"/>
  </r>
  <r>
    <x v="21"/>
    <x v="20"/>
    <x v="36"/>
  </r>
  <r>
    <x v="21"/>
    <x v="21"/>
    <x v="36"/>
  </r>
  <r>
    <x v="22"/>
    <x v="0"/>
    <x v="0"/>
  </r>
  <r>
    <x v="22"/>
    <x v="1"/>
    <x v="6"/>
  </r>
  <r>
    <x v="22"/>
    <x v="2"/>
    <x v="7"/>
  </r>
  <r>
    <x v="22"/>
    <x v="3"/>
    <x v="8"/>
  </r>
  <r>
    <x v="22"/>
    <x v="4"/>
    <x v="9"/>
  </r>
  <r>
    <x v="22"/>
    <x v="5"/>
    <x v="10"/>
  </r>
  <r>
    <x v="22"/>
    <x v="6"/>
    <x v="49"/>
  </r>
  <r>
    <x v="22"/>
    <x v="7"/>
    <x v="17"/>
  </r>
  <r>
    <x v="22"/>
    <x v="8"/>
    <x v="11"/>
  </r>
  <r>
    <x v="22"/>
    <x v="9"/>
    <x v="11"/>
  </r>
  <r>
    <x v="22"/>
    <x v="10"/>
    <x v="80"/>
  </r>
  <r>
    <x v="22"/>
    <x v="11"/>
    <x v="17"/>
  </r>
  <r>
    <x v="22"/>
    <x v="12"/>
    <x v="26"/>
  </r>
  <r>
    <x v="22"/>
    <x v="13"/>
    <x v="16"/>
  </r>
  <r>
    <x v="22"/>
    <x v="14"/>
    <x v="44"/>
  </r>
  <r>
    <x v="22"/>
    <x v="15"/>
    <x v="14"/>
  </r>
  <r>
    <x v="22"/>
    <x v="16"/>
    <x v="17"/>
  </r>
  <r>
    <x v="22"/>
    <x v="17"/>
    <x v="81"/>
  </r>
  <r>
    <x v="22"/>
    <x v="18"/>
    <x v="36"/>
  </r>
  <r>
    <x v="22"/>
    <x v="19"/>
    <x v="60"/>
  </r>
  <r>
    <x v="22"/>
    <x v="20"/>
    <x v="82"/>
  </r>
  <r>
    <x v="22"/>
    <x v="21"/>
    <x v="83"/>
  </r>
  <r>
    <x v="23"/>
    <x v="0"/>
    <x v="0"/>
  </r>
  <r>
    <x v="23"/>
    <x v="1"/>
    <x v="6"/>
  </r>
  <r>
    <x v="23"/>
    <x v="2"/>
    <x v="7"/>
  </r>
  <r>
    <x v="23"/>
    <x v="3"/>
    <x v="8"/>
  </r>
  <r>
    <x v="23"/>
    <x v="4"/>
    <x v="9"/>
  </r>
  <r>
    <x v="23"/>
    <x v="5"/>
    <x v="42"/>
  </r>
  <r>
    <x v="23"/>
    <x v="6"/>
    <x v="84"/>
  </r>
  <r>
    <x v="23"/>
    <x v="7"/>
    <x v="31"/>
  </r>
  <r>
    <x v="23"/>
    <x v="8"/>
    <x v="84"/>
  </r>
  <r>
    <x v="23"/>
    <x v="9"/>
    <x v="84"/>
  </r>
  <r>
    <x v="23"/>
    <x v="10"/>
    <x v="85"/>
  </r>
  <r>
    <x v="23"/>
    <x v="11"/>
    <x v="27"/>
  </r>
  <r>
    <x v="23"/>
    <x v="12"/>
    <x v="15"/>
  </r>
  <r>
    <x v="23"/>
    <x v="13"/>
    <x v="39"/>
  </r>
  <r>
    <x v="23"/>
    <x v="14"/>
    <x v="27"/>
  </r>
  <r>
    <x v="23"/>
    <x v="15"/>
    <x v="14"/>
  </r>
  <r>
    <x v="23"/>
    <x v="16"/>
    <x v="31"/>
  </r>
  <r>
    <x v="23"/>
    <x v="17"/>
    <x v="19"/>
  </r>
  <r>
    <x v="23"/>
    <x v="18"/>
    <x v="9"/>
  </r>
  <r>
    <x v="23"/>
    <x v="19"/>
    <x v="86"/>
  </r>
  <r>
    <x v="23"/>
    <x v="20"/>
    <x v="87"/>
  </r>
  <r>
    <x v="23"/>
    <x v="21"/>
    <x v="88"/>
  </r>
  <r>
    <x v="24"/>
    <x v="0"/>
    <x v="0"/>
  </r>
  <r>
    <x v="24"/>
    <x v="1"/>
    <x v="6"/>
  </r>
  <r>
    <x v="24"/>
    <x v="2"/>
    <x v="7"/>
  </r>
  <r>
    <x v="24"/>
    <x v="3"/>
    <x v="8"/>
  </r>
  <r>
    <x v="24"/>
    <x v="4"/>
    <x v="9"/>
  </r>
  <r>
    <x v="24"/>
    <x v="5"/>
    <x v="10"/>
  </r>
  <r>
    <x v="24"/>
    <x v="6"/>
    <x v="23"/>
  </r>
  <r>
    <x v="24"/>
    <x v="7"/>
    <x v="12"/>
  </r>
  <r>
    <x v="24"/>
    <x v="8"/>
    <x v="23"/>
  </r>
  <r>
    <x v="24"/>
    <x v="9"/>
    <x v="23"/>
  </r>
  <r>
    <x v="24"/>
    <x v="10"/>
    <x v="89"/>
  </r>
  <r>
    <x v="24"/>
    <x v="11"/>
    <x v="27"/>
  </r>
  <r>
    <x v="24"/>
    <x v="12"/>
    <x v="26"/>
  </r>
  <r>
    <x v="24"/>
    <x v="13"/>
    <x v="16"/>
  </r>
  <r>
    <x v="24"/>
    <x v="14"/>
    <x v="17"/>
  </r>
  <r>
    <x v="24"/>
    <x v="15"/>
    <x v="14"/>
  </r>
  <r>
    <x v="24"/>
    <x v="16"/>
    <x v="31"/>
  </r>
  <r>
    <x v="24"/>
    <x v="17"/>
    <x v="19"/>
  </r>
  <r>
    <x v="24"/>
    <x v="18"/>
    <x v="9"/>
  </r>
  <r>
    <x v="24"/>
    <x v="19"/>
    <x v="90"/>
  </r>
  <r>
    <x v="24"/>
    <x v="20"/>
    <x v="91"/>
  </r>
  <r>
    <x v="24"/>
    <x v="21"/>
    <x v="92"/>
  </r>
  <r>
    <x v="25"/>
    <x v="0"/>
    <x v="0"/>
  </r>
  <r>
    <x v="25"/>
    <x v="1"/>
    <x v="6"/>
  </r>
  <r>
    <x v="25"/>
    <x v="2"/>
    <x v="7"/>
  </r>
  <r>
    <x v="25"/>
    <x v="3"/>
    <x v="37"/>
  </r>
  <r>
    <x v="25"/>
    <x v="4"/>
    <x v="9"/>
  </r>
  <r>
    <x v="25"/>
    <x v="5"/>
    <x v="42"/>
  </r>
  <r>
    <x v="25"/>
    <x v="6"/>
    <x v="23"/>
  </r>
  <r>
    <x v="25"/>
    <x v="7"/>
    <x v="12"/>
  </r>
  <r>
    <x v="25"/>
    <x v="8"/>
    <x v="11"/>
  </r>
  <r>
    <x v="25"/>
    <x v="9"/>
    <x v="11"/>
  </r>
  <r>
    <x v="25"/>
    <x v="10"/>
    <x v="73"/>
  </r>
  <r>
    <x v="25"/>
    <x v="11"/>
    <x v="27"/>
  </r>
  <r>
    <x v="25"/>
    <x v="12"/>
    <x v="26"/>
  </r>
  <r>
    <x v="25"/>
    <x v="13"/>
    <x v="16"/>
  </r>
  <r>
    <x v="25"/>
    <x v="14"/>
    <x v="27"/>
  </r>
  <r>
    <x v="25"/>
    <x v="15"/>
    <x v="27"/>
  </r>
  <r>
    <x v="25"/>
    <x v="16"/>
    <x v="45"/>
  </r>
  <r>
    <x v="25"/>
    <x v="17"/>
    <x v="56"/>
  </r>
  <r>
    <x v="25"/>
    <x v="18"/>
    <x v="9"/>
  </r>
  <r>
    <x v="25"/>
    <x v="19"/>
    <x v="93"/>
  </r>
  <r>
    <x v="25"/>
    <x v="20"/>
    <x v="94"/>
  </r>
  <r>
    <x v="25"/>
    <x v="21"/>
    <x v="95"/>
  </r>
  <r>
    <x v="26"/>
    <x v="0"/>
    <x v="0"/>
  </r>
  <r>
    <x v="26"/>
    <x v="1"/>
    <x v="6"/>
  </r>
  <r>
    <x v="26"/>
    <x v="2"/>
    <x v="7"/>
  </r>
  <r>
    <x v="26"/>
    <x v="3"/>
    <x v="3"/>
  </r>
  <r>
    <x v="26"/>
    <x v="4"/>
    <x v="9"/>
  </r>
  <r>
    <x v="26"/>
    <x v="5"/>
    <x v="36"/>
  </r>
  <r>
    <x v="26"/>
    <x v="6"/>
    <x v="23"/>
  </r>
  <r>
    <x v="26"/>
    <x v="7"/>
    <x v="12"/>
  </r>
  <r>
    <x v="26"/>
    <x v="8"/>
    <x v="24"/>
  </r>
  <r>
    <x v="26"/>
    <x v="9"/>
    <x v="24"/>
  </r>
  <r>
    <x v="26"/>
    <x v="10"/>
    <x v="80"/>
  </r>
  <r>
    <x v="26"/>
    <x v="11"/>
    <x v="17"/>
  </r>
  <r>
    <x v="26"/>
    <x v="12"/>
    <x v="26"/>
  </r>
  <r>
    <x v="26"/>
    <x v="13"/>
    <x v="16"/>
  </r>
  <r>
    <x v="26"/>
    <x v="14"/>
    <x v="44"/>
  </r>
  <r>
    <x v="26"/>
    <x v="15"/>
    <x v="27"/>
  </r>
  <r>
    <x v="26"/>
    <x v="16"/>
    <x v="17"/>
  </r>
  <r>
    <x v="26"/>
    <x v="17"/>
    <x v="36"/>
  </r>
  <r>
    <x v="26"/>
    <x v="18"/>
    <x v="36"/>
  </r>
  <r>
    <x v="26"/>
    <x v="19"/>
    <x v="60"/>
  </r>
  <r>
    <x v="26"/>
    <x v="20"/>
    <x v="96"/>
  </r>
  <r>
    <x v="26"/>
    <x v="21"/>
    <x v="97"/>
  </r>
  <r>
    <x v="27"/>
    <x v="0"/>
    <x v="5"/>
  </r>
  <r>
    <x v="27"/>
    <x v="1"/>
    <x v="76"/>
  </r>
  <r>
    <x v="27"/>
    <x v="2"/>
    <x v="7"/>
  </r>
  <r>
    <x v="27"/>
    <x v="3"/>
    <x v="98"/>
  </r>
  <r>
    <x v="27"/>
    <x v="4"/>
    <x v="9"/>
  </r>
  <r>
    <x v="27"/>
    <x v="5"/>
    <x v="30"/>
  </r>
  <r>
    <x v="27"/>
    <x v="6"/>
    <x v="11"/>
  </r>
  <r>
    <x v="27"/>
    <x v="7"/>
    <x v="99"/>
  </r>
  <r>
    <x v="27"/>
    <x v="8"/>
    <x v="23"/>
  </r>
  <r>
    <x v="27"/>
    <x v="9"/>
    <x v="11"/>
  </r>
  <r>
    <x v="27"/>
    <x v="10"/>
    <x v="100"/>
  </r>
  <r>
    <x v="27"/>
    <x v="11"/>
    <x v="79"/>
  </r>
  <r>
    <x v="27"/>
    <x v="12"/>
    <x v="26"/>
  </r>
  <r>
    <x v="27"/>
    <x v="13"/>
    <x v="17"/>
  </r>
  <r>
    <x v="27"/>
    <x v="14"/>
    <x v="27"/>
  </r>
  <r>
    <x v="27"/>
    <x v="15"/>
    <x v="44"/>
  </r>
  <r>
    <x v="27"/>
    <x v="16"/>
    <x v="31"/>
  </r>
  <r>
    <x v="27"/>
    <x v="17"/>
    <x v="36"/>
  </r>
  <r>
    <x v="27"/>
    <x v="18"/>
    <x v="4"/>
  </r>
  <r>
    <x v="27"/>
    <x v="19"/>
    <x v="101"/>
  </r>
  <r>
    <x v="27"/>
    <x v="20"/>
    <x v="69"/>
  </r>
  <r>
    <x v="27"/>
    <x v="21"/>
    <x v="102"/>
  </r>
  <r>
    <x v="28"/>
    <x v="0"/>
    <x v="0"/>
  </r>
  <r>
    <x v="28"/>
    <x v="1"/>
    <x v="6"/>
  </r>
  <r>
    <x v="28"/>
    <x v="2"/>
    <x v="7"/>
  </r>
  <r>
    <x v="28"/>
    <x v="3"/>
    <x v="8"/>
  </r>
  <r>
    <x v="28"/>
    <x v="4"/>
    <x v="4"/>
  </r>
  <r>
    <x v="29"/>
    <x v="0"/>
    <x v="5"/>
  </r>
  <r>
    <x v="29"/>
    <x v="1"/>
    <x v="76"/>
  </r>
  <r>
    <x v="29"/>
    <x v="2"/>
    <x v="7"/>
  </r>
  <r>
    <x v="29"/>
    <x v="3"/>
    <x v="8"/>
  </r>
  <r>
    <x v="29"/>
    <x v="4"/>
    <x v="9"/>
  </r>
  <r>
    <x v="29"/>
    <x v="5"/>
    <x v="42"/>
  </r>
  <r>
    <x v="29"/>
    <x v="6"/>
    <x v="23"/>
  </r>
  <r>
    <x v="29"/>
    <x v="7"/>
    <x v="31"/>
  </r>
  <r>
    <x v="29"/>
    <x v="8"/>
    <x v="49"/>
  </r>
  <r>
    <x v="29"/>
    <x v="9"/>
    <x v="49"/>
  </r>
  <r>
    <x v="29"/>
    <x v="10"/>
    <x v="89"/>
  </r>
  <r>
    <x v="29"/>
    <x v="11"/>
    <x v="17"/>
  </r>
  <r>
    <x v="29"/>
    <x v="12"/>
    <x v="26"/>
  </r>
  <r>
    <x v="29"/>
    <x v="13"/>
    <x v="16"/>
  </r>
  <r>
    <x v="29"/>
    <x v="14"/>
    <x v="17"/>
  </r>
  <r>
    <x v="29"/>
    <x v="15"/>
    <x v="27"/>
  </r>
  <r>
    <x v="29"/>
    <x v="16"/>
    <x v="36"/>
  </r>
  <r>
    <x v="29"/>
    <x v="17"/>
    <x v="56"/>
  </r>
  <r>
    <x v="29"/>
    <x v="18"/>
    <x v="9"/>
  </r>
  <r>
    <x v="29"/>
    <x v="19"/>
    <x v="103"/>
  </r>
  <r>
    <x v="29"/>
    <x v="20"/>
    <x v="52"/>
  </r>
  <r>
    <x v="29"/>
    <x v="21"/>
    <x v="104"/>
  </r>
  <r>
    <x v="30"/>
    <x v="0"/>
    <x v="0"/>
  </r>
  <r>
    <x v="30"/>
    <x v="1"/>
    <x v="6"/>
  </r>
  <r>
    <x v="30"/>
    <x v="2"/>
    <x v="7"/>
  </r>
  <r>
    <x v="30"/>
    <x v="3"/>
    <x v="8"/>
  </r>
  <r>
    <x v="30"/>
    <x v="4"/>
    <x v="9"/>
  </r>
  <r>
    <x v="30"/>
    <x v="5"/>
    <x v="30"/>
  </r>
  <r>
    <x v="30"/>
    <x v="6"/>
    <x v="49"/>
  </r>
  <r>
    <x v="30"/>
    <x v="7"/>
    <x v="12"/>
  </r>
  <r>
    <x v="30"/>
    <x v="8"/>
    <x v="11"/>
  </r>
  <r>
    <x v="30"/>
    <x v="9"/>
    <x v="24"/>
  </r>
  <r>
    <x v="30"/>
    <x v="10"/>
    <x v="80"/>
  </r>
  <r>
    <x v="30"/>
    <x v="11"/>
    <x v="27"/>
  </r>
  <r>
    <x v="30"/>
    <x v="12"/>
    <x v="26"/>
  </r>
  <r>
    <x v="30"/>
    <x v="13"/>
    <x v="17"/>
  </r>
  <r>
    <x v="30"/>
    <x v="14"/>
    <x v="44"/>
  </r>
  <r>
    <x v="30"/>
    <x v="15"/>
    <x v="17"/>
  </r>
  <r>
    <x v="30"/>
    <x v="16"/>
    <x v="45"/>
  </r>
  <r>
    <x v="30"/>
    <x v="17"/>
    <x v="56"/>
  </r>
  <r>
    <x v="30"/>
    <x v="18"/>
    <x v="9"/>
  </r>
  <r>
    <x v="30"/>
    <x v="19"/>
    <x v="20"/>
  </r>
  <r>
    <x v="30"/>
    <x v="20"/>
    <x v="105"/>
  </r>
  <r>
    <x v="30"/>
    <x v="21"/>
    <x v="106"/>
  </r>
  <r>
    <x v="31"/>
    <x v="0"/>
    <x v="5"/>
  </r>
  <r>
    <x v="31"/>
    <x v="1"/>
    <x v="6"/>
  </r>
  <r>
    <x v="31"/>
    <x v="2"/>
    <x v="7"/>
  </r>
  <r>
    <x v="31"/>
    <x v="3"/>
    <x v="8"/>
  </r>
  <r>
    <x v="31"/>
    <x v="4"/>
    <x v="9"/>
  </r>
  <r>
    <x v="31"/>
    <x v="5"/>
    <x v="30"/>
  </r>
  <r>
    <x v="31"/>
    <x v="6"/>
    <x v="11"/>
  </r>
  <r>
    <x v="31"/>
    <x v="7"/>
    <x v="31"/>
  </r>
  <r>
    <x v="31"/>
    <x v="8"/>
    <x v="36"/>
  </r>
  <r>
    <x v="31"/>
    <x v="9"/>
    <x v="24"/>
  </r>
  <r>
    <x v="31"/>
    <x v="10"/>
    <x v="54"/>
  </r>
  <r>
    <x v="31"/>
    <x v="11"/>
    <x v="27"/>
  </r>
  <r>
    <x v="31"/>
    <x v="12"/>
    <x v="17"/>
  </r>
  <r>
    <x v="31"/>
    <x v="13"/>
    <x v="39"/>
  </r>
  <r>
    <x v="31"/>
    <x v="14"/>
    <x v="27"/>
  </r>
  <r>
    <x v="31"/>
    <x v="15"/>
    <x v="27"/>
  </r>
  <r>
    <x v="31"/>
    <x v="16"/>
    <x v="31"/>
  </r>
  <r>
    <x v="31"/>
    <x v="17"/>
    <x v="36"/>
  </r>
  <r>
    <x v="31"/>
    <x v="18"/>
    <x v="9"/>
  </r>
  <r>
    <x v="31"/>
    <x v="19"/>
    <x v="60"/>
  </r>
  <r>
    <x v="31"/>
    <x v="20"/>
    <x v="69"/>
  </r>
  <r>
    <x v="31"/>
    <x v="21"/>
    <x v="107"/>
  </r>
  <r>
    <x v="32"/>
    <x v="0"/>
    <x v="0"/>
  </r>
  <r>
    <x v="32"/>
    <x v="1"/>
    <x v="6"/>
  </r>
  <r>
    <x v="32"/>
    <x v="2"/>
    <x v="7"/>
  </r>
  <r>
    <x v="32"/>
    <x v="3"/>
    <x v="8"/>
  </r>
  <r>
    <x v="32"/>
    <x v="4"/>
    <x v="9"/>
  </r>
  <r>
    <x v="32"/>
    <x v="5"/>
    <x v="42"/>
  </r>
  <r>
    <x v="32"/>
    <x v="6"/>
    <x v="24"/>
  </r>
  <r>
    <x v="32"/>
    <x v="7"/>
    <x v="31"/>
  </r>
  <r>
    <x v="32"/>
    <x v="8"/>
    <x v="23"/>
  </r>
  <r>
    <x v="32"/>
    <x v="9"/>
    <x v="23"/>
  </r>
  <r>
    <x v="32"/>
    <x v="10"/>
    <x v="38"/>
  </r>
  <r>
    <x v="32"/>
    <x v="11"/>
    <x v="27"/>
  </r>
  <r>
    <x v="32"/>
    <x v="12"/>
    <x v="15"/>
  </r>
  <r>
    <x v="32"/>
    <x v="13"/>
    <x v="16"/>
  </r>
  <r>
    <x v="32"/>
    <x v="14"/>
    <x v="17"/>
  </r>
  <r>
    <x v="32"/>
    <x v="15"/>
    <x v="14"/>
  </r>
  <r>
    <x v="32"/>
    <x v="16"/>
    <x v="45"/>
  </r>
  <r>
    <x v="32"/>
    <x v="17"/>
    <x v="19"/>
  </r>
  <r>
    <x v="32"/>
    <x v="18"/>
    <x v="9"/>
  </r>
  <r>
    <x v="32"/>
    <x v="19"/>
    <x v="74"/>
  </r>
  <r>
    <x v="32"/>
    <x v="20"/>
    <x v="108"/>
  </r>
  <r>
    <x v="32"/>
    <x v="21"/>
    <x v="109"/>
  </r>
  <r>
    <x v="33"/>
    <x v="0"/>
    <x v="0"/>
  </r>
  <r>
    <x v="33"/>
    <x v="1"/>
    <x v="1"/>
  </r>
  <r>
    <x v="33"/>
    <x v="2"/>
    <x v="7"/>
  </r>
  <r>
    <x v="33"/>
    <x v="3"/>
    <x v="77"/>
  </r>
  <r>
    <x v="33"/>
    <x v="4"/>
    <x v="9"/>
  </r>
  <r>
    <x v="33"/>
    <x v="5"/>
    <x v="30"/>
  </r>
  <r>
    <x v="33"/>
    <x v="6"/>
    <x v="49"/>
  </r>
  <r>
    <x v="33"/>
    <x v="7"/>
    <x v="17"/>
  </r>
  <r>
    <x v="33"/>
    <x v="8"/>
    <x v="11"/>
  </r>
  <r>
    <x v="33"/>
    <x v="9"/>
    <x v="11"/>
  </r>
  <r>
    <x v="33"/>
    <x v="10"/>
    <x v="78"/>
  </r>
  <r>
    <x v="33"/>
    <x v="11"/>
    <x v="44"/>
  </r>
  <r>
    <x v="33"/>
    <x v="12"/>
    <x v="26"/>
  </r>
  <r>
    <x v="33"/>
    <x v="13"/>
    <x v="39"/>
  </r>
  <r>
    <x v="33"/>
    <x v="14"/>
    <x v="27"/>
  </r>
  <r>
    <x v="33"/>
    <x v="15"/>
    <x v="14"/>
  </r>
  <r>
    <x v="33"/>
    <x v="16"/>
    <x v="17"/>
  </r>
  <r>
    <x v="33"/>
    <x v="17"/>
    <x v="56"/>
  </r>
  <r>
    <x v="33"/>
    <x v="18"/>
    <x v="4"/>
  </r>
  <r>
    <x v="33"/>
    <x v="20"/>
    <x v="47"/>
  </r>
  <r>
    <x v="33"/>
    <x v="21"/>
    <x v="62"/>
  </r>
  <r>
    <x v="34"/>
    <x v="0"/>
    <x v="0"/>
  </r>
  <r>
    <x v="34"/>
    <x v="1"/>
    <x v="6"/>
  </r>
  <r>
    <x v="34"/>
    <x v="2"/>
    <x v="7"/>
  </r>
  <r>
    <x v="34"/>
    <x v="3"/>
    <x v="8"/>
  </r>
  <r>
    <x v="34"/>
    <x v="4"/>
    <x v="4"/>
  </r>
  <r>
    <x v="35"/>
    <x v="0"/>
    <x v="5"/>
  </r>
  <r>
    <x v="35"/>
    <x v="1"/>
    <x v="6"/>
  </r>
  <r>
    <x v="35"/>
    <x v="2"/>
    <x v="7"/>
  </r>
  <r>
    <x v="35"/>
    <x v="3"/>
    <x v="8"/>
  </r>
  <r>
    <x v="35"/>
    <x v="4"/>
    <x v="4"/>
  </r>
  <r>
    <x v="36"/>
    <x v="0"/>
    <x v="0"/>
  </r>
  <r>
    <x v="36"/>
    <x v="1"/>
    <x v="110"/>
  </r>
  <r>
    <x v="36"/>
    <x v="2"/>
    <x v="7"/>
  </r>
  <r>
    <x v="36"/>
    <x v="3"/>
    <x v="77"/>
  </r>
  <r>
    <x v="36"/>
    <x v="4"/>
    <x v="9"/>
  </r>
  <r>
    <x v="36"/>
    <x v="5"/>
    <x v="10"/>
  </r>
  <r>
    <x v="36"/>
    <x v="6"/>
    <x v="23"/>
  </r>
  <r>
    <x v="36"/>
    <x v="7"/>
    <x v="17"/>
  </r>
  <r>
    <x v="36"/>
    <x v="8"/>
    <x v="49"/>
  </r>
  <r>
    <x v="36"/>
    <x v="9"/>
    <x v="49"/>
  </r>
  <r>
    <x v="36"/>
    <x v="10"/>
    <x v="25"/>
  </r>
  <r>
    <x v="36"/>
    <x v="11"/>
    <x v="17"/>
  </r>
  <r>
    <x v="36"/>
    <x v="12"/>
    <x v="67"/>
  </r>
  <r>
    <x v="36"/>
    <x v="13"/>
    <x v="16"/>
  </r>
  <r>
    <x v="36"/>
    <x v="14"/>
    <x v="14"/>
  </r>
  <r>
    <x v="36"/>
    <x v="15"/>
    <x v="17"/>
  </r>
  <r>
    <x v="36"/>
    <x v="16"/>
    <x v="31"/>
  </r>
  <r>
    <x v="36"/>
    <x v="17"/>
    <x v="19"/>
  </r>
  <r>
    <x v="36"/>
    <x v="18"/>
    <x v="9"/>
  </r>
  <r>
    <x v="36"/>
    <x v="19"/>
    <x v="111"/>
  </r>
  <r>
    <x v="36"/>
    <x v="20"/>
    <x v="105"/>
  </r>
  <r>
    <x v="36"/>
    <x v="21"/>
    <x v="112"/>
  </r>
  <r>
    <x v="37"/>
    <x v="0"/>
    <x v="5"/>
  </r>
  <r>
    <x v="37"/>
    <x v="1"/>
    <x v="6"/>
  </r>
  <r>
    <x v="37"/>
    <x v="2"/>
    <x v="7"/>
  </r>
  <r>
    <x v="37"/>
    <x v="3"/>
    <x v="8"/>
  </r>
  <r>
    <x v="37"/>
    <x v="4"/>
    <x v="4"/>
  </r>
  <r>
    <x v="38"/>
    <x v="0"/>
    <x v="0"/>
  </r>
  <r>
    <x v="38"/>
    <x v="1"/>
    <x v="6"/>
  </r>
  <r>
    <x v="38"/>
    <x v="2"/>
    <x v="7"/>
  </r>
  <r>
    <x v="38"/>
    <x v="3"/>
    <x v="8"/>
  </r>
  <r>
    <x v="38"/>
    <x v="4"/>
    <x v="4"/>
  </r>
  <r>
    <x v="39"/>
    <x v="0"/>
    <x v="0"/>
  </r>
  <r>
    <x v="39"/>
    <x v="1"/>
    <x v="6"/>
  </r>
  <r>
    <x v="39"/>
    <x v="2"/>
    <x v="7"/>
  </r>
  <r>
    <x v="39"/>
    <x v="3"/>
    <x v="8"/>
  </r>
  <r>
    <x v="39"/>
    <x v="4"/>
    <x v="36"/>
  </r>
  <r>
    <x v="40"/>
    <x v="0"/>
    <x v="0"/>
  </r>
  <r>
    <x v="40"/>
    <x v="1"/>
    <x v="6"/>
  </r>
  <r>
    <x v="40"/>
    <x v="2"/>
    <x v="7"/>
  </r>
  <r>
    <x v="40"/>
    <x v="3"/>
    <x v="8"/>
  </r>
  <r>
    <x v="40"/>
    <x v="4"/>
    <x v="9"/>
  </r>
  <r>
    <x v="40"/>
    <x v="5"/>
    <x v="30"/>
  </r>
  <r>
    <x v="40"/>
    <x v="6"/>
    <x v="23"/>
  </r>
  <r>
    <x v="40"/>
    <x v="7"/>
    <x v="31"/>
  </r>
  <r>
    <x v="40"/>
    <x v="8"/>
    <x v="23"/>
  </r>
  <r>
    <x v="40"/>
    <x v="9"/>
    <x v="23"/>
  </r>
  <r>
    <x v="40"/>
    <x v="10"/>
    <x v="38"/>
  </r>
  <r>
    <x v="40"/>
    <x v="11"/>
    <x v="14"/>
  </r>
  <r>
    <x v="40"/>
    <x v="12"/>
    <x v="15"/>
  </r>
  <r>
    <x v="40"/>
    <x v="13"/>
    <x v="39"/>
  </r>
  <r>
    <x v="40"/>
    <x v="14"/>
    <x v="14"/>
  </r>
  <r>
    <x v="40"/>
    <x v="15"/>
    <x v="14"/>
  </r>
  <r>
    <x v="40"/>
    <x v="16"/>
    <x v="31"/>
  </r>
  <r>
    <x v="40"/>
    <x v="17"/>
    <x v="19"/>
  </r>
  <r>
    <x v="40"/>
    <x v="18"/>
    <x v="9"/>
  </r>
  <r>
    <x v="40"/>
    <x v="19"/>
    <x v="113"/>
  </r>
  <r>
    <x v="40"/>
    <x v="20"/>
    <x v="94"/>
  </r>
  <r>
    <x v="40"/>
    <x v="21"/>
    <x v="114"/>
  </r>
  <r>
    <x v="41"/>
    <x v="0"/>
    <x v="0"/>
  </r>
  <r>
    <x v="41"/>
    <x v="1"/>
    <x v="6"/>
  </r>
  <r>
    <x v="41"/>
    <x v="2"/>
    <x v="7"/>
  </r>
  <r>
    <x v="41"/>
    <x v="3"/>
    <x v="8"/>
  </r>
  <r>
    <x v="41"/>
    <x v="4"/>
    <x v="4"/>
  </r>
  <r>
    <x v="42"/>
    <x v="0"/>
    <x v="0"/>
  </r>
  <r>
    <x v="42"/>
    <x v="1"/>
    <x v="6"/>
  </r>
  <r>
    <x v="42"/>
    <x v="2"/>
    <x v="7"/>
  </r>
  <r>
    <x v="42"/>
    <x v="3"/>
    <x v="77"/>
  </r>
  <r>
    <x v="42"/>
    <x v="4"/>
    <x v="9"/>
  </r>
  <r>
    <x v="42"/>
    <x v="5"/>
    <x v="10"/>
  </r>
  <r>
    <x v="42"/>
    <x v="6"/>
    <x v="23"/>
  </r>
  <r>
    <x v="42"/>
    <x v="7"/>
    <x v="17"/>
  </r>
  <r>
    <x v="42"/>
    <x v="8"/>
    <x v="11"/>
  </r>
  <r>
    <x v="42"/>
    <x v="9"/>
    <x v="24"/>
  </r>
  <r>
    <x v="42"/>
    <x v="10"/>
    <x v="115"/>
  </r>
  <r>
    <x v="42"/>
    <x v="11"/>
    <x v="27"/>
  </r>
  <r>
    <x v="42"/>
    <x v="12"/>
    <x v="26"/>
  </r>
  <r>
    <x v="42"/>
    <x v="13"/>
    <x v="16"/>
  </r>
  <r>
    <x v="42"/>
    <x v="14"/>
    <x v="17"/>
  </r>
  <r>
    <x v="42"/>
    <x v="15"/>
    <x v="27"/>
  </r>
  <r>
    <x v="42"/>
    <x v="16"/>
    <x v="55"/>
  </r>
  <r>
    <x v="42"/>
    <x v="17"/>
    <x v="56"/>
  </r>
  <r>
    <x v="42"/>
    <x v="18"/>
    <x v="9"/>
  </r>
  <r>
    <x v="42"/>
    <x v="19"/>
    <x v="90"/>
  </r>
  <r>
    <x v="42"/>
    <x v="20"/>
    <x v="21"/>
  </r>
  <r>
    <x v="42"/>
    <x v="21"/>
    <x v="114"/>
  </r>
  <r>
    <x v="43"/>
    <x v="0"/>
    <x v="0"/>
  </r>
  <r>
    <x v="43"/>
    <x v="1"/>
    <x v="6"/>
  </r>
  <r>
    <x v="43"/>
    <x v="2"/>
    <x v="7"/>
  </r>
  <r>
    <x v="43"/>
    <x v="3"/>
    <x v="8"/>
  </r>
  <r>
    <x v="43"/>
    <x v="4"/>
    <x v="4"/>
  </r>
  <r>
    <x v="44"/>
    <x v="0"/>
    <x v="0"/>
  </r>
  <r>
    <x v="44"/>
    <x v="1"/>
    <x v="6"/>
  </r>
  <r>
    <x v="44"/>
    <x v="2"/>
    <x v="7"/>
  </r>
  <r>
    <x v="44"/>
    <x v="3"/>
    <x v="8"/>
  </r>
  <r>
    <x v="44"/>
    <x v="4"/>
    <x v="9"/>
  </r>
  <r>
    <x v="44"/>
    <x v="5"/>
    <x v="10"/>
  </r>
  <r>
    <x v="44"/>
    <x v="6"/>
    <x v="36"/>
  </r>
  <r>
    <x v="44"/>
    <x v="7"/>
    <x v="31"/>
  </r>
  <r>
    <x v="44"/>
    <x v="8"/>
    <x v="36"/>
  </r>
  <r>
    <x v="44"/>
    <x v="9"/>
    <x v="36"/>
  </r>
  <r>
    <x v="44"/>
    <x v="10"/>
    <x v="54"/>
  </r>
  <r>
    <x v="44"/>
    <x v="11"/>
    <x v="27"/>
  </r>
  <r>
    <x v="44"/>
    <x v="12"/>
    <x v="17"/>
  </r>
  <r>
    <x v="44"/>
    <x v="13"/>
    <x v="39"/>
  </r>
  <r>
    <x v="44"/>
    <x v="14"/>
    <x v="17"/>
  </r>
  <r>
    <x v="44"/>
    <x v="15"/>
    <x v="27"/>
  </r>
  <r>
    <x v="44"/>
    <x v="16"/>
    <x v="36"/>
  </r>
  <r>
    <x v="44"/>
    <x v="17"/>
    <x v="56"/>
  </r>
  <r>
    <x v="44"/>
    <x v="18"/>
    <x v="9"/>
  </r>
  <r>
    <x v="44"/>
    <x v="19"/>
    <x v="60"/>
  </r>
  <r>
    <x v="44"/>
    <x v="20"/>
    <x v="47"/>
  </r>
  <r>
    <x v="44"/>
    <x v="21"/>
    <x v="116"/>
  </r>
  <r>
    <x v="45"/>
    <x v="0"/>
    <x v="5"/>
  </r>
  <r>
    <x v="45"/>
    <x v="1"/>
    <x v="6"/>
  </r>
  <r>
    <x v="45"/>
    <x v="2"/>
    <x v="7"/>
  </r>
  <r>
    <x v="45"/>
    <x v="3"/>
    <x v="37"/>
  </r>
  <r>
    <x v="45"/>
    <x v="4"/>
    <x v="9"/>
  </r>
  <r>
    <x v="45"/>
    <x v="5"/>
    <x v="10"/>
  </r>
  <r>
    <x v="45"/>
    <x v="6"/>
    <x v="49"/>
  </r>
  <r>
    <x v="45"/>
    <x v="7"/>
    <x v="31"/>
  </r>
  <r>
    <x v="45"/>
    <x v="8"/>
    <x v="49"/>
  </r>
  <r>
    <x v="45"/>
    <x v="9"/>
    <x v="49"/>
  </r>
  <r>
    <x v="45"/>
    <x v="10"/>
    <x v="54"/>
  </r>
  <r>
    <x v="45"/>
    <x v="11"/>
    <x v="14"/>
  </r>
  <r>
    <x v="45"/>
    <x v="12"/>
    <x v="26"/>
  </r>
  <r>
    <x v="45"/>
    <x v="13"/>
    <x v="39"/>
  </r>
  <r>
    <x v="45"/>
    <x v="14"/>
    <x v="17"/>
  </r>
  <r>
    <x v="45"/>
    <x v="15"/>
    <x v="17"/>
  </r>
  <r>
    <x v="45"/>
    <x v="16"/>
    <x v="55"/>
  </r>
  <r>
    <x v="45"/>
    <x v="17"/>
    <x v="81"/>
  </r>
  <r>
    <x v="45"/>
    <x v="18"/>
    <x v="9"/>
  </r>
  <r>
    <x v="45"/>
    <x v="19"/>
    <x v="68"/>
  </r>
  <r>
    <x v="45"/>
    <x v="20"/>
    <x v="58"/>
  </r>
  <r>
    <x v="45"/>
    <x v="21"/>
    <x v="117"/>
  </r>
  <r>
    <x v="46"/>
    <x v="0"/>
    <x v="0"/>
  </r>
  <r>
    <x v="46"/>
    <x v="1"/>
    <x v="6"/>
  </r>
  <r>
    <x v="46"/>
    <x v="2"/>
    <x v="7"/>
  </r>
  <r>
    <x v="46"/>
    <x v="3"/>
    <x v="8"/>
  </r>
  <r>
    <x v="46"/>
    <x v="4"/>
    <x v="4"/>
  </r>
  <r>
    <x v="47"/>
    <x v="0"/>
    <x v="5"/>
  </r>
  <r>
    <x v="47"/>
    <x v="1"/>
    <x v="118"/>
  </r>
  <r>
    <x v="47"/>
    <x v="2"/>
    <x v="7"/>
  </r>
  <r>
    <x v="47"/>
    <x v="3"/>
    <x v="8"/>
  </r>
  <r>
    <x v="47"/>
    <x v="4"/>
    <x v="9"/>
  </r>
  <r>
    <x v="47"/>
    <x v="5"/>
    <x v="119"/>
  </r>
  <r>
    <x v="47"/>
    <x v="6"/>
    <x v="11"/>
  </r>
  <r>
    <x v="47"/>
    <x v="7"/>
    <x v="17"/>
  </r>
  <r>
    <x v="47"/>
    <x v="8"/>
    <x v="11"/>
  </r>
  <r>
    <x v="47"/>
    <x v="9"/>
    <x v="11"/>
  </r>
  <r>
    <x v="47"/>
    <x v="10"/>
    <x v="13"/>
  </r>
  <r>
    <x v="47"/>
    <x v="11"/>
    <x v="17"/>
  </r>
  <r>
    <x v="47"/>
    <x v="12"/>
    <x v="17"/>
  </r>
  <r>
    <x v="47"/>
    <x v="13"/>
    <x v="16"/>
  </r>
  <r>
    <x v="47"/>
    <x v="14"/>
    <x v="17"/>
  </r>
  <r>
    <x v="47"/>
    <x v="15"/>
    <x v="27"/>
  </r>
  <r>
    <x v="47"/>
    <x v="16"/>
    <x v="17"/>
  </r>
  <r>
    <x v="47"/>
    <x v="17"/>
    <x v="36"/>
  </r>
  <r>
    <x v="47"/>
    <x v="18"/>
    <x v="9"/>
  </r>
  <r>
    <x v="47"/>
    <x v="19"/>
    <x v="57"/>
  </r>
  <r>
    <x v="47"/>
    <x v="20"/>
    <x v="120"/>
  </r>
  <r>
    <x v="47"/>
    <x v="21"/>
    <x v="121"/>
  </r>
  <r>
    <x v="48"/>
    <x v="0"/>
    <x v="0"/>
  </r>
  <r>
    <x v="48"/>
    <x v="1"/>
    <x v="6"/>
  </r>
  <r>
    <x v="48"/>
    <x v="2"/>
    <x v="7"/>
  </r>
  <r>
    <x v="48"/>
    <x v="3"/>
    <x v="8"/>
  </r>
  <r>
    <x v="48"/>
    <x v="4"/>
    <x v="9"/>
  </r>
  <r>
    <x v="48"/>
    <x v="5"/>
    <x v="30"/>
  </r>
  <r>
    <x v="48"/>
    <x v="6"/>
    <x v="49"/>
  </r>
  <r>
    <x v="48"/>
    <x v="7"/>
    <x v="12"/>
  </r>
  <r>
    <x v="48"/>
    <x v="8"/>
    <x v="11"/>
  </r>
  <r>
    <x v="48"/>
    <x v="9"/>
    <x v="24"/>
  </r>
  <r>
    <x v="48"/>
    <x v="10"/>
    <x v="38"/>
  </r>
  <r>
    <x v="48"/>
    <x v="11"/>
    <x v="27"/>
  </r>
  <r>
    <x v="48"/>
    <x v="12"/>
    <x v="26"/>
  </r>
  <r>
    <x v="48"/>
    <x v="13"/>
    <x v="16"/>
  </r>
  <r>
    <x v="48"/>
    <x v="14"/>
    <x v="27"/>
  </r>
  <r>
    <x v="48"/>
    <x v="15"/>
    <x v="27"/>
  </r>
  <r>
    <x v="48"/>
    <x v="16"/>
    <x v="45"/>
  </r>
  <r>
    <x v="48"/>
    <x v="17"/>
    <x v="56"/>
  </r>
  <r>
    <x v="48"/>
    <x v="18"/>
    <x v="9"/>
  </r>
  <r>
    <x v="48"/>
    <x v="19"/>
    <x v="57"/>
  </r>
  <r>
    <x v="48"/>
    <x v="20"/>
    <x v="94"/>
  </r>
  <r>
    <x v="48"/>
    <x v="21"/>
    <x v="122"/>
  </r>
  <r>
    <x v="49"/>
    <x v="0"/>
    <x v="0"/>
  </r>
  <r>
    <x v="49"/>
    <x v="1"/>
    <x v="6"/>
  </r>
  <r>
    <x v="49"/>
    <x v="2"/>
    <x v="7"/>
  </r>
  <r>
    <x v="49"/>
    <x v="3"/>
    <x v="98"/>
  </r>
  <r>
    <x v="49"/>
    <x v="4"/>
    <x v="9"/>
  </r>
  <r>
    <x v="49"/>
    <x v="5"/>
    <x v="30"/>
  </r>
  <r>
    <x v="49"/>
    <x v="6"/>
    <x v="49"/>
  </r>
  <r>
    <x v="49"/>
    <x v="7"/>
    <x v="12"/>
  </r>
  <r>
    <x v="49"/>
    <x v="8"/>
    <x v="49"/>
  </r>
  <r>
    <x v="49"/>
    <x v="9"/>
    <x v="49"/>
  </r>
  <r>
    <x v="49"/>
    <x v="10"/>
    <x v="123"/>
  </r>
  <r>
    <x v="49"/>
    <x v="11"/>
    <x v="44"/>
  </r>
  <r>
    <x v="49"/>
    <x v="12"/>
    <x v="17"/>
  </r>
  <r>
    <x v="49"/>
    <x v="13"/>
    <x v="39"/>
  </r>
  <r>
    <x v="49"/>
    <x v="14"/>
    <x v="17"/>
  </r>
  <r>
    <x v="49"/>
    <x v="15"/>
    <x v="17"/>
  </r>
  <r>
    <x v="49"/>
    <x v="16"/>
    <x v="45"/>
  </r>
  <r>
    <x v="49"/>
    <x v="17"/>
    <x v="56"/>
  </r>
  <r>
    <x v="49"/>
    <x v="18"/>
    <x v="9"/>
  </r>
  <r>
    <x v="49"/>
    <x v="19"/>
    <x v="124"/>
  </r>
  <r>
    <x v="49"/>
    <x v="20"/>
    <x v="82"/>
  </r>
  <r>
    <x v="49"/>
    <x v="21"/>
    <x v="125"/>
  </r>
  <r>
    <x v="50"/>
    <x v="0"/>
    <x v="0"/>
  </r>
  <r>
    <x v="50"/>
    <x v="1"/>
    <x v="6"/>
  </r>
  <r>
    <x v="50"/>
    <x v="2"/>
    <x v="7"/>
  </r>
  <r>
    <x v="50"/>
    <x v="3"/>
    <x v="8"/>
  </r>
  <r>
    <x v="50"/>
    <x v="4"/>
    <x v="9"/>
  </r>
  <r>
    <x v="50"/>
    <x v="5"/>
    <x v="42"/>
  </r>
  <r>
    <x v="50"/>
    <x v="6"/>
    <x v="11"/>
  </r>
  <r>
    <x v="50"/>
    <x v="7"/>
    <x v="31"/>
  </r>
  <r>
    <x v="50"/>
    <x v="8"/>
    <x v="49"/>
  </r>
  <r>
    <x v="50"/>
    <x v="9"/>
    <x v="49"/>
  </r>
  <r>
    <x v="50"/>
    <x v="10"/>
    <x v="126"/>
  </r>
  <r>
    <x v="50"/>
    <x v="11"/>
    <x v="27"/>
  </r>
  <r>
    <x v="50"/>
    <x v="12"/>
    <x v="26"/>
  </r>
  <r>
    <x v="50"/>
    <x v="13"/>
    <x v="17"/>
  </r>
  <r>
    <x v="50"/>
    <x v="14"/>
    <x v="14"/>
  </r>
  <r>
    <x v="50"/>
    <x v="15"/>
    <x v="27"/>
  </r>
  <r>
    <x v="50"/>
    <x v="16"/>
    <x v="31"/>
  </r>
  <r>
    <x v="50"/>
    <x v="17"/>
    <x v="56"/>
  </r>
  <r>
    <x v="50"/>
    <x v="18"/>
    <x v="9"/>
  </r>
  <r>
    <x v="50"/>
    <x v="19"/>
    <x v="127"/>
  </r>
  <r>
    <x v="50"/>
    <x v="20"/>
    <x v="21"/>
  </r>
  <r>
    <x v="50"/>
    <x v="21"/>
    <x v="128"/>
  </r>
  <r>
    <x v="51"/>
    <x v="0"/>
    <x v="0"/>
  </r>
  <r>
    <x v="51"/>
    <x v="1"/>
    <x v="6"/>
  </r>
  <r>
    <x v="51"/>
    <x v="2"/>
    <x v="7"/>
  </r>
  <r>
    <x v="51"/>
    <x v="3"/>
    <x v="8"/>
  </r>
  <r>
    <x v="51"/>
    <x v="4"/>
    <x v="4"/>
  </r>
  <r>
    <x v="52"/>
    <x v="0"/>
    <x v="5"/>
  </r>
  <r>
    <x v="52"/>
    <x v="1"/>
    <x v="6"/>
  </r>
  <r>
    <x v="52"/>
    <x v="2"/>
    <x v="7"/>
  </r>
  <r>
    <x v="52"/>
    <x v="3"/>
    <x v="8"/>
  </r>
  <r>
    <x v="52"/>
    <x v="4"/>
    <x v="4"/>
  </r>
  <r>
    <x v="53"/>
    <x v="0"/>
    <x v="0"/>
  </r>
  <r>
    <x v="53"/>
    <x v="1"/>
    <x v="6"/>
  </r>
  <r>
    <x v="53"/>
    <x v="2"/>
    <x v="7"/>
  </r>
  <r>
    <x v="53"/>
    <x v="3"/>
    <x v="8"/>
  </r>
  <r>
    <x v="53"/>
    <x v="4"/>
    <x v="9"/>
  </r>
  <r>
    <x v="53"/>
    <x v="5"/>
    <x v="10"/>
  </r>
  <r>
    <x v="53"/>
    <x v="6"/>
    <x v="49"/>
  </r>
  <r>
    <x v="53"/>
    <x v="7"/>
    <x v="31"/>
  </r>
  <r>
    <x v="53"/>
    <x v="8"/>
    <x v="49"/>
  </r>
  <r>
    <x v="53"/>
    <x v="9"/>
    <x v="11"/>
  </r>
  <r>
    <x v="53"/>
    <x v="10"/>
    <x v="38"/>
  </r>
  <r>
    <x v="53"/>
    <x v="11"/>
    <x v="27"/>
  </r>
  <r>
    <x v="53"/>
    <x v="12"/>
    <x v="17"/>
  </r>
  <r>
    <x v="53"/>
    <x v="13"/>
    <x v="39"/>
  </r>
  <r>
    <x v="53"/>
    <x v="14"/>
    <x v="14"/>
  </r>
  <r>
    <x v="53"/>
    <x v="15"/>
    <x v="17"/>
  </r>
  <r>
    <x v="53"/>
    <x v="16"/>
    <x v="45"/>
  </r>
  <r>
    <x v="53"/>
    <x v="17"/>
    <x v="56"/>
  </r>
  <r>
    <x v="53"/>
    <x v="18"/>
    <x v="9"/>
  </r>
  <r>
    <x v="53"/>
    <x v="19"/>
    <x v="57"/>
  </r>
  <r>
    <x v="53"/>
    <x v="20"/>
    <x v="52"/>
  </r>
  <r>
    <x v="53"/>
    <x v="21"/>
    <x v="129"/>
  </r>
  <r>
    <x v="54"/>
    <x v="0"/>
    <x v="0"/>
  </r>
  <r>
    <x v="54"/>
    <x v="1"/>
    <x v="6"/>
  </r>
  <r>
    <x v="54"/>
    <x v="2"/>
    <x v="7"/>
  </r>
  <r>
    <x v="54"/>
    <x v="3"/>
    <x v="8"/>
  </r>
  <r>
    <x v="54"/>
    <x v="4"/>
    <x v="9"/>
  </r>
  <r>
    <x v="54"/>
    <x v="5"/>
    <x v="42"/>
  </r>
  <r>
    <x v="54"/>
    <x v="6"/>
    <x v="24"/>
  </r>
  <r>
    <x v="54"/>
    <x v="7"/>
    <x v="31"/>
  </r>
  <r>
    <x v="54"/>
    <x v="8"/>
    <x v="49"/>
  </r>
  <r>
    <x v="54"/>
    <x v="9"/>
    <x v="49"/>
  </r>
  <r>
    <x v="54"/>
    <x v="10"/>
    <x v="130"/>
  </r>
  <r>
    <x v="54"/>
    <x v="11"/>
    <x v="27"/>
  </r>
  <r>
    <x v="54"/>
    <x v="12"/>
    <x v="26"/>
  </r>
  <r>
    <x v="54"/>
    <x v="13"/>
    <x v="39"/>
  </r>
  <r>
    <x v="54"/>
    <x v="14"/>
    <x v="27"/>
  </r>
  <r>
    <x v="54"/>
    <x v="15"/>
    <x v="27"/>
  </r>
  <r>
    <x v="54"/>
    <x v="16"/>
    <x v="31"/>
  </r>
  <r>
    <x v="54"/>
    <x v="17"/>
    <x v="19"/>
  </r>
  <r>
    <x v="54"/>
    <x v="18"/>
    <x v="9"/>
  </r>
  <r>
    <x v="54"/>
    <x v="19"/>
    <x v="86"/>
  </r>
  <r>
    <x v="54"/>
    <x v="20"/>
    <x v="131"/>
  </r>
  <r>
    <x v="54"/>
    <x v="21"/>
    <x v="116"/>
  </r>
  <r>
    <x v="55"/>
    <x v="0"/>
    <x v="0"/>
  </r>
  <r>
    <x v="55"/>
    <x v="1"/>
    <x v="6"/>
  </r>
  <r>
    <x v="55"/>
    <x v="2"/>
    <x v="7"/>
  </r>
  <r>
    <x v="55"/>
    <x v="3"/>
    <x v="8"/>
  </r>
  <r>
    <x v="55"/>
    <x v="4"/>
    <x v="9"/>
  </r>
  <r>
    <x v="55"/>
    <x v="5"/>
    <x v="10"/>
  </r>
  <r>
    <x v="55"/>
    <x v="6"/>
    <x v="49"/>
  </r>
  <r>
    <x v="55"/>
    <x v="7"/>
    <x v="31"/>
  </r>
  <r>
    <x v="55"/>
    <x v="8"/>
    <x v="49"/>
  </r>
  <r>
    <x v="55"/>
    <x v="9"/>
    <x v="49"/>
  </r>
  <r>
    <x v="55"/>
    <x v="10"/>
    <x v="38"/>
  </r>
  <r>
    <x v="55"/>
    <x v="11"/>
    <x v="14"/>
  </r>
  <r>
    <x v="55"/>
    <x v="12"/>
    <x v="26"/>
  </r>
  <r>
    <x v="55"/>
    <x v="13"/>
    <x v="39"/>
  </r>
  <r>
    <x v="55"/>
    <x v="14"/>
    <x v="27"/>
  </r>
  <r>
    <x v="55"/>
    <x v="15"/>
    <x v="14"/>
  </r>
  <r>
    <x v="55"/>
    <x v="16"/>
    <x v="45"/>
  </r>
  <r>
    <x v="55"/>
    <x v="17"/>
    <x v="19"/>
  </r>
  <r>
    <x v="55"/>
    <x v="18"/>
    <x v="9"/>
  </r>
  <r>
    <x v="55"/>
    <x v="19"/>
    <x v="28"/>
  </r>
  <r>
    <x v="55"/>
    <x v="20"/>
    <x v="82"/>
  </r>
  <r>
    <x v="55"/>
    <x v="21"/>
    <x v="132"/>
  </r>
  <r>
    <x v="56"/>
    <x v="0"/>
    <x v="5"/>
  </r>
  <r>
    <x v="56"/>
    <x v="1"/>
    <x v="118"/>
  </r>
  <r>
    <x v="56"/>
    <x v="2"/>
    <x v="7"/>
  </r>
  <r>
    <x v="56"/>
    <x v="3"/>
    <x v="133"/>
  </r>
  <r>
    <x v="56"/>
    <x v="4"/>
    <x v="36"/>
  </r>
  <r>
    <x v="57"/>
    <x v="0"/>
    <x v="0"/>
  </r>
  <r>
    <x v="57"/>
    <x v="1"/>
    <x v="6"/>
  </r>
  <r>
    <x v="57"/>
    <x v="2"/>
    <x v="7"/>
  </r>
  <r>
    <x v="57"/>
    <x v="3"/>
    <x v="8"/>
  </r>
  <r>
    <x v="57"/>
    <x v="4"/>
    <x v="4"/>
  </r>
  <r>
    <x v="58"/>
    <x v="0"/>
    <x v="0"/>
  </r>
  <r>
    <x v="58"/>
    <x v="1"/>
    <x v="6"/>
  </r>
  <r>
    <x v="58"/>
    <x v="2"/>
    <x v="134"/>
  </r>
  <r>
    <x v="58"/>
    <x v="3"/>
    <x v="8"/>
  </r>
  <r>
    <x v="58"/>
    <x v="4"/>
    <x v="9"/>
  </r>
  <r>
    <x v="58"/>
    <x v="5"/>
    <x v="30"/>
  </r>
  <r>
    <x v="58"/>
    <x v="6"/>
    <x v="49"/>
  </r>
  <r>
    <x v="58"/>
    <x v="7"/>
    <x v="12"/>
  </r>
  <r>
    <x v="58"/>
    <x v="8"/>
    <x v="49"/>
  </r>
  <r>
    <x v="58"/>
    <x v="9"/>
    <x v="49"/>
  </r>
  <r>
    <x v="58"/>
    <x v="10"/>
    <x v="78"/>
  </r>
  <r>
    <x v="58"/>
    <x v="11"/>
    <x v="27"/>
  </r>
  <r>
    <x v="58"/>
    <x v="12"/>
    <x v="26"/>
  </r>
  <r>
    <x v="58"/>
    <x v="13"/>
    <x v="39"/>
  </r>
  <r>
    <x v="58"/>
    <x v="14"/>
    <x v="27"/>
  </r>
  <r>
    <x v="58"/>
    <x v="15"/>
    <x v="27"/>
  </r>
  <r>
    <x v="58"/>
    <x v="16"/>
    <x v="17"/>
  </r>
  <r>
    <x v="58"/>
    <x v="17"/>
    <x v="36"/>
  </r>
  <r>
    <x v="58"/>
    <x v="18"/>
    <x v="9"/>
  </r>
  <r>
    <x v="58"/>
    <x v="19"/>
    <x v="57"/>
  </r>
  <r>
    <x v="58"/>
    <x v="20"/>
    <x v="58"/>
  </r>
  <r>
    <x v="58"/>
    <x v="21"/>
    <x v="135"/>
  </r>
  <r>
    <x v="59"/>
    <x v="0"/>
    <x v="0"/>
  </r>
  <r>
    <x v="59"/>
    <x v="1"/>
    <x v="6"/>
  </r>
  <r>
    <x v="59"/>
    <x v="2"/>
    <x v="7"/>
  </r>
  <r>
    <x v="59"/>
    <x v="3"/>
    <x v="8"/>
  </r>
  <r>
    <x v="59"/>
    <x v="4"/>
    <x v="9"/>
  </r>
  <r>
    <x v="59"/>
    <x v="5"/>
    <x v="42"/>
  </r>
  <r>
    <x v="59"/>
    <x v="6"/>
    <x v="11"/>
  </r>
  <r>
    <x v="59"/>
    <x v="7"/>
    <x v="31"/>
  </r>
  <r>
    <x v="59"/>
    <x v="8"/>
    <x v="23"/>
  </r>
  <r>
    <x v="59"/>
    <x v="9"/>
    <x v="23"/>
  </r>
  <r>
    <x v="59"/>
    <x v="10"/>
    <x v="73"/>
  </r>
  <r>
    <x v="59"/>
    <x v="11"/>
    <x v="27"/>
  </r>
  <r>
    <x v="59"/>
    <x v="12"/>
    <x v="26"/>
  </r>
  <r>
    <x v="59"/>
    <x v="13"/>
    <x v="136"/>
  </r>
  <r>
    <x v="59"/>
    <x v="14"/>
    <x v="14"/>
  </r>
  <r>
    <x v="59"/>
    <x v="15"/>
    <x v="79"/>
  </r>
  <r>
    <x v="59"/>
    <x v="16"/>
    <x v="31"/>
  </r>
  <r>
    <x v="59"/>
    <x v="17"/>
    <x v="19"/>
  </r>
  <r>
    <x v="59"/>
    <x v="18"/>
    <x v="9"/>
  </r>
  <r>
    <x v="59"/>
    <x v="19"/>
    <x v="86"/>
  </r>
  <r>
    <x v="59"/>
    <x v="20"/>
    <x v="96"/>
  </r>
  <r>
    <x v="59"/>
    <x v="21"/>
    <x v="137"/>
  </r>
  <r>
    <x v="60"/>
    <x v="0"/>
    <x v="0"/>
  </r>
  <r>
    <x v="60"/>
    <x v="1"/>
    <x v="6"/>
  </r>
  <r>
    <x v="60"/>
    <x v="2"/>
    <x v="7"/>
  </r>
  <r>
    <x v="60"/>
    <x v="3"/>
    <x v="8"/>
  </r>
  <r>
    <x v="60"/>
    <x v="4"/>
    <x v="9"/>
  </r>
  <r>
    <x v="60"/>
    <x v="5"/>
    <x v="10"/>
  </r>
  <r>
    <x v="60"/>
    <x v="6"/>
    <x v="11"/>
  </r>
  <r>
    <x v="60"/>
    <x v="7"/>
    <x v="17"/>
  </r>
  <r>
    <x v="60"/>
    <x v="8"/>
    <x v="84"/>
  </r>
  <r>
    <x v="60"/>
    <x v="9"/>
    <x v="84"/>
  </r>
  <r>
    <x v="60"/>
    <x v="10"/>
    <x v="138"/>
  </r>
  <r>
    <x v="60"/>
    <x v="11"/>
    <x v="14"/>
  </r>
  <r>
    <x v="60"/>
    <x v="12"/>
    <x v="26"/>
  </r>
  <r>
    <x v="60"/>
    <x v="13"/>
    <x v="17"/>
  </r>
  <r>
    <x v="60"/>
    <x v="14"/>
    <x v="79"/>
  </r>
  <r>
    <x v="60"/>
    <x v="15"/>
    <x v="27"/>
  </r>
  <r>
    <x v="60"/>
    <x v="16"/>
    <x v="139"/>
  </r>
  <r>
    <x v="60"/>
    <x v="17"/>
    <x v="19"/>
  </r>
  <r>
    <x v="60"/>
    <x v="18"/>
    <x v="9"/>
  </r>
  <r>
    <x v="60"/>
    <x v="19"/>
    <x v="68"/>
  </r>
  <r>
    <x v="60"/>
    <x v="20"/>
    <x v="91"/>
  </r>
  <r>
    <x v="60"/>
    <x v="21"/>
    <x v="140"/>
  </r>
  <r>
    <x v="61"/>
    <x v="0"/>
    <x v="0"/>
  </r>
  <r>
    <x v="61"/>
    <x v="1"/>
    <x v="6"/>
  </r>
  <r>
    <x v="61"/>
    <x v="2"/>
    <x v="141"/>
  </r>
  <r>
    <x v="61"/>
    <x v="3"/>
    <x v="8"/>
  </r>
  <r>
    <x v="61"/>
    <x v="4"/>
    <x v="9"/>
  </r>
  <r>
    <x v="61"/>
    <x v="5"/>
    <x v="30"/>
  </r>
  <r>
    <x v="61"/>
    <x v="6"/>
    <x v="23"/>
  </r>
  <r>
    <x v="61"/>
    <x v="7"/>
    <x v="31"/>
  </r>
  <r>
    <x v="61"/>
    <x v="8"/>
    <x v="23"/>
  </r>
  <r>
    <x v="61"/>
    <x v="9"/>
    <x v="23"/>
  </r>
  <r>
    <x v="61"/>
    <x v="10"/>
    <x v="80"/>
  </r>
  <r>
    <x v="61"/>
    <x v="11"/>
    <x v="27"/>
  </r>
  <r>
    <x v="61"/>
    <x v="12"/>
    <x v="26"/>
  </r>
  <r>
    <x v="61"/>
    <x v="13"/>
    <x v="16"/>
  </r>
  <r>
    <x v="61"/>
    <x v="14"/>
    <x v="27"/>
  </r>
  <r>
    <x v="61"/>
    <x v="15"/>
    <x v="27"/>
  </r>
  <r>
    <x v="61"/>
    <x v="16"/>
    <x v="45"/>
  </r>
  <r>
    <x v="61"/>
    <x v="17"/>
    <x v="56"/>
  </r>
  <r>
    <x v="61"/>
    <x v="18"/>
    <x v="9"/>
  </r>
  <r>
    <x v="61"/>
    <x v="19"/>
    <x v="127"/>
  </r>
  <r>
    <x v="61"/>
    <x v="20"/>
    <x v="142"/>
  </r>
  <r>
    <x v="61"/>
    <x v="21"/>
    <x v="117"/>
  </r>
  <r>
    <x v="62"/>
    <x v="0"/>
    <x v="0"/>
  </r>
  <r>
    <x v="62"/>
    <x v="1"/>
    <x v="6"/>
  </r>
  <r>
    <x v="62"/>
    <x v="2"/>
    <x v="7"/>
  </r>
  <r>
    <x v="62"/>
    <x v="3"/>
    <x v="8"/>
  </r>
  <r>
    <x v="62"/>
    <x v="4"/>
    <x v="9"/>
  </r>
  <r>
    <x v="62"/>
    <x v="5"/>
    <x v="42"/>
  </r>
  <r>
    <x v="62"/>
    <x v="6"/>
    <x v="49"/>
  </r>
  <r>
    <x v="62"/>
    <x v="7"/>
    <x v="31"/>
  </r>
  <r>
    <x v="62"/>
    <x v="8"/>
    <x v="23"/>
  </r>
  <r>
    <x v="62"/>
    <x v="9"/>
    <x v="23"/>
  </r>
  <r>
    <x v="62"/>
    <x v="10"/>
    <x v="126"/>
  </r>
  <r>
    <x v="62"/>
    <x v="11"/>
    <x v="27"/>
  </r>
  <r>
    <x v="62"/>
    <x v="12"/>
    <x v="15"/>
  </r>
  <r>
    <x v="62"/>
    <x v="13"/>
    <x v="16"/>
  </r>
  <r>
    <x v="62"/>
    <x v="14"/>
    <x v="27"/>
  </r>
  <r>
    <x v="62"/>
    <x v="15"/>
    <x v="14"/>
  </r>
  <r>
    <x v="62"/>
    <x v="16"/>
    <x v="31"/>
  </r>
  <r>
    <x v="62"/>
    <x v="17"/>
    <x v="19"/>
  </r>
  <r>
    <x v="62"/>
    <x v="18"/>
    <x v="9"/>
  </r>
  <r>
    <x v="62"/>
    <x v="19"/>
    <x v="113"/>
  </r>
  <r>
    <x v="62"/>
    <x v="20"/>
    <x v="143"/>
  </r>
  <r>
    <x v="62"/>
    <x v="21"/>
    <x v="144"/>
  </r>
  <r>
    <x v="63"/>
    <x v="0"/>
    <x v="5"/>
  </r>
  <r>
    <x v="63"/>
    <x v="1"/>
    <x v="6"/>
  </r>
  <r>
    <x v="63"/>
    <x v="2"/>
    <x v="7"/>
  </r>
  <r>
    <x v="63"/>
    <x v="3"/>
    <x v="8"/>
  </r>
  <r>
    <x v="63"/>
    <x v="4"/>
    <x v="4"/>
  </r>
  <r>
    <x v="64"/>
    <x v="0"/>
    <x v="0"/>
  </r>
  <r>
    <x v="64"/>
    <x v="1"/>
    <x v="6"/>
  </r>
  <r>
    <x v="64"/>
    <x v="2"/>
    <x v="7"/>
  </r>
  <r>
    <x v="64"/>
    <x v="3"/>
    <x v="8"/>
  </r>
  <r>
    <x v="64"/>
    <x v="4"/>
    <x v="9"/>
  </r>
  <r>
    <x v="64"/>
    <x v="5"/>
    <x v="10"/>
  </r>
  <r>
    <x v="64"/>
    <x v="6"/>
    <x v="49"/>
  </r>
  <r>
    <x v="64"/>
    <x v="7"/>
    <x v="12"/>
  </r>
  <r>
    <x v="64"/>
    <x v="8"/>
    <x v="11"/>
  </r>
  <r>
    <x v="64"/>
    <x v="9"/>
    <x v="11"/>
  </r>
  <r>
    <x v="64"/>
    <x v="10"/>
    <x v="63"/>
  </r>
  <r>
    <x v="64"/>
    <x v="11"/>
    <x v="27"/>
  </r>
  <r>
    <x v="64"/>
    <x v="12"/>
    <x v="26"/>
  </r>
  <r>
    <x v="64"/>
    <x v="13"/>
    <x v="16"/>
  </r>
  <r>
    <x v="64"/>
    <x v="14"/>
    <x v="17"/>
  </r>
  <r>
    <x v="64"/>
    <x v="15"/>
    <x v="17"/>
  </r>
  <r>
    <x v="64"/>
    <x v="16"/>
    <x v="55"/>
  </r>
  <r>
    <x v="64"/>
    <x v="17"/>
    <x v="36"/>
  </r>
  <r>
    <x v="64"/>
    <x v="18"/>
    <x v="36"/>
  </r>
  <r>
    <x v="64"/>
    <x v="20"/>
    <x v="58"/>
  </r>
  <r>
    <x v="64"/>
    <x v="21"/>
    <x v="145"/>
  </r>
  <r>
    <x v="65"/>
    <x v="0"/>
    <x v="5"/>
  </r>
  <r>
    <x v="65"/>
    <x v="1"/>
    <x v="6"/>
  </r>
  <r>
    <x v="65"/>
    <x v="2"/>
    <x v="7"/>
  </r>
  <r>
    <x v="65"/>
    <x v="3"/>
    <x v="8"/>
  </r>
  <r>
    <x v="65"/>
    <x v="4"/>
    <x v="4"/>
  </r>
  <r>
    <x v="66"/>
    <x v="0"/>
    <x v="0"/>
  </r>
  <r>
    <x v="66"/>
    <x v="1"/>
    <x v="76"/>
  </r>
  <r>
    <x v="66"/>
    <x v="2"/>
    <x v="7"/>
  </r>
  <r>
    <x v="66"/>
    <x v="3"/>
    <x v="77"/>
  </r>
  <r>
    <x v="66"/>
    <x v="4"/>
    <x v="9"/>
  </r>
  <r>
    <x v="66"/>
    <x v="5"/>
    <x v="30"/>
  </r>
  <r>
    <x v="66"/>
    <x v="6"/>
    <x v="23"/>
  </r>
  <r>
    <x v="66"/>
    <x v="7"/>
    <x v="12"/>
  </r>
  <r>
    <x v="66"/>
    <x v="8"/>
    <x v="11"/>
  </r>
  <r>
    <x v="66"/>
    <x v="9"/>
    <x v="11"/>
  </r>
  <r>
    <x v="66"/>
    <x v="10"/>
    <x v="85"/>
  </r>
  <r>
    <x v="66"/>
    <x v="11"/>
    <x v="27"/>
  </r>
  <r>
    <x v="66"/>
    <x v="12"/>
    <x v="15"/>
  </r>
  <r>
    <x v="66"/>
    <x v="13"/>
    <x v="39"/>
  </r>
  <r>
    <x v="66"/>
    <x v="14"/>
    <x v="27"/>
  </r>
  <r>
    <x v="66"/>
    <x v="15"/>
    <x v="14"/>
  </r>
  <r>
    <x v="66"/>
    <x v="16"/>
    <x v="31"/>
  </r>
  <r>
    <x v="66"/>
    <x v="17"/>
    <x v="19"/>
  </r>
  <r>
    <x v="66"/>
    <x v="18"/>
    <x v="9"/>
  </r>
  <r>
    <x v="66"/>
    <x v="19"/>
    <x v="127"/>
  </r>
  <r>
    <x v="66"/>
    <x v="20"/>
    <x v="82"/>
  </r>
  <r>
    <x v="66"/>
    <x v="21"/>
    <x v="146"/>
  </r>
  <r>
    <x v="67"/>
    <x v="0"/>
    <x v="0"/>
  </r>
  <r>
    <x v="67"/>
    <x v="1"/>
    <x v="6"/>
  </r>
  <r>
    <x v="67"/>
    <x v="2"/>
    <x v="7"/>
  </r>
  <r>
    <x v="67"/>
    <x v="3"/>
    <x v="8"/>
  </r>
  <r>
    <x v="67"/>
    <x v="4"/>
    <x v="9"/>
  </r>
  <r>
    <x v="67"/>
    <x v="5"/>
    <x v="30"/>
  </r>
  <r>
    <x v="67"/>
    <x v="6"/>
    <x v="23"/>
  </r>
  <r>
    <x v="67"/>
    <x v="7"/>
    <x v="31"/>
  </r>
  <r>
    <x v="67"/>
    <x v="8"/>
    <x v="49"/>
  </r>
  <r>
    <x v="67"/>
    <x v="9"/>
    <x v="49"/>
  </r>
  <r>
    <x v="67"/>
    <x v="10"/>
    <x v="147"/>
  </r>
  <r>
    <x v="67"/>
    <x v="11"/>
    <x v="17"/>
  </r>
  <r>
    <x v="67"/>
    <x v="12"/>
    <x v="26"/>
  </r>
  <r>
    <x v="67"/>
    <x v="13"/>
    <x v="16"/>
  </r>
  <r>
    <x v="67"/>
    <x v="14"/>
    <x v="27"/>
  </r>
  <r>
    <x v="67"/>
    <x v="15"/>
    <x v="17"/>
  </r>
  <r>
    <x v="67"/>
    <x v="16"/>
    <x v="31"/>
  </r>
  <r>
    <x v="67"/>
    <x v="17"/>
    <x v="19"/>
  </r>
  <r>
    <x v="67"/>
    <x v="18"/>
    <x v="9"/>
  </r>
  <r>
    <x v="67"/>
    <x v="19"/>
    <x v="148"/>
  </r>
  <r>
    <x v="67"/>
    <x v="20"/>
    <x v="94"/>
  </r>
  <r>
    <x v="67"/>
    <x v="21"/>
    <x v="149"/>
  </r>
  <r>
    <x v="68"/>
    <x v="0"/>
    <x v="0"/>
  </r>
  <r>
    <x v="68"/>
    <x v="1"/>
    <x v="6"/>
  </r>
  <r>
    <x v="68"/>
    <x v="2"/>
    <x v="7"/>
  </r>
  <r>
    <x v="68"/>
    <x v="3"/>
    <x v="8"/>
  </r>
  <r>
    <x v="68"/>
    <x v="4"/>
    <x v="4"/>
  </r>
  <r>
    <x v="69"/>
    <x v="0"/>
    <x v="0"/>
  </r>
  <r>
    <x v="69"/>
    <x v="1"/>
    <x v="6"/>
  </r>
  <r>
    <x v="69"/>
    <x v="2"/>
    <x v="7"/>
  </r>
  <r>
    <x v="69"/>
    <x v="3"/>
    <x v="8"/>
  </r>
  <r>
    <x v="69"/>
    <x v="4"/>
    <x v="9"/>
  </r>
  <r>
    <x v="69"/>
    <x v="5"/>
    <x v="30"/>
  </r>
  <r>
    <x v="69"/>
    <x v="6"/>
    <x v="23"/>
  </r>
  <r>
    <x v="69"/>
    <x v="7"/>
    <x v="31"/>
  </r>
  <r>
    <x v="69"/>
    <x v="8"/>
    <x v="23"/>
  </r>
  <r>
    <x v="69"/>
    <x v="9"/>
    <x v="23"/>
  </r>
  <r>
    <x v="69"/>
    <x v="10"/>
    <x v="80"/>
  </r>
  <r>
    <x v="69"/>
    <x v="11"/>
    <x v="17"/>
  </r>
  <r>
    <x v="69"/>
    <x v="12"/>
    <x v="15"/>
  </r>
  <r>
    <x v="69"/>
    <x v="13"/>
    <x v="39"/>
  </r>
  <r>
    <x v="69"/>
    <x v="14"/>
    <x v="44"/>
  </r>
  <r>
    <x v="69"/>
    <x v="15"/>
    <x v="14"/>
  </r>
  <r>
    <x v="69"/>
    <x v="16"/>
    <x v="17"/>
  </r>
  <r>
    <x v="69"/>
    <x v="17"/>
    <x v="19"/>
  </r>
  <r>
    <x v="69"/>
    <x v="18"/>
    <x v="4"/>
  </r>
  <r>
    <x v="69"/>
    <x v="20"/>
    <x v="82"/>
  </r>
  <r>
    <x v="69"/>
    <x v="21"/>
    <x v="97"/>
  </r>
  <r>
    <x v="70"/>
    <x v="0"/>
    <x v="0"/>
  </r>
  <r>
    <x v="70"/>
    <x v="1"/>
    <x v="6"/>
  </r>
  <r>
    <x v="70"/>
    <x v="2"/>
    <x v="7"/>
  </r>
  <r>
    <x v="70"/>
    <x v="3"/>
    <x v="8"/>
  </r>
  <r>
    <x v="70"/>
    <x v="4"/>
    <x v="9"/>
  </r>
  <r>
    <x v="70"/>
    <x v="5"/>
    <x v="30"/>
  </r>
  <r>
    <x v="70"/>
    <x v="6"/>
    <x v="49"/>
  </r>
  <r>
    <x v="70"/>
    <x v="7"/>
    <x v="17"/>
  </r>
  <r>
    <x v="70"/>
    <x v="8"/>
    <x v="23"/>
  </r>
  <r>
    <x v="70"/>
    <x v="9"/>
    <x v="23"/>
  </r>
  <r>
    <x v="70"/>
    <x v="10"/>
    <x v="80"/>
  </r>
  <r>
    <x v="70"/>
    <x v="11"/>
    <x v="17"/>
  </r>
  <r>
    <x v="70"/>
    <x v="12"/>
    <x v="26"/>
  </r>
  <r>
    <x v="70"/>
    <x v="13"/>
    <x v="39"/>
  </r>
  <r>
    <x v="70"/>
    <x v="14"/>
    <x v="17"/>
  </r>
  <r>
    <x v="70"/>
    <x v="15"/>
    <x v="14"/>
  </r>
  <r>
    <x v="70"/>
    <x v="16"/>
    <x v="45"/>
  </r>
  <r>
    <x v="70"/>
    <x v="17"/>
    <x v="56"/>
  </r>
  <r>
    <x v="70"/>
    <x v="18"/>
    <x v="9"/>
  </r>
  <r>
    <x v="70"/>
    <x v="19"/>
    <x v="113"/>
  </r>
  <r>
    <x v="70"/>
    <x v="20"/>
    <x v="69"/>
  </r>
  <r>
    <x v="70"/>
    <x v="21"/>
    <x v="150"/>
  </r>
  <r>
    <x v="71"/>
    <x v="0"/>
    <x v="0"/>
  </r>
  <r>
    <x v="71"/>
    <x v="1"/>
    <x v="6"/>
  </r>
  <r>
    <x v="71"/>
    <x v="2"/>
    <x v="7"/>
  </r>
  <r>
    <x v="71"/>
    <x v="3"/>
    <x v="8"/>
  </r>
  <r>
    <x v="71"/>
    <x v="4"/>
    <x v="9"/>
  </r>
  <r>
    <x v="71"/>
    <x v="5"/>
    <x v="42"/>
  </r>
  <r>
    <x v="71"/>
    <x v="6"/>
    <x v="11"/>
  </r>
  <r>
    <x v="71"/>
    <x v="7"/>
    <x v="31"/>
  </r>
  <r>
    <x v="71"/>
    <x v="8"/>
    <x v="23"/>
  </r>
  <r>
    <x v="71"/>
    <x v="9"/>
    <x v="23"/>
  </r>
  <r>
    <x v="71"/>
    <x v="10"/>
    <x v="54"/>
  </r>
  <r>
    <x v="71"/>
    <x v="11"/>
    <x v="14"/>
  </r>
  <r>
    <x v="71"/>
    <x v="12"/>
    <x v="15"/>
  </r>
  <r>
    <x v="71"/>
    <x v="13"/>
    <x v="39"/>
  </r>
  <r>
    <x v="71"/>
    <x v="14"/>
    <x v="17"/>
  </r>
  <r>
    <x v="71"/>
    <x v="15"/>
    <x v="14"/>
  </r>
  <r>
    <x v="71"/>
    <x v="16"/>
    <x v="45"/>
  </r>
  <r>
    <x v="71"/>
    <x v="17"/>
    <x v="19"/>
  </r>
  <r>
    <x v="71"/>
    <x v="18"/>
    <x v="4"/>
  </r>
  <r>
    <x v="71"/>
    <x v="20"/>
    <x v="120"/>
  </r>
  <r>
    <x v="71"/>
    <x v="21"/>
    <x v="109"/>
  </r>
  <r>
    <x v="72"/>
    <x v="0"/>
    <x v="0"/>
  </r>
  <r>
    <x v="72"/>
    <x v="1"/>
    <x v="6"/>
  </r>
  <r>
    <x v="72"/>
    <x v="2"/>
    <x v="7"/>
  </r>
  <r>
    <x v="72"/>
    <x v="3"/>
    <x v="8"/>
  </r>
  <r>
    <x v="72"/>
    <x v="4"/>
    <x v="9"/>
  </r>
  <r>
    <x v="72"/>
    <x v="5"/>
    <x v="10"/>
  </r>
  <r>
    <x v="72"/>
    <x v="6"/>
    <x v="11"/>
  </r>
  <r>
    <x v="72"/>
    <x v="7"/>
    <x v="12"/>
  </r>
  <r>
    <x v="72"/>
    <x v="8"/>
    <x v="11"/>
  </r>
  <r>
    <x v="72"/>
    <x v="9"/>
    <x v="24"/>
  </r>
  <r>
    <x v="72"/>
    <x v="10"/>
    <x v="38"/>
  </r>
  <r>
    <x v="72"/>
    <x v="11"/>
    <x v="27"/>
  </r>
  <r>
    <x v="72"/>
    <x v="12"/>
    <x v="17"/>
  </r>
  <r>
    <x v="72"/>
    <x v="13"/>
    <x v="39"/>
  </r>
  <r>
    <x v="72"/>
    <x v="14"/>
    <x v="27"/>
  </r>
  <r>
    <x v="72"/>
    <x v="15"/>
    <x v="17"/>
  </r>
  <r>
    <x v="72"/>
    <x v="16"/>
    <x v="55"/>
  </r>
  <r>
    <x v="72"/>
    <x v="17"/>
    <x v="56"/>
  </r>
  <r>
    <x v="72"/>
    <x v="18"/>
    <x v="36"/>
  </r>
  <r>
    <x v="72"/>
    <x v="20"/>
    <x v="82"/>
  </r>
  <r>
    <x v="72"/>
    <x v="21"/>
    <x v="151"/>
  </r>
  <r>
    <x v="73"/>
    <x v="0"/>
    <x v="0"/>
  </r>
  <r>
    <x v="73"/>
    <x v="1"/>
    <x v="6"/>
  </r>
  <r>
    <x v="73"/>
    <x v="2"/>
    <x v="7"/>
  </r>
  <r>
    <x v="73"/>
    <x v="3"/>
    <x v="8"/>
  </r>
  <r>
    <x v="73"/>
    <x v="4"/>
    <x v="9"/>
  </r>
  <r>
    <x v="73"/>
    <x v="5"/>
    <x v="10"/>
  </r>
  <r>
    <x v="73"/>
    <x v="6"/>
    <x v="11"/>
  </r>
  <r>
    <x v="73"/>
    <x v="7"/>
    <x v="12"/>
  </r>
  <r>
    <x v="73"/>
    <x v="8"/>
    <x v="11"/>
  </r>
  <r>
    <x v="73"/>
    <x v="9"/>
    <x v="11"/>
  </r>
  <r>
    <x v="73"/>
    <x v="10"/>
    <x v="63"/>
  </r>
  <r>
    <x v="73"/>
    <x v="11"/>
    <x v="27"/>
  </r>
  <r>
    <x v="73"/>
    <x v="12"/>
    <x v="26"/>
  </r>
  <r>
    <x v="73"/>
    <x v="13"/>
    <x v="17"/>
  </r>
  <r>
    <x v="73"/>
    <x v="14"/>
    <x v="44"/>
  </r>
  <r>
    <x v="73"/>
    <x v="15"/>
    <x v="79"/>
  </r>
  <r>
    <x v="73"/>
    <x v="16"/>
    <x v="45"/>
  </r>
  <r>
    <x v="73"/>
    <x v="17"/>
    <x v="56"/>
  </r>
  <r>
    <x v="73"/>
    <x v="18"/>
    <x v="36"/>
  </r>
  <r>
    <x v="73"/>
    <x v="19"/>
    <x v="60"/>
  </r>
  <r>
    <x v="73"/>
    <x v="20"/>
    <x v="58"/>
  </r>
  <r>
    <x v="73"/>
    <x v="21"/>
    <x v="145"/>
  </r>
  <r>
    <x v="74"/>
    <x v="0"/>
    <x v="5"/>
  </r>
  <r>
    <x v="74"/>
    <x v="1"/>
    <x v="6"/>
  </r>
  <r>
    <x v="74"/>
    <x v="2"/>
    <x v="7"/>
  </r>
  <r>
    <x v="74"/>
    <x v="3"/>
    <x v="8"/>
  </r>
  <r>
    <x v="74"/>
    <x v="4"/>
    <x v="9"/>
  </r>
  <r>
    <x v="74"/>
    <x v="5"/>
    <x v="42"/>
  </r>
  <r>
    <x v="74"/>
    <x v="6"/>
    <x v="49"/>
  </r>
  <r>
    <x v="74"/>
    <x v="7"/>
    <x v="31"/>
  </r>
  <r>
    <x v="74"/>
    <x v="8"/>
    <x v="23"/>
  </r>
  <r>
    <x v="74"/>
    <x v="9"/>
    <x v="23"/>
  </r>
  <r>
    <x v="74"/>
    <x v="10"/>
    <x v="115"/>
  </r>
  <r>
    <x v="74"/>
    <x v="11"/>
    <x v="27"/>
  </r>
  <r>
    <x v="74"/>
    <x v="12"/>
    <x v="26"/>
  </r>
  <r>
    <x v="74"/>
    <x v="13"/>
    <x v="16"/>
  </r>
  <r>
    <x v="74"/>
    <x v="14"/>
    <x v="17"/>
  </r>
  <r>
    <x v="74"/>
    <x v="15"/>
    <x v="27"/>
  </r>
  <r>
    <x v="74"/>
    <x v="16"/>
    <x v="17"/>
  </r>
  <r>
    <x v="74"/>
    <x v="17"/>
    <x v="36"/>
  </r>
  <r>
    <x v="74"/>
    <x v="18"/>
    <x v="9"/>
  </r>
  <r>
    <x v="74"/>
    <x v="19"/>
    <x v="152"/>
  </r>
  <r>
    <x v="74"/>
    <x v="20"/>
    <x v="52"/>
  </r>
  <r>
    <x v="74"/>
    <x v="21"/>
    <x v="153"/>
  </r>
  <r>
    <x v="75"/>
    <x v="0"/>
    <x v="0"/>
  </r>
  <r>
    <x v="75"/>
    <x v="1"/>
    <x v="76"/>
  </r>
  <r>
    <x v="75"/>
    <x v="2"/>
    <x v="7"/>
  </r>
  <r>
    <x v="75"/>
    <x v="3"/>
    <x v="77"/>
  </r>
  <r>
    <x v="75"/>
    <x v="4"/>
    <x v="9"/>
  </r>
  <r>
    <x v="75"/>
    <x v="5"/>
    <x v="42"/>
  </r>
  <r>
    <x v="75"/>
    <x v="6"/>
    <x v="24"/>
  </r>
  <r>
    <x v="75"/>
    <x v="7"/>
    <x v="31"/>
  </r>
  <r>
    <x v="75"/>
    <x v="8"/>
    <x v="49"/>
  </r>
  <r>
    <x v="75"/>
    <x v="9"/>
    <x v="49"/>
  </r>
  <r>
    <x v="75"/>
    <x v="10"/>
    <x v="25"/>
  </r>
  <r>
    <x v="75"/>
    <x v="11"/>
    <x v="17"/>
  </r>
  <r>
    <x v="75"/>
    <x v="12"/>
    <x v="15"/>
  </r>
  <r>
    <x v="75"/>
    <x v="13"/>
    <x v="16"/>
  </r>
  <r>
    <x v="75"/>
    <x v="14"/>
    <x v="14"/>
  </r>
  <r>
    <x v="75"/>
    <x v="15"/>
    <x v="17"/>
  </r>
  <r>
    <x v="75"/>
    <x v="16"/>
    <x v="45"/>
  </r>
  <r>
    <x v="75"/>
    <x v="17"/>
    <x v="56"/>
  </r>
  <r>
    <x v="75"/>
    <x v="18"/>
    <x v="9"/>
  </r>
  <r>
    <x v="75"/>
    <x v="19"/>
    <x v="60"/>
  </r>
  <r>
    <x v="75"/>
    <x v="20"/>
    <x v="52"/>
  </r>
  <r>
    <x v="75"/>
    <x v="21"/>
    <x v="116"/>
  </r>
  <r>
    <x v="76"/>
    <x v="0"/>
    <x v="0"/>
  </r>
  <r>
    <x v="76"/>
    <x v="1"/>
    <x v="6"/>
  </r>
  <r>
    <x v="76"/>
    <x v="2"/>
    <x v="7"/>
  </r>
  <r>
    <x v="76"/>
    <x v="3"/>
    <x v="8"/>
  </r>
  <r>
    <x v="76"/>
    <x v="4"/>
    <x v="9"/>
  </r>
  <r>
    <x v="76"/>
    <x v="5"/>
    <x v="30"/>
  </r>
  <r>
    <x v="76"/>
    <x v="6"/>
    <x v="23"/>
  </r>
  <r>
    <x v="76"/>
    <x v="7"/>
    <x v="12"/>
  </r>
  <r>
    <x v="76"/>
    <x v="8"/>
    <x v="24"/>
  </r>
  <r>
    <x v="76"/>
    <x v="9"/>
    <x v="24"/>
  </r>
  <r>
    <x v="76"/>
    <x v="10"/>
    <x v="80"/>
  </r>
  <r>
    <x v="76"/>
    <x v="11"/>
    <x v="17"/>
  </r>
  <r>
    <x v="76"/>
    <x v="12"/>
    <x v="26"/>
  </r>
  <r>
    <x v="76"/>
    <x v="13"/>
    <x v="16"/>
  </r>
  <r>
    <x v="76"/>
    <x v="14"/>
    <x v="17"/>
  </r>
  <r>
    <x v="76"/>
    <x v="15"/>
    <x v="27"/>
  </r>
  <r>
    <x v="76"/>
    <x v="16"/>
    <x v="45"/>
  </r>
  <r>
    <x v="76"/>
    <x v="17"/>
    <x v="56"/>
  </r>
  <r>
    <x v="76"/>
    <x v="18"/>
    <x v="9"/>
  </r>
  <r>
    <x v="76"/>
    <x v="19"/>
    <x v="20"/>
  </r>
  <r>
    <x v="76"/>
    <x v="20"/>
    <x v="47"/>
  </r>
  <r>
    <x v="76"/>
    <x v="21"/>
    <x v="154"/>
  </r>
  <r>
    <x v="77"/>
    <x v="0"/>
    <x v="0"/>
  </r>
  <r>
    <x v="77"/>
    <x v="1"/>
    <x v="6"/>
  </r>
  <r>
    <x v="77"/>
    <x v="2"/>
    <x v="7"/>
  </r>
  <r>
    <x v="77"/>
    <x v="3"/>
    <x v="8"/>
  </r>
  <r>
    <x v="77"/>
    <x v="4"/>
    <x v="4"/>
  </r>
  <r>
    <x v="78"/>
    <x v="0"/>
    <x v="0"/>
  </r>
  <r>
    <x v="78"/>
    <x v="1"/>
    <x v="118"/>
  </r>
  <r>
    <x v="78"/>
    <x v="2"/>
    <x v="7"/>
  </r>
  <r>
    <x v="78"/>
    <x v="3"/>
    <x v="98"/>
  </r>
  <r>
    <x v="78"/>
    <x v="4"/>
    <x v="9"/>
  </r>
  <r>
    <x v="78"/>
    <x v="5"/>
    <x v="119"/>
  </r>
  <r>
    <x v="78"/>
    <x v="6"/>
    <x v="84"/>
  </r>
  <r>
    <x v="78"/>
    <x v="7"/>
    <x v="17"/>
  </r>
  <r>
    <x v="78"/>
    <x v="8"/>
    <x v="11"/>
  </r>
  <r>
    <x v="78"/>
    <x v="9"/>
    <x v="23"/>
  </r>
  <r>
    <x v="78"/>
    <x v="10"/>
    <x v="66"/>
  </r>
  <r>
    <x v="78"/>
    <x v="11"/>
    <x v="17"/>
  </r>
  <r>
    <x v="78"/>
    <x v="12"/>
    <x v="155"/>
  </r>
  <r>
    <x v="78"/>
    <x v="13"/>
    <x v="136"/>
  </r>
  <r>
    <x v="78"/>
    <x v="14"/>
    <x v="79"/>
  </r>
  <r>
    <x v="78"/>
    <x v="15"/>
    <x v="14"/>
  </r>
  <r>
    <x v="78"/>
    <x v="16"/>
    <x v="156"/>
  </r>
  <r>
    <x v="78"/>
    <x v="17"/>
    <x v="81"/>
  </r>
  <r>
    <x v="78"/>
    <x v="18"/>
    <x v="36"/>
  </r>
  <r>
    <x v="78"/>
    <x v="19"/>
    <x v="60"/>
  </r>
  <r>
    <x v="78"/>
    <x v="20"/>
    <x v="21"/>
  </r>
  <r>
    <x v="78"/>
    <x v="21"/>
    <x v="157"/>
  </r>
  <r>
    <x v="79"/>
    <x v="0"/>
    <x v="0"/>
  </r>
  <r>
    <x v="79"/>
    <x v="1"/>
    <x v="6"/>
  </r>
  <r>
    <x v="79"/>
    <x v="2"/>
    <x v="7"/>
  </r>
  <r>
    <x v="79"/>
    <x v="3"/>
    <x v="8"/>
  </r>
  <r>
    <x v="79"/>
    <x v="4"/>
    <x v="9"/>
  </r>
  <r>
    <x v="79"/>
    <x v="5"/>
    <x v="30"/>
  </r>
  <r>
    <x v="79"/>
    <x v="6"/>
    <x v="23"/>
  </r>
  <r>
    <x v="79"/>
    <x v="7"/>
    <x v="12"/>
  </r>
  <r>
    <x v="79"/>
    <x v="8"/>
    <x v="11"/>
  </r>
  <r>
    <x v="79"/>
    <x v="9"/>
    <x v="11"/>
  </r>
  <r>
    <x v="79"/>
    <x v="10"/>
    <x v="54"/>
  </r>
  <r>
    <x v="79"/>
    <x v="11"/>
    <x v="27"/>
  </r>
  <r>
    <x v="79"/>
    <x v="12"/>
    <x v="17"/>
  </r>
  <r>
    <x v="79"/>
    <x v="13"/>
    <x v="39"/>
  </r>
  <r>
    <x v="79"/>
    <x v="14"/>
    <x v="17"/>
  </r>
  <r>
    <x v="79"/>
    <x v="15"/>
    <x v="14"/>
  </r>
  <r>
    <x v="79"/>
    <x v="16"/>
    <x v="45"/>
  </r>
  <r>
    <x v="79"/>
    <x v="17"/>
    <x v="56"/>
  </r>
  <r>
    <x v="79"/>
    <x v="18"/>
    <x v="9"/>
  </r>
  <r>
    <x v="79"/>
    <x v="19"/>
    <x v="158"/>
  </r>
  <r>
    <x v="79"/>
    <x v="20"/>
    <x v="82"/>
  </r>
  <r>
    <x v="79"/>
    <x v="21"/>
    <x v="53"/>
  </r>
  <r>
    <x v="80"/>
    <x v="0"/>
    <x v="0"/>
  </r>
  <r>
    <x v="80"/>
    <x v="1"/>
    <x v="6"/>
  </r>
  <r>
    <x v="80"/>
    <x v="2"/>
    <x v="7"/>
  </r>
  <r>
    <x v="80"/>
    <x v="3"/>
    <x v="8"/>
  </r>
  <r>
    <x v="80"/>
    <x v="4"/>
    <x v="9"/>
  </r>
  <r>
    <x v="80"/>
    <x v="5"/>
    <x v="10"/>
  </r>
  <r>
    <x v="80"/>
    <x v="6"/>
    <x v="49"/>
  </r>
  <r>
    <x v="80"/>
    <x v="7"/>
    <x v="12"/>
  </r>
  <r>
    <x v="80"/>
    <x v="8"/>
    <x v="49"/>
  </r>
  <r>
    <x v="80"/>
    <x v="9"/>
    <x v="49"/>
  </r>
  <r>
    <x v="80"/>
    <x v="10"/>
    <x v="159"/>
  </r>
  <r>
    <x v="80"/>
    <x v="11"/>
    <x v="27"/>
  </r>
  <r>
    <x v="80"/>
    <x v="12"/>
    <x v="26"/>
  </r>
  <r>
    <x v="80"/>
    <x v="13"/>
    <x v="39"/>
  </r>
  <r>
    <x v="80"/>
    <x v="14"/>
    <x v="17"/>
  </r>
  <r>
    <x v="80"/>
    <x v="15"/>
    <x v="27"/>
  </r>
  <r>
    <x v="80"/>
    <x v="16"/>
    <x v="55"/>
  </r>
  <r>
    <x v="80"/>
    <x v="17"/>
    <x v="56"/>
  </r>
  <r>
    <x v="80"/>
    <x v="18"/>
    <x v="4"/>
  </r>
  <r>
    <x v="80"/>
    <x v="20"/>
    <x v="61"/>
  </r>
  <r>
    <x v="80"/>
    <x v="21"/>
    <x v="160"/>
  </r>
  <r>
    <x v="81"/>
    <x v="0"/>
    <x v="0"/>
  </r>
  <r>
    <x v="81"/>
    <x v="1"/>
    <x v="6"/>
  </r>
  <r>
    <x v="81"/>
    <x v="2"/>
    <x v="7"/>
  </r>
  <r>
    <x v="81"/>
    <x v="3"/>
    <x v="8"/>
  </r>
  <r>
    <x v="81"/>
    <x v="4"/>
    <x v="9"/>
  </r>
  <r>
    <x v="81"/>
    <x v="5"/>
    <x v="42"/>
  </r>
  <r>
    <x v="81"/>
    <x v="6"/>
    <x v="11"/>
  </r>
  <r>
    <x v="81"/>
    <x v="7"/>
    <x v="12"/>
  </r>
  <r>
    <x v="81"/>
    <x v="8"/>
    <x v="49"/>
  </r>
  <r>
    <x v="81"/>
    <x v="9"/>
    <x v="49"/>
  </r>
  <r>
    <x v="81"/>
    <x v="10"/>
    <x v="115"/>
  </r>
  <r>
    <x v="81"/>
    <x v="11"/>
    <x v="27"/>
  </r>
  <r>
    <x v="81"/>
    <x v="12"/>
    <x v="15"/>
  </r>
  <r>
    <x v="81"/>
    <x v="13"/>
    <x v="17"/>
  </r>
  <r>
    <x v="81"/>
    <x v="14"/>
    <x v="27"/>
  </r>
  <r>
    <x v="81"/>
    <x v="15"/>
    <x v="14"/>
  </r>
  <r>
    <x v="81"/>
    <x v="16"/>
    <x v="31"/>
  </r>
  <r>
    <x v="81"/>
    <x v="17"/>
    <x v="36"/>
  </r>
  <r>
    <x v="81"/>
    <x v="18"/>
    <x v="9"/>
  </r>
  <r>
    <x v="81"/>
    <x v="19"/>
    <x v="161"/>
  </r>
  <r>
    <x v="81"/>
    <x v="20"/>
    <x v="105"/>
  </r>
  <r>
    <x v="81"/>
    <x v="21"/>
    <x v="162"/>
  </r>
  <r>
    <x v="82"/>
    <x v="0"/>
    <x v="0"/>
  </r>
  <r>
    <x v="82"/>
    <x v="1"/>
    <x v="6"/>
  </r>
  <r>
    <x v="82"/>
    <x v="2"/>
    <x v="163"/>
  </r>
  <r>
    <x v="82"/>
    <x v="3"/>
    <x v="37"/>
  </r>
  <r>
    <x v="82"/>
    <x v="4"/>
    <x v="9"/>
  </r>
  <r>
    <x v="82"/>
    <x v="5"/>
    <x v="42"/>
  </r>
  <r>
    <x v="82"/>
    <x v="6"/>
    <x v="23"/>
  </r>
  <r>
    <x v="82"/>
    <x v="7"/>
    <x v="12"/>
  </r>
  <r>
    <x v="82"/>
    <x v="8"/>
    <x v="11"/>
  </r>
  <r>
    <x v="82"/>
    <x v="9"/>
    <x v="11"/>
  </r>
  <r>
    <x v="82"/>
    <x v="10"/>
    <x v="147"/>
  </r>
  <r>
    <x v="82"/>
    <x v="11"/>
    <x v="27"/>
  </r>
  <r>
    <x v="82"/>
    <x v="12"/>
    <x v="26"/>
  </r>
  <r>
    <x v="82"/>
    <x v="13"/>
    <x v="16"/>
  </r>
  <r>
    <x v="82"/>
    <x v="14"/>
    <x v="17"/>
  </r>
  <r>
    <x v="82"/>
    <x v="15"/>
    <x v="17"/>
  </r>
  <r>
    <x v="82"/>
    <x v="16"/>
    <x v="17"/>
  </r>
  <r>
    <x v="82"/>
    <x v="17"/>
    <x v="56"/>
  </r>
  <r>
    <x v="82"/>
    <x v="18"/>
    <x v="9"/>
  </r>
  <r>
    <x v="82"/>
    <x v="19"/>
    <x v="28"/>
  </r>
  <r>
    <x v="82"/>
    <x v="20"/>
    <x v="105"/>
  </r>
  <r>
    <x v="82"/>
    <x v="21"/>
    <x v="164"/>
  </r>
  <r>
    <x v="83"/>
    <x v="0"/>
    <x v="0"/>
  </r>
  <r>
    <x v="83"/>
    <x v="1"/>
    <x v="6"/>
  </r>
  <r>
    <x v="83"/>
    <x v="2"/>
    <x v="7"/>
  </r>
  <r>
    <x v="83"/>
    <x v="3"/>
    <x v="8"/>
  </r>
  <r>
    <x v="83"/>
    <x v="4"/>
    <x v="9"/>
  </r>
  <r>
    <x v="83"/>
    <x v="5"/>
    <x v="30"/>
  </r>
  <r>
    <x v="83"/>
    <x v="6"/>
    <x v="49"/>
  </r>
  <r>
    <x v="83"/>
    <x v="7"/>
    <x v="12"/>
  </r>
  <r>
    <x v="83"/>
    <x v="8"/>
    <x v="49"/>
  </r>
  <r>
    <x v="83"/>
    <x v="9"/>
    <x v="49"/>
  </r>
  <r>
    <x v="83"/>
    <x v="10"/>
    <x v="32"/>
  </r>
  <r>
    <x v="83"/>
    <x v="11"/>
    <x v="44"/>
  </r>
  <r>
    <x v="83"/>
    <x v="12"/>
    <x v="26"/>
  </r>
  <r>
    <x v="83"/>
    <x v="13"/>
    <x v="16"/>
  </r>
  <r>
    <x v="83"/>
    <x v="14"/>
    <x v="44"/>
  </r>
  <r>
    <x v="83"/>
    <x v="15"/>
    <x v="14"/>
  </r>
  <r>
    <x v="83"/>
    <x v="16"/>
    <x v="45"/>
  </r>
  <r>
    <x v="83"/>
    <x v="17"/>
    <x v="81"/>
  </r>
  <r>
    <x v="83"/>
    <x v="18"/>
    <x v="9"/>
  </r>
  <r>
    <x v="83"/>
    <x v="19"/>
    <x v="165"/>
  </r>
  <r>
    <x v="83"/>
    <x v="20"/>
    <x v="166"/>
  </r>
  <r>
    <x v="83"/>
    <x v="21"/>
    <x v="167"/>
  </r>
  <r>
    <x v="84"/>
    <x v="0"/>
    <x v="0"/>
  </r>
  <r>
    <x v="84"/>
    <x v="1"/>
    <x v="6"/>
  </r>
  <r>
    <x v="84"/>
    <x v="2"/>
    <x v="7"/>
  </r>
  <r>
    <x v="84"/>
    <x v="3"/>
    <x v="8"/>
  </r>
  <r>
    <x v="84"/>
    <x v="4"/>
    <x v="4"/>
  </r>
  <r>
    <x v="85"/>
    <x v="0"/>
    <x v="5"/>
  </r>
  <r>
    <x v="85"/>
    <x v="1"/>
    <x v="6"/>
  </r>
  <r>
    <x v="85"/>
    <x v="2"/>
    <x v="7"/>
  </r>
  <r>
    <x v="85"/>
    <x v="3"/>
    <x v="133"/>
  </r>
  <r>
    <x v="85"/>
    <x v="4"/>
    <x v="9"/>
  </r>
  <r>
    <x v="85"/>
    <x v="5"/>
    <x v="119"/>
  </r>
  <r>
    <x v="85"/>
    <x v="6"/>
    <x v="49"/>
  </r>
  <r>
    <x v="85"/>
    <x v="7"/>
    <x v="31"/>
  </r>
  <r>
    <x v="85"/>
    <x v="8"/>
    <x v="49"/>
  </r>
  <r>
    <x v="85"/>
    <x v="9"/>
    <x v="49"/>
  </r>
  <r>
    <x v="85"/>
    <x v="10"/>
    <x v="168"/>
  </r>
  <r>
    <x v="85"/>
    <x v="11"/>
    <x v="27"/>
  </r>
  <r>
    <x v="85"/>
    <x v="12"/>
    <x v="17"/>
  </r>
  <r>
    <x v="85"/>
    <x v="13"/>
    <x v="16"/>
  </r>
  <r>
    <x v="85"/>
    <x v="14"/>
    <x v="27"/>
  </r>
  <r>
    <x v="85"/>
    <x v="15"/>
    <x v="14"/>
  </r>
  <r>
    <x v="85"/>
    <x v="16"/>
    <x v="45"/>
  </r>
  <r>
    <x v="85"/>
    <x v="17"/>
    <x v="56"/>
  </r>
  <r>
    <x v="85"/>
    <x v="18"/>
    <x v="9"/>
  </r>
  <r>
    <x v="85"/>
    <x v="19"/>
    <x v="33"/>
  </r>
  <r>
    <x v="85"/>
    <x v="20"/>
    <x v="169"/>
  </r>
  <r>
    <x v="85"/>
    <x v="21"/>
    <x v="65"/>
  </r>
  <r>
    <x v="86"/>
    <x v="0"/>
    <x v="0"/>
  </r>
  <r>
    <x v="86"/>
    <x v="1"/>
    <x v="6"/>
  </r>
  <r>
    <x v="86"/>
    <x v="2"/>
    <x v="7"/>
  </r>
  <r>
    <x v="86"/>
    <x v="3"/>
    <x v="8"/>
  </r>
  <r>
    <x v="86"/>
    <x v="4"/>
    <x v="9"/>
  </r>
  <r>
    <x v="86"/>
    <x v="5"/>
    <x v="10"/>
  </r>
  <r>
    <x v="86"/>
    <x v="6"/>
    <x v="49"/>
  </r>
  <r>
    <x v="86"/>
    <x v="7"/>
    <x v="12"/>
  </r>
  <r>
    <x v="86"/>
    <x v="8"/>
    <x v="11"/>
  </r>
  <r>
    <x v="86"/>
    <x v="9"/>
    <x v="24"/>
  </r>
  <r>
    <x v="86"/>
    <x v="10"/>
    <x v="32"/>
  </r>
  <r>
    <x v="86"/>
    <x v="11"/>
    <x v="27"/>
  </r>
  <r>
    <x v="86"/>
    <x v="12"/>
    <x v="15"/>
  </r>
  <r>
    <x v="86"/>
    <x v="13"/>
    <x v="39"/>
  </r>
  <r>
    <x v="86"/>
    <x v="14"/>
    <x v="27"/>
  </r>
  <r>
    <x v="86"/>
    <x v="15"/>
    <x v="14"/>
  </r>
  <r>
    <x v="86"/>
    <x v="16"/>
    <x v="45"/>
  </r>
  <r>
    <x v="86"/>
    <x v="17"/>
    <x v="56"/>
  </r>
  <r>
    <x v="86"/>
    <x v="18"/>
    <x v="9"/>
  </r>
  <r>
    <x v="86"/>
    <x v="19"/>
    <x v="60"/>
  </r>
  <r>
    <x v="86"/>
    <x v="20"/>
    <x v="120"/>
  </r>
  <r>
    <x v="86"/>
    <x v="21"/>
    <x v="150"/>
  </r>
  <r>
    <x v="87"/>
    <x v="0"/>
    <x v="0"/>
  </r>
  <r>
    <x v="87"/>
    <x v="1"/>
    <x v="6"/>
  </r>
  <r>
    <x v="87"/>
    <x v="2"/>
    <x v="7"/>
  </r>
  <r>
    <x v="87"/>
    <x v="3"/>
    <x v="8"/>
  </r>
  <r>
    <x v="87"/>
    <x v="4"/>
    <x v="9"/>
  </r>
  <r>
    <x v="87"/>
    <x v="5"/>
    <x v="10"/>
  </r>
  <r>
    <x v="87"/>
    <x v="6"/>
    <x v="49"/>
  </r>
  <r>
    <x v="87"/>
    <x v="7"/>
    <x v="12"/>
  </r>
  <r>
    <x v="87"/>
    <x v="8"/>
    <x v="49"/>
  </r>
  <r>
    <x v="87"/>
    <x v="9"/>
    <x v="49"/>
  </r>
  <r>
    <x v="87"/>
    <x v="10"/>
    <x v="147"/>
  </r>
  <r>
    <x v="87"/>
    <x v="11"/>
    <x v="27"/>
  </r>
  <r>
    <x v="87"/>
    <x v="12"/>
    <x v="67"/>
  </r>
  <r>
    <x v="87"/>
    <x v="13"/>
    <x v="16"/>
  </r>
  <r>
    <x v="87"/>
    <x v="14"/>
    <x v="17"/>
  </r>
  <r>
    <x v="87"/>
    <x v="15"/>
    <x v="27"/>
  </r>
  <r>
    <x v="87"/>
    <x v="16"/>
    <x v="45"/>
  </r>
  <r>
    <x v="87"/>
    <x v="17"/>
    <x v="56"/>
  </r>
  <r>
    <x v="87"/>
    <x v="18"/>
    <x v="9"/>
  </r>
  <r>
    <x v="87"/>
    <x v="19"/>
    <x v="170"/>
  </r>
  <r>
    <x v="87"/>
    <x v="20"/>
    <x v="171"/>
  </r>
  <r>
    <x v="87"/>
    <x v="21"/>
    <x v="172"/>
  </r>
  <r>
    <x v="88"/>
    <x v="0"/>
    <x v="0"/>
  </r>
  <r>
    <x v="88"/>
    <x v="1"/>
    <x v="6"/>
  </r>
  <r>
    <x v="88"/>
    <x v="2"/>
    <x v="7"/>
  </r>
  <r>
    <x v="88"/>
    <x v="3"/>
    <x v="8"/>
  </r>
  <r>
    <x v="88"/>
    <x v="4"/>
    <x v="9"/>
  </r>
  <r>
    <x v="88"/>
    <x v="5"/>
    <x v="42"/>
  </r>
  <r>
    <x v="88"/>
    <x v="6"/>
    <x v="11"/>
  </r>
  <r>
    <x v="88"/>
    <x v="7"/>
    <x v="31"/>
  </r>
  <r>
    <x v="88"/>
    <x v="8"/>
    <x v="49"/>
  </r>
  <r>
    <x v="88"/>
    <x v="9"/>
    <x v="49"/>
  </r>
  <r>
    <x v="88"/>
    <x v="10"/>
    <x v="63"/>
  </r>
  <r>
    <x v="88"/>
    <x v="11"/>
    <x v="27"/>
  </r>
  <r>
    <x v="88"/>
    <x v="12"/>
    <x v="17"/>
  </r>
  <r>
    <x v="88"/>
    <x v="13"/>
    <x v="17"/>
  </r>
  <r>
    <x v="88"/>
    <x v="14"/>
    <x v="17"/>
  </r>
  <r>
    <x v="88"/>
    <x v="15"/>
    <x v="17"/>
  </r>
  <r>
    <x v="88"/>
    <x v="16"/>
    <x v="17"/>
  </r>
  <r>
    <x v="88"/>
    <x v="17"/>
    <x v="19"/>
  </r>
  <r>
    <x v="88"/>
    <x v="18"/>
    <x v="9"/>
  </r>
  <r>
    <x v="88"/>
    <x v="19"/>
    <x v="113"/>
  </r>
  <r>
    <x v="88"/>
    <x v="20"/>
    <x v="87"/>
  </r>
  <r>
    <x v="88"/>
    <x v="21"/>
    <x v="173"/>
  </r>
  <r>
    <x v="89"/>
    <x v="0"/>
    <x v="5"/>
  </r>
  <r>
    <x v="89"/>
    <x v="1"/>
    <x v="6"/>
  </r>
  <r>
    <x v="89"/>
    <x v="2"/>
    <x v="7"/>
  </r>
  <r>
    <x v="89"/>
    <x v="3"/>
    <x v="8"/>
  </r>
  <r>
    <x v="89"/>
    <x v="4"/>
    <x v="4"/>
  </r>
  <r>
    <x v="90"/>
    <x v="0"/>
    <x v="0"/>
  </r>
  <r>
    <x v="90"/>
    <x v="1"/>
    <x v="6"/>
  </r>
  <r>
    <x v="90"/>
    <x v="2"/>
    <x v="7"/>
  </r>
  <r>
    <x v="90"/>
    <x v="3"/>
    <x v="8"/>
  </r>
  <r>
    <x v="90"/>
    <x v="4"/>
    <x v="9"/>
  </r>
  <r>
    <x v="90"/>
    <x v="5"/>
    <x v="30"/>
  </r>
  <r>
    <x v="90"/>
    <x v="6"/>
    <x v="11"/>
  </r>
  <r>
    <x v="90"/>
    <x v="7"/>
    <x v="12"/>
  </r>
  <r>
    <x v="90"/>
    <x v="8"/>
    <x v="11"/>
  </r>
  <r>
    <x v="90"/>
    <x v="9"/>
    <x v="11"/>
  </r>
  <r>
    <x v="90"/>
    <x v="10"/>
    <x v="80"/>
  </r>
  <r>
    <x v="90"/>
    <x v="11"/>
    <x v="27"/>
  </r>
  <r>
    <x v="90"/>
    <x v="12"/>
    <x v="26"/>
  </r>
  <r>
    <x v="90"/>
    <x v="13"/>
    <x v="17"/>
  </r>
  <r>
    <x v="90"/>
    <x v="14"/>
    <x v="17"/>
  </r>
  <r>
    <x v="90"/>
    <x v="15"/>
    <x v="27"/>
  </r>
  <r>
    <x v="90"/>
    <x v="16"/>
    <x v="45"/>
  </r>
  <r>
    <x v="90"/>
    <x v="17"/>
    <x v="56"/>
  </r>
  <r>
    <x v="90"/>
    <x v="18"/>
    <x v="9"/>
  </r>
  <r>
    <x v="90"/>
    <x v="19"/>
    <x v="68"/>
  </r>
  <r>
    <x v="90"/>
    <x v="20"/>
    <x v="87"/>
  </r>
  <r>
    <x v="90"/>
    <x v="21"/>
    <x v="174"/>
  </r>
  <r>
    <x v="91"/>
    <x v="0"/>
    <x v="0"/>
  </r>
  <r>
    <x v="91"/>
    <x v="1"/>
    <x v="6"/>
  </r>
  <r>
    <x v="91"/>
    <x v="2"/>
    <x v="7"/>
  </r>
  <r>
    <x v="91"/>
    <x v="3"/>
    <x v="8"/>
  </r>
  <r>
    <x v="91"/>
    <x v="4"/>
    <x v="9"/>
  </r>
  <r>
    <x v="91"/>
    <x v="5"/>
    <x v="30"/>
  </r>
  <r>
    <x v="91"/>
    <x v="6"/>
    <x v="23"/>
  </r>
  <r>
    <x v="91"/>
    <x v="7"/>
    <x v="17"/>
  </r>
  <r>
    <x v="91"/>
    <x v="8"/>
    <x v="36"/>
  </r>
  <r>
    <x v="91"/>
    <x v="9"/>
    <x v="36"/>
  </r>
  <r>
    <x v="91"/>
    <x v="10"/>
    <x v="80"/>
  </r>
  <r>
    <x v="91"/>
    <x v="11"/>
    <x v="27"/>
  </r>
  <r>
    <x v="91"/>
    <x v="12"/>
    <x v="15"/>
  </r>
  <r>
    <x v="91"/>
    <x v="13"/>
    <x v="39"/>
  </r>
  <r>
    <x v="91"/>
    <x v="14"/>
    <x v="14"/>
  </r>
  <r>
    <x v="91"/>
    <x v="15"/>
    <x v="27"/>
  </r>
  <r>
    <x v="91"/>
    <x v="16"/>
    <x v="17"/>
  </r>
  <r>
    <x v="91"/>
    <x v="17"/>
    <x v="36"/>
  </r>
  <r>
    <x v="91"/>
    <x v="18"/>
    <x v="9"/>
  </r>
  <r>
    <x v="91"/>
    <x v="19"/>
    <x v="68"/>
  </r>
  <r>
    <x v="91"/>
    <x v="20"/>
    <x v="94"/>
  </r>
  <r>
    <x v="91"/>
    <x v="21"/>
    <x v="22"/>
  </r>
  <r>
    <x v="92"/>
    <x v="0"/>
    <x v="5"/>
  </r>
  <r>
    <x v="92"/>
    <x v="1"/>
    <x v="6"/>
  </r>
  <r>
    <x v="92"/>
    <x v="2"/>
    <x v="7"/>
  </r>
  <r>
    <x v="92"/>
    <x v="3"/>
    <x v="8"/>
  </r>
  <r>
    <x v="92"/>
    <x v="4"/>
    <x v="4"/>
  </r>
  <r>
    <x v="93"/>
    <x v="0"/>
    <x v="0"/>
  </r>
  <r>
    <x v="93"/>
    <x v="1"/>
    <x v="6"/>
  </r>
  <r>
    <x v="93"/>
    <x v="2"/>
    <x v="7"/>
  </r>
  <r>
    <x v="93"/>
    <x v="3"/>
    <x v="133"/>
  </r>
  <r>
    <x v="93"/>
    <x v="4"/>
    <x v="4"/>
  </r>
  <r>
    <x v="94"/>
    <x v="0"/>
    <x v="0"/>
  </r>
  <r>
    <x v="94"/>
    <x v="1"/>
    <x v="6"/>
  </r>
  <r>
    <x v="94"/>
    <x v="2"/>
    <x v="7"/>
  </r>
  <r>
    <x v="94"/>
    <x v="3"/>
    <x v="8"/>
  </r>
  <r>
    <x v="94"/>
    <x v="4"/>
    <x v="9"/>
  </r>
  <r>
    <x v="94"/>
    <x v="5"/>
    <x v="30"/>
  </r>
  <r>
    <x v="94"/>
    <x v="6"/>
    <x v="23"/>
  </r>
  <r>
    <x v="94"/>
    <x v="7"/>
    <x v="12"/>
  </r>
  <r>
    <x v="94"/>
    <x v="8"/>
    <x v="49"/>
  </r>
  <r>
    <x v="94"/>
    <x v="9"/>
    <x v="11"/>
  </r>
  <r>
    <x v="94"/>
    <x v="10"/>
    <x v="80"/>
  </r>
  <r>
    <x v="94"/>
    <x v="11"/>
    <x v="17"/>
  </r>
  <r>
    <x v="94"/>
    <x v="12"/>
    <x v="15"/>
  </r>
  <r>
    <x v="94"/>
    <x v="13"/>
    <x v="16"/>
  </r>
  <r>
    <x v="94"/>
    <x v="14"/>
    <x v="17"/>
  </r>
  <r>
    <x v="94"/>
    <x v="15"/>
    <x v="14"/>
  </r>
  <r>
    <x v="94"/>
    <x v="16"/>
    <x v="36"/>
  </r>
  <r>
    <x v="94"/>
    <x v="17"/>
    <x v="36"/>
  </r>
  <r>
    <x v="94"/>
    <x v="18"/>
    <x v="4"/>
  </r>
  <r>
    <x v="94"/>
    <x v="19"/>
    <x v="60"/>
  </r>
  <r>
    <x v="94"/>
    <x v="20"/>
    <x v="166"/>
  </r>
  <r>
    <x v="94"/>
    <x v="21"/>
    <x v="175"/>
  </r>
  <r>
    <x v="95"/>
    <x v="0"/>
    <x v="0"/>
  </r>
  <r>
    <x v="95"/>
    <x v="1"/>
    <x v="6"/>
  </r>
  <r>
    <x v="95"/>
    <x v="2"/>
    <x v="7"/>
  </r>
  <r>
    <x v="95"/>
    <x v="3"/>
    <x v="37"/>
  </r>
  <r>
    <x v="95"/>
    <x v="4"/>
    <x v="9"/>
  </r>
  <r>
    <x v="95"/>
    <x v="5"/>
    <x v="42"/>
  </r>
  <r>
    <x v="95"/>
    <x v="6"/>
    <x v="11"/>
  </r>
  <r>
    <x v="95"/>
    <x v="7"/>
    <x v="31"/>
  </r>
  <r>
    <x v="95"/>
    <x v="8"/>
    <x v="49"/>
  </r>
  <r>
    <x v="95"/>
    <x v="9"/>
    <x v="49"/>
  </r>
  <r>
    <x v="95"/>
    <x v="10"/>
    <x v="147"/>
  </r>
  <r>
    <x v="95"/>
    <x v="11"/>
    <x v="14"/>
  </r>
  <r>
    <x v="95"/>
    <x v="12"/>
    <x v="155"/>
  </r>
  <r>
    <x v="95"/>
    <x v="13"/>
    <x v="16"/>
  </r>
  <r>
    <x v="95"/>
    <x v="14"/>
    <x v="27"/>
  </r>
  <r>
    <x v="95"/>
    <x v="15"/>
    <x v="17"/>
  </r>
  <r>
    <x v="95"/>
    <x v="16"/>
    <x v="55"/>
  </r>
  <r>
    <x v="95"/>
    <x v="17"/>
    <x v="19"/>
  </r>
  <r>
    <x v="95"/>
    <x v="18"/>
    <x v="9"/>
  </r>
  <r>
    <x v="95"/>
    <x v="19"/>
    <x v="176"/>
  </r>
  <r>
    <x v="95"/>
    <x v="20"/>
    <x v="36"/>
  </r>
  <r>
    <x v="95"/>
    <x v="21"/>
    <x v="177"/>
  </r>
  <r>
    <x v="96"/>
    <x v="0"/>
    <x v="0"/>
  </r>
  <r>
    <x v="96"/>
    <x v="1"/>
    <x v="6"/>
  </r>
  <r>
    <x v="96"/>
    <x v="2"/>
    <x v="7"/>
  </r>
  <r>
    <x v="96"/>
    <x v="3"/>
    <x v="8"/>
  </r>
  <r>
    <x v="96"/>
    <x v="4"/>
    <x v="9"/>
  </r>
  <r>
    <x v="96"/>
    <x v="5"/>
    <x v="42"/>
  </r>
  <r>
    <x v="96"/>
    <x v="6"/>
    <x v="11"/>
  </r>
  <r>
    <x v="96"/>
    <x v="7"/>
    <x v="12"/>
  </r>
  <r>
    <x v="96"/>
    <x v="8"/>
    <x v="23"/>
  </r>
  <r>
    <x v="96"/>
    <x v="9"/>
    <x v="23"/>
  </r>
  <r>
    <x v="96"/>
    <x v="10"/>
    <x v="66"/>
  </r>
  <r>
    <x v="96"/>
    <x v="11"/>
    <x v="27"/>
  </r>
  <r>
    <x v="96"/>
    <x v="12"/>
    <x v="17"/>
  </r>
  <r>
    <x v="96"/>
    <x v="13"/>
    <x v="16"/>
  </r>
  <r>
    <x v="96"/>
    <x v="14"/>
    <x v="27"/>
  </r>
  <r>
    <x v="96"/>
    <x v="15"/>
    <x v="44"/>
  </r>
  <r>
    <x v="96"/>
    <x v="16"/>
    <x v="45"/>
  </r>
  <r>
    <x v="96"/>
    <x v="17"/>
    <x v="56"/>
  </r>
  <r>
    <x v="96"/>
    <x v="18"/>
    <x v="9"/>
  </r>
  <r>
    <x v="96"/>
    <x v="19"/>
    <x v="127"/>
  </r>
  <r>
    <x v="96"/>
    <x v="20"/>
    <x v="169"/>
  </r>
  <r>
    <x v="96"/>
    <x v="21"/>
    <x v="35"/>
  </r>
  <r>
    <x v="97"/>
    <x v="0"/>
    <x v="0"/>
  </r>
  <r>
    <x v="97"/>
    <x v="1"/>
    <x v="6"/>
  </r>
  <r>
    <x v="97"/>
    <x v="2"/>
    <x v="7"/>
  </r>
  <r>
    <x v="97"/>
    <x v="3"/>
    <x v="8"/>
  </r>
  <r>
    <x v="97"/>
    <x v="4"/>
    <x v="9"/>
  </r>
  <r>
    <x v="97"/>
    <x v="5"/>
    <x v="36"/>
  </r>
  <r>
    <x v="97"/>
    <x v="6"/>
    <x v="49"/>
  </r>
  <r>
    <x v="97"/>
    <x v="7"/>
    <x v="31"/>
  </r>
  <r>
    <x v="97"/>
    <x v="8"/>
    <x v="11"/>
  </r>
  <r>
    <x v="97"/>
    <x v="9"/>
    <x v="11"/>
  </r>
  <r>
    <x v="97"/>
    <x v="10"/>
    <x v="43"/>
  </r>
  <r>
    <x v="97"/>
    <x v="11"/>
    <x v="17"/>
  </r>
  <r>
    <x v="97"/>
    <x v="12"/>
    <x v="15"/>
  </r>
  <r>
    <x v="97"/>
    <x v="13"/>
    <x v="39"/>
  </r>
  <r>
    <x v="97"/>
    <x v="14"/>
    <x v="14"/>
  </r>
  <r>
    <x v="97"/>
    <x v="15"/>
    <x v="14"/>
  </r>
  <r>
    <x v="97"/>
    <x v="16"/>
    <x v="45"/>
  </r>
  <r>
    <x v="97"/>
    <x v="17"/>
    <x v="19"/>
  </r>
  <r>
    <x v="97"/>
    <x v="18"/>
    <x v="9"/>
  </r>
  <r>
    <x v="97"/>
    <x v="19"/>
    <x v="178"/>
  </r>
  <r>
    <x v="97"/>
    <x v="20"/>
    <x v="105"/>
  </r>
  <r>
    <x v="97"/>
    <x v="21"/>
    <x v="35"/>
  </r>
  <r>
    <x v="98"/>
    <x v="0"/>
    <x v="0"/>
  </r>
  <r>
    <x v="98"/>
    <x v="1"/>
    <x v="6"/>
  </r>
  <r>
    <x v="98"/>
    <x v="2"/>
    <x v="2"/>
  </r>
  <r>
    <x v="98"/>
    <x v="3"/>
    <x v="8"/>
  </r>
  <r>
    <x v="98"/>
    <x v="4"/>
    <x v="9"/>
  </r>
  <r>
    <x v="98"/>
    <x v="5"/>
    <x v="10"/>
  </r>
  <r>
    <x v="98"/>
    <x v="6"/>
    <x v="49"/>
  </r>
  <r>
    <x v="98"/>
    <x v="7"/>
    <x v="12"/>
  </r>
  <r>
    <x v="98"/>
    <x v="8"/>
    <x v="23"/>
  </r>
  <r>
    <x v="98"/>
    <x v="9"/>
    <x v="11"/>
  </r>
  <r>
    <x v="98"/>
    <x v="10"/>
    <x v="179"/>
  </r>
  <r>
    <x v="98"/>
    <x v="11"/>
    <x v="27"/>
  </r>
  <r>
    <x v="98"/>
    <x v="12"/>
    <x v="17"/>
  </r>
  <r>
    <x v="98"/>
    <x v="13"/>
    <x v="39"/>
  </r>
  <r>
    <x v="98"/>
    <x v="14"/>
    <x v="17"/>
  </r>
  <r>
    <x v="98"/>
    <x v="15"/>
    <x v="17"/>
  </r>
  <r>
    <x v="98"/>
    <x v="16"/>
    <x v="45"/>
  </r>
  <r>
    <x v="98"/>
    <x v="17"/>
    <x v="56"/>
  </r>
  <r>
    <x v="98"/>
    <x v="18"/>
    <x v="36"/>
  </r>
  <r>
    <x v="98"/>
    <x v="19"/>
    <x v="57"/>
  </r>
  <r>
    <x v="98"/>
    <x v="20"/>
    <x v="180"/>
  </r>
  <r>
    <x v="98"/>
    <x v="21"/>
    <x v="181"/>
  </r>
  <r>
    <x v="99"/>
    <x v="0"/>
    <x v="0"/>
  </r>
  <r>
    <x v="99"/>
    <x v="1"/>
    <x v="6"/>
  </r>
  <r>
    <x v="99"/>
    <x v="2"/>
    <x v="7"/>
  </r>
  <r>
    <x v="99"/>
    <x v="3"/>
    <x v="8"/>
  </r>
  <r>
    <x v="99"/>
    <x v="4"/>
    <x v="4"/>
  </r>
  <r>
    <x v="100"/>
    <x v="0"/>
    <x v="5"/>
  </r>
  <r>
    <x v="100"/>
    <x v="1"/>
    <x v="118"/>
  </r>
  <r>
    <x v="100"/>
    <x v="2"/>
    <x v="7"/>
  </r>
  <r>
    <x v="100"/>
    <x v="3"/>
    <x v="8"/>
  </r>
  <r>
    <x v="100"/>
    <x v="4"/>
    <x v="9"/>
  </r>
  <r>
    <x v="100"/>
    <x v="5"/>
    <x v="36"/>
  </r>
  <r>
    <x v="100"/>
    <x v="6"/>
    <x v="23"/>
  </r>
  <r>
    <x v="100"/>
    <x v="7"/>
    <x v="31"/>
  </r>
  <r>
    <x v="100"/>
    <x v="8"/>
    <x v="23"/>
  </r>
  <r>
    <x v="100"/>
    <x v="9"/>
    <x v="36"/>
  </r>
  <r>
    <x v="100"/>
    <x v="10"/>
    <x v="182"/>
  </r>
  <r>
    <x v="100"/>
    <x v="11"/>
    <x v="17"/>
  </r>
  <r>
    <x v="100"/>
    <x v="12"/>
    <x v="15"/>
  </r>
  <r>
    <x v="100"/>
    <x v="13"/>
    <x v="39"/>
  </r>
  <r>
    <x v="100"/>
    <x v="14"/>
    <x v="79"/>
  </r>
  <r>
    <x v="100"/>
    <x v="15"/>
    <x v="14"/>
  </r>
  <r>
    <x v="100"/>
    <x v="16"/>
    <x v="31"/>
  </r>
  <r>
    <x v="100"/>
    <x v="17"/>
    <x v="81"/>
  </r>
  <r>
    <x v="100"/>
    <x v="18"/>
    <x v="4"/>
  </r>
  <r>
    <x v="100"/>
    <x v="19"/>
    <x v="60"/>
  </r>
  <r>
    <x v="100"/>
    <x v="20"/>
    <x v="52"/>
  </r>
  <r>
    <x v="100"/>
    <x v="21"/>
    <x v="36"/>
  </r>
  <r>
    <x v="101"/>
    <x v="0"/>
    <x v="5"/>
  </r>
  <r>
    <x v="101"/>
    <x v="1"/>
    <x v="6"/>
  </r>
  <r>
    <x v="101"/>
    <x v="2"/>
    <x v="7"/>
  </r>
  <r>
    <x v="101"/>
    <x v="3"/>
    <x v="8"/>
  </r>
  <r>
    <x v="101"/>
    <x v="4"/>
    <x v="9"/>
  </r>
  <r>
    <x v="101"/>
    <x v="5"/>
    <x v="36"/>
  </r>
  <r>
    <x v="101"/>
    <x v="6"/>
    <x v="23"/>
  </r>
  <r>
    <x v="101"/>
    <x v="7"/>
    <x v="17"/>
  </r>
  <r>
    <x v="101"/>
    <x v="8"/>
    <x v="11"/>
  </r>
  <r>
    <x v="101"/>
    <x v="9"/>
    <x v="36"/>
  </r>
  <r>
    <x v="101"/>
    <x v="10"/>
    <x v="78"/>
  </r>
  <r>
    <x v="101"/>
    <x v="11"/>
    <x v="79"/>
  </r>
  <r>
    <x v="101"/>
    <x v="12"/>
    <x v="26"/>
  </r>
  <r>
    <x v="101"/>
    <x v="13"/>
    <x v="39"/>
  </r>
  <r>
    <x v="101"/>
    <x v="14"/>
    <x v="17"/>
  </r>
  <r>
    <x v="101"/>
    <x v="15"/>
    <x v="14"/>
  </r>
  <r>
    <x v="101"/>
    <x v="16"/>
    <x v="31"/>
  </r>
  <r>
    <x v="101"/>
    <x v="17"/>
    <x v="56"/>
  </r>
  <r>
    <x v="101"/>
    <x v="18"/>
    <x v="9"/>
  </r>
  <r>
    <x v="101"/>
    <x v="19"/>
    <x v="183"/>
  </r>
  <r>
    <x v="101"/>
    <x v="20"/>
    <x v="184"/>
  </r>
  <r>
    <x v="101"/>
    <x v="21"/>
    <x v="185"/>
  </r>
  <r>
    <x v="101"/>
    <x v="0"/>
    <x v="0"/>
  </r>
  <r>
    <x v="101"/>
    <x v="1"/>
    <x v="6"/>
  </r>
  <r>
    <x v="101"/>
    <x v="2"/>
    <x v="7"/>
  </r>
  <r>
    <x v="101"/>
    <x v="3"/>
    <x v="8"/>
  </r>
  <r>
    <x v="101"/>
    <x v="4"/>
    <x v="9"/>
  </r>
  <r>
    <x v="101"/>
    <x v="5"/>
    <x v="10"/>
  </r>
  <r>
    <x v="101"/>
    <x v="6"/>
    <x v="23"/>
  </r>
  <r>
    <x v="101"/>
    <x v="7"/>
    <x v="17"/>
  </r>
  <r>
    <x v="101"/>
    <x v="8"/>
    <x v="24"/>
  </r>
  <r>
    <x v="101"/>
    <x v="9"/>
    <x v="24"/>
  </r>
  <r>
    <x v="101"/>
    <x v="10"/>
    <x v="36"/>
  </r>
  <r>
    <x v="101"/>
    <x v="11"/>
    <x v="44"/>
  </r>
  <r>
    <x v="101"/>
    <x v="12"/>
    <x v="17"/>
  </r>
  <r>
    <x v="101"/>
    <x v="13"/>
    <x v="16"/>
  </r>
  <r>
    <x v="101"/>
    <x v="14"/>
    <x v="17"/>
  </r>
  <r>
    <x v="101"/>
    <x v="15"/>
    <x v="79"/>
  </r>
  <r>
    <x v="101"/>
    <x v="16"/>
    <x v="45"/>
  </r>
  <r>
    <x v="101"/>
    <x v="17"/>
    <x v="36"/>
  </r>
  <r>
    <x v="101"/>
    <x v="18"/>
    <x v="9"/>
  </r>
  <r>
    <x v="101"/>
    <x v="19"/>
    <x v="152"/>
  </r>
  <r>
    <x v="101"/>
    <x v="20"/>
    <x v="120"/>
  </r>
  <r>
    <x v="101"/>
    <x v="21"/>
    <x v="186"/>
  </r>
  <r>
    <x v="102"/>
    <x v="0"/>
    <x v="0"/>
  </r>
  <r>
    <x v="102"/>
    <x v="1"/>
    <x v="6"/>
  </r>
  <r>
    <x v="102"/>
    <x v="2"/>
    <x v="2"/>
  </r>
  <r>
    <x v="102"/>
    <x v="3"/>
    <x v="8"/>
  </r>
  <r>
    <x v="102"/>
    <x v="4"/>
    <x v="9"/>
  </r>
  <r>
    <x v="102"/>
    <x v="5"/>
    <x v="30"/>
  </r>
  <r>
    <x v="102"/>
    <x v="6"/>
    <x v="49"/>
  </r>
  <r>
    <x v="102"/>
    <x v="7"/>
    <x v="31"/>
  </r>
  <r>
    <x v="102"/>
    <x v="8"/>
    <x v="23"/>
  </r>
  <r>
    <x v="102"/>
    <x v="9"/>
    <x v="49"/>
  </r>
  <r>
    <x v="102"/>
    <x v="10"/>
    <x v="32"/>
  </r>
  <r>
    <x v="102"/>
    <x v="11"/>
    <x v="79"/>
  </r>
  <r>
    <x v="102"/>
    <x v="12"/>
    <x v="26"/>
  </r>
  <r>
    <x v="102"/>
    <x v="13"/>
    <x v="16"/>
  </r>
  <r>
    <x v="102"/>
    <x v="14"/>
    <x v="27"/>
  </r>
  <r>
    <x v="102"/>
    <x v="15"/>
    <x v="14"/>
  </r>
  <r>
    <x v="102"/>
    <x v="16"/>
    <x v="17"/>
  </r>
  <r>
    <x v="102"/>
    <x v="17"/>
    <x v="56"/>
  </r>
  <r>
    <x v="102"/>
    <x v="18"/>
    <x v="9"/>
  </r>
  <r>
    <x v="102"/>
    <x v="19"/>
    <x v="148"/>
  </r>
  <r>
    <x v="102"/>
    <x v="20"/>
    <x v="47"/>
  </r>
  <r>
    <x v="102"/>
    <x v="21"/>
    <x v="106"/>
  </r>
  <r>
    <x v="103"/>
    <x v="0"/>
    <x v="5"/>
  </r>
  <r>
    <x v="103"/>
    <x v="1"/>
    <x v="6"/>
  </r>
  <r>
    <x v="103"/>
    <x v="2"/>
    <x v="7"/>
  </r>
  <r>
    <x v="103"/>
    <x v="3"/>
    <x v="8"/>
  </r>
  <r>
    <x v="103"/>
    <x v="4"/>
    <x v="9"/>
  </r>
  <r>
    <x v="103"/>
    <x v="5"/>
    <x v="42"/>
  </r>
  <r>
    <x v="103"/>
    <x v="6"/>
    <x v="49"/>
  </r>
  <r>
    <x v="103"/>
    <x v="7"/>
    <x v="12"/>
  </r>
  <r>
    <x v="103"/>
    <x v="8"/>
    <x v="49"/>
  </r>
  <r>
    <x v="103"/>
    <x v="9"/>
    <x v="49"/>
  </r>
  <r>
    <x v="103"/>
    <x v="10"/>
    <x v="78"/>
  </r>
  <r>
    <x v="103"/>
    <x v="11"/>
    <x v="17"/>
  </r>
  <r>
    <x v="103"/>
    <x v="12"/>
    <x v="26"/>
  </r>
  <r>
    <x v="103"/>
    <x v="13"/>
    <x v="39"/>
  </r>
  <r>
    <x v="103"/>
    <x v="14"/>
    <x v="44"/>
  </r>
  <r>
    <x v="103"/>
    <x v="15"/>
    <x v="27"/>
  </r>
  <r>
    <x v="103"/>
    <x v="16"/>
    <x v="17"/>
  </r>
  <r>
    <x v="103"/>
    <x v="17"/>
    <x v="56"/>
  </r>
  <r>
    <x v="103"/>
    <x v="18"/>
    <x v="4"/>
  </r>
  <r>
    <x v="103"/>
    <x v="20"/>
    <x v="96"/>
  </r>
  <r>
    <x v="103"/>
    <x v="21"/>
    <x v="187"/>
  </r>
  <r>
    <x v="104"/>
    <x v="0"/>
    <x v="5"/>
  </r>
  <r>
    <x v="104"/>
    <x v="1"/>
    <x v="6"/>
  </r>
  <r>
    <x v="104"/>
    <x v="2"/>
    <x v="7"/>
  </r>
  <r>
    <x v="104"/>
    <x v="3"/>
    <x v="8"/>
  </r>
  <r>
    <x v="104"/>
    <x v="4"/>
    <x v="9"/>
  </r>
  <r>
    <x v="104"/>
    <x v="5"/>
    <x v="30"/>
  </r>
  <r>
    <x v="104"/>
    <x v="6"/>
    <x v="11"/>
  </r>
  <r>
    <x v="104"/>
    <x v="7"/>
    <x v="12"/>
  </r>
  <r>
    <x v="104"/>
    <x v="8"/>
    <x v="11"/>
  </r>
  <r>
    <x v="104"/>
    <x v="9"/>
    <x v="11"/>
  </r>
  <r>
    <x v="104"/>
    <x v="10"/>
    <x v="159"/>
  </r>
  <r>
    <x v="104"/>
    <x v="11"/>
    <x v="17"/>
  </r>
  <r>
    <x v="104"/>
    <x v="12"/>
    <x v="26"/>
  </r>
  <r>
    <x v="104"/>
    <x v="13"/>
    <x v="16"/>
  </r>
  <r>
    <x v="104"/>
    <x v="14"/>
    <x v="44"/>
  </r>
  <r>
    <x v="104"/>
    <x v="15"/>
    <x v="14"/>
  </r>
  <r>
    <x v="104"/>
    <x v="16"/>
    <x v="45"/>
  </r>
  <r>
    <x v="104"/>
    <x v="17"/>
    <x v="56"/>
  </r>
  <r>
    <x v="104"/>
    <x v="18"/>
    <x v="4"/>
  </r>
  <r>
    <x v="104"/>
    <x v="20"/>
    <x v="188"/>
  </r>
  <r>
    <x v="104"/>
    <x v="21"/>
    <x v="189"/>
  </r>
  <r>
    <x v="105"/>
    <x v="0"/>
    <x v="0"/>
  </r>
  <r>
    <x v="105"/>
    <x v="1"/>
    <x v="6"/>
  </r>
  <r>
    <x v="105"/>
    <x v="2"/>
    <x v="7"/>
  </r>
  <r>
    <x v="105"/>
    <x v="3"/>
    <x v="8"/>
  </r>
  <r>
    <x v="105"/>
    <x v="4"/>
    <x v="4"/>
  </r>
  <r>
    <x v="106"/>
    <x v="0"/>
    <x v="0"/>
  </r>
  <r>
    <x v="106"/>
    <x v="1"/>
    <x v="6"/>
  </r>
  <r>
    <x v="106"/>
    <x v="2"/>
    <x v="7"/>
  </r>
  <r>
    <x v="106"/>
    <x v="3"/>
    <x v="8"/>
  </r>
  <r>
    <x v="106"/>
    <x v="4"/>
    <x v="9"/>
  </r>
  <r>
    <x v="106"/>
    <x v="5"/>
    <x v="10"/>
  </r>
  <r>
    <x v="106"/>
    <x v="6"/>
    <x v="23"/>
  </r>
  <r>
    <x v="106"/>
    <x v="7"/>
    <x v="17"/>
  </r>
  <r>
    <x v="106"/>
    <x v="8"/>
    <x v="36"/>
  </r>
  <r>
    <x v="106"/>
    <x v="9"/>
    <x v="36"/>
  </r>
  <r>
    <x v="106"/>
    <x v="10"/>
    <x v="80"/>
  </r>
  <r>
    <x v="106"/>
    <x v="11"/>
    <x v="27"/>
  </r>
  <r>
    <x v="106"/>
    <x v="12"/>
    <x v="15"/>
  </r>
  <r>
    <x v="106"/>
    <x v="13"/>
    <x v="39"/>
  </r>
  <r>
    <x v="106"/>
    <x v="14"/>
    <x v="79"/>
  </r>
  <r>
    <x v="106"/>
    <x v="15"/>
    <x v="27"/>
  </r>
  <r>
    <x v="106"/>
    <x v="16"/>
    <x v="17"/>
  </r>
  <r>
    <x v="106"/>
    <x v="17"/>
    <x v="81"/>
  </r>
  <r>
    <x v="106"/>
    <x v="18"/>
    <x v="9"/>
  </r>
  <r>
    <x v="106"/>
    <x v="19"/>
    <x v="90"/>
  </r>
  <r>
    <x v="106"/>
    <x v="20"/>
    <x v="21"/>
  </r>
  <r>
    <x v="106"/>
    <x v="21"/>
    <x v="190"/>
  </r>
  <r>
    <x v="107"/>
    <x v="0"/>
    <x v="0"/>
  </r>
  <r>
    <x v="107"/>
    <x v="1"/>
    <x v="6"/>
  </r>
  <r>
    <x v="107"/>
    <x v="2"/>
    <x v="7"/>
  </r>
  <r>
    <x v="107"/>
    <x v="3"/>
    <x v="8"/>
  </r>
  <r>
    <x v="107"/>
    <x v="4"/>
    <x v="4"/>
  </r>
  <r>
    <x v="108"/>
    <x v="0"/>
    <x v="0"/>
  </r>
  <r>
    <x v="108"/>
    <x v="1"/>
    <x v="6"/>
  </r>
  <r>
    <x v="108"/>
    <x v="2"/>
    <x v="7"/>
  </r>
  <r>
    <x v="108"/>
    <x v="3"/>
    <x v="8"/>
  </r>
  <r>
    <x v="108"/>
    <x v="4"/>
    <x v="9"/>
  </r>
  <r>
    <x v="108"/>
    <x v="5"/>
    <x v="10"/>
  </r>
  <r>
    <x v="108"/>
    <x v="6"/>
    <x v="49"/>
  </r>
  <r>
    <x v="108"/>
    <x v="7"/>
    <x v="31"/>
  </r>
  <r>
    <x v="108"/>
    <x v="8"/>
    <x v="23"/>
  </r>
  <r>
    <x v="108"/>
    <x v="9"/>
    <x v="49"/>
  </r>
  <r>
    <x v="108"/>
    <x v="10"/>
    <x v="54"/>
  </r>
  <r>
    <x v="108"/>
    <x v="11"/>
    <x v="17"/>
  </r>
  <r>
    <x v="108"/>
    <x v="12"/>
    <x v="26"/>
  </r>
  <r>
    <x v="108"/>
    <x v="13"/>
    <x v="16"/>
  </r>
  <r>
    <x v="108"/>
    <x v="14"/>
    <x v="27"/>
  </r>
  <r>
    <x v="108"/>
    <x v="15"/>
    <x v="27"/>
  </r>
  <r>
    <x v="108"/>
    <x v="16"/>
    <x v="45"/>
  </r>
  <r>
    <x v="108"/>
    <x v="17"/>
    <x v="56"/>
  </r>
  <r>
    <x v="108"/>
    <x v="18"/>
    <x v="9"/>
  </r>
  <r>
    <x v="108"/>
    <x v="19"/>
    <x v="113"/>
  </r>
  <r>
    <x v="108"/>
    <x v="20"/>
    <x v="96"/>
  </r>
  <r>
    <x v="108"/>
    <x v="21"/>
    <x v="191"/>
  </r>
  <r>
    <x v="109"/>
    <x v="0"/>
    <x v="0"/>
  </r>
  <r>
    <x v="109"/>
    <x v="1"/>
    <x v="6"/>
  </r>
  <r>
    <x v="109"/>
    <x v="2"/>
    <x v="2"/>
  </r>
  <r>
    <x v="109"/>
    <x v="3"/>
    <x v="8"/>
  </r>
  <r>
    <x v="109"/>
    <x v="4"/>
    <x v="4"/>
  </r>
  <r>
    <x v="110"/>
    <x v="0"/>
    <x v="0"/>
  </r>
  <r>
    <x v="110"/>
    <x v="1"/>
    <x v="6"/>
  </r>
  <r>
    <x v="110"/>
    <x v="2"/>
    <x v="7"/>
  </r>
  <r>
    <x v="110"/>
    <x v="3"/>
    <x v="8"/>
  </r>
  <r>
    <x v="110"/>
    <x v="4"/>
    <x v="9"/>
  </r>
  <r>
    <x v="110"/>
    <x v="5"/>
    <x v="30"/>
  </r>
  <r>
    <x v="110"/>
    <x v="6"/>
    <x v="23"/>
  </r>
  <r>
    <x v="110"/>
    <x v="7"/>
    <x v="12"/>
  </r>
  <r>
    <x v="110"/>
    <x v="8"/>
    <x v="11"/>
  </r>
  <r>
    <x v="110"/>
    <x v="9"/>
    <x v="11"/>
  </r>
  <r>
    <x v="110"/>
    <x v="10"/>
    <x v="159"/>
  </r>
  <r>
    <x v="110"/>
    <x v="11"/>
    <x v="27"/>
  </r>
  <r>
    <x v="110"/>
    <x v="12"/>
    <x v="26"/>
  </r>
  <r>
    <x v="110"/>
    <x v="13"/>
    <x v="17"/>
  </r>
  <r>
    <x v="110"/>
    <x v="14"/>
    <x v="27"/>
  </r>
  <r>
    <x v="110"/>
    <x v="15"/>
    <x v="27"/>
  </r>
  <r>
    <x v="110"/>
    <x v="16"/>
    <x v="45"/>
  </r>
  <r>
    <x v="110"/>
    <x v="17"/>
    <x v="56"/>
  </r>
  <r>
    <x v="110"/>
    <x v="18"/>
    <x v="9"/>
  </r>
  <r>
    <x v="110"/>
    <x v="19"/>
    <x v="192"/>
  </r>
  <r>
    <x v="110"/>
    <x v="20"/>
    <x v="47"/>
  </r>
  <r>
    <x v="110"/>
    <x v="21"/>
    <x v="102"/>
  </r>
  <r>
    <x v="111"/>
    <x v="0"/>
    <x v="0"/>
  </r>
  <r>
    <x v="111"/>
    <x v="1"/>
    <x v="76"/>
  </r>
  <r>
    <x v="111"/>
    <x v="2"/>
    <x v="7"/>
  </r>
  <r>
    <x v="111"/>
    <x v="3"/>
    <x v="77"/>
  </r>
  <r>
    <x v="111"/>
    <x v="4"/>
    <x v="9"/>
  </r>
  <r>
    <x v="111"/>
    <x v="5"/>
    <x v="42"/>
  </r>
  <r>
    <x v="111"/>
    <x v="6"/>
    <x v="49"/>
  </r>
  <r>
    <x v="111"/>
    <x v="7"/>
    <x v="12"/>
  </r>
  <r>
    <x v="111"/>
    <x v="8"/>
    <x v="11"/>
  </r>
  <r>
    <x v="111"/>
    <x v="9"/>
    <x v="11"/>
  </r>
  <r>
    <x v="111"/>
    <x v="10"/>
    <x v="78"/>
  </r>
  <r>
    <x v="111"/>
    <x v="11"/>
    <x v="27"/>
  </r>
  <r>
    <x v="111"/>
    <x v="12"/>
    <x v="26"/>
  </r>
  <r>
    <x v="111"/>
    <x v="13"/>
    <x v="39"/>
  </r>
  <r>
    <x v="111"/>
    <x v="14"/>
    <x v="27"/>
  </r>
  <r>
    <x v="111"/>
    <x v="15"/>
    <x v="27"/>
  </r>
  <r>
    <x v="111"/>
    <x v="16"/>
    <x v="45"/>
  </r>
  <r>
    <x v="111"/>
    <x v="17"/>
    <x v="56"/>
  </r>
  <r>
    <x v="111"/>
    <x v="18"/>
    <x v="9"/>
  </r>
  <r>
    <x v="111"/>
    <x v="19"/>
    <x v="113"/>
  </r>
  <r>
    <x v="111"/>
    <x v="20"/>
    <x v="82"/>
  </r>
  <r>
    <x v="111"/>
    <x v="21"/>
    <x v="135"/>
  </r>
  <r>
    <x v="112"/>
    <x v="0"/>
    <x v="0"/>
  </r>
  <r>
    <x v="112"/>
    <x v="1"/>
    <x v="6"/>
  </r>
  <r>
    <x v="112"/>
    <x v="2"/>
    <x v="7"/>
  </r>
  <r>
    <x v="112"/>
    <x v="3"/>
    <x v="8"/>
  </r>
  <r>
    <x v="112"/>
    <x v="4"/>
    <x v="4"/>
  </r>
  <r>
    <x v="113"/>
    <x v="0"/>
    <x v="5"/>
  </r>
  <r>
    <x v="113"/>
    <x v="1"/>
    <x v="6"/>
  </r>
  <r>
    <x v="113"/>
    <x v="2"/>
    <x v="7"/>
  </r>
  <r>
    <x v="113"/>
    <x v="3"/>
    <x v="8"/>
  </r>
  <r>
    <x v="113"/>
    <x v="4"/>
    <x v="9"/>
  </r>
  <r>
    <x v="113"/>
    <x v="5"/>
    <x v="10"/>
  </r>
  <r>
    <x v="113"/>
    <x v="6"/>
    <x v="11"/>
  </r>
  <r>
    <x v="113"/>
    <x v="7"/>
    <x v="12"/>
  </r>
  <r>
    <x v="113"/>
    <x v="8"/>
    <x v="11"/>
  </r>
  <r>
    <x v="113"/>
    <x v="9"/>
    <x v="11"/>
  </r>
  <r>
    <x v="113"/>
    <x v="10"/>
    <x v="159"/>
  </r>
  <r>
    <x v="113"/>
    <x v="11"/>
    <x v="14"/>
  </r>
  <r>
    <x v="113"/>
    <x v="12"/>
    <x v="17"/>
  </r>
  <r>
    <x v="113"/>
    <x v="13"/>
    <x v="39"/>
  </r>
  <r>
    <x v="113"/>
    <x v="14"/>
    <x v="79"/>
  </r>
  <r>
    <x v="113"/>
    <x v="15"/>
    <x v="27"/>
  </r>
  <r>
    <x v="113"/>
    <x v="16"/>
    <x v="17"/>
  </r>
  <r>
    <x v="113"/>
    <x v="17"/>
    <x v="81"/>
  </r>
  <r>
    <x v="113"/>
    <x v="18"/>
    <x v="4"/>
  </r>
  <r>
    <x v="113"/>
    <x v="20"/>
    <x v="169"/>
  </r>
  <r>
    <x v="113"/>
    <x v="21"/>
    <x v="29"/>
  </r>
  <r>
    <x v="114"/>
    <x v="0"/>
    <x v="5"/>
  </r>
  <r>
    <x v="114"/>
    <x v="1"/>
    <x v="6"/>
  </r>
  <r>
    <x v="114"/>
    <x v="2"/>
    <x v="7"/>
  </r>
  <r>
    <x v="114"/>
    <x v="3"/>
    <x v="8"/>
  </r>
  <r>
    <x v="114"/>
    <x v="4"/>
    <x v="9"/>
  </r>
  <r>
    <x v="114"/>
    <x v="5"/>
    <x v="10"/>
  </r>
  <r>
    <x v="114"/>
    <x v="6"/>
    <x v="36"/>
  </r>
  <r>
    <x v="114"/>
    <x v="7"/>
    <x v="31"/>
  </r>
  <r>
    <x v="114"/>
    <x v="8"/>
    <x v="24"/>
  </r>
  <r>
    <x v="114"/>
    <x v="9"/>
    <x v="36"/>
  </r>
  <r>
    <x v="114"/>
    <x v="10"/>
    <x v="32"/>
  </r>
  <r>
    <x v="114"/>
    <x v="11"/>
    <x v="17"/>
  </r>
  <r>
    <x v="114"/>
    <x v="12"/>
    <x v="15"/>
  </r>
  <r>
    <x v="114"/>
    <x v="13"/>
    <x v="16"/>
  </r>
  <r>
    <x v="114"/>
    <x v="14"/>
    <x v="27"/>
  </r>
  <r>
    <x v="114"/>
    <x v="15"/>
    <x v="27"/>
  </r>
  <r>
    <x v="114"/>
    <x v="16"/>
    <x v="17"/>
  </r>
  <r>
    <x v="114"/>
    <x v="17"/>
    <x v="19"/>
  </r>
  <r>
    <x v="114"/>
    <x v="18"/>
    <x v="9"/>
  </r>
  <r>
    <x v="114"/>
    <x v="19"/>
    <x v="193"/>
  </r>
  <r>
    <x v="114"/>
    <x v="20"/>
    <x v="58"/>
  </r>
  <r>
    <x v="114"/>
    <x v="21"/>
    <x v="194"/>
  </r>
  <r>
    <x v="115"/>
    <x v="0"/>
    <x v="5"/>
  </r>
  <r>
    <x v="115"/>
    <x v="1"/>
    <x v="6"/>
  </r>
  <r>
    <x v="115"/>
    <x v="2"/>
    <x v="141"/>
  </r>
  <r>
    <x v="115"/>
    <x v="3"/>
    <x v="8"/>
  </r>
  <r>
    <x v="115"/>
    <x v="4"/>
    <x v="9"/>
  </r>
  <r>
    <x v="115"/>
    <x v="5"/>
    <x v="30"/>
  </r>
  <r>
    <x v="115"/>
    <x v="6"/>
    <x v="23"/>
  </r>
  <r>
    <x v="115"/>
    <x v="7"/>
    <x v="17"/>
  </r>
  <r>
    <x v="115"/>
    <x v="8"/>
    <x v="11"/>
  </r>
  <r>
    <x v="115"/>
    <x v="9"/>
    <x v="49"/>
  </r>
  <r>
    <x v="115"/>
    <x v="10"/>
    <x v="100"/>
  </r>
  <r>
    <x v="115"/>
    <x v="11"/>
    <x v="17"/>
  </r>
  <r>
    <x v="115"/>
    <x v="12"/>
    <x v="26"/>
  </r>
  <r>
    <x v="115"/>
    <x v="13"/>
    <x v="16"/>
  </r>
  <r>
    <x v="115"/>
    <x v="14"/>
    <x v="17"/>
  </r>
  <r>
    <x v="115"/>
    <x v="15"/>
    <x v="17"/>
  </r>
  <r>
    <x v="115"/>
    <x v="16"/>
    <x v="45"/>
  </r>
  <r>
    <x v="115"/>
    <x v="17"/>
    <x v="56"/>
  </r>
  <r>
    <x v="115"/>
    <x v="18"/>
    <x v="9"/>
  </r>
  <r>
    <x v="115"/>
    <x v="19"/>
    <x v="111"/>
  </r>
  <r>
    <x v="115"/>
    <x v="20"/>
    <x v="58"/>
  </r>
  <r>
    <x v="115"/>
    <x v="21"/>
    <x v="62"/>
  </r>
  <r>
    <x v="116"/>
    <x v="0"/>
    <x v="0"/>
  </r>
  <r>
    <x v="116"/>
    <x v="1"/>
    <x v="6"/>
  </r>
  <r>
    <x v="116"/>
    <x v="2"/>
    <x v="7"/>
  </r>
  <r>
    <x v="116"/>
    <x v="3"/>
    <x v="8"/>
  </r>
  <r>
    <x v="116"/>
    <x v="4"/>
    <x v="9"/>
  </r>
  <r>
    <x v="116"/>
    <x v="5"/>
    <x v="10"/>
  </r>
  <r>
    <x v="116"/>
    <x v="6"/>
    <x v="11"/>
  </r>
  <r>
    <x v="116"/>
    <x v="7"/>
    <x v="31"/>
  </r>
  <r>
    <x v="116"/>
    <x v="8"/>
    <x v="49"/>
  </r>
  <r>
    <x v="116"/>
    <x v="9"/>
    <x v="11"/>
  </r>
  <r>
    <x v="116"/>
    <x v="10"/>
    <x v="32"/>
  </r>
  <r>
    <x v="116"/>
    <x v="11"/>
    <x v="27"/>
  </r>
  <r>
    <x v="116"/>
    <x v="12"/>
    <x v="26"/>
  </r>
  <r>
    <x v="116"/>
    <x v="13"/>
    <x v="16"/>
  </r>
  <r>
    <x v="116"/>
    <x v="14"/>
    <x v="17"/>
  </r>
  <r>
    <x v="116"/>
    <x v="15"/>
    <x v="27"/>
  </r>
  <r>
    <x v="116"/>
    <x v="16"/>
    <x v="31"/>
  </r>
  <r>
    <x v="116"/>
    <x v="17"/>
    <x v="19"/>
  </r>
  <r>
    <x v="116"/>
    <x v="18"/>
    <x v="36"/>
  </r>
  <r>
    <x v="116"/>
    <x v="20"/>
    <x v="82"/>
  </r>
  <r>
    <x v="116"/>
    <x v="21"/>
    <x v="195"/>
  </r>
  <r>
    <x v="117"/>
    <x v="0"/>
    <x v="5"/>
  </r>
  <r>
    <x v="117"/>
    <x v="1"/>
    <x v="6"/>
  </r>
  <r>
    <x v="117"/>
    <x v="2"/>
    <x v="7"/>
  </r>
  <r>
    <x v="117"/>
    <x v="3"/>
    <x v="8"/>
  </r>
  <r>
    <x v="117"/>
    <x v="4"/>
    <x v="4"/>
  </r>
  <r>
    <x v="118"/>
    <x v="0"/>
    <x v="5"/>
  </r>
  <r>
    <x v="118"/>
    <x v="1"/>
    <x v="6"/>
  </r>
  <r>
    <x v="118"/>
    <x v="2"/>
    <x v="7"/>
  </r>
  <r>
    <x v="118"/>
    <x v="3"/>
    <x v="8"/>
  </r>
  <r>
    <x v="118"/>
    <x v="4"/>
    <x v="9"/>
  </r>
  <r>
    <x v="118"/>
    <x v="5"/>
    <x v="30"/>
  </r>
  <r>
    <x v="118"/>
    <x v="6"/>
    <x v="49"/>
  </r>
  <r>
    <x v="118"/>
    <x v="7"/>
    <x v="12"/>
  </r>
  <r>
    <x v="118"/>
    <x v="8"/>
    <x v="11"/>
  </r>
  <r>
    <x v="118"/>
    <x v="9"/>
    <x v="11"/>
  </r>
  <r>
    <x v="118"/>
    <x v="10"/>
    <x v="182"/>
  </r>
  <r>
    <x v="118"/>
    <x v="11"/>
    <x v="79"/>
  </r>
  <r>
    <x v="118"/>
    <x v="12"/>
    <x v="17"/>
  </r>
  <r>
    <x v="118"/>
    <x v="13"/>
    <x v="16"/>
  </r>
  <r>
    <x v="118"/>
    <x v="14"/>
    <x v="44"/>
  </r>
  <r>
    <x v="118"/>
    <x v="15"/>
    <x v="17"/>
  </r>
  <r>
    <x v="118"/>
    <x v="16"/>
    <x v="17"/>
  </r>
  <r>
    <x v="118"/>
    <x v="17"/>
    <x v="56"/>
  </r>
  <r>
    <x v="118"/>
    <x v="18"/>
    <x v="9"/>
  </r>
  <r>
    <x v="118"/>
    <x v="19"/>
    <x v="196"/>
  </r>
  <r>
    <x v="118"/>
    <x v="20"/>
    <x v="52"/>
  </r>
  <r>
    <x v="118"/>
    <x v="21"/>
    <x v="122"/>
  </r>
  <r>
    <x v="119"/>
    <x v="0"/>
    <x v="0"/>
  </r>
  <r>
    <x v="119"/>
    <x v="1"/>
    <x v="6"/>
  </r>
  <r>
    <x v="119"/>
    <x v="2"/>
    <x v="141"/>
  </r>
  <r>
    <x v="119"/>
    <x v="3"/>
    <x v="8"/>
  </r>
  <r>
    <x v="119"/>
    <x v="4"/>
    <x v="9"/>
  </r>
  <r>
    <x v="119"/>
    <x v="5"/>
    <x v="10"/>
  </r>
  <r>
    <x v="119"/>
    <x v="6"/>
    <x v="23"/>
  </r>
  <r>
    <x v="119"/>
    <x v="7"/>
    <x v="31"/>
  </r>
  <r>
    <x v="119"/>
    <x v="8"/>
    <x v="23"/>
  </r>
  <r>
    <x v="119"/>
    <x v="9"/>
    <x v="49"/>
  </r>
  <r>
    <x v="119"/>
    <x v="10"/>
    <x v="73"/>
  </r>
  <r>
    <x v="119"/>
    <x v="11"/>
    <x v="14"/>
  </r>
  <r>
    <x v="119"/>
    <x v="12"/>
    <x v="15"/>
  </r>
  <r>
    <x v="119"/>
    <x v="13"/>
    <x v="16"/>
  </r>
  <r>
    <x v="119"/>
    <x v="14"/>
    <x v="14"/>
  </r>
  <r>
    <x v="119"/>
    <x v="15"/>
    <x v="17"/>
  </r>
  <r>
    <x v="119"/>
    <x v="16"/>
    <x v="45"/>
  </r>
  <r>
    <x v="119"/>
    <x v="17"/>
    <x v="19"/>
  </r>
  <r>
    <x v="119"/>
    <x v="18"/>
    <x v="9"/>
  </r>
  <r>
    <x v="119"/>
    <x v="19"/>
    <x v="197"/>
  </r>
  <r>
    <x v="119"/>
    <x v="20"/>
    <x v="21"/>
  </r>
  <r>
    <x v="119"/>
    <x v="21"/>
    <x v="116"/>
  </r>
  <r>
    <x v="120"/>
    <x v="0"/>
    <x v="5"/>
  </r>
  <r>
    <x v="120"/>
    <x v="1"/>
    <x v="76"/>
  </r>
  <r>
    <x v="120"/>
    <x v="2"/>
    <x v="7"/>
  </r>
  <r>
    <x v="120"/>
    <x v="3"/>
    <x v="3"/>
  </r>
  <r>
    <x v="120"/>
    <x v="4"/>
    <x v="9"/>
  </r>
  <r>
    <x v="120"/>
    <x v="5"/>
    <x v="42"/>
  </r>
  <r>
    <x v="120"/>
    <x v="6"/>
    <x v="23"/>
  </r>
  <r>
    <x v="120"/>
    <x v="7"/>
    <x v="31"/>
  </r>
  <r>
    <x v="120"/>
    <x v="8"/>
    <x v="23"/>
  </r>
  <r>
    <x v="120"/>
    <x v="9"/>
    <x v="23"/>
  </r>
  <r>
    <x v="120"/>
    <x v="10"/>
    <x v="198"/>
  </r>
  <r>
    <x v="120"/>
    <x v="11"/>
    <x v="27"/>
  </r>
  <r>
    <x v="120"/>
    <x v="12"/>
    <x v="26"/>
  </r>
  <r>
    <x v="120"/>
    <x v="13"/>
    <x v="16"/>
  </r>
  <r>
    <x v="120"/>
    <x v="14"/>
    <x v="27"/>
  </r>
  <r>
    <x v="120"/>
    <x v="15"/>
    <x v="27"/>
  </r>
  <r>
    <x v="120"/>
    <x v="16"/>
    <x v="45"/>
  </r>
  <r>
    <x v="120"/>
    <x v="17"/>
    <x v="56"/>
  </r>
  <r>
    <x v="120"/>
    <x v="18"/>
    <x v="9"/>
  </r>
  <r>
    <x v="120"/>
    <x v="19"/>
    <x v="93"/>
  </r>
  <r>
    <x v="120"/>
    <x v="20"/>
    <x v="58"/>
  </r>
  <r>
    <x v="120"/>
    <x v="21"/>
    <x v="199"/>
  </r>
  <r>
    <x v="121"/>
    <x v="0"/>
    <x v="0"/>
  </r>
  <r>
    <x v="121"/>
    <x v="1"/>
    <x v="6"/>
  </r>
  <r>
    <x v="121"/>
    <x v="2"/>
    <x v="7"/>
  </r>
  <r>
    <x v="121"/>
    <x v="3"/>
    <x v="3"/>
  </r>
  <r>
    <x v="121"/>
    <x v="4"/>
    <x v="9"/>
  </r>
  <r>
    <x v="121"/>
    <x v="5"/>
    <x v="30"/>
  </r>
  <r>
    <x v="121"/>
    <x v="6"/>
    <x v="23"/>
  </r>
  <r>
    <x v="121"/>
    <x v="7"/>
    <x v="17"/>
  </r>
  <r>
    <x v="121"/>
    <x v="8"/>
    <x v="49"/>
  </r>
  <r>
    <x v="121"/>
    <x v="9"/>
    <x v="49"/>
  </r>
  <r>
    <x v="121"/>
    <x v="10"/>
    <x v="73"/>
  </r>
  <r>
    <x v="121"/>
    <x v="11"/>
    <x v="27"/>
  </r>
  <r>
    <x v="121"/>
    <x v="12"/>
    <x v="26"/>
  </r>
  <r>
    <x v="121"/>
    <x v="13"/>
    <x v="16"/>
  </r>
  <r>
    <x v="121"/>
    <x v="14"/>
    <x v="17"/>
  </r>
  <r>
    <x v="121"/>
    <x v="15"/>
    <x v="27"/>
  </r>
  <r>
    <x v="121"/>
    <x v="16"/>
    <x v="45"/>
  </r>
  <r>
    <x v="121"/>
    <x v="17"/>
    <x v="19"/>
  </r>
  <r>
    <x v="121"/>
    <x v="18"/>
    <x v="9"/>
  </r>
  <r>
    <x v="121"/>
    <x v="19"/>
    <x v="165"/>
  </r>
  <r>
    <x v="121"/>
    <x v="20"/>
    <x v="21"/>
  </r>
  <r>
    <x v="121"/>
    <x v="21"/>
    <x v="200"/>
  </r>
  <r>
    <x v="122"/>
    <x v="0"/>
    <x v="0"/>
  </r>
  <r>
    <x v="122"/>
    <x v="1"/>
    <x v="6"/>
  </r>
  <r>
    <x v="122"/>
    <x v="2"/>
    <x v="2"/>
  </r>
  <r>
    <x v="122"/>
    <x v="3"/>
    <x v="8"/>
  </r>
  <r>
    <x v="122"/>
    <x v="4"/>
    <x v="9"/>
  </r>
  <r>
    <x v="122"/>
    <x v="5"/>
    <x v="10"/>
  </r>
  <r>
    <x v="122"/>
    <x v="6"/>
    <x v="49"/>
  </r>
  <r>
    <x v="122"/>
    <x v="7"/>
    <x v="17"/>
  </r>
  <r>
    <x v="122"/>
    <x v="8"/>
    <x v="11"/>
  </r>
  <r>
    <x v="122"/>
    <x v="9"/>
    <x v="11"/>
  </r>
  <r>
    <x v="122"/>
    <x v="10"/>
    <x v="201"/>
  </r>
  <r>
    <x v="122"/>
    <x v="11"/>
    <x v="17"/>
  </r>
  <r>
    <x v="122"/>
    <x v="12"/>
    <x v="15"/>
  </r>
  <r>
    <x v="122"/>
    <x v="13"/>
    <x v="39"/>
  </r>
  <r>
    <x v="122"/>
    <x v="14"/>
    <x v="27"/>
  </r>
  <r>
    <x v="122"/>
    <x v="15"/>
    <x v="17"/>
  </r>
  <r>
    <x v="122"/>
    <x v="16"/>
    <x v="45"/>
  </r>
  <r>
    <x v="122"/>
    <x v="17"/>
    <x v="56"/>
  </r>
  <r>
    <x v="122"/>
    <x v="18"/>
    <x v="36"/>
  </r>
  <r>
    <x v="122"/>
    <x v="20"/>
    <x v="47"/>
  </r>
  <r>
    <x v="122"/>
    <x v="21"/>
    <x v="117"/>
  </r>
  <r>
    <x v="123"/>
    <x v="0"/>
    <x v="0"/>
  </r>
  <r>
    <x v="123"/>
    <x v="1"/>
    <x v="76"/>
  </r>
  <r>
    <x v="123"/>
    <x v="2"/>
    <x v="7"/>
  </r>
  <r>
    <x v="123"/>
    <x v="3"/>
    <x v="77"/>
  </r>
  <r>
    <x v="123"/>
    <x v="4"/>
    <x v="9"/>
  </r>
  <r>
    <x v="123"/>
    <x v="5"/>
    <x v="30"/>
  </r>
  <r>
    <x v="123"/>
    <x v="6"/>
    <x v="23"/>
  </r>
  <r>
    <x v="123"/>
    <x v="7"/>
    <x v="17"/>
  </r>
  <r>
    <x v="123"/>
    <x v="8"/>
    <x v="23"/>
  </r>
  <r>
    <x v="123"/>
    <x v="9"/>
    <x v="23"/>
  </r>
  <r>
    <x v="123"/>
    <x v="10"/>
    <x v="202"/>
  </r>
  <r>
    <x v="123"/>
    <x v="11"/>
    <x v="27"/>
  </r>
  <r>
    <x v="123"/>
    <x v="12"/>
    <x v="26"/>
  </r>
  <r>
    <x v="123"/>
    <x v="13"/>
    <x v="16"/>
  </r>
  <r>
    <x v="123"/>
    <x v="14"/>
    <x v="27"/>
  </r>
  <r>
    <x v="123"/>
    <x v="15"/>
    <x v="14"/>
  </r>
  <r>
    <x v="123"/>
    <x v="16"/>
    <x v="17"/>
  </r>
  <r>
    <x v="123"/>
    <x v="17"/>
    <x v="56"/>
  </r>
  <r>
    <x v="123"/>
    <x v="18"/>
    <x v="9"/>
  </r>
  <r>
    <x v="123"/>
    <x v="19"/>
    <x v="20"/>
  </r>
  <r>
    <x v="123"/>
    <x v="20"/>
    <x v="169"/>
  </r>
  <r>
    <x v="123"/>
    <x v="21"/>
    <x v="88"/>
  </r>
  <r>
    <x v="124"/>
    <x v="0"/>
    <x v="5"/>
  </r>
  <r>
    <x v="124"/>
    <x v="1"/>
    <x v="6"/>
  </r>
  <r>
    <x v="124"/>
    <x v="2"/>
    <x v="7"/>
  </r>
  <r>
    <x v="124"/>
    <x v="3"/>
    <x v="8"/>
  </r>
  <r>
    <x v="124"/>
    <x v="4"/>
    <x v="9"/>
  </r>
  <r>
    <x v="124"/>
    <x v="5"/>
    <x v="10"/>
  </r>
  <r>
    <x v="124"/>
    <x v="6"/>
    <x v="49"/>
  </r>
  <r>
    <x v="124"/>
    <x v="7"/>
    <x v="12"/>
  </r>
  <r>
    <x v="124"/>
    <x v="8"/>
    <x v="49"/>
  </r>
  <r>
    <x v="124"/>
    <x v="9"/>
    <x v="11"/>
  </r>
  <r>
    <x v="124"/>
    <x v="10"/>
    <x v="54"/>
  </r>
  <r>
    <x v="124"/>
    <x v="11"/>
    <x v="27"/>
  </r>
  <r>
    <x v="124"/>
    <x v="12"/>
    <x v="26"/>
  </r>
  <r>
    <x v="124"/>
    <x v="13"/>
    <x v="16"/>
  </r>
  <r>
    <x v="124"/>
    <x v="14"/>
    <x v="79"/>
  </r>
  <r>
    <x v="124"/>
    <x v="15"/>
    <x v="27"/>
  </r>
  <r>
    <x v="124"/>
    <x v="16"/>
    <x v="17"/>
  </r>
  <r>
    <x v="124"/>
    <x v="17"/>
    <x v="36"/>
  </r>
  <r>
    <x v="124"/>
    <x v="18"/>
    <x v="4"/>
  </r>
  <r>
    <x v="124"/>
    <x v="20"/>
    <x v="105"/>
  </r>
  <r>
    <x v="124"/>
    <x v="21"/>
    <x v="203"/>
  </r>
  <r>
    <x v="125"/>
    <x v="0"/>
    <x v="5"/>
  </r>
  <r>
    <x v="125"/>
    <x v="1"/>
    <x v="6"/>
  </r>
  <r>
    <x v="125"/>
    <x v="2"/>
    <x v="7"/>
  </r>
  <r>
    <x v="125"/>
    <x v="3"/>
    <x v="8"/>
  </r>
  <r>
    <x v="125"/>
    <x v="4"/>
    <x v="9"/>
  </r>
  <r>
    <x v="125"/>
    <x v="5"/>
    <x v="10"/>
  </r>
  <r>
    <x v="125"/>
    <x v="6"/>
    <x v="49"/>
  </r>
  <r>
    <x v="125"/>
    <x v="7"/>
    <x v="12"/>
  </r>
  <r>
    <x v="125"/>
    <x v="8"/>
    <x v="23"/>
  </r>
  <r>
    <x v="125"/>
    <x v="9"/>
    <x v="49"/>
  </r>
  <r>
    <x v="125"/>
    <x v="10"/>
    <x v="201"/>
  </r>
  <r>
    <x v="125"/>
    <x v="11"/>
    <x v="17"/>
  </r>
  <r>
    <x v="125"/>
    <x v="12"/>
    <x v="15"/>
  </r>
  <r>
    <x v="125"/>
    <x v="13"/>
    <x v="16"/>
  </r>
  <r>
    <x v="125"/>
    <x v="14"/>
    <x v="27"/>
  </r>
  <r>
    <x v="125"/>
    <x v="15"/>
    <x v="27"/>
  </r>
  <r>
    <x v="125"/>
    <x v="16"/>
    <x v="45"/>
  </r>
  <r>
    <x v="125"/>
    <x v="17"/>
    <x v="19"/>
  </r>
  <r>
    <x v="125"/>
    <x v="18"/>
    <x v="9"/>
  </r>
  <r>
    <x v="125"/>
    <x v="19"/>
    <x v="64"/>
  </r>
  <r>
    <x v="125"/>
    <x v="20"/>
    <x v="52"/>
  </r>
  <r>
    <x v="125"/>
    <x v="21"/>
    <x v="97"/>
  </r>
  <r>
    <x v="126"/>
    <x v="0"/>
    <x v="0"/>
  </r>
  <r>
    <x v="126"/>
    <x v="1"/>
    <x v="6"/>
  </r>
  <r>
    <x v="126"/>
    <x v="2"/>
    <x v="7"/>
  </r>
  <r>
    <x v="126"/>
    <x v="3"/>
    <x v="98"/>
  </r>
  <r>
    <x v="126"/>
    <x v="4"/>
    <x v="9"/>
  </r>
  <r>
    <x v="126"/>
    <x v="5"/>
    <x v="42"/>
  </r>
  <r>
    <x v="126"/>
    <x v="6"/>
    <x v="23"/>
  </r>
  <r>
    <x v="126"/>
    <x v="7"/>
    <x v="17"/>
  </r>
  <r>
    <x v="126"/>
    <x v="8"/>
    <x v="23"/>
  </r>
  <r>
    <x v="126"/>
    <x v="9"/>
    <x v="23"/>
  </r>
  <r>
    <x v="126"/>
    <x v="10"/>
    <x v="32"/>
  </r>
  <r>
    <x v="126"/>
    <x v="11"/>
    <x v="27"/>
  </r>
  <r>
    <x v="126"/>
    <x v="12"/>
    <x v="26"/>
  </r>
  <r>
    <x v="126"/>
    <x v="13"/>
    <x v="17"/>
  </r>
  <r>
    <x v="126"/>
    <x v="14"/>
    <x v="14"/>
  </r>
  <r>
    <x v="126"/>
    <x v="15"/>
    <x v="14"/>
  </r>
  <r>
    <x v="126"/>
    <x v="16"/>
    <x v="45"/>
  </r>
  <r>
    <x v="126"/>
    <x v="17"/>
    <x v="19"/>
  </r>
  <r>
    <x v="126"/>
    <x v="18"/>
    <x v="9"/>
  </r>
  <r>
    <x v="126"/>
    <x v="19"/>
    <x v="64"/>
  </r>
  <r>
    <x v="126"/>
    <x v="20"/>
    <x v="52"/>
  </r>
  <r>
    <x v="126"/>
    <x v="21"/>
    <x v="204"/>
  </r>
  <r>
    <x v="127"/>
    <x v="0"/>
    <x v="0"/>
  </r>
  <r>
    <x v="127"/>
    <x v="1"/>
    <x v="6"/>
  </r>
  <r>
    <x v="127"/>
    <x v="2"/>
    <x v="7"/>
  </r>
  <r>
    <x v="127"/>
    <x v="3"/>
    <x v="8"/>
  </r>
  <r>
    <x v="127"/>
    <x v="4"/>
    <x v="9"/>
  </r>
  <r>
    <x v="127"/>
    <x v="5"/>
    <x v="30"/>
  </r>
  <r>
    <x v="127"/>
    <x v="6"/>
    <x v="84"/>
  </r>
  <r>
    <x v="127"/>
    <x v="7"/>
    <x v="17"/>
  </r>
  <r>
    <x v="127"/>
    <x v="8"/>
    <x v="49"/>
  </r>
  <r>
    <x v="127"/>
    <x v="9"/>
    <x v="49"/>
  </r>
  <r>
    <x v="127"/>
    <x v="10"/>
    <x v="32"/>
  </r>
  <r>
    <x v="127"/>
    <x v="11"/>
    <x v="17"/>
  </r>
  <r>
    <x v="127"/>
    <x v="12"/>
    <x v="15"/>
  </r>
  <r>
    <x v="127"/>
    <x v="13"/>
    <x v="16"/>
  </r>
  <r>
    <x v="127"/>
    <x v="14"/>
    <x v="14"/>
  </r>
  <r>
    <x v="127"/>
    <x v="15"/>
    <x v="14"/>
  </r>
  <r>
    <x v="127"/>
    <x v="16"/>
    <x v="45"/>
  </r>
  <r>
    <x v="127"/>
    <x v="17"/>
    <x v="56"/>
  </r>
  <r>
    <x v="127"/>
    <x v="18"/>
    <x v="9"/>
  </r>
  <r>
    <x v="127"/>
    <x v="19"/>
    <x v="148"/>
  </r>
  <r>
    <x v="127"/>
    <x v="20"/>
    <x v="52"/>
  </r>
  <r>
    <x v="127"/>
    <x v="21"/>
    <x v="41"/>
  </r>
  <r>
    <x v="128"/>
    <x v="0"/>
    <x v="5"/>
  </r>
  <r>
    <x v="128"/>
    <x v="1"/>
    <x v="6"/>
  </r>
  <r>
    <x v="128"/>
    <x v="2"/>
    <x v="7"/>
  </r>
  <r>
    <x v="128"/>
    <x v="3"/>
    <x v="8"/>
  </r>
  <r>
    <x v="128"/>
    <x v="4"/>
    <x v="4"/>
  </r>
  <r>
    <x v="129"/>
    <x v="0"/>
    <x v="0"/>
  </r>
  <r>
    <x v="129"/>
    <x v="1"/>
    <x v="6"/>
  </r>
  <r>
    <x v="129"/>
    <x v="2"/>
    <x v="7"/>
  </r>
  <r>
    <x v="129"/>
    <x v="3"/>
    <x v="77"/>
  </r>
  <r>
    <x v="129"/>
    <x v="4"/>
    <x v="9"/>
  </r>
  <r>
    <x v="129"/>
    <x v="5"/>
    <x v="119"/>
  </r>
  <r>
    <x v="129"/>
    <x v="6"/>
    <x v="84"/>
  </r>
  <r>
    <x v="129"/>
    <x v="7"/>
    <x v="17"/>
  </r>
  <r>
    <x v="129"/>
    <x v="8"/>
    <x v="11"/>
  </r>
  <r>
    <x v="129"/>
    <x v="9"/>
    <x v="11"/>
  </r>
  <r>
    <x v="129"/>
    <x v="10"/>
    <x v="32"/>
  </r>
  <r>
    <x v="129"/>
    <x v="11"/>
    <x v="44"/>
  </r>
  <r>
    <x v="129"/>
    <x v="12"/>
    <x v="15"/>
  </r>
  <r>
    <x v="129"/>
    <x v="13"/>
    <x v="16"/>
  </r>
  <r>
    <x v="129"/>
    <x v="14"/>
    <x v="14"/>
  </r>
  <r>
    <x v="129"/>
    <x v="15"/>
    <x v="14"/>
  </r>
  <r>
    <x v="129"/>
    <x v="16"/>
    <x v="45"/>
  </r>
  <r>
    <x v="129"/>
    <x v="17"/>
    <x v="19"/>
  </r>
  <r>
    <x v="129"/>
    <x v="18"/>
    <x v="9"/>
  </r>
  <r>
    <x v="129"/>
    <x v="19"/>
    <x v="197"/>
  </r>
  <r>
    <x v="129"/>
    <x v="20"/>
    <x v="171"/>
  </r>
  <r>
    <x v="129"/>
    <x v="21"/>
    <x v="150"/>
  </r>
  <r>
    <x v="130"/>
    <x v="0"/>
    <x v="5"/>
  </r>
  <r>
    <x v="130"/>
    <x v="1"/>
    <x v="6"/>
  </r>
  <r>
    <x v="130"/>
    <x v="2"/>
    <x v="7"/>
  </r>
  <r>
    <x v="130"/>
    <x v="3"/>
    <x v="98"/>
  </r>
  <r>
    <x v="130"/>
    <x v="4"/>
    <x v="9"/>
  </r>
  <r>
    <x v="130"/>
    <x v="5"/>
    <x v="42"/>
  </r>
  <r>
    <x v="130"/>
    <x v="6"/>
    <x v="23"/>
  </r>
  <r>
    <x v="130"/>
    <x v="7"/>
    <x v="99"/>
  </r>
  <r>
    <x v="130"/>
    <x v="8"/>
    <x v="84"/>
  </r>
  <r>
    <x v="130"/>
    <x v="9"/>
    <x v="84"/>
  </r>
  <r>
    <x v="130"/>
    <x v="10"/>
    <x v="13"/>
  </r>
  <r>
    <x v="130"/>
    <x v="11"/>
    <x v="14"/>
  </r>
  <r>
    <x v="130"/>
    <x v="12"/>
    <x v="15"/>
  </r>
  <r>
    <x v="130"/>
    <x v="13"/>
    <x v="39"/>
  </r>
  <r>
    <x v="130"/>
    <x v="14"/>
    <x v="14"/>
  </r>
  <r>
    <x v="130"/>
    <x v="15"/>
    <x v="14"/>
  </r>
  <r>
    <x v="130"/>
    <x v="16"/>
    <x v="31"/>
  </r>
  <r>
    <x v="130"/>
    <x v="17"/>
    <x v="56"/>
  </r>
  <r>
    <x v="130"/>
    <x v="18"/>
    <x v="9"/>
  </r>
  <r>
    <x v="130"/>
    <x v="19"/>
    <x v="64"/>
  </r>
  <r>
    <x v="130"/>
    <x v="20"/>
    <x v="52"/>
  </r>
  <r>
    <x v="130"/>
    <x v="21"/>
    <x v="112"/>
  </r>
  <r>
    <x v="131"/>
    <x v="0"/>
    <x v="0"/>
  </r>
  <r>
    <x v="131"/>
    <x v="1"/>
    <x v="6"/>
  </r>
  <r>
    <x v="131"/>
    <x v="2"/>
    <x v="141"/>
  </r>
  <r>
    <x v="131"/>
    <x v="3"/>
    <x v="8"/>
  </r>
  <r>
    <x v="131"/>
    <x v="4"/>
    <x v="9"/>
  </r>
  <r>
    <x v="131"/>
    <x v="5"/>
    <x v="30"/>
  </r>
  <r>
    <x v="131"/>
    <x v="6"/>
    <x v="49"/>
  </r>
  <r>
    <x v="131"/>
    <x v="7"/>
    <x v="31"/>
  </r>
  <r>
    <x v="131"/>
    <x v="8"/>
    <x v="23"/>
  </r>
  <r>
    <x v="131"/>
    <x v="9"/>
    <x v="23"/>
  </r>
  <r>
    <x v="131"/>
    <x v="10"/>
    <x v="89"/>
  </r>
  <r>
    <x v="131"/>
    <x v="11"/>
    <x v="27"/>
  </r>
  <r>
    <x v="131"/>
    <x v="12"/>
    <x v="26"/>
  </r>
  <r>
    <x v="131"/>
    <x v="13"/>
    <x v="16"/>
  </r>
  <r>
    <x v="131"/>
    <x v="14"/>
    <x v="27"/>
  </r>
  <r>
    <x v="131"/>
    <x v="15"/>
    <x v="27"/>
  </r>
  <r>
    <x v="131"/>
    <x v="16"/>
    <x v="45"/>
  </r>
  <r>
    <x v="131"/>
    <x v="17"/>
    <x v="19"/>
  </r>
  <r>
    <x v="131"/>
    <x v="18"/>
    <x v="36"/>
  </r>
  <r>
    <x v="131"/>
    <x v="20"/>
    <x v="52"/>
  </r>
  <r>
    <x v="131"/>
    <x v="21"/>
    <x v="205"/>
  </r>
  <r>
    <x v="132"/>
    <x v="0"/>
    <x v="0"/>
  </r>
  <r>
    <x v="132"/>
    <x v="1"/>
    <x v="6"/>
  </r>
  <r>
    <x v="132"/>
    <x v="2"/>
    <x v="7"/>
  </r>
  <r>
    <x v="132"/>
    <x v="3"/>
    <x v="8"/>
  </r>
  <r>
    <x v="132"/>
    <x v="4"/>
    <x v="9"/>
  </r>
  <r>
    <x v="132"/>
    <x v="5"/>
    <x v="10"/>
  </r>
  <r>
    <x v="132"/>
    <x v="6"/>
    <x v="49"/>
  </r>
  <r>
    <x v="132"/>
    <x v="7"/>
    <x v="12"/>
  </r>
  <r>
    <x v="132"/>
    <x v="8"/>
    <x v="23"/>
  </r>
  <r>
    <x v="132"/>
    <x v="9"/>
    <x v="23"/>
  </r>
  <r>
    <x v="132"/>
    <x v="10"/>
    <x v="85"/>
  </r>
  <r>
    <x v="132"/>
    <x v="11"/>
    <x v="14"/>
  </r>
  <r>
    <x v="132"/>
    <x v="12"/>
    <x v="26"/>
  </r>
  <r>
    <x v="132"/>
    <x v="13"/>
    <x v="17"/>
  </r>
  <r>
    <x v="132"/>
    <x v="14"/>
    <x v="27"/>
  </r>
  <r>
    <x v="132"/>
    <x v="15"/>
    <x v="79"/>
  </r>
  <r>
    <x v="132"/>
    <x v="16"/>
    <x v="31"/>
  </r>
  <r>
    <x v="132"/>
    <x v="17"/>
    <x v="19"/>
  </r>
  <r>
    <x v="132"/>
    <x v="18"/>
    <x v="9"/>
  </r>
  <r>
    <x v="132"/>
    <x v="19"/>
    <x v="206"/>
  </r>
  <r>
    <x v="132"/>
    <x v="20"/>
    <x v="94"/>
  </r>
  <r>
    <x v="132"/>
    <x v="21"/>
    <x v="151"/>
  </r>
  <r>
    <x v="133"/>
    <x v="0"/>
    <x v="0"/>
  </r>
  <r>
    <x v="133"/>
    <x v="1"/>
    <x v="6"/>
  </r>
  <r>
    <x v="133"/>
    <x v="2"/>
    <x v="7"/>
  </r>
  <r>
    <x v="133"/>
    <x v="3"/>
    <x v="8"/>
  </r>
  <r>
    <x v="133"/>
    <x v="4"/>
    <x v="9"/>
  </r>
  <r>
    <x v="133"/>
    <x v="5"/>
    <x v="10"/>
  </r>
  <r>
    <x v="133"/>
    <x v="6"/>
    <x v="23"/>
  </r>
  <r>
    <x v="133"/>
    <x v="7"/>
    <x v="12"/>
  </r>
  <r>
    <x v="133"/>
    <x v="8"/>
    <x v="23"/>
  </r>
  <r>
    <x v="133"/>
    <x v="9"/>
    <x v="23"/>
  </r>
  <r>
    <x v="133"/>
    <x v="10"/>
    <x v="123"/>
  </r>
  <r>
    <x v="133"/>
    <x v="11"/>
    <x v="27"/>
  </r>
  <r>
    <x v="133"/>
    <x v="12"/>
    <x v="15"/>
  </r>
  <r>
    <x v="133"/>
    <x v="13"/>
    <x v="16"/>
  </r>
  <r>
    <x v="133"/>
    <x v="14"/>
    <x v="14"/>
  </r>
  <r>
    <x v="133"/>
    <x v="15"/>
    <x v="14"/>
  </r>
  <r>
    <x v="133"/>
    <x v="16"/>
    <x v="31"/>
  </r>
  <r>
    <x v="133"/>
    <x v="17"/>
    <x v="56"/>
  </r>
  <r>
    <x v="133"/>
    <x v="18"/>
    <x v="9"/>
  </r>
  <r>
    <x v="133"/>
    <x v="19"/>
    <x v="197"/>
  </r>
  <r>
    <x v="133"/>
    <x v="20"/>
    <x v="166"/>
  </r>
  <r>
    <x v="133"/>
    <x v="21"/>
    <x v="70"/>
  </r>
  <r>
    <x v="134"/>
    <x v="0"/>
    <x v="5"/>
  </r>
  <r>
    <x v="134"/>
    <x v="1"/>
    <x v="118"/>
  </r>
  <r>
    <x v="134"/>
    <x v="2"/>
    <x v="141"/>
  </r>
  <r>
    <x v="134"/>
    <x v="3"/>
    <x v="3"/>
  </r>
  <r>
    <x v="134"/>
    <x v="4"/>
    <x v="9"/>
  </r>
  <r>
    <x v="134"/>
    <x v="5"/>
    <x v="10"/>
  </r>
  <r>
    <x v="134"/>
    <x v="6"/>
    <x v="49"/>
  </r>
  <r>
    <x v="134"/>
    <x v="7"/>
    <x v="17"/>
  </r>
  <r>
    <x v="134"/>
    <x v="8"/>
    <x v="49"/>
  </r>
  <r>
    <x v="134"/>
    <x v="9"/>
    <x v="49"/>
  </r>
  <r>
    <x v="134"/>
    <x v="10"/>
    <x v="38"/>
  </r>
  <r>
    <x v="134"/>
    <x v="11"/>
    <x v="14"/>
  </r>
  <r>
    <x v="134"/>
    <x v="12"/>
    <x v="15"/>
  </r>
  <r>
    <x v="134"/>
    <x v="13"/>
    <x v="39"/>
  </r>
  <r>
    <x v="134"/>
    <x v="14"/>
    <x v="27"/>
  </r>
  <r>
    <x v="134"/>
    <x v="15"/>
    <x v="27"/>
  </r>
  <r>
    <x v="134"/>
    <x v="16"/>
    <x v="45"/>
  </r>
  <r>
    <x v="134"/>
    <x v="17"/>
    <x v="19"/>
  </r>
  <r>
    <x v="134"/>
    <x v="18"/>
    <x v="9"/>
  </r>
  <r>
    <x v="134"/>
    <x v="19"/>
    <x v="165"/>
  </r>
  <r>
    <x v="134"/>
    <x v="20"/>
    <x v="58"/>
  </r>
  <r>
    <x v="134"/>
    <x v="21"/>
    <x v="207"/>
  </r>
  <r>
    <x v="135"/>
    <x v="0"/>
    <x v="0"/>
  </r>
  <r>
    <x v="135"/>
    <x v="1"/>
    <x v="6"/>
  </r>
  <r>
    <x v="135"/>
    <x v="2"/>
    <x v="7"/>
  </r>
  <r>
    <x v="135"/>
    <x v="3"/>
    <x v="8"/>
  </r>
  <r>
    <x v="135"/>
    <x v="4"/>
    <x v="9"/>
  </r>
  <r>
    <x v="135"/>
    <x v="5"/>
    <x v="30"/>
  </r>
  <r>
    <x v="135"/>
    <x v="6"/>
    <x v="23"/>
  </r>
  <r>
    <x v="135"/>
    <x v="7"/>
    <x v="12"/>
  </r>
  <r>
    <x v="135"/>
    <x v="8"/>
    <x v="23"/>
  </r>
  <r>
    <x v="135"/>
    <x v="9"/>
    <x v="23"/>
  </r>
  <r>
    <x v="135"/>
    <x v="10"/>
    <x v="73"/>
  </r>
  <r>
    <x v="135"/>
    <x v="11"/>
    <x v="27"/>
  </r>
  <r>
    <x v="135"/>
    <x v="12"/>
    <x v="26"/>
  </r>
  <r>
    <x v="135"/>
    <x v="13"/>
    <x v="16"/>
  </r>
  <r>
    <x v="135"/>
    <x v="14"/>
    <x v="17"/>
  </r>
  <r>
    <x v="135"/>
    <x v="15"/>
    <x v="27"/>
  </r>
  <r>
    <x v="135"/>
    <x v="16"/>
    <x v="55"/>
  </r>
  <r>
    <x v="135"/>
    <x v="17"/>
    <x v="56"/>
  </r>
  <r>
    <x v="135"/>
    <x v="18"/>
    <x v="9"/>
  </r>
  <r>
    <x v="135"/>
    <x v="19"/>
    <x v="208"/>
  </r>
  <r>
    <x v="135"/>
    <x v="20"/>
    <x v="52"/>
  </r>
  <r>
    <x v="135"/>
    <x v="21"/>
    <x v="205"/>
  </r>
  <r>
    <x v="136"/>
    <x v="0"/>
    <x v="0"/>
  </r>
  <r>
    <x v="136"/>
    <x v="1"/>
    <x v="6"/>
  </r>
  <r>
    <x v="136"/>
    <x v="2"/>
    <x v="7"/>
  </r>
  <r>
    <x v="136"/>
    <x v="3"/>
    <x v="8"/>
  </r>
  <r>
    <x v="136"/>
    <x v="4"/>
    <x v="9"/>
  </r>
  <r>
    <x v="136"/>
    <x v="5"/>
    <x v="10"/>
  </r>
  <r>
    <x v="136"/>
    <x v="6"/>
    <x v="23"/>
  </r>
  <r>
    <x v="136"/>
    <x v="7"/>
    <x v="12"/>
  </r>
  <r>
    <x v="136"/>
    <x v="8"/>
    <x v="11"/>
  </r>
  <r>
    <x v="136"/>
    <x v="9"/>
    <x v="11"/>
  </r>
  <r>
    <x v="136"/>
    <x v="10"/>
    <x v="159"/>
  </r>
  <r>
    <x v="136"/>
    <x v="11"/>
    <x v="14"/>
  </r>
  <r>
    <x v="136"/>
    <x v="12"/>
    <x v="26"/>
  </r>
  <r>
    <x v="136"/>
    <x v="13"/>
    <x v="17"/>
  </r>
  <r>
    <x v="136"/>
    <x v="14"/>
    <x v="44"/>
  </r>
  <r>
    <x v="136"/>
    <x v="15"/>
    <x v="17"/>
  </r>
  <r>
    <x v="136"/>
    <x v="16"/>
    <x v="45"/>
  </r>
  <r>
    <x v="136"/>
    <x v="17"/>
    <x v="36"/>
  </r>
  <r>
    <x v="136"/>
    <x v="18"/>
    <x v="4"/>
  </r>
  <r>
    <x v="136"/>
    <x v="19"/>
    <x v="152"/>
  </r>
  <r>
    <x v="136"/>
    <x v="20"/>
    <x v="120"/>
  </r>
  <r>
    <x v="136"/>
    <x v="21"/>
    <x v="207"/>
  </r>
  <r>
    <x v="137"/>
    <x v="0"/>
    <x v="0"/>
  </r>
  <r>
    <x v="137"/>
    <x v="1"/>
    <x v="6"/>
  </r>
  <r>
    <x v="137"/>
    <x v="2"/>
    <x v="7"/>
  </r>
  <r>
    <x v="137"/>
    <x v="3"/>
    <x v="8"/>
  </r>
  <r>
    <x v="137"/>
    <x v="4"/>
    <x v="9"/>
  </r>
  <r>
    <x v="137"/>
    <x v="5"/>
    <x v="10"/>
  </r>
  <r>
    <x v="137"/>
    <x v="6"/>
    <x v="49"/>
  </r>
  <r>
    <x v="137"/>
    <x v="7"/>
    <x v="12"/>
  </r>
  <r>
    <x v="137"/>
    <x v="8"/>
    <x v="23"/>
  </r>
  <r>
    <x v="137"/>
    <x v="9"/>
    <x v="49"/>
  </r>
  <r>
    <x v="137"/>
    <x v="10"/>
    <x v="209"/>
  </r>
  <r>
    <x v="137"/>
    <x v="11"/>
    <x v="27"/>
  </r>
  <r>
    <x v="137"/>
    <x v="12"/>
    <x v="26"/>
  </r>
  <r>
    <x v="137"/>
    <x v="13"/>
    <x v="17"/>
  </r>
  <r>
    <x v="137"/>
    <x v="14"/>
    <x v="14"/>
  </r>
  <r>
    <x v="137"/>
    <x v="15"/>
    <x v="14"/>
  </r>
  <r>
    <x v="137"/>
    <x v="16"/>
    <x v="17"/>
  </r>
  <r>
    <x v="137"/>
    <x v="17"/>
    <x v="19"/>
  </r>
  <r>
    <x v="137"/>
    <x v="18"/>
    <x v="9"/>
  </r>
  <r>
    <x v="137"/>
    <x v="19"/>
    <x v="196"/>
  </r>
  <r>
    <x v="137"/>
    <x v="20"/>
    <x v="58"/>
  </r>
  <r>
    <x v="137"/>
    <x v="21"/>
    <x v="210"/>
  </r>
  <r>
    <x v="138"/>
    <x v="0"/>
    <x v="5"/>
  </r>
  <r>
    <x v="138"/>
    <x v="1"/>
    <x v="6"/>
  </r>
  <r>
    <x v="138"/>
    <x v="2"/>
    <x v="7"/>
  </r>
  <r>
    <x v="138"/>
    <x v="3"/>
    <x v="8"/>
  </r>
  <r>
    <x v="138"/>
    <x v="4"/>
    <x v="4"/>
  </r>
  <r>
    <x v="139"/>
    <x v="0"/>
    <x v="0"/>
  </r>
  <r>
    <x v="139"/>
    <x v="1"/>
    <x v="6"/>
  </r>
  <r>
    <x v="139"/>
    <x v="2"/>
    <x v="7"/>
  </r>
  <r>
    <x v="139"/>
    <x v="3"/>
    <x v="3"/>
  </r>
  <r>
    <x v="139"/>
    <x v="4"/>
    <x v="4"/>
  </r>
  <r>
    <x v="140"/>
    <x v="0"/>
    <x v="0"/>
  </r>
  <r>
    <x v="140"/>
    <x v="1"/>
    <x v="6"/>
  </r>
  <r>
    <x v="140"/>
    <x v="2"/>
    <x v="7"/>
  </r>
  <r>
    <x v="140"/>
    <x v="3"/>
    <x v="8"/>
  </r>
  <r>
    <x v="140"/>
    <x v="4"/>
    <x v="9"/>
  </r>
  <r>
    <x v="140"/>
    <x v="5"/>
    <x v="10"/>
  </r>
  <r>
    <x v="140"/>
    <x v="6"/>
    <x v="49"/>
  </r>
  <r>
    <x v="140"/>
    <x v="7"/>
    <x v="17"/>
  </r>
  <r>
    <x v="140"/>
    <x v="8"/>
    <x v="49"/>
  </r>
  <r>
    <x v="140"/>
    <x v="9"/>
    <x v="49"/>
  </r>
  <r>
    <x v="140"/>
    <x v="10"/>
    <x v="73"/>
  </r>
  <r>
    <x v="140"/>
    <x v="11"/>
    <x v="27"/>
  </r>
  <r>
    <x v="140"/>
    <x v="12"/>
    <x v="26"/>
  </r>
  <r>
    <x v="140"/>
    <x v="13"/>
    <x v="16"/>
  </r>
  <r>
    <x v="140"/>
    <x v="14"/>
    <x v="17"/>
  </r>
  <r>
    <x v="140"/>
    <x v="15"/>
    <x v="27"/>
  </r>
  <r>
    <x v="140"/>
    <x v="16"/>
    <x v="17"/>
  </r>
  <r>
    <x v="140"/>
    <x v="17"/>
    <x v="56"/>
  </r>
  <r>
    <x v="140"/>
    <x v="18"/>
    <x v="4"/>
  </r>
  <r>
    <x v="140"/>
    <x v="20"/>
    <x v="34"/>
  </r>
  <r>
    <x v="140"/>
    <x v="21"/>
    <x v="211"/>
  </r>
  <r>
    <x v="141"/>
    <x v="0"/>
    <x v="0"/>
  </r>
  <r>
    <x v="141"/>
    <x v="1"/>
    <x v="6"/>
  </r>
  <r>
    <x v="141"/>
    <x v="2"/>
    <x v="7"/>
  </r>
  <r>
    <x v="141"/>
    <x v="3"/>
    <x v="8"/>
  </r>
  <r>
    <x v="141"/>
    <x v="4"/>
    <x v="9"/>
  </r>
  <r>
    <x v="141"/>
    <x v="5"/>
    <x v="10"/>
  </r>
  <r>
    <x v="141"/>
    <x v="6"/>
    <x v="23"/>
  </r>
  <r>
    <x v="141"/>
    <x v="7"/>
    <x v="17"/>
  </r>
  <r>
    <x v="141"/>
    <x v="8"/>
    <x v="11"/>
  </r>
  <r>
    <x v="141"/>
    <x v="9"/>
    <x v="11"/>
  </r>
  <r>
    <x v="141"/>
    <x v="10"/>
    <x v="130"/>
  </r>
  <r>
    <x v="141"/>
    <x v="11"/>
    <x v="27"/>
  </r>
  <r>
    <x v="141"/>
    <x v="12"/>
    <x v="26"/>
  </r>
  <r>
    <x v="141"/>
    <x v="13"/>
    <x v="17"/>
  </r>
  <r>
    <x v="141"/>
    <x v="14"/>
    <x v="17"/>
  </r>
  <r>
    <x v="141"/>
    <x v="15"/>
    <x v="27"/>
  </r>
  <r>
    <x v="141"/>
    <x v="16"/>
    <x v="31"/>
  </r>
  <r>
    <x v="141"/>
    <x v="17"/>
    <x v="19"/>
  </r>
  <r>
    <x v="141"/>
    <x v="18"/>
    <x v="9"/>
  </r>
  <r>
    <x v="141"/>
    <x v="19"/>
    <x v="212"/>
  </r>
  <r>
    <x v="141"/>
    <x v="20"/>
    <x v="87"/>
  </r>
  <r>
    <x v="141"/>
    <x v="21"/>
    <x v="213"/>
  </r>
  <r>
    <x v="142"/>
    <x v="0"/>
    <x v="0"/>
  </r>
  <r>
    <x v="142"/>
    <x v="1"/>
    <x v="76"/>
  </r>
  <r>
    <x v="142"/>
    <x v="2"/>
    <x v="7"/>
  </r>
  <r>
    <x v="142"/>
    <x v="3"/>
    <x v="77"/>
  </r>
  <r>
    <x v="142"/>
    <x v="4"/>
    <x v="9"/>
  </r>
  <r>
    <x v="142"/>
    <x v="5"/>
    <x v="30"/>
  </r>
  <r>
    <x v="142"/>
    <x v="6"/>
    <x v="23"/>
  </r>
  <r>
    <x v="142"/>
    <x v="7"/>
    <x v="12"/>
  </r>
  <r>
    <x v="142"/>
    <x v="8"/>
    <x v="49"/>
  </r>
  <r>
    <x v="142"/>
    <x v="9"/>
    <x v="49"/>
  </r>
  <r>
    <x v="142"/>
    <x v="10"/>
    <x v="50"/>
  </r>
  <r>
    <x v="142"/>
    <x v="11"/>
    <x v="14"/>
  </r>
  <r>
    <x v="142"/>
    <x v="12"/>
    <x v="15"/>
  </r>
  <r>
    <x v="142"/>
    <x v="13"/>
    <x v="16"/>
  </r>
  <r>
    <x v="142"/>
    <x v="14"/>
    <x v="27"/>
  </r>
  <r>
    <x v="142"/>
    <x v="15"/>
    <x v="17"/>
  </r>
  <r>
    <x v="142"/>
    <x v="16"/>
    <x v="55"/>
  </r>
  <r>
    <x v="142"/>
    <x v="17"/>
    <x v="56"/>
  </r>
  <r>
    <x v="142"/>
    <x v="18"/>
    <x v="4"/>
  </r>
  <r>
    <x v="142"/>
    <x v="20"/>
    <x v="52"/>
  </r>
  <r>
    <x v="142"/>
    <x v="21"/>
    <x v="214"/>
  </r>
  <r>
    <x v="143"/>
    <x v="0"/>
    <x v="0"/>
  </r>
  <r>
    <x v="143"/>
    <x v="1"/>
    <x v="6"/>
  </r>
  <r>
    <x v="143"/>
    <x v="2"/>
    <x v="7"/>
  </r>
  <r>
    <x v="143"/>
    <x v="3"/>
    <x v="8"/>
  </r>
  <r>
    <x v="143"/>
    <x v="4"/>
    <x v="9"/>
  </r>
  <r>
    <x v="143"/>
    <x v="5"/>
    <x v="10"/>
  </r>
  <r>
    <x v="143"/>
    <x v="6"/>
    <x v="23"/>
  </r>
  <r>
    <x v="143"/>
    <x v="7"/>
    <x v="31"/>
  </r>
  <r>
    <x v="143"/>
    <x v="8"/>
    <x v="23"/>
  </r>
  <r>
    <x v="143"/>
    <x v="9"/>
    <x v="49"/>
  </r>
  <r>
    <x v="143"/>
    <x v="10"/>
    <x v="43"/>
  </r>
  <r>
    <x v="143"/>
    <x v="11"/>
    <x v="17"/>
  </r>
  <r>
    <x v="143"/>
    <x v="12"/>
    <x v="17"/>
  </r>
  <r>
    <x v="143"/>
    <x v="13"/>
    <x v="39"/>
  </r>
  <r>
    <x v="143"/>
    <x v="14"/>
    <x v="14"/>
  </r>
  <r>
    <x v="143"/>
    <x v="15"/>
    <x v="17"/>
  </r>
  <r>
    <x v="143"/>
    <x v="16"/>
    <x v="55"/>
  </r>
  <r>
    <x v="143"/>
    <x v="17"/>
    <x v="19"/>
  </r>
  <r>
    <x v="143"/>
    <x v="18"/>
    <x v="9"/>
  </r>
  <r>
    <x v="143"/>
    <x v="19"/>
    <x v="215"/>
  </r>
  <r>
    <x v="143"/>
    <x v="20"/>
    <x v="47"/>
  </r>
  <r>
    <x v="143"/>
    <x v="21"/>
    <x v="128"/>
  </r>
  <r>
    <x v="144"/>
    <x v="0"/>
    <x v="0"/>
  </r>
  <r>
    <x v="144"/>
    <x v="1"/>
    <x v="6"/>
  </r>
  <r>
    <x v="144"/>
    <x v="2"/>
    <x v="141"/>
  </r>
  <r>
    <x v="144"/>
    <x v="3"/>
    <x v="3"/>
  </r>
  <r>
    <x v="144"/>
    <x v="4"/>
    <x v="9"/>
  </r>
  <r>
    <x v="144"/>
    <x v="5"/>
    <x v="30"/>
  </r>
  <r>
    <x v="144"/>
    <x v="6"/>
    <x v="23"/>
  </r>
  <r>
    <x v="144"/>
    <x v="7"/>
    <x v="12"/>
  </r>
  <r>
    <x v="144"/>
    <x v="8"/>
    <x v="23"/>
  </r>
  <r>
    <x v="144"/>
    <x v="9"/>
    <x v="23"/>
  </r>
  <r>
    <x v="144"/>
    <x v="10"/>
    <x v="201"/>
  </r>
  <r>
    <x v="144"/>
    <x v="11"/>
    <x v="17"/>
  </r>
  <r>
    <x v="144"/>
    <x v="12"/>
    <x v="26"/>
  </r>
  <r>
    <x v="144"/>
    <x v="13"/>
    <x v="39"/>
  </r>
  <r>
    <x v="144"/>
    <x v="14"/>
    <x v="14"/>
  </r>
  <r>
    <x v="144"/>
    <x v="15"/>
    <x v="17"/>
  </r>
  <r>
    <x v="144"/>
    <x v="16"/>
    <x v="17"/>
  </r>
  <r>
    <x v="144"/>
    <x v="17"/>
    <x v="19"/>
  </r>
  <r>
    <x v="144"/>
    <x v="18"/>
    <x v="9"/>
  </r>
  <r>
    <x v="144"/>
    <x v="19"/>
    <x v="148"/>
  </r>
  <r>
    <x v="144"/>
    <x v="20"/>
    <x v="52"/>
  </r>
  <r>
    <x v="144"/>
    <x v="21"/>
    <x v="191"/>
  </r>
  <r>
    <x v="145"/>
    <x v="0"/>
    <x v="0"/>
  </r>
  <r>
    <x v="145"/>
    <x v="1"/>
    <x v="6"/>
  </r>
  <r>
    <x v="145"/>
    <x v="2"/>
    <x v="7"/>
  </r>
  <r>
    <x v="145"/>
    <x v="3"/>
    <x v="8"/>
  </r>
  <r>
    <x v="145"/>
    <x v="4"/>
    <x v="9"/>
  </r>
  <r>
    <x v="145"/>
    <x v="5"/>
    <x v="10"/>
  </r>
  <r>
    <x v="145"/>
    <x v="6"/>
    <x v="49"/>
  </r>
  <r>
    <x v="145"/>
    <x v="7"/>
    <x v="12"/>
  </r>
  <r>
    <x v="145"/>
    <x v="8"/>
    <x v="23"/>
  </r>
  <r>
    <x v="145"/>
    <x v="9"/>
    <x v="23"/>
  </r>
  <r>
    <x v="145"/>
    <x v="10"/>
    <x v="80"/>
  </r>
  <r>
    <x v="145"/>
    <x v="11"/>
    <x v="27"/>
  </r>
  <r>
    <x v="145"/>
    <x v="12"/>
    <x v="26"/>
  </r>
  <r>
    <x v="145"/>
    <x v="13"/>
    <x v="16"/>
  </r>
  <r>
    <x v="145"/>
    <x v="14"/>
    <x v="17"/>
  </r>
  <r>
    <x v="145"/>
    <x v="15"/>
    <x v="27"/>
  </r>
  <r>
    <x v="145"/>
    <x v="16"/>
    <x v="45"/>
  </r>
  <r>
    <x v="145"/>
    <x v="17"/>
    <x v="19"/>
  </r>
  <r>
    <x v="145"/>
    <x v="18"/>
    <x v="9"/>
  </r>
  <r>
    <x v="145"/>
    <x v="19"/>
    <x v="212"/>
  </r>
  <r>
    <x v="145"/>
    <x v="20"/>
    <x v="34"/>
  </r>
  <r>
    <x v="145"/>
    <x v="21"/>
    <x v="88"/>
  </r>
  <r>
    <x v="146"/>
    <x v="0"/>
    <x v="0"/>
  </r>
  <r>
    <x v="146"/>
    <x v="1"/>
    <x v="6"/>
  </r>
  <r>
    <x v="146"/>
    <x v="2"/>
    <x v="7"/>
  </r>
  <r>
    <x v="146"/>
    <x v="3"/>
    <x v="8"/>
  </r>
  <r>
    <x v="146"/>
    <x v="4"/>
    <x v="9"/>
  </r>
  <r>
    <x v="146"/>
    <x v="5"/>
    <x v="42"/>
  </r>
  <r>
    <x v="146"/>
    <x v="6"/>
    <x v="23"/>
  </r>
  <r>
    <x v="146"/>
    <x v="7"/>
    <x v="31"/>
  </r>
  <r>
    <x v="146"/>
    <x v="8"/>
    <x v="23"/>
  </r>
  <r>
    <x v="146"/>
    <x v="9"/>
    <x v="23"/>
  </r>
  <r>
    <x v="146"/>
    <x v="10"/>
    <x v="38"/>
  </r>
  <r>
    <x v="146"/>
    <x v="11"/>
    <x v="14"/>
  </r>
  <r>
    <x v="146"/>
    <x v="12"/>
    <x v="26"/>
  </r>
  <r>
    <x v="146"/>
    <x v="13"/>
    <x v="16"/>
  </r>
  <r>
    <x v="146"/>
    <x v="14"/>
    <x v="27"/>
  </r>
  <r>
    <x v="146"/>
    <x v="15"/>
    <x v="17"/>
  </r>
  <r>
    <x v="146"/>
    <x v="16"/>
    <x v="31"/>
  </r>
  <r>
    <x v="146"/>
    <x v="17"/>
    <x v="19"/>
  </r>
  <r>
    <x v="146"/>
    <x v="18"/>
    <x v="9"/>
  </r>
  <r>
    <x v="146"/>
    <x v="19"/>
    <x v="86"/>
  </r>
  <r>
    <x v="146"/>
    <x v="20"/>
    <x v="94"/>
  </r>
  <r>
    <x v="146"/>
    <x v="21"/>
    <x v="175"/>
  </r>
  <r>
    <x v="147"/>
    <x v="0"/>
    <x v="0"/>
  </r>
  <r>
    <x v="147"/>
    <x v="1"/>
    <x v="6"/>
  </r>
  <r>
    <x v="147"/>
    <x v="2"/>
    <x v="7"/>
  </r>
  <r>
    <x v="147"/>
    <x v="3"/>
    <x v="77"/>
  </r>
  <r>
    <x v="147"/>
    <x v="4"/>
    <x v="9"/>
  </r>
  <r>
    <x v="147"/>
    <x v="5"/>
    <x v="30"/>
  </r>
  <r>
    <x v="147"/>
    <x v="6"/>
    <x v="84"/>
  </r>
  <r>
    <x v="147"/>
    <x v="7"/>
    <x v="17"/>
  </r>
  <r>
    <x v="147"/>
    <x v="8"/>
    <x v="49"/>
  </r>
  <r>
    <x v="147"/>
    <x v="9"/>
    <x v="49"/>
  </r>
  <r>
    <x v="147"/>
    <x v="10"/>
    <x v="89"/>
  </r>
  <r>
    <x v="147"/>
    <x v="11"/>
    <x v="17"/>
  </r>
  <r>
    <x v="147"/>
    <x v="12"/>
    <x v="26"/>
  </r>
  <r>
    <x v="147"/>
    <x v="13"/>
    <x v="16"/>
  </r>
  <r>
    <x v="147"/>
    <x v="14"/>
    <x v="27"/>
  </r>
  <r>
    <x v="147"/>
    <x v="15"/>
    <x v="27"/>
  </r>
  <r>
    <x v="147"/>
    <x v="16"/>
    <x v="45"/>
  </r>
  <r>
    <x v="147"/>
    <x v="17"/>
    <x v="56"/>
  </r>
  <r>
    <x v="147"/>
    <x v="18"/>
    <x v="9"/>
  </r>
  <r>
    <x v="147"/>
    <x v="19"/>
    <x v="101"/>
  </r>
  <r>
    <x v="147"/>
    <x v="20"/>
    <x v="169"/>
  </r>
  <r>
    <x v="147"/>
    <x v="21"/>
    <x v="216"/>
  </r>
  <r>
    <x v="148"/>
    <x v="0"/>
    <x v="0"/>
  </r>
  <r>
    <x v="148"/>
    <x v="1"/>
    <x v="6"/>
  </r>
  <r>
    <x v="148"/>
    <x v="2"/>
    <x v="7"/>
  </r>
  <r>
    <x v="148"/>
    <x v="3"/>
    <x v="8"/>
  </r>
  <r>
    <x v="148"/>
    <x v="4"/>
    <x v="9"/>
  </r>
  <r>
    <x v="148"/>
    <x v="5"/>
    <x v="10"/>
  </r>
  <r>
    <x v="148"/>
    <x v="6"/>
    <x v="49"/>
  </r>
  <r>
    <x v="148"/>
    <x v="7"/>
    <x v="17"/>
  </r>
  <r>
    <x v="148"/>
    <x v="8"/>
    <x v="49"/>
  </r>
  <r>
    <x v="148"/>
    <x v="9"/>
    <x v="23"/>
  </r>
  <r>
    <x v="148"/>
    <x v="10"/>
    <x v="123"/>
  </r>
  <r>
    <x v="148"/>
    <x v="11"/>
    <x v="17"/>
  </r>
  <r>
    <x v="148"/>
    <x v="12"/>
    <x v="17"/>
  </r>
  <r>
    <x v="148"/>
    <x v="13"/>
    <x v="16"/>
  </r>
  <r>
    <x v="148"/>
    <x v="14"/>
    <x v="27"/>
  </r>
  <r>
    <x v="148"/>
    <x v="15"/>
    <x v="27"/>
  </r>
  <r>
    <x v="148"/>
    <x v="16"/>
    <x v="17"/>
  </r>
  <r>
    <x v="148"/>
    <x v="17"/>
    <x v="19"/>
  </r>
  <r>
    <x v="148"/>
    <x v="18"/>
    <x v="9"/>
  </r>
  <r>
    <x v="148"/>
    <x v="19"/>
    <x v="217"/>
  </r>
  <r>
    <x v="148"/>
    <x v="20"/>
    <x v="34"/>
  </r>
  <r>
    <x v="148"/>
    <x v="21"/>
    <x v="218"/>
  </r>
  <r>
    <x v="149"/>
    <x v="0"/>
    <x v="0"/>
  </r>
  <r>
    <x v="149"/>
    <x v="1"/>
    <x v="6"/>
  </r>
  <r>
    <x v="149"/>
    <x v="2"/>
    <x v="7"/>
  </r>
  <r>
    <x v="149"/>
    <x v="3"/>
    <x v="8"/>
  </r>
  <r>
    <x v="149"/>
    <x v="4"/>
    <x v="9"/>
  </r>
  <r>
    <x v="149"/>
    <x v="5"/>
    <x v="10"/>
  </r>
  <r>
    <x v="149"/>
    <x v="6"/>
    <x v="49"/>
  </r>
  <r>
    <x v="149"/>
    <x v="7"/>
    <x v="17"/>
  </r>
  <r>
    <x v="149"/>
    <x v="8"/>
    <x v="11"/>
  </r>
  <r>
    <x v="149"/>
    <x v="9"/>
    <x v="11"/>
  </r>
  <r>
    <x v="149"/>
    <x v="10"/>
    <x v="66"/>
  </r>
  <r>
    <x v="149"/>
    <x v="11"/>
    <x v="27"/>
  </r>
  <r>
    <x v="149"/>
    <x v="12"/>
    <x v="17"/>
  </r>
  <r>
    <x v="149"/>
    <x v="13"/>
    <x v="39"/>
  </r>
  <r>
    <x v="149"/>
    <x v="14"/>
    <x v="27"/>
  </r>
  <r>
    <x v="149"/>
    <x v="15"/>
    <x v="44"/>
  </r>
  <r>
    <x v="149"/>
    <x v="16"/>
    <x v="31"/>
  </r>
  <r>
    <x v="149"/>
    <x v="17"/>
    <x v="36"/>
  </r>
  <r>
    <x v="149"/>
    <x v="18"/>
    <x v="9"/>
  </r>
  <r>
    <x v="149"/>
    <x v="19"/>
    <x v="86"/>
  </r>
  <r>
    <x v="149"/>
    <x v="20"/>
    <x v="169"/>
  </r>
  <r>
    <x v="149"/>
    <x v="21"/>
    <x v="219"/>
  </r>
  <r>
    <x v="150"/>
    <x v="0"/>
    <x v="0"/>
  </r>
  <r>
    <x v="150"/>
    <x v="1"/>
    <x v="6"/>
  </r>
  <r>
    <x v="150"/>
    <x v="2"/>
    <x v="7"/>
  </r>
  <r>
    <x v="150"/>
    <x v="3"/>
    <x v="8"/>
  </r>
  <r>
    <x v="150"/>
    <x v="4"/>
    <x v="9"/>
  </r>
  <r>
    <x v="150"/>
    <x v="5"/>
    <x v="30"/>
  </r>
  <r>
    <x v="150"/>
    <x v="6"/>
    <x v="49"/>
  </r>
  <r>
    <x v="150"/>
    <x v="7"/>
    <x v="31"/>
  </r>
  <r>
    <x v="150"/>
    <x v="8"/>
    <x v="11"/>
  </r>
  <r>
    <x v="150"/>
    <x v="9"/>
    <x v="11"/>
  </r>
  <r>
    <x v="150"/>
    <x v="10"/>
    <x v="38"/>
  </r>
  <r>
    <x v="150"/>
    <x v="11"/>
    <x v="27"/>
  </r>
  <r>
    <x v="150"/>
    <x v="12"/>
    <x v="26"/>
  </r>
  <r>
    <x v="150"/>
    <x v="13"/>
    <x v="16"/>
  </r>
  <r>
    <x v="150"/>
    <x v="14"/>
    <x v="14"/>
  </r>
  <r>
    <x v="150"/>
    <x v="15"/>
    <x v="14"/>
  </r>
  <r>
    <x v="150"/>
    <x v="16"/>
    <x v="31"/>
  </r>
  <r>
    <x v="150"/>
    <x v="17"/>
    <x v="19"/>
  </r>
  <r>
    <x v="150"/>
    <x v="18"/>
    <x v="9"/>
  </r>
  <r>
    <x v="150"/>
    <x v="19"/>
    <x v="127"/>
  </r>
  <r>
    <x v="150"/>
    <x v="20"/>
    <x v="61"/>
  </r>
  <r>
    <x v="150"/>
    <x v="21"/>
    <x v="220"/>
  </r>
  <r>
    <x v="151"/>
    <x v="0"/>
    <x v="0"/>
  </r>
  <r>
    <x v="151"/>
    <x v="1"/>
    <x v="6"/>
  </r>
  <r>
    <x v="151"/>
    <x v="2"/>
    <x v="7"/>
  </r>
  <r>
    <x v="151"/>
    <x v="3"/>
    <x v="8"/>
  </r>
  <r>
    <x v="151"/>
    <x v="4"/>
    <x v="9"/>
  </r>
  <r>
    <x v="151"/>
    <x v="5"/>
    <x v="42"/>
  </r>
  <r>
    <x v="151"/>
    <x v="6"/>
    <x v="23"/>
  </r>
  <r>
    <x v="151"/>
    <x v="7"/>
    <x v="31"/>
  </r>
  <r>
    <x v="151"/>
    <x v="8"/>
    <x v="23"/>
  </r>
  <r>
    <x v="151"/>
    <x v="9"/>
    <x v="23"/>
  </r>
  <r>
    <x v="151"/>
    <x v="10"/>
    <x v="66"/>
  </r>
  <r>
    <x v="151"/>
    <x v="11"/>
    <x v="27"/>
  </r>
  <r>
    <x v="151"/>
    <x v="12"/>
    <x v="26"/>
  </r>
  <r>
    <x v="151"/>
    <x v="13"/>
    <x v="39"/>
  </r>
  <r>
    <x v="151"/>
    <x v="14"/>
    <x v="27"/>
  </r>
  <r>
    <x v="151"/>
    <x v="15"/>
    <x v="27"/>
  </r>
  <r>
    <x v="151"/>
    <x v="16"/>
    <x v="45"/>
  </r>
  <r>
    <x v="151"/>
    <x v="17"/>
    <x v="56"/>
  </r>
  <r>
    <x v="151"/>
    <x v="18"/>
    <x v="4"/>
  </r>
  <r>
    <x v="151"/>
    <x v="19"/>
    <x v="206"/>
  </r>
  <r>
    <x v="151"/>
    <x v="20"/>
    <x v="171"/>
  </r>
  <r>
    <x v="151"/>
    <x v="21"/>
    <x v="135"/>
  </r>
  <r>
    <x v="152"/>
    <x v="0"/>
    <x v="0"/>
  </r>
  <r>
    <x v="152"/>
    <x v="1"/>
    <x v="6"/>
  </r>
  <r>
    <x v="152"/>
    <x v="2"/>
    <x v="7"/>
  </r>
  <r>
    <x v="152"/>
    <x v="3"/>
    <x v="8"/>
  </r>
  <r>
    <x v="152"/>
    <x v="4"/>
    <x v="9"/>
  </r>
  <r>
    <x v="152"/>
    <x v="5"/>
    <x v="10"/>
  </r>
  <r>
    <x v="152"/>
    <x v="6"/>
    <x v="49"/>
  </r>
  <r>
    <x v="152"/>
    <x v="7"/>
    <x v="12"/>
  </r>
  <r>
    <x v="152"/>
    <x v="8"/>
    <x v="49"/>
  </r>
  <r>
    <x v="152"/>
    <x v="9"/>
    <x v="11"/>
  </r>
  <r>
    <x v="152"/>
    <x v="10"/>
    <x v="80"/>
  </r>
  <r>
    <x v="152"/>
    <x v="11"/>
    <x v="17"/>
  </r>
  <r>
    <x v="152"/>
    <x v="12"/>
    <x v="26"/>
  </r>
  <r>
    <x v="152"/>
    <x v="13"/>
    <x v="16"/>
  </r>
  <r>
    <x v="152"/>
    <x v="14"/>
    <x v="44"/>
  </r>
  <r>
    <x v="152"/>
    <x v="15"/>
    <x v="27"/>
  </r>
  <r>
    <x v="152"/>
    <x v="16"/>
    <x v="55"/>
  </r>
  <r>
    <x v="152"/>
    <x v="17"/>
    <x v="36"/>
  </r>
  <r>
    <x v="152"/>
    <x v="18"/>
    <x v="9"/>
  </r>
  <r>
    <x v="152"/>
    <x v="19"/>
    <x v="60"/>
  </r>
  <r>
    <x v="152"/>
    <x v="20"/>
    <x v="105"/>
  </r>
  <r>
    <x v="152"/>
    <x v="21"/>
    <x v="149"/>
  </r>
  <r>
    <x v="153"/>
    <x v="0"/>
    <x v="5"/>
  </r>
  <r>
    <x v="153"/>
    <x v="1"/>
    <x v="6"/>
  </r>
  <r>
    <x v="153"/>
    <x v="2"/>
    <x v="7"/>
  </r>
  <r>
    <x v="153"/>
    <x v="3"/>
    <x v="8"/>
  </r>
  <r>
    <x v="153"/>
    <x v="4"/>
    <x v="9"/>
  </r>
  <r>
    <x v="153"/>
    <x v="5"/>
    <x v="10"/>
  </r>
  <r>
    <x v="153"/>
    <x v="6"/>
    <x v="49"/>
  </r>
  <r>
    <x v="153"/>
    <x v="7"/>
    <x v="12"/>
  </r>
  <r>
    <x v="153"/>
    <x v="8"/>
    <x v="11"/>
  </r>
  <r>
    <x v="153"/>
    <x v="9"/>
    <x v="11"/>
  </r>
  <r>
    <x v="153"/>
    <x v="10"/>
    <x v="159"/>
  </r>
  <r>
    <x v="153"/>
    <x v="11"/>
    <x v="14"/>
  </r>
  <r>
    <x v="153"/>
    <x v="12"/>
    <x v="26"/>
  </r>
  <r>
    <x v="153"/>
    <x v="13"/>
    <x v="16"/>
  </r>
  <r>
    <x v="153"/>
    <x v="14"/>
    <x v="17"/>
  </r>
  <r>
    <x v="153"/>
    <x v="15"/>
    <x v="27"/>
  </r>
  <r>
    <x v="153"/>
    <x v="16"/>
    <x v="17"/>
  </r>
  <r>
    <x v="153"/>
    <x v="17"/>
    <x v="56"/>
  </r>
  <r>
    <x v="153"/>
    <x v="18"/>
    <x v="36"/>
  </r>
  <r>
    <x v="153"/>
    <x v="20"/>
    <x v="61"/>
  </r>
  <r>
    <x v="153"/>
    <x v="21"/>
    <x v="109"/>
  </r>
  <r>
    <x v="154"/>
    <x v="0"/>
    <x v="0"/>
  </r>
  <r>
    <x v="154"/>
    <x v="1"/>
    <x v="6"/>
  </r>
  <r>
    <x v="154"/>
    <x v="2"/>
    <x v="7"/>
  </r>
  <r>
    <x v="154"/>
    <x v="3"/>
    <x v="8"/>
  </r>
  <r>
    <x v="154"/>
    <x v="4"/>
    <x v="9"/>
  </r>
  <r>
    <x v="154"/>
    <x v="5"/>
    <x v="10"/>
  </r>
  <r>
    <x v="154"/>
    <x v="6"/>
    <x v="84"/>
  </r>
  <r>
    <x v="154"/>
    <x v="7"/>
    <x v="12"/>
  </r>
  <r>
    <x v="154"/>
    <x v="8"/>
    <x v="23"/>
  </r>
  <r>
    <x v="154"/>
    <x v="9"/>
    <x v="23"/>
  </r>
  <r>
    <x v="154"/>
    <x v="10"/>
    <x v="63"/>
  </r>
  <r>
    <x v="154"/>
    <x v="11"/>
    <x v="17"/>
  </r>
  <r>
    <x v="154"/>
    <x v="12"/>
    <x v="17"/>
  </r>
  <r>
    <x v="154"/>
    <x v="13"/>
    <x v="39"/>
  </r>
  <r>
    <x v="154"/>
    <x v="14"/>
    <x v="14"/>
  </r>
  <r>
    <x v="154"/>
    <x v="15"/>
    <x v="14"/>
  </r>
  <r>
    <x v="154"/>
    <x v="16"/>
    <x v="45"/>
  </r>
  <r>
    <x v="154"/>
    <x v="17"/>
    <x v="19"/>
  </r>
  <r>
    <x v="154"/>
    <x v="18"/>
    <x v="4"/>
  </r>
  <r>
    <x v="154"/>
    <x v="20"/>
    <x v="94"/>
  </r>
  <r>
    <x v="154"/>
    <x v="21"/>
    <x v="88"/>
  </r>
  <r>
    <x v="155"/>
    <x v="0"/>
    <x v="0"/>
  </r>
  <r>
    <x v="155"/>
    <x v="1"/>
    <x v="6"/>
  </r>
  <r>
    <x v="155"/>
    <x v="2"/>
    <x v="141"/>
  </r>
  <r>
    <x v="155"/>
    <x v="3"/>
    <x v="133"/>
  </r>
  <r>
    <x v="155"/>
    <x v="4"/>
    <x v="9"/>
  </r>
  <r>
    <x v="155"/>
    <x v="5"/>
    <x v="42"/>
  </r>
  <r>
    <x v="155"/>
    <x v="6"/>
    <x v="23"/>
  </r>
  <r>
    <x v="155"/>
    <x v="7"/>
    <x v="12"/>
  </r>
  <r>
    <x v="155"/>
    <x v="8"/>
    <x v="23"/>
  </r>
  <r>
    <x v="155"/>
    <x v="9"/>
    <x v="23"/>
  </r>
  <r>
    <x v="155"/>
    <x v="10"/>
    <x v="66"/>
  </r>
  <r>
    <x v="155"/>
    <x v="11"/>
    <x v="17"/>
  </r>
  <r>
    <x v="155"/>
    <x v="12"/>
    <x v="26"/>
  </r>
  <r>
    <x v="155"/>
    <x v="13"/>
    <x v="16"/>
  </r>
  <r>
    <x v="155"/>
    <x v="14"/>
    <x v="14"/>
  </r>
  <r>
    <x v="155"/>
    <x v="15"/>
    <x v="36"/>
  </r>
  <r>
    <x v="155"/>
    <x v="16"/>
    <x v="31"/>
  </r>
  <r>
    <x v="155"/>
    <x v="17"/>
    <x v="19"/>
  </r>
  <r>
    <x v="155"/>
    <x v="18"/>
    <x v="9"/>
  </r>
  <r>
    <x v="155"/>
    <x v="19"/>
    <x v="74"/>
  </r>
  <r>
    <x v="155"/>
    <x v="20"/>
    <x v="120"/>
  </r>
  <r>
    <x v="155"/>
    <x v="21"/>
    <x v="106"/>
  </r>
  <r>
    <x v="156"/>
    <x v="0"/>
    <x v="0"/>
  </r>
  <r>
    <x v="156"/>
    <x v="1"/>
    <x v="6"/>
  </r>
  <r>
    <x v="156"/>
    <x v="2"/>
    <x v="7"/>
  </r>
  <r>
    <x v="156"/>
    <x v="3"/>
    <x v="8"/>
  </r>
  <r>
    <x v="156"/>
    <x v="4"/>
    <x v="9"/>
  </r>
  <r>
    <x v="156"/>
    <x v="5"/>
    <x v="30"/>
  </r>
  <r>
    <x v="156"/>
    <x v="6"/>
    <x v="49"/>
  </r>
  <r>
    <x v="156"/>
    <x v="7"/>
    <x v="12"/>
  </r>
  <r>
    <x v="156"/>
    <x v="8"/>
    <x v="49"/>
  </r>
  <r>
    <x v="156"/>
    <x v="9"/>
    <x v="49"/>
  </r>
  <r>
    <x v="156"/>
    <x v="10"/>
    <x v="89"/>
  </r>
  <r>
    <x v="156"/>
    <x v="11"/>
    <x v="27"/>
  </r>
  <r>
    <x v="156"/>
    <x v="12"/>
    <x v="26"/>
  </r>
  <r>
    <x v="156"/>
    <x v="13"/>
    <x v="39"/>
  </r>
  <r>
    <x v="156"/>
    <x v="14"/>
    <x v="14"/>
  </r>
  <r>
    <x v="156"/>
    <x v="15"/>
    <x v="14"/>
  </r>
  <r>
    <x v="156"/>
    <x v="16"/>
    <x v="45"/>
  </r>
  <r>
    <x v="156"/>
    <x v="17"/>
    <x v="19"/>
  </r>
  <r>
    <x v="156"/>
    <x v="18"/>
    <x v="9"/>
  </r>
  <r>
    <x v="156"/>
    <x v="19"/>
    <x v="208"/>
  </r>
  <r>
    <x v="156"/>
    <x v="20"/>
    <x v="82"/>
  </r>
  <r>
    <x v="156"/>
    <x v="21"/>
    <x v="220"/>
  </r>
  <r>
    <x v="157"/>
    <x v="0"/>
    <x v="5"/>
  </r>
  <r>
    <x v="157"/>
    <x v="1"/>
    <x v="76"/>
  </r>
  <r>
    <x v="157"/>
    <x v="2"/>
    <x v="141"/>
  </r>
  <r>
    <x v="157"/>
    <x v="3"/>
    <x v="8"/>
  </r>
  <r>
    <x v="157"/>
    <x v="4"/>
    <x v="9"/>
  </r>
  <r>
    <x v="157"/>
    <x v="5"/>
    <x v="30"/>
  </r>
  <r>
    <x v="157"/>
    <x v="6"/>
    <x v="84"/>
  </r>
  <r>
    <x v="157"/>
    <x v="7"/>
    <x v="17"/>
  </r>
  <r>
    <x v="157"/>
    <x v="8"/>
    <x v="23"/>
  </r>
  <r>
    <x v="157"/>
    <x v="9"/>
    <x v="23"/>
  </r>
  <r>
    <x v="157"/>
    <x v="10"/>
    <x v="89"/>
  </r>
  <r>
    <x v="157"/>
    <x v="11"/>
    <x v="27"/>
  </r>
  <r>
    <x v="157"/>
    <x v="12"/>
    <x v="26"/>
  </r>
  <r>
    <x v="157"/>
    <x v="13"/>
    <x v="16"/>
  </r>
  <r>
    <x v="157"/>
    <x v="14"/>
    <x v="27"/>
  </r>
  <r>
    <x v="157"/>
    <x v="15"/>
    <x v="27"/>
  </r>
  <r>
    <x v="157"/>
    <x v="16"/>
    <x v="45"/>
  </r>
  <r>
    <x v="157"/>
    <x v="17"/>
    <x v="19"/>
  </r>
  <r>
    <x v="157"/>
    <x v="18"/>
    <x v="36"/>
  </r>
  <r>
    <x v="157"/>
    <x v="20"/>
    <x v="52"/>
  </r>
  <r>
    <x v="157"/>
    <x v="21"/>
    <x v="175"/>
  </r>
  <r>
    <x v="158"/>
    <x v="0"/>
    <x v="5"/>
  </r>
  <r>
    <x v="158"/>
    <x v="1"/>
    <x v="6"/>
  </r>
  <r>
    <x v="158"/>
    <x v="2"/>
    <x v="7"/>
  </r>
  <r>
    <x v="158"/>
    <x v="3"/>
    <x v="8"/>
  </r>
  <r>
    <x v="158"/>
    <x v="4"/>
    <x v="9"/>
  </r>
  <r>
    <x v="158"/>
    <x v="5"/>
    <x v="30"/>
  </r>
  <r>
    <x v="158"/>
    <x v="6"/>
    <x v="23"/>
  </r>
  <r>
    <x v="158"/>
    <x v="7"/>
    <x v="31"/>
  </r>
  <r>
    <x v="158"/>
    <x v="8"/>
    <x v="11"/>
  </r>
  <r>
    <x v="158"/>
    <x v="9"/>
    <x v="11"/>
  </r>
  <r>
    <x v="158"/>
    <x v="10"/>
    <x v="43"/>
  </r>
  <r>
    <x v="158"/>
    <x v="11"/>
    <x v="17"/>
  </r>
  <r>
    <x v="158"/>
    <x v="12"/>
    <x v="26"/>
  </r>
  <r>
    <x v="158"/>
    <x v="13"/>
    <x v="39"/>
  </r>
  <r>
    <x v="158"/>
    <x v="14"/>
    <x v="14"/>
  </r>
  <r>
    <x v="158"/>
    <x v="15"/>
    <x v="27"/>
  </r>
  <r>
    <x v="158"/>
    <x v="16"/>
    <x v="31"/>
  </r>
  <r>
    <x v="158"/>
    <x v="17"/>
    <x v="19"/>
  </r>
  <r>
    <x v="158"/>
    <x v="18"/>
    <x v="9"/>
  </r>
  <r>
    <x v="158"/>
    <x v="19"/>
    <x v="148"/>
  </r>
  <r>
    <x v="158"/>
    <x v="20"/>
    <x v="120"/>
  </r>
  <r>
    <x v="158"/>
    <x v="21"/>
    <x v="221"/>
  </r>
  <r>
    <x v="159"/>
    <x v="0"/>
    <x v="5"/>
  </r>
  <r>
    <x v="159"/>
    <x v="1"/>
    <x v="6"/>
  </r>
  <r>
    <x v="159"/>
    <x v="2"/>
    <x v="7"/>
  </r>
  <r>
    <x v="159"/>
    <x v="3"/>
    <x v="8"/>
  </r>
  <r>
    <x v="159"/>
    <x v="4"/>
    <x v="9"/>
  </r>
  <r>
    <x v="159"/>
    <x v="5"/>
    <x v="30"/>
  </r>
  <r>
    <x v="159"/>
    <x v="6"/>
    <x v="23"/>
  </r>
  <r>
    <x v="159"/>
    <x v="7"/>
    <x v="17"/>
  </r>
  <r>
    <x v="159"/>
    <x v="8"/>
    <x v="11"/>
  </r>
  <r>
    <x v="159"/>
    <x v="9"/>
    <x v="11"/>
  </r>
  <r>
    <x v="159"/>
    <x v="10"/>
    <x v="32"/>
  </r>
  <r>
    <x v="159"/>
    <x v="11"/>
    <x v="44"/>
  </r>
  <r>
    <x v="159"/>
    <x v="12"/>
    <x v="17"/>
  </r>
  <r>
    <x v="159"/>
    <x v="13"/>
    <x v="16"/>
  </r>
  <r>
    <x v="159"/>
    <x v="14"/>
    <x v="27"/>
  </r>
  <r>
    <x v="159"/>
    <x v="15"/>
    <x v="27"/>
  </r>
  <r>
    <x v="159"/>
    <x v="16"/>
    <x v="45"/>
  </r>
  <r>
    <x v="159"/>
    <x v="17"/>
    <x v="19"/>
  </r>
  <r>
    <x v="159"/>
    <x v="18"/>
    <x v="9"/>
  </r>
  <r>
    <x v="159"/>
    <x v="19"/>
    <x v="161"/>
  </r>
  <r>
    <x v="159"/>
    <x v="20"/>
    <x v="120"/>
  </r>
  <r>
    <x v="159"/>
    <x v="21"/>
    <x v="189"/>
  </r>
  <r>
    <x v="160"/>
    <x v="0"/>
    <x v="5"/>
  </r>
  <r>
    <x v="160"/>
    <x v="1"/>
    <x v="6"/>
  </r>
  <r>
    <x v="160"/>
    <x v="2"/>
    <x v="7"/>
  </r>
  <r>
    <x v="160"/>
    <x v="3"/>
    <x v="8"/>
  </r>
  <r>
    <x v="160"/>
    <x v="4"/>
    <x v="9"/>
  </r>
  <r>
    <x v="160"/>
    <x v="5"/>
    <x v="10"/>
  </r>
  <r>
    <x v="160"/>
    <x v="6"/>
    <x v="23"/>
  </r>
  <r>
    <x v="160"/>
    <x v="7"/>
    <x v="17"/>
  </r>
  <r>
    <x v="160"/>
    <x v="8"/>
    <x v="49"/>
  </r>
  <r>
    <x v="160"/>
    <x v="9"/>
    <x v="11"/>
  </r>
  <r>
    <x v="160"/>
    <x v="10"/>
    <x v="32"/>
  </r>
  <r>
    <x v="160"/>
    <x v="11"/>
    <x v="44"/>
  </r>
  <r>
    <x v="160"/>
    <x v="12"/>
    <x v="26"/>
  </r>
  <r>
    <x v="160"/>
    <x v="13"/>
    <x v="16"/>
  </r>
  <r>
    <x v="160"/>
    <x v="14"/>
    <x v="27"/>
  </r>
  <r>
    <x v="160"/>
    <x v="15"/>
    <x v="27"/>
  </r>
  <r>
    <x v="160"/>
    <x v="16"/>
    <x v="45"/>
  </r>
  <r>
    <x v="160"/>
    <x v="17"/>
    <x v="19"/>
  </r>
  <r>
    <x v="160"/>
    <x v="18"/>
    <x v="9"/>
  </r>
  <r>
    <x v="160"/>
    <x v="19"/>
    <x v="148"/>
  </r>
  <r>
    <x v="160"/>
    <x v="20"/>
    <x v="120"/>
  </r>
  <r>
    <x v="160"/>
    <x v="21"/>
    <x v="145"/>
  </r>
  <r>
    <x v="161"/>
    <x v="0"/>
    <x v="5"/>
  </r>
  <r>
    <x v="161"/>
    <x v="1"/>
    <x v="6"/>
  </r>
  <r>
    <x v="161"/>
    <x v="2"/>
    <x v="7"/>
  </r>
  <r>
    <x v="161"/>
    <x v="3"/>
    <x v="8"/>
  </r>
  <r>
    <x v="161"/>
    <x v="4"/>
    <x v="9"/>
  </r>
  <r>
    <x v="161"/>
    <x v="5"/>
    <x v="30"/>
  </r>
  <r>
    <x v="161"/>
    <x v="6"/>
    <x v="23"/>
  </r>
  <r>
    <x v="161"/>
    <x v="7"/>
    <x v="12"/>
  </r>
  <r>
    <x v="161"/>
    <x v="8"/>
    <x v="49"/>
  </r>
  <r>
    <x v="161"/>
    <x v="9"/>
    <x v="49"/>
  </r>
  <r>
    <x v="161"/>
    <x v="10"/>
    <x v="32"/>
  </r>
  <r>
    <x v="161"/>
    <x v="11"/>
    <x v="17"/>
  </r>
  <r>
    <x v="161"/>
    <x v="12"/>
    <x v="17"/>
  </r>
  <r>
    <x v="161"/>
    <x v="13"/>
    <x v="16"/>
  </r>
  <r>
    <x v="161"/>
    <x v="14"/>
    <x v="27"/>
  </r>
  <r>
    <x v="161"/>
    <x v="15"/>
    <x v="17"/>
  </r>
  <r>
    <x v="161"/>
    <x v="16"/>
    <x v="45"/>
  </r>
  <r>
    <x v="161"/>
    <x v="17"/>
    <x v="56"/>
  </r>
  <r>
    <x v="161"/>
    <x v="18"/>
    <x v="9"/>
  </r>
  <r>
    <x v="161"/>
    <x v="19"/>
    <x v="148"/>
  </r>
  <r>
    <x v="161"/>
    <x v="20"/>
    <x v="120"/>
  </r>
  <r>
    <x v="161"/>
    <x v="21"/>
    <x v="116"/>
  </r>
  <r>
    <x v="162"/>
    <x v="0"/>
    <x v="5"/>
  </r>
  <r>
    <x v="162"/>
    <x v="1"/>
    <x v="6"/>
  </r>
  <r>
    <x v="162"/>
    <x v="2"/>
    <x v="7"/>
  </r>
  <r>
    <x v="162"/>
    <x v="3"/>
    <x v="8"/>
  </r>
  <r>
    <x v="162"/>
    <x v="4"/>
    <x v="9"/>
  </r>
  <r>
    <x v="162"/>
    <x v="5"/>
    <x v="30"/>
  </r>
  <r>
    <x v="162"/>
    <x v="6"/>
    <x v="49"/>
  </r>
  <r>
    <x v="162"/>
    <x v="7"/>
    <x v="12"/>
  </r>
  <r>
    <x v="162"/>
    <x v="8"/>
    <x v="11"/>
  </r>
  <r>
    <x v="162"/>
    <x v="9"/>
    <x v="11"/>
  </r>
  <r>
    <x v="162"/>
    <x v="10"/>
    <x v="32"/>
  </r>
  <r>
    <x v="162"/>
    <x v="11"/>
    <x v="27"/>
  </r>
  <r>
    <x v="162"/>
    <x v="12"/>
    <x v="26"/>
  </r>
  <r>
    <x v="162"/>
    <x v="13"/>
    <x v="16"/>
  </r>
  <r>
    <x v="162"/>
    <x v="14"/>
    <x v="27"/>
  </r>
  <r>
    <x v="162"/>
    <x v="15"/>
    <x v="27"/>
  </r>
  <r>
    <x v="162"/>
    <x v="16"/>
    <x v="45"/>
  </r>
  <r>
    <x v="162"/>
    <x v="17"/>
    <x v="56"/>
  </r>
  <r>
    <x v="162"/>
    <x v="18"/>
    <x v="9"/>
  </r>
  <r>
    <x v="162"/>
    <x v="19"/>
    <x v="148"/>
  </r>
  <r>
    <x v="162"/>
    <x v="20"/>
    <x v="120"/>
  </r>
  <r>
    <x v="162"/>
    <x v="21"/>
    <x v="160"/>
  </r>
  <r>
    <x v="163"/>
    <x v="0"/>
    <x v="5"/>
  </r>
  <r>
    <x v="163"/>
    <x v="1"/>
    <x v="6"/>
  </r>
  <r>
    <x v="163"/>
    <x v="2"/>
    <x v="7"/>
  </r>
  <r>
    <x v="163"/>
    <x v="3"/>
    <x v="8"/>
  </r>
  <r>
    <x v="163"/>
    <x v="4"/>
    <x v="9"/>
  </r>
  <r>
    <x v="163"/>
    <x v="5"/>
    <x v="30"/>
  </r>
  <r>
    <x v="163"/>
    <x v="6"/>
    <x v="49"/>
  </r>
  <r>
    <x v="163"/>
    <x v="7"/>
    <x v="17"/>
  </r>
  <r>
    <x v="163"/>
    <x v="8"/>
    <x v="11"/>
  </r>
  <r>
    <x v="163"/>
    <x v="9"/>
    <x v="11"/>
  </r>
  <r>
    <x v="163"/>
    <x v="10"/>
    <x v="80"/>
  </r>
  <r>
    <x v="163"/>
    <x v="11"/>
    <x v="17"/>
  </r>
  <r>
    <x v="163"/>
    <x v="12"/>
    <x v="26"/>
  </r>
  <r>
    <x v="163"/>
    <x v="13"/>
    <x v="16"/>
  </r>
  <r>
    <x v="163"/>
    <x v="14"/>
    <x v="17"/>
  </r>
  <r>
    <x v="163"/>
    <x v="15"/>
    <x v="27"/>
  </r>
  <r>
    <x v="163"/>
    <x v="16"/>
    <x v="45"/>
  </r>
  <r>
    <x v="163"/>
    <x v="17"/>
    <x v="56"/>
  </r>
  <r>
    <x v="163"/>
    <x v="18"/>
    <x v="9"/>
  </r>
  <r>
    <x v="163"/>
    <x v="19"/>
    <x v="152"/>
  </r>
  <r>
    <x v="163"/>
    <x v="20"/>
    <x v="34"/>
  </r>
  <r>
    <x v="163"/>
    <x v="21"/>
    <x v="70"/>
  </r>
  <r>
    <x v="164"/>
    <x v="0"/>
    <x v="5"/>
  </r>
  <r>
    <x v="164"/>
    <x v="1"/>
    <x v="6"/>
  </r>
  <r>
    <x v="164"/>
    <x v="2"/>
    <x v="7"/>
  </r>
  <r>
    <x v="164"/>
    <x v="3"/>
    <x v="8"/>
  </r>
  <r>
    <x v="164"/>
    <x v="4"/>
    <x v="9"/>
  </r>
  <r>
    <x v="164"/>
    <x v="5"/>
    <x v="30"/>
  </r>
  <r>
    <x v="164"/>
    <x v="6"/>
    <x v="49"/>
  </r>
  <r>
    <x v="164"/>
    <x v="7"/>
    <x v="17"/>
  </r>
  <r>
    <x v="164"/>
    <x v="8"/>
    <x v="24"/>
  </r>
  <r>
    <x v="164"/>
    <x v="9"/>
    <x v="24"/>
  </r>
  <r>
    <x v="164"/>
    <x v="10"/>
    <x v="80"/>
  </r>
  <r>
    <x v="164"/>
    <x v="11"/>
    <x v="27"/>
  </r>
  <r>
    <x v="164"/>
    <x v="12"/>
    <x v="26"/>
  </r>
  <r>
    <x v="164"/>
    <x v="13"/>
    <x v="16"/>
  </r>
  <r>
    <x v="164"/>
    <x v="14"/>
    <x v="17"/>
  </r>
  <r>
    <x v="164"/>
    <x v="15"/>
    <x v="17"/>
  </r>
  <r>
    <x v="164"/>
    <x v="16"/>
    <x v="45"/>
  </r>
  <r>
    <x v="164"/>
    <x v="17"/>
    <x v="56"/>
  </r>
  <r>
    <x v="164"/>
    <x v="18"/>
    <x v="9"/>
  </r>
  <r>
    <x v="164"/>
    <x v="19"/>
    <x v="103"/>
  </r>
  <r>
    <x v="164"/>
    <x v="20"/>
    <x v="34"/>
  </r>
  <r>
    <x v="164"/>
    <x v="21"/>
    <x v="222"/>
  </r>
  <r>
    <x v="165"/>
    <x v="0"/>
    <x v="5"/>
  </r>
  <r>
    <x v="165"/>
    <x v="1"/>
    <x v="6"/>
  </r>
  <r>
    <x v="165"/>
    <x v="2"/>
    <x v="7"/>
  </r>
  <r>
    <x v="165"/>
    <x v="3"/>
    <x v="8"/>
  </r>
  <r>
    <x v="165"/>
    <x v="4"/>
    <x v="9"/>
  </r>
  <r>
    <x v="165"/>
    <x v="5"/>
    <x v="10"/>
  </r>
  <r>
    <x v="165"/>
    <x v="6"/>
    <x v="49"/>
  </r>
  <r>
    <x v="165"/>
    <x v="7"/>
    <x v="17"/>
  </r>
  <r>
    <x v="165"/>
    <x v="8"/>
    <x v="49"/>
  </r>
  <r>
    <x v="165"/>
    <x v="9"/>
    <x v="49"/>
  </r>
  <r>
    <x v="165"/>
    <x v="10"/>
    <x v="50"/>
  </r>
  <r>
    <x v="165"/>
    <x v="11"/>
    <x v="27"/>
  </r>
  <r>
    <x v="165"/>
    <x v="12"/>
    <x v="26"/>
  </r>
  <r>
    <x v="165"/>
    <x v="13"/>
    <x v="16"/>
  </r>
  <r>
    <x v="165"/>
    <x v="14"/>
    <x v="27"/>
  </r>
  <r>
    <x v="165"/>
    <x v="15"/>
    <x v="27"/>
  </r>
  <r>
    <x v="165"/>
    <x v="16"/>
    <x v="45"/>
  </r>
  <r>
    <x v="165"/>
    <x v="17"/>
    <x v="56"/>
  </r>
  <r>
    <x v="165"/>
    <x v="18"/>
    <x v="9"/>
  </r>
  <r>
    <x v="165"/>
    <x v="19"/>
    <x v="64"/>
  </r>
  <r>
    <x v="165"/>
    <x v="20"/>
    <x v="120"/>
  </r>
  <r>
    <x v="165"/>
    <x v="21"/>
    <x v="62"/>
  </r>
  <r>
    <x v="166"/>
    <x v="0"/>
    <x v="5"/>
  </r>
  <r>
    <x v="166"/>
    <x v="1"/>
    <x v="6"/>
  </r>
  <r>
    <x v="166"/>
    <x v="2"/>
    <x v="7"/>
  </r>
  <r>
    <x v="166"/>
    <x v="3"/>
    <x v="8"/>
  </r>
  <r>
    <x v="166"/>
    <x v="4"/>
    <x v="9"/>
  </r>
  <r>
    <x v="166"/>
    <x v="5"/>
    <x v="30"/>
  </r>
  <r>
    <x v="166"/>
    <x v="6"/>
    <x v="11"/>
  </r>
  <r>
    <x v="166"/>
    <x v="7"/>
    <x v="17"/>
  </r>
  <r>
    <x v="166"/>
    <x v="8"/>
    <x v="11"/>
  </r>
  <r>
    <x v="166"/>
    <x v="9"/>
    <x v="11"/>
  </r>
  <r>
    <x v="166"/>
    <x v="10"/>
    <x v="159"/>
  </r>
  <r>
    <x v="166"/>
    <x v="11"/>
    <x v="27"/>
  </r>
  <r>
    <x v="166"/>
    <x v="12"/>
    <x v="26"/>
  </r>
  <r>
    <x v="166"/>
    <x v="13"/>
    <x v="16"/>
  </r>
  <r>
    <x v="166"/>
    <x v="14"/>
    <x v="27"/>
  </r>
  <r>
    <x v="166"/>
    <x v="15"/>
    <x v="27"/>
  </r>
  <r>
    <x v="166"/>
    <x v="16"/>
    <x v="45"/>
  </r>
  <r>
    <x v="166"/>
    <x v="17"/>
    <x v="56"/>
  </r>
  <r>
    <x v="166"/>
    <x v="18"/>
    <x v="9"/>
  </r>
  <r>
    <x v="166"/>
    <x v="19"/>
    <x v="148"/>
  </r>
  <r>
    <x v="166"/>
    <x v="20"/>
    <x v="34"/>
  </r>
  <r>
    <x v="166"/>
    <x v="21"/>
    <x v="173"/>
  </r>
  <r>
    <x v="167"/>
    <x v="0"/>
    <x v="5"/>
  </r>
  <r>
    <x v="167"/>
    <x v="1"/>
    <x v="6"/>
  </r>
  <r>
    <x v="167"/>
    <x v="2"/>
    <x v="7"/>
  </r>
  <r>
    <x v="167"/>
    <x v="3"/>
    <x v="8"/>
  </r>
  <r>
    <x v="167"/>
    <x v="4"/>
    <x v="9"/>
  </r>
  <r>
    <x v="167"/>
    <x v="5"/>
    <x v="30"/>
  </r>
  <r>
    <x v="167"/>
    <x v="6"/>
    <x v="49"/>
  </r>
  <r>
    <x v="167"/>
    <x v="7"/>
    <x v="17"/>
  </r>
  <r>
    <x v="167"/>
    <x v="8"/>
    <x v="49"/>
  </r>
  <r>
    <x v="167"/>
    <x v="9"/>
    <x v="49"/>
  </r>
  <r>
    <x v="167"/>
    <x v="10"/>
    <x v="43"/>
  </r>
  <r>
    <x v="167"/>
    <x v="11"/>
    <x v="27"/>
  </r>
  <r>
    <x v="167"/>
    <x v="12"/>
    <x v="26"/>
  </r>
  <r>
    <x v="167"/>
    <x v="13"/>
    <x v="16"/>
  </r>
  <r>
    <x v="167"/>
    <x v="14"/>
    <x v="27"/>
  </r>
  <r>
    <x v="167"/>
    <x v="15"/>
    <x v="27"/>
  </r>
  <r>
    <x v="167"/>
    <x v="16"/>
    <x v="45"/>
  </r>
  <r>
    <x v="167"/>
    <x v="17"/>
    <x v="56"/>
  </r>
  <r>
    <x v="167"/>
    <x v="18"/>
    <x v="9"/>
  </r>
  <r>
    <x v="167"/>
    <x v="19"/>
    <x v="152"/>
  </r>
  <r>
    <x v="167"/>
    <x v="20"/>
    <x v="34"/>
  </r>
  <r>
    <x v="167"/>
    <x v="21"/>
    <x v="173"/>
  </r>
  <r>
    <x v="168"/>
    <x v="0"/>
    <x v="5"/>
  </r>
  <r>
    <x v="168"/>
    <x v="1"/>
    <x v="6"/>
  </r>
  <r>
    <x v="168"/>
    <x v="2"/>
    <x v="7"/>
  </r>
  <r>
    <x v="168"/>
    <x v="3"/>
    <x v="8"/>
  </r>
  <r>
    <x v="168"/>
    <x v="4"/>
    <x v="4"/>
  </r>
  <r>
    <x v="169"/>
    <x v="0"/>
    <x v="5"/>
  </r>
  <r>
    <x v="169"/>
    <x v="1"/>
    <x v="6"/>
  </r>
  <r>
    <x v="169"/>
    <x v="2"/>
    <x v="7"/>
  </r>
  <r>
    <x v="169"/>
    <x v="3"/>
    <x v="8"/>
  </r>
  <r>
    <x v="169"/>
    <x v="4"/>
    <x v="9"/>
  </r>
  <r>
    <x v="169"/>
    <x v="5"/>
    <x v="30"/>
  </r>
  <r>
    <x v="169"/>
    <x v="6"/>
    <x v="49"/>
  </r>
  <r>
    <x v="169"/>
    <x v="7"/>
    <x v="17"/>
  </r>
  <r>
    <x v="169"/>
    <x v="8"/>
    <x v="11"/>
  </r>
  <r>
    <x v="169"/>
    <x v="9"/>
    <x v="11"/>
  </r>
  <r>
    <x v="169"/>
    <x v="10"/>
    <x v="43"/>
  </r>
  <r>
    <x v="169"/>
    <x v="11"/>
    <x v="27"/>
  </r>
  <r>
    <x v="169"/>
    <x v="12"/>
    <x v="26"/>
  </r>
  <r>
    <x v="169"/>
    <x v="13"/>
    <x v="16"/>
  </r>
  <r>
    <x v="169"/>
    <x v="14"/>
    <x v="27"/>
  </r>
  <r>
    <x v="169"/>
    <x v="15"/>
    <x v="27"/>
  </r>
  <r>
    <x v="169"/>
    <x v="16"/>
    <x v="17"/>
  </r>
  <r>
    <x v="169"/>
    <x v="17"/>
    <x v="36"/>
  </r>
  <r>
    <x v="169"/>
    <x v="18"/>
    <x v="4"/>
  </r>
  <r>
    <x v="169"/>
    <x v="20"/>
    <x v="171"/>
  </r>
  <r>
    <x v="169"/>
    <x v="21"/>
    <x v="70"/>
  </r>
  <r>
    <x v="170"/>
    <x v="0"/>
    <x v="5"/>
  </r>
  <r>
    <x v="170"/>
    <x v="1"/>
    <x v="6"/>
  </r>
  <r>
    <x v="170"/>
    <x v="2"/>
    <x v="7"/>
  </r>
  <r>
    <x v="170"/>
    <x v="3"/>
    <x v="8"/>
  </r>
  <r>
    <x v="170"/>
    <x v="4"/>
    <x v="9"/>
  </r>
  <r>
    <x v="170"/>
    <x v="5"/>
    <x v="10"/>
  </r>
  <r>
    <x v="170"/>
    <x v="6"/>
    <x v="49"/>
  </r>
  <r>
    <x v="170"/>
    <x v="7"/>
    <x v="12"/>
  </r>
  <r>
    <x v="170"/>
    <x v="8"/>
    <x v="11"/>
  </r>
  <r>
    <x v="170"/>
    <x v="9"/>
    <x v="11"/>
  </r>
  <r>
    <x v="170"/>
    <x v="10"/>
    <x v="80"/>
  </r>
  <r>
    <x v="170"/>
    <x v="11"/>
    <x v="27"/>
  </r>
  <r>
    <x v="170"/>
    <x v="12"/>
    <x v="26"/>
  </r>
  <r>
    <x v="170"/>
    <x v="13"/>
    <x v="16"/>
  </r>
  <r>
    <x v="170"/>
    <x v="14"/>
    <x v="17"/>
  </r>
  <r>
    <x v="170"/>
    <x v="15"/>
    <x v="27"/>
  </r>
  <r>
    <x v="170"/>
    <x v="16"/>
    <x v="45"/>
  </r>
  <r>
    <x v="170"/>
    <x v="17"/>
    <x v="56"/>
  </r>
  <r>
    <x v="170"/>
    <x v="18"/>
    <x v="36"/>
  </r>
  <r>
    <x v="170"/>
    <x v="20"/>
    <x v="34"/>
  </r>
  <r>
    <x v="170"/>
    <x v="21"/>
    <x v="70"/>
  </r>
  <r>
    <x v="171"/>
    <x v="0"/>
    <x v="5"/>
  </r>
  <r>
    <x v="171"/>
    <x v="1"/>
    <x v="6"/>
  </r>
  <r>
    <x v="171"/>
    <x v="2"/>
    <x v="7"/>
  </r>
  <r>
    <x v="171"/>
    <x v="3"/>
    <x v="8"/>
  </r>
  <r>
    <x v="171"/>
    <x v="4"/>
    <x v="9"/>
  </r>
  <r>
    <x v="171"/>
    <x v="5"/>
    <x v="10"/>
  </r>
  <r>
    <x v="171"/>
    <x v="6"/>
    <x v="11"/>
  </r>
  <r>
    <x v="171"/>
    <x v="7"/>
    <x v="17"/>
  </r>
  <r>
    <x v="171"/>
    <x v="8"/>
    <x v="11"/>
  </r>
  <r>
    <x v="171"/>
    <x v="9"/>
    <x v="11"/>
  </r>
  <r>
    <x v="171"/>
    <x v="10"/>
    <x v="63"/>
  </r>
  <r>
    <x v="171"/>
    <x v="11"/>
    <x v="17"/>
  </r>
  <r>
    <x v="171"/>
    <x v="12"/>
    <x v="17"/>
  </r>
  <r>
    <x v="171"/>
    <x v="13"/>
    <x v="16"/>
  </r>
  <r>
    <x v="171"/>
    <x v="14"/>
    <x v="17"/>
  </r>
  <r>
    <x v="171"/>
    <x v="15"/>
    <x v="44"/>
  </r>
  <r>
    <x v="171"/>
    <x v="16"/>
    <x v="55"/>
  </r>
  <r>
    <x v="171"/>
    <x v="17"/>
    <x v="36"/>
  </r>
  <r>
    <x v="171"/>
    <x v="18"/>
    <x v="9"/>
  </r>
  <r>
    <x v="171"/>
    <x v="19"/>
    <x v="148"/>
  </r>
  <r>
    <x v="171"/>
    <x v="20"/>
    <x v="105"/>
  </r>
  <r>
    <x v="171"/>
    <x v="21"/>
    <x v="223"/>
  </r>
  <r>
    <x v="172"/>
    <x v="0"/>
    <x v="0"/>
  </r>
  <r>
    <x v="172"/>
    <x v="1"/>
    <x v="6"/>
  </r>
  <r>
    <x v="172"/>
    <x v="2"/>
    <x v="7"/>
  </r>
  <r>
    <x v="172"/>
    <x v="3"/>
    <x v="8"/>
  </r>
  <r>
    <x v="172"/>
    <x v="4"/>
    <x v="4"/>
  </r>
  <r>
    <x v="173"/>
    <x v="0"/>
    <x v="0"/>
  </r>
  <r>
    <x v="173"/>
    <x v="1"/>
    <x v="6"/>
  </r>
  <r>
    <x v="173"/>
    <x v="2"/>
    <x v="141"/>
  </r>
  <r>
    <x v="173"/>
    <x v="3"/>
    <x v="8"/>
  </r>
  <r>
    <x v="173"/>
    <x v="4"/>
    <x v="9"/>
  </r>
  <r>
    <x v="173"/>
    <x v="5"/>
    <x v="10"/>
  </r>
  <r>
    <x v="173"/>
    <x v="6"/>
    <x v="23"/>
  </r>
  <r>
    <x v="173"/>
    <x v="7"/>
    <x v="12"/>
  </r>
  <r>
    <x v="173"/>
    <x v="8"/>
    <x v="23"/>
  </r>
  <r>
    <x v="173"/>
    <x v="9"/>
    <x v="23"/>
  </r>
  <r>
    <x v="173"/>
    <x v="10"/>
    <x v="198"/>
  </r>
  <r>
    <x v="173"/>
    <x v="11"/>
    <x v="17"/>
  </r>
  <r>
    <x v="173"/>
    <x v="12"/>
    <x v="26"/>
  </r>
  <r>
    <x v="173"/>
    <x v="13"/>
    <x v="16"/>
  </r>
  <r>
    <x v="173"/>
    <x v="14"/>
    <x v="27"/>
  </r>
  <r>
    <x v="173"/>
    <x v="15"/>
    <x v="17"/>
  </r>
  <r>
    <x v="173"/>
    <x v="16"/>
    <x v="45"/>
  </r>
  <r>
    <x v="173"/>
    <x v="17"/>
    <x v="56"/>
  </r>
  <r>
    <x v="173"/>
    <x v="18"/>
    <x v="4"/>
  </r>
  <r>
    <x v="173"/>
    <x v="20"/>
    <x v="21"/>
  </r>
  <r>
    <x v="173"/>
    <x v="21"/>
    <x v="116"/>
  </r>
  <r>
    <x v="174"/>
    <x v="0"/>
    <x v="0"/>
  </r>
  <r>
    <x v="174"/>
    <x v="1"/>
    <x v="6"/>
  </r>
  <r>
    <x v="174"/>
    <x v="2"/>
    <x v="7"/>
  </r>
  <r>
    <x v="174"/>
    <x v="3"/>
    <x v="8"/>
  </r>
  <r>
    <x v="174"/>
    <x v="4"/>
    <x v="4"/>
  </r>
  <r>
    <x v="175"/>
    <x v="0"/>
    <x v="5"/>
  </r>
  <r>
    <x v="175"/>
    <x v="1"/>
    <x v="6"/>
  </r>
  <r>
    <x v="175"/>
    <x v="2"/>
    <x v="7"/>
  </r>
  <r>
    <x v="175"/>
    <x v="3"/>
    <x v="8"/>
  </r>
  <r>
    <x v="175"/>
    <x v="4"/>
    <x v="9"/>
  </r>
  <r>
    <x v="175"/>
    <x v="5"/>
    <x v="10"/>
  </r>
  <r>
    <x v="175"/>
    <x v="6"/>
    <x v="49"/>
  </r>
  <r>
    <x v="175"/>
    <x v="7"/>
    <x v="17"/>
  </r>
  <r>
    <x v="175"/>
    <x v="8"/>
    <x v="11"/>
  </r>
  <r>
    <x v="175"/>
    <x v="9"/>
    <x v="24"/>
  </r>
  <r>
    <x v="175"/>
    <x v="10"/>
    <x v="25"/>
  </r>
  <r>
    <x v="175"/>
    <x v="11"/>
    <x v="17"/>
  </r>
  <r>
    <x v="175"/>
    <x v="12"/>
    <x v="26"/>
  </r>
  <r>
    <x v="175"/>
    <x v="13"/>
    <x v="16"/>
  </r>
  <r>
    <x v="175"/>
    <x v="14"/>
    <x v="17"/>
  </r>
  <r>
    <x v="175"/>
    <x v="15"/>
    <x v="27"/>
  </r>
  <r>
    <x v="175"/>
    <x v="16"/>
    <x v="45"/>
  </r>
  <r>
    <x v="175"/>
    <x v="17"/>
    <x v="56"/>
  </r>
  <r>
    <x v="175"/>
    <x v="18"/>
    <x v="4"/>
  </r>
  <r>
    <x v="175"/>
    <x v="20"/>
    <x v="61"/>
  </r>
  <r>
    <x v="175"/>
    <x v="21"/>
    <x v="92"/>
  </r>
  <r>
    <x v="176"/>
    <x v="0"/>
    <x v="0"/>
  </r>
  <r>
    <x v="176"/>
    <x v="1"/>
    <x v="6"/>
  </r>
  <r>
    <x v="176"/>
    <x v="2"/>
    <x v="141"/>
  </r>
  <r>
    <x v="176"/>
    <x v="3"/>
    <x v="8"/>
  </r>
  <r>
    <x v="176"/>
    <x v="4"/>
    <x v="9"/>
  </r>
  <r>
    <x v="176"/>
    <x v="5"/>
    <x v="30"/>
  </r>
  <r>
    <x v="176"/>
    <x v="6"/>
    <x v="23"/>
  </r>
  <r>
    <x v="176"/>
    <x v="7"/>
    <x v="17"/>
  </r>
  <r>
    <x v="176"/>
    <x v="8"/>
    <x v="49"/>
  </r>
  <r>
    <x v="176"/>
    <x v="9"/>
    <x v="49"/>
  </r>
  <r>
    <x v="176"/>
    <x v="10"/>
    <x v="100"/>
  </r>
  <r>
    <x v="176"/>
    <x v="11"/>
    <x v="17"/>
  </r>
  <r>
    <x v="176"/>
    <x v="12"/>
    <x v="26"/>
  </r>
  <r>
    <x v="176"/>
    <x v="13"/>
    <x v="16"/>
  </r>
  <r>
    <x v="176"/>
    <x v="14"/>
    <x v="27"/>
  </r>
  <r>
    <x v="176"/>
    <x v="15"/>
    <x v="14"/>
  </r>
  <r>
    <x v="176"/>
    <x v="16"/>
    <x v="45"/>
  </r>
  <r>
    <x v="176"/>
    <x v="17"/>
    <x v="19"/>
  </r>
  <r>
    <x v="176"/>
    <x v="18"/>
    <x v="9"/>
  </r>
  <r>
    <x v="176"/>
    <x v="19"/>
    <x v="20"/>
  </r>
  <r>
    <x v="176"/>
    <x v="20"/>
    <x v="34"/>
  </r>
  <r>
    <x v="176"/>
    <x v="21"/>
    <x v="221"/>
  </r>
  <r>
    <x v="177"/>
    <x v="0"/>
    <x v="5"/>
  </r>
  <r>
    <x v="177"/>
    <x v="1"/>
    <x v="76"/>
  </r>
  <r>
    <x v="177"/>
    <x v="2"/>
    <x v="2"/>
  </r>
  <r>
    <x v="177"/>
    <x v="3"/>
    <x v="3"/>
  </r>
  <r>
    <x v="177"/>
    <x v="4"/>
    <x v="9"/>
  </r>
  <r>
    <x v="177"/>
    <x v="5"/>
    <x v="10"/>
  </r>
  <r>
    <x v="177"/>
    <x v="6"/>
    <x v="11"/>
  </r>
  <r>
    <x v="177"/>
    <x v="7"/>
    <x v="99"/>
  </r>
  <r>
    <x v="177"/>
    <x v="8"/>
    <x v="11"/>
  </r>
  <r>
    <x v="177"/>
    <x v="9"/>
    <x v="11"/>
  </r>
  <r>
    <x v="177"/>
    <x v="10"/>
    <x v="80"/>
  </r>
  <r>
    <x v="177"/>
    <x v="11"/>
    <x v="17"/>
  </r>
  <r>
    <x v="177"/>
    <x v="12"/>
    <x v="15"/>
  </r>
  <r>
    <x v="177"/>
    <x v="13"/>
    <x v="39"/>
  </r>
  <r>
    <x v="177"/>
    <x v="14"/>
    <x v="27"/>
  </r>
  <r>
    <x v="177"/>
    <x v="15"/>
    <x v="14"/>
  </r>
  <r>
    <x v="177"/>
    <x v="16"/>
    <x v="31"/>
  </r>
  <r>
    <x v="177"/>
    <x v="17"/>
    <x v="19"/>
  </r>
  <r>
    <x v="177"/>
    <x v="18"/>
    <x v="4"/>
  </r>
  <r>
    <x v="177"/>
    <x v="20"/>
    <x v="166"/>
  </r>
  <r>
    <x v="177"/>
    <x v="21"/>
    <x v="53"/>
  </r>
  <r>
    <x v="178"/>
    <x v="0"/>
    <x v="0"/>
  </r>
  <r>
    <x v="178"/>
    <x v="1"/>
    <x v="6"/>
  </r>
  <r>
    <x v="178"/>
    <x v="2"/>
    <x v="7"/>
  </r>
  <r>
    <x v="178"/>
    <x v="3"/>
    <x v="8"/>
  </r>
  <r>
    <x v="178"/>
    <x v="4"/>
    <x v="9"/>
  </r>
  <r>
    <x v="178"/>
    <x v="5"/>
    <x v="10"/>
  </r>
  <r>
    <x v="178"/>
    <x v="6"/>
    <x v="49"/>
  </r>
  <r>
    <x v="178"/>
    <x v="7"/>
    <x v="31"/>
  </r>
  <r>
    <x v="178"/>
    <x v="8"/>
    <x v="11"/>
  </r>
  <r>
    <x v="178"/>
    <x v="9"/>
    <x v="11"/>
  </r>
  <r>
    <x v="178"/>
    <x v="10"/>
    <x v="130"/>
  </r>
  <r>
    <x v="178"/>
    <x v="11"/>
    <x v="27"/>
  </r>
  <r>
    <x v="178"/>
    <x v="12"/>
    <x v="17"/>
  </r>
  <r>
    <x v="178"/>
    <x v="13"/>
    <x v="39"/>
  </r>
  <r>
    <x v="178"/>
    <x v="14"/>
    <x v="27"/>
  </r>
  <r>
    <x v="178"/>
    <x v="15"/>
    <x v="17"/>
  </r>
  <r>
    <x v="178"/>
    <x v="16"/>
    <x v="31"/>
  </r>
  <r>
    <x v="178"/>
    <x v="17"/>
    <x v="19"/>
  </r>
  <r>
    <x v="178"/>
    <x v="18"/>
    <x v="9"/>
  </r>
  <r>
    <x v="178"/>
    <x v="19"/>
    <x v="224"/>
  </r>
  <r>
    <x v="178"/>
    <x v="20"/>
    <x v="96"/>
  </r>
  <r>
    <x v="178"/>
    <x v="21"/>
    <x v="225"/>
  </r>
  <r>
    <x v="179"/>
    <x v="0"/>
    <x v="0"/>
  </r>
  <r>
    <x v="179"/>
    <x v="1"/>
    <x v="6"/>
  </r>
  <r>
    <x v="179"/>
    <x v="2"/>
    <x v="7"/>
  </r>
  <r>
    <x v="179"/>
    <x v="3"/>
    <x v="98"/>
  </r>
  <r>
    <x v="179"/>
    <x v="4"/>
    <x v="4"/>
  </r>
  <r>
    <x v="180"/>
    <x v="0"/>
    <x v="0"/>
  </r>
  <r>
    <x v="180"/>
    <x v="1"/>
    <x v="6"/>
  </r>
  <r>
    <x v="180"/>
    <x v="2"/>
    <x v="7"/>
  </r>
  <r>
    <x v="180"/>
    <x v="3"/>
    <x v="77"/>
  </r>
  <r>
    <x v="180"/>
    <x v="4"/>
    <x v="9"/>
  </r>
  <r>
    <x v="180"/>
    <x v="5"/>
    <x v="42"/>
  </r>
  <r>
    <x v="180"/>
    <x v="6"/>
    <x v="23"/>
  </r>
  <r>
    <x v="180"/>
    <x v="7"/>
    <x v="31"/>
  </r>
  <r>
    <x v="180"/>
    <x v="8"/>
    <x v="84"/>
  </r>
  <r>
    <x v="180"/>
    <x v="9"/>
    <x v="84"/>
  </r>
  <r>
    <x v="180"/>
    <x v="10"/>
    <x v="198"/>
  </r>
  <r>
    <x v="180"/>
    <x v="11"/>
    <x v="17"/>
  </r>
  <r>
    <x v="180"/>
    <x v="12"/>
    <x v="15"/>
  </r>
  <r>
    <x v="180"/>
    <x v="13"/>
    <x v="39"/>
  </r>
  <r>
    <x v="180"/>
    <x v="14"/>
    <x v="14"/>
  </r>
  <r>
    <x v="180"/>
    <x v="15"/>
    <x v="14"/>
  </r>
  <r>
    <x v="180"/>
    <x v="16"/>
    <x v="31"/>
  </r>
  <r>
    <x v="180"/>
    <x v="17"/>
    <x v="19"/>
  </r>
  <r>
    <x v="180"/>
    <x v="18"/>
    <x v="9"/>
  </r>
  <r>
    <x v="180"/>
    <x v="19"/>
    <x v="68"/>
  </r>
  <r>
    <x v="180"/>
    <x v="20"/>
    <x v="52"/>
  </r>
  <r>
    <x v="180"/>
    <x v="21"/>
    <x v="137"/>
  </r>
  <r>
    <x v="181"/>
    <x v="0"/>
    <x v="5"/>
  </r>
  <r>
    <x v="181"/>
    <x v="1"/>
    <x v="6"/>
  </r>
  <r>
    <x v="181"/>
    <x v="2"/>
    <x v="7"/>
  </r>
  <r>
    <x v="181"/>
    <x v="3"/>
    <x v="8"/>
  </r>
  <r>
    <x v="181"/>
    <x v="4"/>
    <x v="4"/>
  </r>
  <r>
    <x v="182"/>
    <x v="0"/>
    <x v="5"/>
  </r>
  <r>
    <x v="182"/>
    <x v="1"/>
    <x v="6"/>
  </r>
  <r>
    <x v="182"/>
    <x v="2"/>
    <x v="7"/>
  </r>
  <r>
    <x v="182"/>
    <x v="3"/>
    <x v="8"/>
  </r>
  <r>
    <x v="182"/>
    <x v="4"/>
    <x v="9"/>
  </r>
  <r>
    <x v="182"/>
    <x v="5"/>
    <x v="30"/>
  </r>
  <r>
    <x v="182"/>
    <x v="6"/>
    <x v="23"/>
  </r>
  <r>
    <x v="182"/>
    <x v="7"/>
    <x v="17"/>
  </r>
  <r>
    <x v="182"/>
    <x v="8"/>
    <x v="24"/>
  </r>
  <r>
    <x v="182"/>
    <x v="9"/>
    <x v="24"/>
  </r>
  <r>
    <x v="182"/>
    <x v="10"/>
    <x v="78"/>
  </r>
  <r>
    <x v="182"/>
    <x v="11"/>
    <x v="17"/>
  </r>
  <r>
    <x v="182"/>
    <x v="12"/>
    <x v="15"/>
  </r>
  <r>
    <x v="182"/>
    <x v="13"/>
    <x v="39"/>
  </r>
  <r>
    <x v="182"/>
    <x v="14"/>
    <x v="14"/>
  </r>
  <r>
    <x v="182"/>
    <x v="15"/>
    <x v="14"/>
  </r>
  <r>
    <x v="182"/>
    <x v="16"/>
    <x v="17"/>
  </r>
  <r>
    <x v="182"/>
    <x v="17"/>
    <x v="36"/>
  </r>
  <r>
    <x v="182"/>
    <x v="18"/>
    <x v="9"/>
  </r>
  <r>
    <x v="182"/>
    <x v="19"/>
    <x v="74"/>
  </r>
  <r>
    <x v="182"/>
    <x v="20"/>
    <x v="69"/>
  </r>
  <r>
    <x v="182"/>
    <x v="21"/>
    <x v="160"/>
  </r>
  <r>
    <x v="183"/>
    <x v="0"/>
    <x v="5"/>
  </r>
  <r>
    <x v="183"/>
    <x v="1"/>
    <x v="6"/>
  </r>
  <r>
    <x v="183"/>
    <x v="2"/>
    <x v="7"/>
  </r>
  <r>
    <x v="183"/>
    <x v="3"/>
    <x v="37"/>
  </r>
  <r>
    <x v="183"/>
    <x v="4"/>
    <x v="4"/>
  </r>
  <r>
    <x v="184"/>
    <x v="0"/>
    <x v="5"/>
  </r>
  <r>
    <x v="184"/>
    <x v="1"/>
    <x v="6"/>
  </r>
  <r>
    <x v="184"/>
    <x v="2"/>
    <x v="7"/>
  </r>
  <r>
    <x v="184"/>
    <x v="3"/>
    <x v="8"/>
  </r>
  <r>
    <x v="184"/>
    <x v="4"/>
    <x v="9"/>
  </r>
  <r>
    <x v="184"/>
    <x v="5"/>
    <x v="30"/>
  </r>
  <r>
    <x v="184"/>
    <x v="6"/>
    <x v="49"/>
  </r>
  <r>
    <x v="184"/>
    <x v="7"/>
    <x v="17"/>
  </r>
  <r>
    <x v="184"/>
    <x v="8"/>
    <x v="49"/>
  </r>
  <r>
    <x v="184"/>
    <x v="9"/>
    <x v="49"/>
  </r>
  <r>
    <x v="184"/>
    <x v="10"/>
    <x v="13"/>
  </r>
  <r>
    <x v="184"/>
    <x v="11"/>
    <x v="14"/>
  </r>
  <r>
    <x v="184"/>
    <x v="12"/>
    <x v="15"/>
  </r>
  <r>
    <x v="184"/>
    <x v="13"/>
    <x v="39"/>
  </r>
  <r>
    <x v="184"/>
    <x v="14"/>
    <x v="79"/>
  </r>
  <r>
    <x v="184"/>
    <x v="15"/>
    <x v="14"/>
  </r>
  <r>
    <x v="184"/>
    <x v="16"/>
    <x v="139"/>
  </r>
  <r>
    <x v="184"/>
    <x v="17"/>
    <x v="81"/>
  </r>
  <r>
    <x v="184"/>
    <x v="18"/>
    <x v="9"/>
  </r>
  <r>
    <x v="184"/>
    <x v="19"/>
    <x v="152"/>
  </r>
  <r>
    <x v="184"/>
    <x v="20"/>
    <x v="171"/>
  </r>
  <r>
    <x v="184"/>
    <x v="21"/>
    <x v="226"/>
  </r>
  <r>
    <x v="185"/>
    <x v="0"/>
    <x v="0"/>
  </r>
  <r>
    <x v="185"/>
    <x v="1"/>
    <x v="6"/>
  </r>
  <r>
    <x v="185"/>
    <x v="2"/>
    <x v="7"/>
  </r>
  <r>
    <x v="185"/>
    <x v="3"/>
    <x v="8"/>
  </r>
  <r>
    <x v="185"/>
    <x v="4"/>
    <x v="36"/>
  </r>
  <r>
    <x v="186"/>
    <x v="0"/>
    <x v="5"/>
  </r>
  <r>
    <x v="186"/>
    <x v="1"/>
    <x v="6"/>
  </r>
  <r>
    <x v="186"/>
    <x v="2"/>
    <x v="2"/>
  </r>
  <r>
    <x v="186"/>
    <x v="3"/>
    <x v="77"/>
  </r>
  <r>
    <x v="186"/>
    <x v="4"/>
    <x v="4"/>
  </r>
  <r>
    <x v="187"/>
    <x v="0"/>
    <x v="0"/>
  </r>
  <r>
    <x v="187"/>
    <x v="1"/>
    <x v="6"/>
  </r>
  <r>
    <x v="187"/>
    <x v="2"/>
    <x v="7"/>
  </r>
  <r>
    <x v="187"/>
    <x v="3"/>
    <x v="8"/>
  </r>
  <r>
    <x v="187"/>
    <x v="4"/>
    <x v="9"/>
  </r>
  <r>
    <x v="187"/>
    <x v="5"/>
    <x v="42"/>
  </r>
  <r>
    <x v="187"/>
    <x v="6"/>
    <x v="49"/>
  </r>
  <r>
    <x v="187"/>
    <x v="7"/>
    <x v="31"/>
  </r>
  <r>
    <x v="187"/>
    <x v="8"/>
    <x v="49"/>
  </r>
  <r>
    <x v="187"/>
    <x v="9"/>
    <x v="49"/>
  </r>
  <r>
    <x v="187"/>
    <x v="10"/>
    <x v="73"/>
  </r>
  <r>
    <x v="187"/>
    <x v="11"/>
    <x v="17"/>
  </r>
  <r>
    <x v="187"/>
    <x v="12"/>
    <x v="26"/>
  </r>
  <r>
    <x v="187"/>
    <x v="13"/>
    <x v="17"/>
  </r>
  <r>
    <x v="187"/>
    <x v="14"/>
    <x v="27"/>
  </r>
  <r>
    <x v="187"/>
    <x v="15"/>
    <x v="27"/>
  </r>
  <r>
    <x v="187"/>
    <x v="16"/>
    <x v="45"/>
  </r>
  <r>
    <x v="187"/>
    <x v="17"/>
    <x v="56"/>
  </r>
  <r>
    <x v="187"/>
    <x v="18"/>
    <x v="9"/>
  </r>
  <r>
    <x v="187"/>
    <x v="19"/>
    <x v="68"/>
  </r>
  <r>
    <x v="187"/>
    <x v="20"/>
    <x v="105"/>
  </r>
  <r>
    <x v="187"/>
    <x v="21"/>
    <x v="116"/>
  </r>
  <r>
    <x v="188"/>
    <x v="0"/>
    <x v="0"/>
  </r>
  <r>
    <x v="188"/>
    <x v="1"/>
    <x v="6"/>
  </r>
  <r>
    <x v="188"/>
    <x v="2"/>
    <x v="7"/>
  </r>
  <r>
    <x v="188"/>
    <x v="3"/>
    <x v="8"/>
  </r>
  <r>
    <x v="188"/>
    <x v="4"/>
    <x v="9"/>
  </r>
  <r>
    <x v="188"/>
    <x v="5"/>
    <x v="30"/>
  </r>
  <r>
    <x v="188"/>
    <x v="6"/>
    <x v="49"/>
  </r>
  <r>
    <x v="188"/>
    <x v="7"/>
    <x v="17"/>
  </r>
  <r>
    <x v="188"/>
    <x v="8"/>
    <x v="11"/>
  </r>
  <r>
    <x v="188"/>
    <x v="9"/>
    <x v="11"/>
  </r>
  <r>
    <x v="188"/>
    <x v="10"/>
    <x v="159"/>
  </r>
  <r>
    <x v="188"/>
    <x v="11"/>
    <x v="17"/>
  </r>
  <r>
    <x v="188"/>
    <x v="12"/>
    <x v="17"/>
  </r>
  <r>
    <x v="188"/>
    <x v="13"/>
    <x v="16"/>
  </r>
  <r>
    <x v="188"/>
    <x v="14"/>
    <x v="17"/>
  </r>
  <r>
    <x v="188"/>
    <x v="15"/>
    <x v="27"/>
  </r>
  <r>
    <x v="188"/>
    <x v="16"/>
    <x v="17"/>
  </r>
  <r>
    <x v="188"/>
    <x v="17"/>
    <x v="56"/>
  </r>
  <r>
    <x v="188"/>
    <x v="18"/>
    <x v="36"/>
  </r>
  <r>
    <x v="188"/>
    <x v="19"/>
    <x v="68"/>
  </r>
  <r>
    <x v="188"/>
    <x v="20"/>
    <x v="105"/>
  </r>
  <r>
    <x v="188"/>
    <x v="21"/>
    <x v="227"/>
  </r>
  <r>
    <x v="189"/>
    <x v="0"/>
    <x v="0"/>
  </r>
  <r>
    <x v="189"/>
    <x v="1"/>
    <x v="6"/>
  </r>
  <r>
    <x v="189"/>
    <x v="2"/>
    <x v="7"/>
  </r>
  <r>
    <x v="189"/>
    <x v="3"/>
    <x v="8"/>
  </r>
  <r>
    <x v="189"/>
    <x v="4"/>
    <x v="9"/>
  </r>
  <r>
    <x v="189"/>
    <x v="5"/>
    <x v="10"/>
  </r>
  <r>
    <x v="189"/>
    <x v="6"/>
    <x v="49"/>
  </r>
  <r>
    <x v="189"/>
    <x v="7"/>
    <x v="12"/>
  </r>
  <r>
    <x v="189"/>
    <x v="8"/>
    <x v="11"/>
  </r>
  <r>
    <x v="189"/>
    <x v="9"/>
    <x v="11"/>
  </r>
  <r>
    <x v="189"/>
    <x v="10"/>
    <x v="78"/>
  </r>
  <r>
    <x v="189"/>
    <x v="11"/>
    <x v="17"/>
  </r>
  <r>
    <x v="189"/>
    <x v="12"/>
    <x v="26"/>
  </r>
  <r>
    <x v="189"/>
    <x v="13"/>
    <x v="39"/>
  </r>
  <r>
    <x v="189"/>
    <x v="14"/>
    <x v="27"/>
  </r>
  <r>
    <x v="189"/>
    <x v="15"/>
    <x v="17"/>
  </r>
  <r>
    <x v="189"/>
    <x v="16"/>
    <x v="17"/>
  </r>
  <r>
    <x v="189"/>
    <x v="17"/>
    <x v="56"/>
  </r>
  <r>
    <x v="189"/>
    <x v="18"/>
    <x v="9"/>
  </r>
  <r>
    <x v="189"/>
    <x v="19"/>
    <x v="28"/>
  </r>
  <r>
    <x v="189"/>
    <x v="20"/>
    <x v="105"/>
  </r>
  <r>
    <x v="189"/>
    <x v="21"/>
    <x v="22"/>
  </r>
  <r>
    <x v="190"/>
    <x v="0"/>
    <x v="0"/>
  </r>
  <r>
    <x v="190"/>
    <x v="1"/>
    <x v="6"/>
  </r>
  <r>
    <x v="190"/>
    <x v="2"/>
    <x v="7"/>
  </r>
  <r>
    <x v="190"/>
    <x v="3"/>
    <x v="37"/>
  </r>
  <r>
    <x v="190"/>
    <x v="4"/>
    <x v="9"/>
  </r>
  <r>
    <x v="190"/>
    <x v="5"/>
    <x v="30"/>
  </r>
  <r>
    <x v="190"/>
    <x v="6"/>
    <x v="36"/>
  </r>
  <r>
    <x v="190"/>
    <x v="7"/>
    <x v="31"/>
  </r>
  <r>
    <x v="190"/>
    <x v="8"/>
    <x v="36"/>
  </r>
  <r>
    <x v="190"/>
    <x v="9"/>
    <x v="11"/>
  </r>
  <r>
    <x v="190"/>
    <x v="10"/>
    <x v="159"/>
  </r>
  <r>
    <x v="190"/>
    <x v="11"/>
    <x v="27"/>
  </r>
  <r>
    <x v="190"/>
    <x v="12"/>
    <x v="15"/>
  </r>
  <r>
    <x v="190"/>
    <x v="13"/>
    <x v="39"/>
  </r>
  <r>
    <x v="190"/>
    <x v="14"/>
    <x v="14"/>
  </r>
  <r>
    <x v="190"/>
    <x v="15"/>
    <x v="14"/>
  </r>
  <r>
    <x v="190"/>
    <x v="16"/>
    <x v="31"/>
  </r>
  <r>
    <x v="190"/>
    <x v="17"/>
    <x v="19"/>
  </r>
  <r>
    <x v="190"/>
    <x v="18"/>
    <x v="36"/>
  </r>
  <r>
    <x v="190"/>
    <x v="19"/>
    <x v="20"/>
  </r>
  <r>
    <x v="190"/>
    <x v="20"/>
    <x v="82"/>
  </r>
  <r>
    <x v="190"/>
    <x v="21"/>
    <x v="186"/>
  </r>
  <r>
    <x v="191"/>
    <x v="0"/>
    <x v="0"/>
  </r>
  <r>
    <x v="191"/>
    <x v="1"/>
    <x v="6"/>
  </r>
  <r>
    <x v="191"/>
    <x v="2"/>
    <x v="7"/>
  </r>
  <r>
    <x v="191"/>
    <x v="3"/>
    <x v="8"/>
  </r>
  <r>
    <x v="191"/>
    <x v="4"/>
    <x v="9"/>
  </r>
  <r>
    <x v="191"/>
    <x v="5"/>
    <x v="42"/>
  </r>
  <r>
    <x v="191"/>
    <x v="6"/>
    <x v="23"/>
  </r>
  <r>
    <x v="191"/>
    <x v="7"/>
    <x v="31"/>
  </r>
  <r>
    <x v="191"/>
    <x v="8"/>
    <x v="84"/>
  </r>
  <r>
    <x v="191"/>
    <x v="9"/>
    <x v="84"/>
  </r>
  <r>
    <x v="191"/>
    <x v="10"/>
    <x v="38"/>
  </r>
  <r>
    <x v="191"/>
    <x v="11"/>
    <x v="14"/>
  </r>
  <r>
    <x v="191"/>
    <x v="12"/>
    <x v="26"/>
  </r>
  <r>
    <x v="191"/>
    <x v="13"/>
    <x v="16"/>
  </r>
  <r>
    <x v="191"/>
    <x v="14"/>
    <x v="27"/>
  </r>
  <r>
    <x v="191"/>
    <x v="15"/>
    <x v="27"/>
  </r>
  <r>
    <x v="191"/>
    <x v="16"/>
    <x v="45"/>
  </r>
  <r>
    <x v="191"/>
    <x v="17"/>
    <x v="19"/>
  </r>
  <r>
    <x v="191"/>
    <x v="18"/>
    <x v="9"/>
  </r>
  <r>
    <x v="191"/>
    <x v="19"/>
    <x v="208"/>
  </r>
  <r>
    <x v="191"/>
    <x v="20"/>
    <x v="87"/>
  </r>
  <r>
    <x v="191"/>
    <x v="21"/>
    <x v="228"/>
  </r>
  <r>
    <x v="192"/>
    <x v="0"/>
    <x v="0"/>
  </r>
  <r>
    <x v="192"/>
    <x v="1"/>
    <x v="6"/>
  </r>
  <r>
    <x v="192"/>
    <x v="2"/>
    <x v="7"/>
  </r>
  <r>
    <x v="192"/>
    <x v="3"/>
    <x v="8"/>
  </r>
  <r>
    <x v="192"/>
    <x v="4"/>
    <x v="9"/>
  </r>
  <r>
    <x v="192"/>
    <x v="5"/>
    <x v="30"/>
  </r>
  <r>
    <x v="192"/>
    <x v="6"/>
    <x v="23"/>
  </r>
  <r>
    <x v="192"/>
    <x v="7"/>
    <x v="12"/>
  </r>
  <r>
    <x v="192"/>
    <x v="8"/>
    <x v="49"/>
  </r>
  <r>
    <x v="192"/>
    <x v="9"/>
    <x v="49"/>
  </r>
  <r>
    <x v="192"/>
    <x v="10"/>
    <x v="201"/>
  </r>
  <r>
    <x v="192"/>
    <x v="11"/>
    <x v="27"/>
  </r>
  <r>
    <x v="192"/>
    <x v="12"/>
    <x v="26"/>
  </r>
  <r>
    <x v="192"/>
    <x v="13"/>
    <x v="17"/>
  </r>
  <r>
    <x v="192"/>
    <x v="14"/>
    <x v="27"/>
  </r>
  <r>
    <x v="192"/>
    <x v="15"/>
    <x v="14"/>
  </r>
  <r>
    <x v="192"/>
    <x v="16"/>
    <x v="17"/>
  </r>
  <r>
    <x v="192"/>
    <x v="17"/>
    <x v="56"/>
  </r>
  <r>
    <x v="192"/>
    <x v="18"/>
    <x v="4"/>
  </r>
  <r>
    <x v="192"/>
    <x v="20"/>
    <x v="21"/>
  </r>
  <r>
    <x v="192"/>
    <x v="21"/>
    <x v="211"/>
  </r>
  <r>
    <x v="193"/>
    <x v="0"/>
    <x v="0"/>
  </r>
  <r>
    <x v="193"/>
    <x v="1"/>
    <x v="76"/>
  </r>
  <r>
    <x v="193"/>
    <x v="2"/>
    <x v="2"/>
  </r>
  <r>
    <x v="193"/>
    <x v="3"/>
    <x v="77"/>
  </r>
  <r>
    <x v="193"/>
    <x v="4"/>
    <x v="9"/>
  </r>
  <r>
    <x v="193"/>
    <x v="5"/>
    <x v="119"/>
  </r>
  <r>
    <x v="193"/>
    <x v="6"/>
    <x v="23"/>
  </r>
  <r>
    <x v="193"/>
    <x v="7"/>
    <x v="17"/>
  </r>
  <r>
    <x v="193"/>
    <x v="8"/>
    <x v="11"/>
  </r>
  <r>
    <x v="193"/>
    <x v="9"/>
    <x v="11"/>
  </r>
  <r>
    <x v="193"/>
    <x v="10"/>
    <x v="43"/>
  </r>
  <r>
    <x v="193"/>
    <x v="11"/>
    <x v="44"/>
  </r>
  <r>
    <x v="193"/>
    <x v="12"/>
    <x v="26"/>
  </r>
  <r>
    <x v="193"/>
    <x v="13"/>
    <x v="16"/>
  </r>
  <r>
    <x v="193"/>
    <x v="14"/>
    <x v="14"/>
  </r>
  <r>
    <x v="193"/>
    <x v="15"/>
    <x v="27"/>
  </r>
  <r>
    <x v="193"/>
    <x v="16"/>
    <x v="31"/>
  </r>
  <r>
    <x v="193"/>
    <x v="17"/>
    <x v="19"/>
  </r>
  <r>
    <x v="193"/>
    <x v="18"/>
    <x v="9"/>
  </r>
  <r>
    <x v="193"/>
    <x v="19"/>
    <x v="212"/>
  </r>
  <r>
    <x v="193"/>
    <x v="20"/>
    <x v="87"/>
  </r>
  <r>
    <x v="193"/>
    <x v="21"/>
    <x v="189"/>
  </r>
  <r>
    <x v="194"/>
    <x v="0"/>
    <x v="5"/>
  </r>
  <r>
    <x v="194"/>
    <x v="1"/>
    <x v="6"/>
  </r>
  <r>
    <x v="194"/>
    <x v="2"/>
    <x v="141"/>
  </r>
  <r>
    <x v="194"/>
    <x v="3"/>
    <x v="3"/>
  </r>
  <r>
    <x v="194"/>
    <x v="4"/>
    <x v="9"/>
  </r>
  <r>
    <x v="194"/>
    <x v="5"/>
    <x v="42"/>
  </r>
  <r>
    <x v="194"/>
    <x v="6"/>
    <x v="23"/>
  </r>
  <r>
    <x v="194"/>
    <x v="7"/>
    <x v="31"/>
  </r>
  <r>
    <x v="194"/>
    <x v="8"/>
    <x v="23"/>
  </r>
  <r>
    <x v="194"/>
    <x v="9"/>
    <x v="23"/>
  </r>
  <r>
    <x v="194"/>
    <x v="10"/>
    <x v="182"/>
  </r>
  <r>
    <x v="194"/>
    <x v="11"/>
    <x v="27"/>
  </r>
  <r>
    <x v="194"/>
    <x v="12"/>
    <x v="15"/>
  </r>
  <r>
    <x v="194"/>
    <x v="13"/>
    <x v="16"/>
  </r>
  <r>
    <x v="194"/>
    <x v="14"/>
    <x v="17"/>
  </r>
  <r>
    <x v="194"/>
    <x v="15"/>
    <x v="27"/>
  </r>
  <r>
    <x v="194"/>
    <x v="16"/>
    <x v="17"/>
  </r>
  <r>
    <x v="194"/>
    <x v="17"/>
    <x v="56"/>
  </r>
  <r>
    <x v="194"/>
    <x v="18"/>
    <x v="9"/>
  </r>
  <r>
    <x v="194"/>
    <x v="19"/>
    <x v="20"/>
  </r>
  <r>
    <x v="194"/>
    <x v="20"/>
    <x v="171"/>
  </r>
  <r>
    <x v="194"/>
    <x v="21"/>
    <x v="150"/>
  </r>
  <r>
    <x v="195"/>
    <x v="0"/>
    <x v="0"/>
  </r>
  <r>
    <x v="195"/>
    <x v="1"/>
    <x v="6"/>
  </r>
  <r>
    <x v="195"/>
    <x v="2"/>
    <x v="7"/>
  </r>
  <r>
    <x v="195"/>
    <x v="3"/>
    <x v="77"/>
  </r>
  <r>
    <x v="195"/>
    <x v="4"/>
    <x v="9"/>
  </r>
  <r>
    <x v="195"/>
    <x v="5"/>
    <x v="10"/>
  </r>
  <r>
    <x v="195"/>
    <x v="6"/>
    <x v="23"/>
  </r>
  <r>
    <x v="195"/>
    <x v="7"/>
    <x v="12"/>
  </r>
  <r>
    <x v="195"/>
    <x v="8"/>
    <x v="23"/>
  </r>
  <r>
    <x v="195"/>
    <x v="9"/>
    <x v="23"/>
  </r>
  <r>
    <x v="195"/>
    <x v="10"/>
    <x v="85"/>
  </r>
  <r>
    <x v="195"/>
    <x v="11"/>
    <x v="27"/>
  </r>
  <r>
    <x v="195"/>
    <x v="12"/>
    <x v="26"/>
  </r>
  <r>
    <x v="195"/>
    <x v="13"/>
    <x v="16"/>
  </r>
  <r>
    <x v="195"/>
    <x v="14"/>
    <x v="27"/>
  </r>
  <r>
    <x v="195"/>
    <x v="15"/>
    <x v="27"/>
  </r>
  <r>
    <x v="195"/>
    <x v="16"/>
    <x v="45"/>
  </r>
  <r>
    <x v="195"/>
    <x v="17"/>
    <x v="56"/>
  </r>
  <r>
    <x v="195"/>
    <x v="18"/>
    <x v="4"/>
  </r>
  <r>
    <x v="195"/>
    <x v="20"/>
    <x v="87"/>
  </r>
  <r>
    <x v="195"/>
    <x v="21"/>
    <x v="220"/>
  </r>
  <r>
    <x v="196"/>
    <x v="0"/>
    <x v="0"/>
  </r>
  <r>
    <x v="196"/>
    <x v="1"/>
    <x v="6"/>
  </r>
  <r>
    <x v="196"/>
    <x v="2"/>
    <x v="7"/>
  </r>
  <r>
    <x v="196"/>
    <x v="3"/>
    <x v="3"/>
  </r>
  <r>
    <x v="196"/>
    <x v="4"/>
    <x v="9"/>
  </r>
  <r>
    <x v="196"/>
    <x v="5"/>
    <x v="10"/>
  </r>
  <r>
    <x v="196"/>
    <x v="6"/>
    <x v="49"/>
  </r>
  <r>
    <x v="196"/>
    <x v="7"/>
    <x v="12"/>
  </r>
  <r>
    <x v="196"/>
    <x v="8"/>
    <x v="23"/>
  </r>
  <r>
    <x v="196"/>
    <x v="9"/>
    <x v="23"/>
  </r>
  <r>
    <x v="196"/>
    <x v="10"/>
    <x v="202"/>
  </r>
  <r>
    <x v="196"/>
    <x v="11"/>
    <x v="27"/>
  </r>
  <r>
    <x v="196"/>
    <x v="12"/>
    <x v="26"/>
  </r>
  <r>
    <x v="196"/>
    <x v="13"/>
    <x v="16"/>
  </r>
  <r>
    <x v="196"/>
    <x v="14"/>
    <x v="27"/>
  </r>
  <r>
    <x v="196"/>
    <x v="15"/>
    <x v="17"/>
  </r>
  <r>
    <x v="196"/>
    <x v="16"/>
    <x v="45"/>
  </r>
  <r>
    <x v="196"/>
    <x v="17"/>
    <x v="56"/>
  </r>
  <r>
    <x v="196"/>
    <x v="18"/>
    <x v="9"/>
  </r>
  <r>
    <x v="196"/>
    <x v="19"/>
    <x v="111"/>
  </r>
  <r>
    <x v="196"/>
    <x v="20"/>
    <x v="61"/>
  </r>
  <r>
    <x v="196"/>
    <x v="21"/>
    <x v="137"/>
  </r>
  <r>
    <x v="197"/>
    <x v="0"/>
    <x v="0"/>
  </r>
  <r>
    <x v="197"/>
    <x v="1"/>
    <x v="6"/>
  </r>
  <r>
    <x v="197"/>
    <x v="2"/>
    <x v="7"/>
  </r>
  <r>
    <x v="197"/>
    <x v="3"/>
    <x v="8"/>
  </r>
  <r>
    <x v="197"/>
    <x v="4"/>
    <x v="9"/>
  </r>
  <r>
    <x v="197"/>
    <x v="5"/>
    <x v="30"/>
  </r>
  <r>
    <x v="197"/>
    <x v="6"/>
    <x v="84"/>
  </r>
  <r>
    <x v="197"/>
    <x v="7"/>
    <x v="12"/>
  </r>
  <r>
    <x v="197"/>
    <x v="8"/>
    <x v="23"/>
  </r>
  <r>
    <x v="197"/>
    <x v="9"/>
    <x v="23"/>
  </r>
  <r>
    <x v="197"/>
    <x v="10"/>
    <x v="201"/>
  </r>
  <r>
    <x v="197"/>
    <x v="11"/>
    <x v="17"/>
  </r>
  <r>
    <x v="197"/>
    <x v="12"/>
    <x v="26"/>
  </r>
  <r>
    <x v="197"/>
    <x v="13"/>
    <x v="39"/>
  </r>
  <r>
    <x v="197"/>
    <x v="14"/>
    <x v="27"/>
  </r>
  <r>
    <x v="197"/>
    <x v="15"/>
    <x v="17"/>
  </r>
  <r>
    <x v="197"/>
    <x v="16"/>
    <x v="17"/>
  </r>
  <r>
    <x v="197"/>
    <x v="17"/>
    <x v="56"/>
  </r>
  <r>
    <x v="197"/>
    <x v="18"/>
    <x v="4"/>
  </r>
  <r>
    <x v="197"/>
    <x v="20"/>
    <x v="171"/>
  </r>
  <r>
    <x v="197"/>
    <x v="21"/>
    <x v="200"/>
  </r>
  <r>
    <x v="198"/>
    <x v="0"/>
    <x v="0"/>
  </r>
  <r>
    <x v="198"/>
    <x v="1"/>
    <x v="6"/>
  </r>
  <r>
    <x v="198"/>
    <x v="2"/>
    <x v="141"/>
  </r>
  <r>
    <x v="198"/>
    <x v="3"/>
    <x v="8"/>
  </r>
  <r>
    <x v="198"/>
    <x v="4"/>
    <x v="9"/>
  </r>
  <r>
    <x v="198"/>
    <x v="5"/>
    <x v="10"/>
  </r>
  <r>
    <x v="198"/>
    <x v="6"/>
    <x v="23"/>
  </r>
  <r>
    <x v="198"/>
    <x v="7"/>
    <x v="12"/>
  </r>
  <r>
    <x v="198"/>
    <x v="8"/>
    <x v="23"/>
  </r>
  <r>
    <x v="198"/>
    <x v="9"/>
    <x v="23"/>
  </r>
  <r>
    <x v="198"/>
    <x v="10"/>
    <x v="201"/>
  </r>
  <r>
    <x v="198"/>
    <x v="11"/>
    <x v="27"/>
  </r>
  <r>
    <x v="198"/>
    <x v="12"/>
    <x v="26"/>
  </r>
  <r>
    <x v="198"/>
    <x v="13"/>
    <x v="16"/>
  </r>
  <r>
    <x v="198"/>
    <x v="14"/>
    <x v="27"/>
  </r>
  <r>
    <x v="198"/>
    <x v="15"/>
    <x v="27"/>
  </r>
  <r>
    <x v="198"/>
    <x v="16"/>
    <x v="17"/>
  </r>
  <r>
    <x v="198"/>
    <x v="17"/>
    <x v="56"/>
  </r>
  <r>
    <x v="198"/>
    <x v="18"/>
    <x v="9"/>
  </r>
  <r>
    <x v="198"/>
    <x v="19"/>
    <x v="229"/>
  </r>
  <r>
    <x v="198"/>
    <x v="20"/>
    <x v="171"/>
  </r>
  <r>
    <x v="198"/>
    <x v="21"/>
    <x v="230"/>
  </r>
  <r>
    <x v="199"/>
    <x v="0"/>
    <x v="0"/>
  </r>
  <r>
    <x v="199"/>
    <x v="1"/>
    <x v="118"/>
  </r>
  <r>
    <x v="199"/>
    <x v="2"/>
    <x v="7"/>
  </r>
  <r>
    <x v="199"/>
    <x v="3"/>
    <x v="98"/>
  </r>
  <r>
    <x v="199"/>
    <x v="4"/>
    <x v="9"/>
  </r>
  <r>
    <x v="199"/>
    <x v="5"/>
    <x v="10"/>
  </r>
  <r>
    <x v="199"/>
    <x v="6"/>
    <x v="49"/>
  </r>
  <r>
    <x v="199"/>
    <x v="7"/>
    <x v="17"/>
  </r>
  <r>
    <x v="199"/>
    <x v="8"/>
    <x v="49"/>
  </r>
  <r>
    <x v="199"/>
    <x v="9"/>
    <x v="49"/>
  </r>
  <r>
    <x v="199"/>
    <x v="10"/>
    <x v="231"/>
  </r>
  <r>
    <x v="199"/>
    <x v="11"/>
    <x v="14"/>
  </r>
  <r>
    <x v="199"/>
    <x v="12"/>
    <x v="26"/>
  </r>
  <r>
    <x v="199"/>
    <x v="13"/>
    <x v="39"/>
  </r>
  <r>
    <x v="199"/>
    <x v="14"/>
    <x v="17"/>
  </r>
  <r>
    <x v="199"/>
    <x v="15"/>
    <x v="17"/>
  </r>
  <r>
    <x v="199"/>
    <x v="16"/>
    <x v="55"/>
  </r>
  <r>
    <x v="199"/>
    <x v="17"/>
    <x v="56"/>
  </r>
  <r>
    <x v="199"/>
    <x v="18"/>
    <x v="9"/>
  </r>
  <r>
    <x v="199"/>
    <x v="19"/>
    <x v="127"/>
  </r>
  <r>
    <x v="199"/>
    <x v="20"/>
    <x v="94"/>
  </r>
  <r>
    <x v="199"/>
    <x v="21"/>
    <x v="135"/>
  </r>
  <r>
    <x v="200"/>
    <x v="0"/>
    <x v="0"/>
  </r>
  <r>
    <x v="200"/>
    <x v="1"/>
    <x v="6"/>
  </r>
  <r>
    <x v="200"/>
    <x v="2"/>
    <x v="141"/>
  </r>
  <r>
    <x v="200"/>
    <x v="3"/>
    <x v="8"/>
  </r>
  <r>
    <x v="200"/>
    <x v="4"/>
    <x v="9"/>
  </r>
  <r>
    <x v="200"/>
    <x v="5"/>
    <x v="30"/>
  </r>
  <r>
    <x v="200"/>
    <x v="6"/>
    <x v="49"/>
  </r>
  <r>
    <x v="200"/>
    <x v="7"/>
    <x v="12"/>
  </r>
  <r>
    <x v="200"/>
    <x v="8"/>
    <x v="23"/>
  </r>
  <r>
    <x v="200"/>
    <x v="9"/>
    <x v="23"/>
  </r>
  <r>
    <x v="200"/>
    <x v="10"/>
    <x v="89"/>
  </r>
  <r>
    <x v="200"/>
    <x v="11"/>
    <x v="27"/>
  </r>
  <r>
    <x v="200"/>
    <x v="12"/>
    <x v="26"/>
  </r>
  <r>
    <x v="200"/>
    <x v="13"/>
    <x v="16"/>
  </r>
  <r>
    <x v="200"/>
    <x v="14"/>
    <x v="27"/>
  </r>
  <r>
    <x v="200"/>
    <x v="15"/>
    <x v="17"/>
  </r>
  <r>
    <x v="200"/>
    <x v="16"/>
    <x v="45"/>
  </r>
  <r>
    <x v="200"/>
    <x v="17"/>
    <x v="56"/>
  </r>
  <r>
    <x v="200"/>
    <x v="18"/>
    <x v="4"/>
  </r>
  <r>
    <x v="200"/>
    <x v="20"/>
    <x v="52"/>
  </r>
  <r>
    <x v="200"/>
    <x v="21"/>
    <x v="205"/>
  </r>
  <r>
    <x v="201"/>
    <x v="0"/>
    <x v="0"/>
  </r>
  <r>
    <x v="201"/>
    <x v="1"/>
    <x v="76"/>
  </r>
  <r>
    <x v="201"/>
    <x v="2"/>
    <x v="141"/>
  </r>
  <r>
    <x v="201"/>
    <x v="3"/>
    <x v="77"/>
  </r>
  <r>
    <x v="201"/>
    <x v="4"/>
    <x v="9"/>
  </r>
  <r>
    <x v="201"/>
    <x v="5"/>
    <x v="30"/>
  </r>
  <r>
    <x v="201"/>
    <x v="6"/>
    <x v="84"/>
  </r>
  <r>
    <x v="201"/>
    <x v="7"/>
    <x v="12"/>
  </r>
  <r>
    <x v="201"/>
    <x v="8"/>
    <x v="11"/>
  </r>
  <r>
    <x v="201"/>
    <x v="9"/>
    <x v="11"/>
  </r>
  <r>
    <x v="201"/>
    <x v="10"/>
    <x v="80"/>
  </r>
  <r>
    <x v="201"/>
    <x v="11"/>
    <x v="17"/>
  </r>
  <r>
    <x v="201"/>
    <x v="12"/>
    <x v="15"/>
  </r>
  <r>
    <x v="201"/>
    <x v="13"/>
    <x v="16"/>
  </r>
  <r>
    <x v="201"/>
    <x v="14"/>
    <x v="27"/>
  </r>
  <r>
    <x v="201"/>
    <x v="15"/>
    <x v="27"/>
  </r>
  <r>
    <x v="201"/>
    <x v="16"/>
    <x v="17"/>
  </r>
  <r>
    <x v="201"/>
    <x v="17"/>
    <x v="19"/>
  </r>
  <r>
    <x v="201"/>
    <x v="18"/>
    <x v="9"/>
  </r>
  <r>
    <x v="201"/>
    <x v="19"/>
    <x v="28"/>
  </r>
  <r>
    <x v="201"/>
    <x v="20"/>
    <x v="82"/>
  </r>
  <r>
    <x v="201"/>
    <x v="21"/>
    <x v="97"/>
  </r>
  <r>
    <x v="202"/>
    <x v="0"/>
    <x v="0"/>
  </r>
  <r>
    <x v="202"/>
    <x v="1"/>
    <x v="6"/>
  </r>
  <r>
    <x v="202"/>
    <x v="2"/>
    <x v="7"/>
  </r>
  <r>
    <x v="202"/>
    <x v="3"/>
    <x v="77"/>
  </r>
  <r>
    <x v="202"/>
    <x v="4"/>
    <x v="9"/>
  </r>
  <r>
    <x v="202"/>
    <x v="5"/>
    <x v="10"/>
  </r>
  <r>
    <x v="202"/>
    <x v="6"/>
    <x v="49"/>
  </r>
  <r>
    <x v="202"/>
    <x v="7"/>
    <x v="12"/>
  </r>
  <r>
    <x v="202"/>
    <x v="8"/>
    <x v="23"/>
  </r>
  <r>
    <x v="202"/>
    <x v="9"/>
    <x v="23"/>
  </r>
  <r>
    <x v="202"/>
    <x v="10"/>
    <x v="89"/>
  </r>
  <r>
    <x v="202"/>
    <x v="11"/>
    <x v="14"/>
  </r>
  <r>
    <x v="202"/>
    <x v="12"/>
    <x v="26"/>
  </r>
  <r>
    <x v="202"/>
    <x v="13"/>
    <x v="17"/>
  </r>
  <r>
    <x v="202"/>
    <x v="14"/>
    <x v="17"/>
  </r>
  <r>
    <x v="202"/>
    <x v="15"/>
    <x v="14"/>
  </r>
  <r>
    <x v="202"/>
    <x v="16"/>
    <x v="55"/>
  </r>
  <r>
    <x v="202"/>
    <x v="17"/>
    <x v="56"/>
  </r>
  <r>
    <x v="202"/>
    <x v="18"/>
    <x v="4"/>
  </r>
  <r>
    <x v="202"/>
    <x v="20"/>
    <x v="87"/>
  </r>
  <r>
    <x v="202"/>
    <x v="21"/>
    <x v="232"/>
  </r>
  <r>
    <x v="203"/>
    <x v="0"/>
    <x v="0"/>
  </r>
  <r>
    <x v="203"/>
    <x v="1"/>
    <x v="6"/>
  </r>
  <r>
    <x v="203"/>
    <x v="2"/>
    <x v="7"/>
  </r>
  <r>
    <x v="203"/>
    <x v="3"/>
    <x v="3"/>
  </r>
  <r>
    <x v="203"/>
    <x v="4"/>
    <x v="9"/>
  </r>
  <r>
    <x v="203"/>
    <x v="5"/>
    <x v="42"/>
  </r>
  <r>
    <x v="203"/>
    <x v="6"/>
    <x v="23"/>
  </r>
  <r>
    <x v="203"/>
    <x v="7"/>
    <x v="31"/>
  </r>
  <r>
    <x v="203"/>
    <x v="8"/>
    <x v="23"/>
  </r>
  <r>
    <x v="203"/>
    <x v="9"/>
    <x v="23"/>
  </r>
  <r>
    <x v="203"/>
    <x v="10"/>
    <x v="130"/>
  </r>
  <r>
    <x v="203"/>
    <x v="11"/>
    <x v="14"/>
  </r>
  <r>
    <x v="203"/>
    <x v="12"/>
    <x v="26"/>
  </r>
  <r>
    <x v="203"/>
    <x v="13"/>
    <x v="16"/>
  </r>
  <r>
    <x v="203"/>
    <x v="14"/>
    <x v="27"/>
  </r>
  <r>
    <x v="203"/>
    <x v="15"/>
    <x v="27"/>
  </r>
  <r>
    <x v="203"/>
    <x v="16"/>
    <x v="31"/>
  </r>
  <r>
    <x v="203"/>
    <x v="17"/>
    <x v="19"/>
  </r>
  <r>
    <x v="203"/>
    <x v="18"/>
    <x v="9"/>
  </r>
  <r>
    <x v="203"/>
    <x v="19"/>
    <x v="196"/>
  </r>
  <r>
    <x v="203"/>
    <x v="20"/>
    <x v="87"/>
  </r>
  <r>
    <x v="203"/>
    <x v="21"/>
    <x v="157"/>
  </r>
  <r>
    <x v="204"/>
    <x v="0"/>
    <x v="5"/>
  </r>
  <r>
    <x v="204"/>
    <x v="1"/>
    <x v="76"/>
  </r>
  <r>
    <x v="204"/>
    <x v="2"/>
    <x v="2"/>
  </r>
  <r>
    <x v="204"/>
    <x v="3"/>
    <x v="77"/>
  </r>
  <r>
    <x v="204"/>
    <x v="4"/>
    <x v="9"/>
  </r>
  <r>
    <x v="204"/>
    <x v="5"/>
    <x v="10"/>
  </r>
  <r>
    <x v="204"/>
    <x v="6"/>
    <x v="23"/>
  </r>
  <r>
    <x v="204"/>
    <x v="7"/>
    <x v="12"/>
  </r>
  <r>
    <x v="204"/>
    <x v="8"/>
    <x v="23"/>
  </r>
  <r>
    <x v="204"/>
    <x v="9"/>
    <x v="23"/>
  </r>
  <r>
    <x v="204"/>
    <x v="10"/>
    <x v="25"/>
  </r>
  <r>
    <x v="204"/>
    <x v="11"/>
    <x v="27"/>
  </r>
  <r>
    <x v="204"/>
    <x v="12"/>
    <x v="17"/>
  </r>
  <r>
    <x v="204"/>
    <x v="13"/>
    <x v="17"/>
  </r>
  <r>
    <x v="204"/>
    <x v="14"/>
    <x v="17"/>
  </r>
  <r>
    <x v="204"/>
    <x v="15"/>
    <x v="27"/>
  </r>
  <r>
    <x v="204"/>
    <x v="16"/>
    <x v="45"/>
  </r>
  <r>
    <x v="204"/>
    <x v="17"/>
    <x v="56"/>
  </r>
  <r>
    <x v="204"/>
    <x v="18"/>
    <x v="36"/>
  </r>
  <r>
    <x v="204"/>
    <x v="20"/>
    <x v="52"/>
  </r>
  <r>
    <x v="204"/>
    <x v="21"/>
    <x v="117"/>
  </r>
  <r>
    <x v="205"/>
    <x v="0"/>
    <x v="0"/>
  </r>
  <r>
    <x v="205"/>
    <x v="1"/>
    <x v="6"/>
  </r>
  <r>
    <x v="205"/>
    <x v="2"/>
    <x v="2"/>
  </r>
  <r>
    <x v="205"/>
    <x v="3"/>
    <x v="8"/>
  </r>
  <r>
    <x v="205"/>
    <x v="4"/>
    <x v="4"/>
  </r>
  <r>
    <x v="206"/>
    <x v="0"/>
    <x v="0"/>
  </r>
  <r>
    <x v="206"/>
    <x v="1"/>
    <x v="76"/>
  </r>
  <r>
    <x v="206"/>
    <x v="2"/>
    <x v="141"/>
  </r>
  <r>
    <x v="206"/>
    <x v="3"/>
    <x v="3"/>
  </r>
  <r>
    <x v="206"/>
    <x v="4"/>
    <x v="9"/>
  </r>
  <r>
    <x v="206"/>
    <x v="5"/>
    <x v="10"/>
  </r>
  <r>
    <x v="206"/>
    <x v="6"/>
    <x v="23"/>
  </r>
  <r>
    <x v="206"/>
    <x v="7"/>
    <x v="12"/>
  </r>
  <r>
    <x v="206"/>
    <x v="8"/>
    <x v="23"/>
  </r>
  <r>
    <x v="206"/>
    <x v="9"/>
    <x v="23"/>
  </r>
  <r>
    <x v="206"/>
    <x v="10"/>
    <x v="50"/>
  </r>
  <r>
    <x v="206"/>
    <x v="11"/>
    <x v="17"/>
  </r>
  <r>
    <x v="206"/>
    <x v="12"/>
    <x v="26"/>
  </r>
  <r>
    <x v="206"/>
    <x v="13"/>
    <x v="17"/>
  </r>
  <r>
    <x v="206"/>
    <x v="14"/>
    <x v="27"/>
  </r>
  <r>
    <x v="206"/>
    <x v="15"/>
    <x v="17"/>
  </r>
  <r>
    <x v="206"/>
    <x v="16"/>
    <x v="45"/>
  </r>
  <r>
    <x v="206"/>
    <x v="17"/>
    <x v="56"/>
  </r>
  <r>
    <x v="206"/>
    <x v="18"/>
    <x v="9"/>
  </r>
  <r>
    <x v="206"/>
    <x v="19"/>
    <x v="20"/>
  </r>
  <r>
    <x v="206"/>
    <x v="20"/>
    <x v="87"/>
  </r>
  <r>
    <x v="206"/>
    <x v="21"/>
    <x v="233"/>
  </r>
  <r>
    <x v="207"/>
    <x v="0"/>
    <x v="0"/>
  </r>
  <r>
    <x v="207"/>
    <x v="1"/>
    <x v="6"/>
  </r>
  <r>
    <x v="207"/>
    <x v="2"/>
    <x v="7"/>
  </r>
  <r>
    <x v="207"/>
    <x v="3"/>
    <x v="8"/>
  </r>
  <r>
    <x v="207"/>
    <x v="4"/>
    <x v="9"/>
  </r>
  <r>
    <x v="207"/>
    <x v="5"/>
    <x v="10"/>
  </r>
  <r>
    <x v="207"/>
    <x v="6"/>
    <x v="11"/>
  </r>
  <r>
    <x v="207"/>
    <x v="7"/>
    <x v="12"/>
  </r>
  <r>
    <x v="207"/>
    <x v="8"/>
    <x v="11"/>
  </r>
  <r>
    <x v="207"/>
    <x v="9"/>
    <x v="11"/>
  </r>
  <r>
    <x v="207"/>
    <x v="10"/>
    <x v="130"/>
  </r>
  <r>
    <x v="207"/>
    <x v="11"/>
    <x v="14"/>
  </r>
  <r>
    <x v="207"/>
    <x v="12"/>
    <x v="26"/>
  </r>
  <r>
    <x v="207"/>
    <x v="13"/>
    <x v="16"/>
  </r>
  <r>
    <x v="207"/>
    <x v="14"/>
    <x v="27"/>
  </r>
  <r>
    <x v="207"/>
    <x v="15"/>
    <x v="17"/>
  </r>
  <r>
    <x v="207"/>
    <x v="16"/>
    <x v="17"/>
  </r>
  <r>
    <x v="207"/>
    <x v="17"/>
    <x v="56"/>
  </r>
  <r>
    <x v="207"/>
    <x v="18"/>
    <x v="36"/>
  </r>
  <r>
    <x v="207"/>
    <x v="20"/>
    <x v="52"/>
  </r>
  <r>
    <x v="207"/>
    <x v="21"/>
    <x v="175"/>
  </r>
  <r>
    <x v="208"/>
    <x v="0"/>
    <x v="0"/>
  </r>
  <r>
    <x v="208"/>
    <x v="1"/>
    <x v="6"/>
  </r>
  <r>
    <x v="208"/>
    <x v="2"/>
    <x v="7"/>
  </r>
  <r>
    <x v="208"/>
    <x v="3"/>
    <x v="8"/>
  </r>
  <r>
    <x v="208"/>
    <x v="4"/>
    <x v="9"/>
  </r>
  <r>
    <x v="208"/>
    <x v="5"/>
    <x v="10"/>
  </r>
  <r>
    <x v="208"/>
    <x v="6"/>
    <x v="23"/>
  </r>
  <r>
    <x v="208"/>
    <x v="7"/>
    <x v="12"/>
  </r>
  <r>
    <x v="208"/>
    <x v="8"/>
    <x v="23"/>
  </r>
  <r>
    <x v="208"/>
    <x v="9"/>
    <x v="23"/>
  </r>
  <r>
    <x v="208"/>
    <x v="10"/>
    <x v="100"/>
  </r>
  <r>
    <x v="208"/>
    <x v="11"/>
    <x v="27"/>
  </r>
  <r>
    <x v="208"/>
    <x v="12"/>
    <x v="15"/>
  </r>
  <r>
    <x v="208"/>
    <x v="13"/>
    <x v="39"/>
  </r>
  <r>
    <x v="208"/>
    <x v="14"/>
    <x v="14"/>
  </r>
  <r>
    <x v="208"/>
    <x v="15"/>
    <x v="27"/>
  </r>
  <r>
    <x v="208"/>
    <x v="16"/>
    <x v="17"/>
  </r>
  <r>
    <x v="208"/>
    <x v="17"/>
    <x v="36"/>
  </r>
  <r>
    <x v="208"/>
    <x v="18"/>
    <x v="9"/>
  </r>
  <r>
    <x v="208"/>
    <x v="19"/>
    <x v="234"/>
  </r>
  <r>
    <x v="208"/>
    <x v="20"/>
    <x v="105"/>
  </r>
  <r>
    <x v="208"/>
    <x v="21"/>
    <x v="109"/>
  </r>
  <r>
    <x v="209"/>
    <x v="0"/>
    <x v="0"/>
  </r>
  <r>
    <x v="209"/>
    <x v="1"/>
    <x v="6"/>
  </r>
  <r>
    <x v="209"/>
    <x v="2"/>
    <x v="7"/>
  </r>
  <r>
    <x v="209"/>
    <x v="3"/>
    <x v="8"/>
  </r>
  <r>
    <x v="209"/>
    <x v="4"/>
    <x v="9"/>
  </r>
  <r>
    <x v="209"/>
    <x v="5"/>
    <x v="10"/>
  </r>
  <r>
    <x v="209"/>
    <x v="6"/>
    <x v="49"/>
  </r>
  <r>
    <x v="209"/>
    <x v="7"/>
    <x v="17"/>
  </r>
  <r>
    <x v="209"/>
    <x v="8"/>
    <x v="49"/>
  </r>
  <r>
    <x v="209"/>
    <x v="9"/>
    <x v="23"/>
  </r>
  <r>
    <x v="209"/>
    <x v="10"/>
    <x v="100"/>
  </r>
  <r>
    <x v="209"/>
    <x v="11"/>
    <x v="27"/>
  </r>
  <r>
    <x v="209"/>
    <x v="12"/>
    <x v="17"/>
  </r>
  <r>
    <x v="209"/>
    <x v="13"/>
    <x v="136"/>
  </r>
  <r>
    <x v="209"/>
    <x v="14"/>
    <x v="17"/>
  </r>
  <r>
    <x v="209"/>
    <x v="15"/>
    <x v="27"/>
  </r>
  <r>
    <x v="209"/>
    <x v="16"/>
    <x v="17"/>
  </r>
  <r>
    <x v="209"/>
    <x v="17"/>
    <x v="56"/>
  </r>
  <r>
    <x v="209"/>
    <x v="18"/>
    <x v="4"/>
  </r>
  <r>
    <x v="209"/>
    <x v="20"/>
    <x v="52"/>
  </r>
  <r>
    <x v="209"/>
    <x v="21"/>
    <x v="235"/>
  </r>
  <r>
    <x v="210"/>
    <x v="0"/>
    <x v="0"/>
  </r>
  <r>
    <x v="210"/>
    <x v="1"/>
    <x v="6"/>
  </r>
  <r>
    <x v="210"/>
    <x v="2"/>
    <x v="7"/>
  </r>
  <r>
    <x v="210"/>
    <x v="3"/>
    <x v="8"/>
  </r>
  <r>
    <x v="210"/>
    <x v="4"/>
    <x v="9"/>
  </r>
  <r>
    <x v="210"/>
    <x v="5"/>
    <x v="30"/>
  </r>
  <r>
    <x v="210"/>
    <x v="6"/>
    <x v="49"/>
  </r>
  <r>
    <x v="210"/>
    <x v="7"/>
    <x v="17"/>
  </r>
  <r>
    <x v="210"/>
    <x v="8"/>
    <x v="49"/>
  </r>
  <r>
    <x v="210"/>
    <x v="9"/>
    <x v="49"/>
  </r>
  <r>
    <x v="210"/>
    <x v="10"/>
    <x v="80"/>
  </r>
  <r>
    <x v="210"/>
    <x v="11"/>
    <x v="17"/>
  </r>
  <r>
    <x v="210"/>
    <x v="12"/>
    <x v="26"/>
  </r>
  <r>
    <x v="210"/>
    <x v="13"/>
    <x v="16"/>
  </r>
  <r>
    <x v="210"/>
    <x v="14"/>
    <x v="17"/>
  </r>
  <r>
    <x v="210"/>
    <x v="15"/>
    <x v="17"/>
  </r>
  <r>
    <x v="210"/>
    <x v="16"/>
    <x v="45"/>
  </r>
  <r>
    <x v="210"/>
    <x v="17"/>
    <x v="19"/>
  </r>
  <r>
    <x v="210"/>
    <x v="18"/>
    <x v="9"/>
  </r>
  <r>
    <x v="210"/>
    <x v="19"/>
    <x v="236"/>
  </r>
  <r>
    <x v="210"/>
    <x v="20"/>
    <x v="34"/>
  </r>
  <r>
    <x v="210"/>
    <x v="21"/>
    <x v="216"/>
  </r>
  <r>
    <x v="211"/>
    <x v="0"/>
    <x v="5"/>
  </r>
  <r>
    <x v="211"/>
    <x v="1"/>
    <x v="1"/>
  </r>
  <r>
    <x v="211"/>
    <x v="2"/>
    <x v="141"/>
  </r>
  <r>
    <x v="211"/>
    <x v="3"/>
    <x v="77"/>
  </r>
  <r>
    <x v="211"/>
    <x v="4"/>
    <x v="9"/>
  </r>
  <r>
    <x v="211"/>
    <x v="5"/>
    <x v="119"/>
  </r>
  <r>
    <x v="211"/>
    <x v="6"/>
    <x v="49"/>
  </r>
  <r>
    <x v="211"/>
    <x v="7"/>
    <x v="17"/>
  </r>
  <r>
    <x v="211"/>
    <x v="8"/>
    <x v="23"/>
  </r>
  <r>
    <x v="211"/>
    <x v="9"/>
    <x v="23"/>
  </r>
  <r>
    <x v="211"/>
    <x v="10"/>
    <x v="182"/>
  </r>
  <r>
    <x v="211"/>
    <x v="11"/>
    <x v="17"/>
  </r>
  <r>
    <x v="211"/>
    <x v="12"/>
    <x v="17"/>
  </r>
  <r>
    <x v="211"/>
    <x v="13"/>
    <x v="39"/>
  </r>
  <r>
    <x v="211"/>
    <x v="14"/>
    <x v="27"/>
  </r>
  <r>
    <x v="211"/>
    <x v="15"/>
    <x v="17"/>
  </r>
  <r>
    <x v="211"/>
    <x v="16"/>
    <x v="17"/>
  </r>
  <r>
    <x v="211"/>
    <x v="17"/>
    <x v="19"/>
  </r>
  <r>
    <x v="211"/>
    <x v="18"/>
    <x v="4"/>
  </r>
  <r>
    <x v="211"/>
    <x v="20"/>
    <x v="52"/>
  </r>
  <r>
    <x v="211"/>
    <x v="21"/>
    <x v="186"/>
  </r>
  <r>
    <x v="212"/>
    <x v="0"/>
    <x v="0"/>
  </r>
  <r>
    <x v="212"/>
    <x v="1"/>
    <x v="6"/>
  </r>
  <r>
    <x v="212"/>
    <x v="2"/>
    <x v="7"/>
  </r>
  <r>
    <x v="212"/>
    <x v="3"/>
    <x v="3"/>
  </r>
  <r>
    <x v="212"/>
    <x v="4"/>
    <x v="9"/>
  </r>
  <r>
    <x v="212"/>
    <x v="5"/>
    <x v="30"/>
  </r>
  <r>
    <x v="212"/>
    <x v="6"/>
    <x v="49"/>
  </r>
  <r>
    <x v="212"/>
    <x v="7"/>
    <x v="12"/>
  </r>
  <r>
    <x v="212"/>
    <x v="8"/>
    <x v="23"/>
  </r>
  <r>
    <x v="212"/>
    <x v="9"/>
    <x v="23"/>
  </r>
  <r>
    <x v="212"/>
    <x v="10"/>
    <x v="201"/>
  </r>
  <r>
    <x v="212"/>
    <x v="11"/>
    <x v="27"/>
  </r>
  <r>
    <x v="212"/>
    <x v="12"/>
    <x v="15"/>
  </r>
  <r>
    <x v="212"/>
    <x v="13"/>
    <x v="16"/>
  </r>
  <r>
    <x v="212"/>
    <x v="14"/>
    <x v="27"/>
  </r>
  <r>
    <x v="212"/>
    <x v="15"/>
    <x v="17"/>
  </r>
  <r>
    <x v="212"/>
    <x v="16"/>
    <x v="45"/>
  </r>
  <r>
    <x v="212"/>
    <x v="17"/>
    <x v="56"/>
  </r>
  <r>
    <x v="212"/>
    <x v="18"/>
    <x v="9"/>
  </r>
  <r>
    <x v="212"/>
    <x v="19"/>
    <x v="237"/>
  </r>
  <r>
    <x v="212"/>
    <x v="20"/>
    <x v="58"/>
  </r>
  <r>
    <x v="212"/>
    <x v="21"/>
    <x v="175"/>
  </r>
  <r>
    <x v="213"/>
    <x v="0"/>
    <x v="0"/>
  </r>
  <r>
    <x v="213"/>
    <x v="1"/>
    <x v="6"/>
  </r>
  <r>
    <x v="213"/>
    <x v="2"/>
    <x v="7"/>
  </r>
  <r>
    <x v="213"/>
    <x v="3"/>
    <x v="3"/>
  </r>
  <r>
    <x v="213"/>
    <x v="4"/>
    <x v="9"/>
  </r>
  <r>
    <x v="213"/>
    <x v="5"/>
    <x v="30"/>
  </r>
  <r>
    <x v="213"/>
    <x v="6"/>
    <x v="49"/>
  </r>
  <r>
    <x v="213"/>
    <x v="7"/>
    <x v="12"/>
  </r>
  <r>
    <x v="213"/>
    <x v="8"/>
    <x v="23"/>
  </r>
  <r>
    <x v="213"/>
    <x v="9"/>
    <x v="49"/>
  </r>
  <r>
    <x v="213"/>
    <x v="10"/>
    <x v="202"/>
  </r>
  <r>
    <x v="213"/>
    <x v="11"/>
    <x v="17"/>
  </r>
  <r>
    <x v="213"/>
    <x v="12"/>
    <x v="26"/>
  </r>
  <r>
    <x v="213"/>
    <x v="13"/>
    <x v="17"/>
  </r>
  <r>
    <x v="213"/>
    <x v="14"/>
    <x v="27"/>
  </r>
  <r>
    <x v="213"/>
    <x v="15"/>
    <x v="27"/>
  </r>
  <r>
    <x v="213"/>
    <x v="16"/>
    <x v="55"/>
  </r>
  <r>
    <x v="213"/>
    <x v="17"/>
    <x v="56"/>
  </r>
  <r>
    <x v="213"/>
    <x v="18"/>
    <x v="4"/>
  </r>
  <r>
    <x v="213"/>
    <x v="20"/>
    <x v="52"/>
  </r>
  <r>
    <x v="213"/>
    <x v="21"/>
    <x v="29"/>
  </r>
  <r>
    <x v="214"/>
    <x v="0"/>
    <x v="0"/>
  </r>
  <r>
    <x v="214"/>
    <x v="1"/>
    <x v="6"/>
  </r>
  <r>
    <x v="214"/>
    <x v="2"/>
    <x v="141"/>
  </r>
  <r>
    <x v="214"/>
    <x v="3"/>
    <x v="8"/>
  </r>
  <r>
    <x v="214"/>
    <x v="4"/>
    <x v="9"/>
  </r>
  <r>
    <x v="214"/>
    <x v="5"/>
    <x v="10"/>
  </r>
  <r>
    <x v="214"/>
    <x v="6"/>
    <x v="23"/>
  </r>
  <r>
    <x v="214"/>
    <x v="7"/>
    <x v="17"/>
  </r>
  <r>
    <x v="214"/>
    <x v="8"/>
    <x v="23"/>
  </r>
  <r>
    <x v="214"/>
    <x v="9"/>
    <x v="23"/>
  </r>
  <r>
    <x v="214"/>
    <x v="10"/>
    <x v="89"/>
  </r>
  <r>
    <x v="214"/>
    <x v="11"/>
    <x v="14"/>
  </r>
  <r>
    <x v="214"/>
    <x v="12"/>
    <x v="15"/>
  </r>
  <r>
    <x v="214"/>
    <x v="13"/>
    <x v="16"/>
  </r>
  <r>
    <x v="214"/>
    <x v="14"/>
    <x v="17"/>
  </r>
  <r>
    <x v="214"/>
    <x v="15"/>
    <x v="27"/>
  </r>
  <r>
    <x v="214"/>
    <x v="16"/>
    <x v="45"/>
  </r>
  <r>
    <x v="214"/>
    <x v="17"/>
    <x v="56"/>
  </r>
  <r>
    <x v="214"/>
    <x v="18"/>
    <x v="4"/>
  </r>
  <r>
    <x v="214"/>
    <x v="20"/>
    <x v="52"/>
  </r>
  <r>
    <x v="214"/>
    <x v="21"/>
    <x v="238"/>
  </r>
  <r>
    <x v="215"/>
    <x v="0"/>
    <x v="5"/>
  </r>
  <r>
    <x v="215"/>
    <x v="1"/>
    <x v="6"/>
  </r>
  <r>
    <x v="215"/>
    <x v="2"/>
    <x v="2"/>
  </r>
  <r>
    <x v="215"/>
    <x v="3"/>
    <x v="77"/>
  </r>
  <r>
    <x v="215"/>
    <x v="4"/>
    <x v="9"/>
  </r>
  <r>
    <x v="215"/>
    <x v="5"/>
    <x v="10"/>
  </r>
  <r>
    <x v="215"/>
    <x v="6"/>
    <x v="49"/>
  </r>
  <r>
    <x v="215"/>
    <x v="7"/>
    <x v="12"/>
  </r>
  <r>
    <x v="215"/>
    <x v="8"/>
    <x v="11"/>
  </r>
  <r>
    <x v="215"/>
    <x v="9"/>
    <x v="11"/>
  </r>
  <r>
    <x v="215"/>
    <x v="10"/>
    <x v="239"/>
  </r>
  <r>
    <x v="215"/>
    <x v="11"/>
    <x v="44"/>
  </r>
  <r>
    <x v="215"/>
    <x v="12"/>
    <x v="15"/>
  </r>
  <r>
    <x v="215"/>
    <x v="13"/>
    <x v="39"/>
  </r>
  <r>
    <x v="215"/>
    <x v="14"/>
    <x v="27"/>
  </r>
  <r>
    <x v="215"/>
    <x v="15"/>
    <x v="27"/>
  </r>
  <r>
    <x v="215"/>
    <x v="16"/>
    <x v="45"/>
  </r>
  <r>
    <x v="215"/>
    <x v="17"/>
    <x v="56"/>
  </r>
  <r>
    <x v="215"/>
    <x v="18"/>
    <x v="9"/>
  </r>
  <r>
    <x v="215"/>
    <x v="19"/>
    <x v="103"/>
  </r>
  <r>
    <x v="215"/>
    <x v="20"/>
    <x v="21"/>
  </r>
  <r>
    <x v="215"/>
    <x v="21"/>
    <x v="240"/>
  </r>
  <r>
    <x v="216"/>
    <x v="0"/>
    <x v="0"/>
  </r>
  <r>
    <x v="216"/>
    <x v="1"/>
    <x v="6"/>
  </r>
  <r>
    <x v="216"/>
    <x v="2"/>
    <x v="7"/>
  </r>
  <r>
    <x v="216"/>
    <x v="3"/>
    <x v="8"/>
  </r>
  <r>
    <x v="216"/>
    <x v="4"/>
    <x v="4"/>
  </r>
  <r>
    <x v="217"/>
    <x v="0"/>
    <x v="0"/>
  </r>
  <r>
    <x v="217"/>
    <x v="1"/>
    <x v="76"/>
  </r>
  <r>
    <x v="217"/>
    <x v="2"/>
    <x v="7"/>
  </r>
  <r>
    <x v="217"/>
    <x v="3"/>
    <x v="8"/>
  </r>
  <r>
    <x v="217"/>
    <x v="4"/>
    <x v="9"/>
  </r>
  <r>
    <x v="217"/>
    <x v="5"/>
    <x v="10"/>
  </r>
  <r>
    <x v="217"/>
    <x v="6"/>
    <x v="11"/>
  </r>
  <r>
    <x v="217"/>
    <x v="7"/>
    <x v="99"/>
  </r>
  <r>
    <x v="217"/>
    <x v="8"/>
    <x v="49"/>
  </r>
  <r>
    <x v="217"/>
    <x v="9"/>
    <x v="49"/>
  </r>
  <r>
    <x v="217"/>
    <x v="10"/>
    <x v="66"/>
  </r>
  <r>
    <x v="217"/>
    <x v="11"/>
    <x v="27"/>
  </r>
  <r>
    <x v="217"/>
    <x v="12"/>
    <x v="15"/>
  </r>
  <r>
    <x v="217"/>
    <x v="13"/>
    <x v="16"/>
  </r>
  <r>
    <x v="217"/>
    <x v="14"/>
    <x v="17"/>
  </r>
  <r>
    <x v="217"/>
    <x v="15"/>
    <x v="14"/>
  </r>
  <r>
    <x v="217"/>
    <x v="16"/>
    <x v="17"/>
  </r>
  <r>
    <x v="217"/>
    <x v="17"/>
    <x v="56"/>
  </r>
  <r>
    <x v="217"/>
    <x v="18"/>
    <x v="9"/>
  </r>
  <r>
    <x v="217"/>
    <x v="19"/>
    <x v="103"/>
  </r>
  <r>
    <x v="217"/>
    <x v="20"/>
    <x v="58"/>
  </r>
  <r>
    <x v="217"/>
    <x v="21"/>
    <x v="216"/>
  </r>
  <r>
    <x v="218"/>
    <x v="0"/>
    <x v="5"/>
  </r>
  <r>
    <x v="218"/>
    <x v="1"/>
    <x v="76"/>
  </r>
  <r>
    <x v="218"/>
    <x v="2"/>
    <x v="7"/>
  </r>
  <r>
    <x v="218"/>
    <x v="3"/>
    <x v="3"/>
  </r>
  <r>
    <x v="218"/>
    <x v="4"/>
    <x v="9"/>
  </r>
  <r>
    <x v="218"/>
    <x v="5"/>
    <x v="30"/>
  </r>
  <r>
    <x v="218"/>
    <x v="6"/>
    <x v="23"/>
  </r>
  <r>
    <x v="218"/>
    <x v="7"/>
    <x v="17"/>
  </r>
  <r>
    <x v="218"/>
    <x v="8"/>
    <x v="49"/>
  </r>
  <r>
    <x v="218"/>
    <x v="9"/>
    <x v="49"/>
  </r>
  <r>
    <x v="218"/>
    <x v="10"/>
    <x v="202"/>
  </r>
  <r>
    <x v="218"/>
    <x v="11"/>
    <x v="27"/>
  </r>
  <r>
    <x v="218"/>
    <x v="12"/>
    <x v="26"/>
  </r>
  <r>
    <x v="218"/>
    <x v="13"/>
    <x v="16"/>
  </r>
  <r>
    <x v="218"/>
    <x v="14"/>
    <x v="17"/>
  </r>
  <r>
    <x v="218"/>
    <x v="15"/>
    <x v="17"/>
  </r>
  <r>
    <x v="218"/>
    <x v="16"/>
    <x v="17"/>
  </r>
  <r>
    <x v="218"/>
    <x v="17"/>
    <x v="36"/>
  </r>
  <r>
    <x v="218"/>
    <x v="18"/>
    <x v="4"/>
  </r>
  <r>
    <x v="218"/>
    <x v="20"/>
    <x v="52"/>
  </r>
  <r>
    <x v="218"/>
    <x v="21"/>
    <x v="92"/>
  </r>
  <r>
    <x v="219"/>
    <x v="0"/>
    <x v="0"/>
  </r>
  <r>
    <x v="219"/>
    <x v="1"/>
    <x v="6"/>
  </r>
  <r>
    <x v="219"/>
    <x v="2"/>
    <x v="141"/>
  </r>
  <r>
    <x v="219"/>
    <x v="3"/>
    <x v="77"/>
  </r>
  <r>
    <x v="219"/>
    <x v="4"/>
    <x v="9"/>
  </r>
  <r>
    <x v="219"/>
    <x v="5"/>
    <x v="10"/>
  </r>
  <r>
    <x v="219"/>
    <x v="6"/>
    <x v="23"/>
  </r>
  <r>
    <x v="219"/>
    <x v="7"/>
    <x v="31"/>
  </r>
  <r>
    <x v="219"/>
    <x v="8"/>
    <x v="23"/>
  </r>
  <r>
    <x v="219"/>
    <x v="9"/>
    <x v="23"/>
  </r>
  <r>
    <x v="219"/>
    <x v="10"/>
    <x v="100"/>
  </r>
  <r>
    <x v="219"/>
    <x v="11"/>
    <x v="14"/>
  </r>
  <r>
    <x v="219"/>
    <x v="12"/>
    <x v="26"/>
  </r>
  <r>
    <x v="219"/>
    <x v="13"/>
    <x v="16"/>
  </r>
  <r>
    <x v="219"/>
    <x v="14"/>
    <x v="27"/>
  </r>
  <r>
    <x v="219"/>
    <x v="15"/>
    <x v="17"/>
  </r>
  <r>
    <x v="219"/>
    <x v="16"/>
    <x v="45"/>
  </r>
  <r>
    <x v="219"/>
    <x v="17"/>
    <x v="56"/>
  </r>
  <r>
    <x v="219"/>
    <x v="18"/>
    <x v="9"/>
  </r>
  <r>
    <x v="219"/>
    <x v="19"/>
    <x v="217"/>
  </r>
  <r>
    <x v="219"/>
    <x v="20"/>
    <x v="169"/>
  </r>
  <r>
    <x v="219"/>
    <x v="21"/>
    <x v="144"/>
  </r>
  <r>
    <x v="220"/>
    <x v="0"/>
    <x v="0"/>
  </r>
  <r>
    <x v="220"/>
    <x v="1"/>
    <x v="6"/>
  </r>
  <r>
    <x v="220"/>
    <x v="2"/>
    <x v="2"/>
  </r>
  <r>
    <x v="220"/>
    <x v="3"/>
    <x v="3"/>
  </r>
  <r>
    <x v="220"/>
    <x v="4"/>
    <x v="9"/>
  </r>
  <r>
    <x v="220"/>
    <x v="5"/>
    <x v="10"/>
  </r>
  <r>
    <x v="220"/>
    <x v="6"/>
    <x v="49"/>
  </r>
  <r>
    <x v="220"/>
    <x v="7"/>
    <x v="17"/>
  </r>
  <r>
    <x v="220"/>
    <x v="8"/>
    <x v="23"/>
  </r>
  <r>
    <x v="220"/>
    <x v="9"/>
    <x v="23"/>
  </r>
  <r>
    <x v="220"/>
    <x v="10"/>
    <x v="241"/>
  </r>
  <r>
    <x v="220"/>
    <x v="11"/>
    <x v="27"/>
  </r>
  <r>
    <x v="220"/>
    <x v="12"/>
    <x v="17"/>
  </r>
  <r>
    <x v="220"/>
    <x v="13"/>
    <x v="16"/>
  </r>
  <r>
    <x v="220"/>
    <x v="14"/>
    <x v="27"/>
  </r>
  <r>
    <x v="220"/>
    <x v="15"/>
    <x v="27"/>
  </r>
  <r>
    <x v="220"/>
    <x v="16"/>
    <x v="45"/>
  </r>
  <r>
    <x v="220"/>
    <x v="17"/>
    <x v="56"/>
  </r>
  <r>
    <x v="220"/>
    <x v="18"/>
    <x v="9"/>
  </r>
  <r>
    <x v="220"/>
    <x v="19"/>
    <x v="206"/>
  </r>
  <r>
    <x v="220"/>
    <x v="20"/>
    <x v="58"/>
  </r>
  <r>
    <x v="220"/>
    <x v="21"/>
    <x v="102"/>
  </r>
  <r>
    <x v="221"/>
    <x v="0"/>
    <x v="0"/>
  </r>
  <r>
    <x v="221"/>
    <x v="1"/>
    <x v="6"/>
  </r>
  <r>
    <x v="221"/>
    <x v="2"/>
    <x v="7"/>
  </r>
  <r>
    <x v="221"/>
    <x v="3"/>
    <x v="3"/>
  </r>
  <r>
    <x v="221"/>
    <x v="4"/>
    <x v="9"/>
  </r>
  <r>
    <x v="221"/>
    <x v="5"/>
    <x v="10"/>
  </r>
  <r>
    <x v="221"/>
    <x v="6"/>
    <x v="11"/>
  </r>
  <r>
    <x v="221"/>
    <x v="7"/>
    <x v="12"/>
  </r>
  <r>
    <x v="221"/>
    <x v="8"/>
    <x v="49"/>
  </r>
  <r>
    <x v="221"/>
    <x v="9"/>
    <x v="49"/>
  </r>
  <r>
    <x v="221"/>
    <x v="10"/>
    <x v="241"/>
  </r>
  <r>
    <x v="221"/>
    <x v="11"/>
    <x v="14"/>
  </r>
  <r>
    <x v="221"/>
    <x v="12"/>
    <x v="17"/>
  </r>
  <r>
    <x v="221"/>
    <x v="13"/>
    <x v="39"/>
  </r>
  <r>
    <x v="221"/>
    <x v="14"/>
    <x v="14"/>
  </r>
  <r>
    <x v="221"/>
    <x v="15"/>
    <x v="17"/>
  </r>
  <r>
    <x v="221"/>
    <x v="16"/>
    <x v="17"/>
  </r>
  <r>
    <x v="221"/>
    <x v="17"/>
    <x v="19"/>
  </r>
  <r>
    <x v="221"/>
    <x v="18"/>
    <x v="4"/>
  </r>
  <r>
    <x v="221"/>
    <x v="20"/>
    <x v="52"/>
  </r>
  <r>
    <x v="221"/>
    <x v="21"/>
    <x v="59"/>
  </r>
  <r>
    <x v="222"/>
    <x v="0"/>
    <x v="0"/>
  </r>
  <r>
    <x v="222"/>
    <x v="1"/>
    <x v="6"/>
  </r>
  <r>
    <x v="222"/>
    <x v="2"/>
    <x v="7"/>
  </r>
  <r>
    <x v="222"/>
    <x v="3"/>
    <x v="77"/>
  </r>
  <r>
    <x v="222"/>
    <x v="4"/>
    <x v="9"/>
  </r>
  <r>
    <x v="222"/>
    <x v="5"/>
    <x v="10"/>
  </r>
  <r>
    <x v="222"/>
    <x v="6"/>
    <x v="23"/>
  </r>
  <r>
    <x v="222"/>
    <x v="7"/>
    <x v="12"/>
  </r>
  <r>
    <x v="222"/>
    <x v="8"/>
    <x v="49"/>
  </r>
  <r>
    <x v="222"/>
    <x v="9"/>
    <x v="49"/>
  </r>
  <r>
    <x v="222"/>
    <x v="10"/>
    <x v="73"/>
  </r>
  <r>
    <x v="222"/>
    <x v="11"/>
    <x v="14"/>
  </r>
  <r>
    <x v="222"/>
    <x v="12"/>
    <x v="15"/>
  </r>
  <r>
    <x v="222"/>
    <x v="13"/>
    <x v="16"/>
  </r>
  <r>
    <x v="222"/>
    <x v="14"/>
    <x v="14"/>
  </r>
  <r>
    <x v="222"/>
    <x v="15"/>
    <x v="17"/>
  </r>
  <r>
    <x v="222"/>
    <x v="16"/>
    <x v="45"/>
  </r>
  <r>
    <x v="222"/>
    <x v="17"/>
    <x v="56"/>
  </r>
  <r>
    <x v="222"/>
    <x v="18"/>
    <x v="9"/>
  </r>
  <r>
    <x v="222"/>
    <x v="19"/>
    <x v="20"/>
  </r>
  <r>
    <x v="222"/>
    <x v="20"/>
    <x v="82"/>
  </r>
  <r>
    <x v="222"/>
    <x v="21"/>
    <x v="205"/>
  </r>
  <r>
    <x v="223"/>
    <x v="0"/>
    <x v="0"/>
  </r>
  <r>
    <x v="223"/>
    <x v="1"/>
    <x v="6"/>
  </r>
  <r>
    <x v="223"/>
    <x v="2"/>
    <x v="2"/>
  </r>
  <r>
    <x v="223"/>
    <x v="3"/>
    <x v="8"/>
  </r>
  <r>
    <x v="223"/>
    <x v="4"/>
    <x v="9"/>
  </r>
  <r>
    <x v="223"/>
    <x v="5"/>
    <x v="42"/>
  </r>
  <r>
    <x v="223"/>
    <x v="6"/>
    <x v="23"/>
  </r>
  <r>
    <x v="223"/>
    <x v="7"/>
    <x v="31"/>
  </r>
  <r>
    <x v="223"/>
    <x v="8"/>
    <x v="23"/>
  </r>
  <r>
    <x v="223"/>
    <x v="9"/>
    <x v="23"/>
  </r>
  <r>
    <x v="223"/>
    <x v="10"/>
    <x v="32"/>
  </r>
  <r>
    <x v="223"/>
    <x v="11"/>
    <x v="17"/>
  </r>
  <r>
    <x v="223"/>
    <x v="12"/>
    <x v="15"/>
  </r>
  <r>
    <x v="223"/>
    <x v="13"/>
    <x v="39"/>
  </r>
  <r>
    <x v="223"/>
    <x v="14"/>
    <x v="14"/>
  </r>
  <r>
    <x v="223"/>
    <x v="15"/>
    <x v="27"/>
  </r>
  <r>
    <x v="223"/>
    <x v="16"/>
    <x v="17"/>
  </r>
  <r>
    <x v="223"/>
    <x v="17"/>
    <x v="56"/>
  </r>
  <r>
    <x v="223"/>
    <x v="18"/>
    <x v="9"/>
  </r>
  <r>
    <x v="223"/>
    <x v="19"/>
    <x v="127"/>
  </r>
  <r>
    <x v="223"/>
    <x v="20"/>
    <x v="69"/>
  </r>
  <r>
    <x v="223"/>
    <x v="21"/>
    <x v="242"/>
  </r>
  <r>
    <x v="224"/>
    <x v="0"/>
    <x v="0"/>
  </r>
  <r>
    <x v="224"/>
    <x v="1"/>
    <x v="6"/>
  </r>
  <r>
    <x v="224"/>
    <x v="2"/>
    <x v="7"/>
  </r>
  <r>
    <x v="224"/>
    <x v="3"/>
    <x v="8"/>
  </r>
  <r>
    <x v="224"/>
    <x v="4"/>
    <x v="9"/>
  </r>
  <r>
    <x v="224"/>
    <x v="5"/>
    <x v="10"/>
  </r>
  <r>
    <x v="224"/>
    <x v="6"/>
    <x v="23"/>
  </r>
  <r>
    <x v="224"/>
    <x v="7"/>
    <x v="17"/>
  </r>
  <r>
    <x v="224"/>
    <x v="8"/>
    <x v="11"/>
  </r>
  <r>
    <x v="224"/>
    <x v="9"/>
    <x v="11"/>
  </r>
  <r>
    <x v="224"/>
    <x v="10"/>
    <x v="13"/>
  </r>
  <r>
    <x v="224"/>
    <x v="11"/>
    <x v="14"/>
  </r>
  <r>
    <x v="224"/>
    <x v="12"/>
    <x v="17"/>
  </r>
  <r>
    <x v="224"/>
    <x v="13"/>
    <x v="39"/>
  </r>
  <r>
    <x v="224"/>
    <x v="14"/>
    <x v="17"/>
  </r>
  <r>
    <x v="224"/>
    <x v="15"/>
    <x v="44"/>
  </r>
  <r>
    <x v="224"/>
    <x v="16"/>
    <x v="45"/>
  </r>
  <r>
    <x v="224"/>
    <x v="17"/>
    <x v="56"/>
  </r>
  <r>
    <x v="224"/>
    <x v="18"/>
    <x v="9"/>
  </r>
  <r>
    <x v="224"/>
    <x v="19"/>
    <x v="90"/>
  </r>
  <r>
    <x v="224"/>
    <x v="20"/>
    <x v="82"/>
  </r>
  <r>
    <x v="224"/>
    <x v="21"/>
    <x v="88"/>
  </r>
  <r>
    <x v="225"/>
    <x v="0"/>
    <x v="0"/>
  </r>
  <r>
    <x v="225"/>
    <x v="1"/>
    <x v="6"/>
  </r>
  <r>
    <x v="225"/>
    <x v="2"/>
    <x v="7"/>
  </r>
  <r>
    <x v="225"/>
    <x v="3"/>
    <x v="8"/>
  </r>
  <r>
    <x v="225"/>
    <x v="4"/>
    <x v="9"/>
  </r>
  <r>
    <x v="225"/>
    <x v="5"/>
    <x v="10"/>
  </r>
  <r>
    <x v="225"/>
    <x v="6"/>
    <x v="11"/>
  </r>
  <r>
    <x v="225"/>
    <x v="7"/>
    <x v="31"/>
  </r>
  <r>
    <x v="225"/>
    <x v="8"/>
    <x v="11"/>
  </r>
  <r>
    <x v="225"/>
    <x v="9"/>
    <x v="11"/>
  </r>
  <r>
    <x v="225"/>
    <x v="10"/>
    <x v="54"/>
  </r>
  <r>
    <x v="225"/>
    <x v="11"/>
    <x v="14"/>
  </r>
  <r>
    <x v="225"/>
    <x v="12"/>
    <x v="15"/>
  </r>
  <r>
    <x v="225"/>
    <x v="13"/>
    <x v="39"/>
  </r>
  <r>
    <x v="225"/>
    <x v="14"/>
    <x v="44"/>
  </r>
  <r>
    <x v="225"/>
    <x v="15"/>
    <x v="14"/>
  </r>
  <r>
    <x v="225"/>
    <x v="16"/>
    <x v="31"/>
  </r>
  <r>
    <x v="225"/>
    <x v="17"/>
    <x v="19"/>
  </r>
  <r>
    <x v="225"/>
    <x v="18"/>
    <x v="9"/>
  </r>
  <r>
    <x v="225"/>
    <x v="19"/>
    <x v="93"/>
  </r>
  <r>
    <x v="225"/>
    <x v="20"/>
    <x v="87"/>
  </r>
  <r>
    <x v="225"/>
    <x v="21"/>
    <x v="117"/>
  </r>
  <r>
    <x v="226"/>
    <x v="0"/>
    <x v="0"/>
  </r>
  <r>
    <x v="226"/>
    <x v="1"/>
    <x v="6"/>
  </r>
  <r>
    <x v="226"/>
    <x v="2"/>
    <x v="2"/>
  </r>
  <r>
    <x v="226"/>
    <x v="3"/>
    <x v="8"/>
  </r>
  <r>
    <x v="226"/>
    <x v="4"/>
    <x v="9"/>
  </r>
  <r>
    <x v="226"/>
    <x v="5"/>
    <x v="10"/>
  </r>
  <r>
    <x v="226"/>
    <x v="6"/>
    <x v="49"/>
  </r>
  <r>
    <x v="226"/>
    <x v="7"/>
    <x v="17"/>
  </r>
  <r>
    <x v="226"/>
    <x v="8"/>
    <x v="23"/>
  </r>
  <r>
    <x v="226"/>
    <x v="9"/>
    <x v="23"/>
  </r>
  <r>
    <x v="226"/>
    <x v="10"/>
    <x v="100"/>
  </r>
  <r>
    <x v="226"/>
    <x v="11"/>
    <x v="17"/>
  </r>
  <r>
    <x v="226"/>
    <x v="12"/>
    <x v="15"/>
  </r>
  <r>
    <x v="226"/>
    <x v="13"/>
    <x v="16"/>
  </r>
  <r>
    <x v="226"/>
    <x v="14"/>
    <x v="14"/>
  </r>
  <r>
    <x v="226"/>
    <x v="15"/>
    <x v="14"/>
  </r>
  <r>
    <x v="226"/>
    <x v="16"/>
    <x v="17"/>
  </r>
  <r>
    <x v="226"/>
    <x v="17"/>
    <x v="19"/>
  </r>
  <r>
    <x v="226"/>
    <x v="18"/>
    <x v="9"/>
  </r>
  <r>
    <x v="226"/>
    <x v="19"/>
    <x v="161"/>
  </r>
  <r>
    <x v="226"/>
    <x v="20"/>
    <x v="61"/>
  </r>
  <r>
    <x v="226"/>
    <x v="21"/>
    <x v="222"/>
  </r>
  <r>
    <x v="227"/>
    <x v="0"/>
    <x v="0"/>
  </r>
  <r>
    <x v="227"/>
    <x v="1"/>
    <x v="76"/>
  </r>
  <r>
    <x v="227"/>
    <x v="2"/>
    <x v="7"/>
  </r>
  <r>
    <x v="227"/>
    <x v="3"/>
    <x v="3"/>
  </r>
  <r>
    <x v="227"/>
    <x v="4"/>
    <x v="9"/>
  </r>
  <r>
    <x v="227"/>
    <x v="5"/>
    <x v="30"/>
  </r>
  <r>
    <x v="227"/>
    <x v="6"/>
    <x v="23"/>
  </r>
  <r>
    <x v="227"/>
    <x v="7"/>
    <x v="12"/>
  </r>
  <r>
    <x v="227"/>
    <x v="8"/>
    <x v="23"/>
  </r>
  <r>
    <x v="227"/>
    <x v="9"/>
    <x v="23"/>
  </r>
  <r>
    <x v="227"/>
    <x v="10"/>
    <x v="89"/>
  </r>
  <r>
    <x v="227"/>
    <x v="11"/>
    <x v="27"/>
  </r>
  <r>
    <x v="227"/>
    <x v="12"/>
    <x v="17"/>
  </r>
  <r>
    <x v="227"/>
    <x v="13"/>
    <x v="16"/>
  </r>
  <r>
    <x v="227"/>
    <x v="14"/>
    <x v="17"/>
  </r>
  <r>
    <x v="227"/>
    <x v="15"/>
    <x v="27"/>
  </r>
  <r>
    <x v="227"/>
    <x v="16"/>
    <x v="17"/>
  </r>
  <r>
    <x v="227"/>
    <x v="17"/>
    <x v="56"/>
  </r>
  <r>
    <x v="227"/>
    <x v="18"/>
    <x v="4"/>
  </r>
  <r>
    <x v="227"/>
    <x v="20"/>
    <x v="87"/>
  </r>
  <r>
    <x v="227"/>
    <x v="21"/>
    <x v="59"/>
  </r>
  <r>
    <x v="228"/>
    <x v="0"/>
    <x v="0"/>
  </r>
  <r>
    <x v="228"/>
    <x v="1"/>
    <x v="6"/>
  </r>
  <r>
    <x v="228"/>
    <x v="2"/>
    <x v="7"/>
  </r>
  <r>
    <x v="228"/>
    <x v="3"/>
    <x v="8"/>
  </r>
  <r>
    <x v="228"/>
    <x v="4"/>
    <x v="9"/>
  </r>
  <r>
    <x v="228"/>
    <x v="5"/>
    <x v="30"/>
  </r>
  <r>
    <x v="228"/>
    <x v="6"/>
    <x v="49"/>
  </r>
  <r>
    <x v="228"/>
    <x v="7"/>
    <x v="12"/>
  </r>
  <r>
    <x v="228"/>
    <x v="8"/>
    <x v="49"/>
  </r>
  <r>
    <x v="228"/>
    <x v="9"/>
    <x v="49"/>
  </r>
  <r>
    <x v="228"/>
    <x v="10"/>
    <x v="32"/>
  </r>
  <r>
    <x v="228"/>
    <x v="11"/>
    <x v="17"/>
  </r>
  <r>
    <x v="228"/>
    <x v="12"/>
    <x v="26"/>
  </r>
  <r>
    <x v="228"/>
    <x v="13"/>
    <x v="16"/>
  </r>
  <r>
    <x v="228"/>
    <x v="14"/>
    <x v="14"/>
  </r>
  <r>
    <x v="228"/>
    <x v="15"/>
    <x v="27"/>
  </r>
  <r>
    <x v="228"/>
    <x v="16"/>
    <x v="45"/>
  </r>
  <r>
    <x v="228"/>
    <x v="17"/>
    <x v="56"/>
  </r>
  <r>
    <x v="228"/>
    <x v="18"/>
    <x v="4"/>
  </r>
  <r>
    <x v="228"/>
    <x v="20"/>
    <x v="58"/>
  </r>
  <r>
    <x v="228"/>
    <x v="21"/>
    <x v="243"/>
  </r>
  <r>
    <x v="229"/>
    <x v="0"/>
    <x v="0"/>
  </r>
  <r>
    <x v="229"/>
    <x v="1"/>
    <x v="6"/>
  </r>
  <r>
    <x v="229"/>
    <x v="2"/>
    <x v="7"/>
  </r>
  <r>
    <x v="229"/>
    <x v="3"/>
    <x v="77"/>
  </r>
  <r>
    <x v="229"/>
    <x v="4"/>
    <x v="9"/>
  </r>
  <r>
    <x v="229"/>
    <x v="5"/>
    <x v="42"/>
  </r>
  <r>
    <x v="229"/>
    <x v="6"/>
    <x v="84"/>
  </r>
  <r>
    <x v="229"/>
    <x v="7"/>
    <x v="31"/>
  </r>
  <r>
    <x v="229"/>
    <x v="8"/>
    <x v="84"/>
  </r>
  <r>
    <x v="229"/>
    <x v="9"/>
    <x v="84"/>
  </r>
  <r>
    <x v="229"/>
    <x v="10"/>
    <x v="126"/>
  </r>
  <r>
    <x v="229"/>
    <x v="11"/>
    <x v="14"/>
  </r>
  <r>
    <x v="229"/>
    <x v="12"/>
    <x v="26"/>
  </r>
  <r>
    <x v="229"/>
    <x v="13"/>
    <x v="17"/>
  </r>
  <r>
    <x v="229"/>
    <x v="14"/>
    <x v="17"/>
  </r>
  <r>
    <x v="229"/>
    <x v="15"/>
    <x v="27"/>
  </r>
  <r>
    <x v="229"/>
    <x v="16"/>
    <x v="45"/>
  </r>
  <r>
    <x v="229"/>
    <x v="17"/>
    <x v="19"/>
  </r>
  <r>
    <x v="229"/>
    <x v="18"/>
    <x v="4"/>
  </r>
  <r>
    <x v="229"/>
    <x v="20"/>
    <x v="52"/>
  </r>
  <r>
    <x v="229"/>
    <x v="21"/>
    <x v="205"/>
  </r>
  <r>
    <x v="230"/>
    <x v="0"/>
    <x v="0"/>
  </r>
  <r>
    <x v="230"/>
    <x v="1"/>
    <x v="6"/>
  </r>
  <r>
    <x v="230"/>
    <x v="2"/>
    <x v="7"/>
  </r>
  <r>
    <x v="230"/>
    <x v="3"/>
    <x v="77"/>
  </r>
  <r>
    <x v="230"/>
    <x v="4"/>
    <x v="9"/>
  </r>
  <r>
    <x v="230"/>
    <x v="5"/>
    <x v="30"/>
  </r>
  <r>
    <x v="230"/>
    <x v="6"/>
    <x v="49"/>
  </r>
  <r>
    <x v="230"/>
    <x v="7"/>
    <x v="17"/>
  </r>
  <r>
    <x v="230"/>
    <x v="8"/>
    <x v="49"/>
  </r>
  <r>
    <x v="230"/>
    <x v="9"/>
    <x v="49"/>
  </r>
  <r>
    <x v="230"/>
    <x v="10"/>
    <x v="231"/>
  </r>
  <r>
    <x v="230"/>
    <x v="11"/>
    <x v="27"/>
  </r>
  <r>
    <x v="230"/>
    <x v="12"/>
    <x v="26"/>
  </r>
  <r>
    <x v="230"/>
    <x v="13"/>
    <x v="17"/>
  </r>
  <r>
    <x v="230"/>
    <x v="14"/>
    <x v="27"/>
  </r>
  <r>
    <x v="230"/>
    <x v="15"/>
    <x v="27"/>
  </r>
  <r>
    <x v="230"/>
    <x v="16"/>
    <x v="45"/>
  </r>
  <r>
    <x v="230"/>
    <x v="17"/>
    <x v="56"/>
  </r>
  <r>
    <x v="230"/>
    <x v="18"/>
    <x v="9"/>
  </r>
  <r>
    <x v="230"/>
    <x v="19"/>
    <x v="244"/>
  </r>
  <r>
    <x v="230"/>
    <x v="20"/>
    <x v="94"/>
  </r>
  <r>
    <x v="230"/>
    <x v="21"/>
    <x v="219"/>
  </r>
  <r>
    <x v="231"/>
    <x v="0"/>
    <x v="0"/>
  </r>
  <r>
    <x v="231"/>
    <x v="1"/>
    <x v="6"/>
  </r>
  <r>
    <x v="231"/>
    <x v="2"/>
    <x v="7"/>
  </r>
  <r>
    <x v="231"/>
    <x v="3"/>
    <x v="8"/>
  </r>
  <r>
    <x v="231"/>
    <x v="4"/>
    <x v="9"/>
  </r>
  <r>
    <x v="231"/>
    <x v="5"/>
    <x v="30"/>
  </r>
  <r>
    <x v="231"/>
    <x v="6"/>
    <x v="49"/>
  </r>
  <r>
    <x v="231"/>
    <x v="7"/>
    <x v="12"/>
  </r>
  <r>
    <x v="231"/>
    <x v="8"/>
    <x v="11"/>
  </r>
  <r>
    <x v="231"/>
    <x v="9"/>
    <x v="11"/>
  </r>
  <r>
    <x v="231"/>
    <x v="10"/>
    <x v="231"/>
  </r>
  <r>
    <x v="231"/>
    <x v="11"/>
    <x v="14"/>
  </r>
  <r>
    <x v="231"/>
    <x v="12"/>
    <x v="26"/>
  </r>
  <r>
    <x v="231"/>
    <x v="13"/>
    <x v="17"/>
  </r>
  <r>
    <x v="231"/>
    <x v="14"/>
    <x v="27"/>
  </r>
  <r>
    <x v="231"/>
    <x v="15"/>
    <x v="27"/>
  </r>
  <r>
    <x v="231"/>
    <x v="16"/>
    <x v="45"/>
  </r>
  <r>
    <x v="231"/>
    <x v="17"/>
    <x v="56"/>
  </r>
  <r>
    <x v="231"/>
    <x v="18"/>
    <x v="9"/>
  </r>
  <r>
    <x v="231"/>
    <x v="19"/>
    <x v="165"/>
  </r>
  <r>
    <x v="231"/>
    <x v="20"/>
    <x v="52"/>
  </r>
  <r>
    <x v="231"/>
    <x v="21"/>
    <x v="245"/>
  </r>
  <r>
    <x v="232"/>
    <x v="0"/>
    <x v="5"/>
  </r>
  <r>
    <x v="232"/>
    <x v="1"/>
    <x v="76"/>
  </r>
  <r>
    <x v="232"/>
    <x v="2"/>
    <x v="7"/>
  </r>
  <r>
    <x v="232"/>
    <x v="3"/>
    <x v="77"/>
  </r>
  <r>
    <x v="232"/>
    <x v="4"/>
    <x v="9"/>
  </r>
  <r>
    <x v="232"/>
    <x v="5"/>
    <x v="30"/>
  </r>
  <r>
    <x v="232"/>
    <x v="6"/>
    <x v="23"/>
  </r>
  <r>
    <x v="232"/>
    <x v="7"/>
    <x v="17"/>
  </r>
  <r>
    <x v="232"/>
    <x v="8"/>
    <x v="23"/>
  </r>
  <r>
    <x v="232"/>
    <x v="9"/>
    <x v="23"/>
  </r>
  <r>
    <x v="232"/>
    <x v="10"/>
    <x v="89"/>
  </r>
  <r>
    <x v="232"/>
    <x v="11"/>
    <x v="27"/>
  </r>
  <r>
    <x v="232"/>
    <x v="12"/>
    <x v="26"/>
  </r>
  <r>
    <x v="232"/>
    <x v="13"/>
    <x v="17"/>
  </r>
  <r>
    <x v="232"/>
    <x v="14"/>
    <x v="27"/>
  </r>
  <r>
    <x v="232"/>
    <x v="15"/>
    <x v="17"/>
  </r>
  <r>
    <x v="232"/>
    <x v="16"/>
    <x v="45"/>
  </r>
  <r>
    <x v="232"/>
    <x v="17"/>
    <x v="56"/>
  </r>
  <r>
    <x v="232"/>
    <x v="18"/>
    <x v="4"/>
  </r>
  <r>
    <x v="232"/>
    <x v="19"/>
    <x v="101"/>
  </r>
  <r>
    <x v="232"/>
    <x v="20"/>
    <x v="171"/>
  </r>
  <r>
    <x v="232"/>
    <x v="21"/>
    <x v="245"/>
  </r>
  <r>
    <x v="233"/>
    <x v="0"/>
    <x v="0"/>
  </r>
  <r>
    <x v="233"/>
    <x v="1"/>
    <x v="6"/>
  </r>
  <r>
    <x v="233"/>
    <x v="2"/>
    <x v="7"/>
  </r>
  <r>
    <x v="233"/>
    <x v="3"/>
    <x v="3"/>
  </r>
  <r>
    <x v="233"/>
    <x v="4"/>
    <x v="9"/>
  </r>
  <r>
    <x v="233"/>
    <x v="5"/>
    <x v="42"/>
  </r>
  <r>
    <x v="233"/>
    <x v="6"/>
    <x v="23"/>
  </r>
  <r>
    <x v="233"/>
    <x v="7"/>
    <x v="31"/>
  </r>
  <r>
    <x v="233"/>
    <x v="8"/>
    <x v="23"/>
  </r>
  <r>
    <x v="233"/>
    <x v="9"/>
    <x v="23"/>
  </r>
  <r>
    <x v="233"/>
    <x v="10"/>
    <x v="202"/>
  </r>
  <r>
    <x v="233"/>
    <x v="11"/>
    <x v="14"/>
  </r>
  <r>
    <x v="233"/>
    <x v="12"/>
    <x v="17"/>
  </r>
  <r>
    <x v="233"/>
    <x v="13"/>
    <x v="17"/>
  </r>
  <r>
    <x v="233"/>
    <x v="14"/>
    <x v="27"/>
  </r>
  <r>
    <x v="233"/>
    <x v="15"/>
    <x v="44"/>
  </r>
  <r>
    <x v="233"/>
    <x v="16"/>
    <x v="31"/>
  </r>
  <r>
    <x v="233"/>
    <x v="17"/>
    <x v="19"/>
  </r>
  <r>
    <x v="233"/>
    <x v="18"/>
    <x v="9"/>
  </r>
  <r>
    <x v="233"/>
    <x v="19"/>
    <x v="212"/>
  </r>
  <r>
    <x v="233"/>
    <x v="20"/>
    <x v="69"/>
  </r>
  <r>
    <x v="233"/>
    <x v="21"/>
    <x v="246"/>
  </r>
  <r>
    <x v="234"/>
    <x v="0"/>
    <x v="0"/>
  </r>
  <r>
    <x v="234"/>
    <x v="1"/>
    <x v="6"/>
  </r>
  <r>
    <x v="234"/>
    <x v="2"/>
    <x v="7"/>
  </r>
  <r>
    <x v="234"/>
    <x v="3"/>
    <x v="8"/>
  </r>
  <r>
    <x v="234"/>
    <x v="4"/>
    <x v="9"/>
  </r>
  <r>
    <x v="234"/>
    <x v="5"/>
    <x v="10"/>
  </r>
  <r>
    <x v="234"/>
    <x v="6"/>
    <x v="23"/>
  </r>
  <r>
    <x v="234"/>
    <x v="7"/>
    <x v="12"/>
  </r>
  <r>
    <x v="234"/>
    <x v="8"/>
    <x v="23"/>
  </r>
  <r>
    <x v="234"/>
    <x v="9"/>
    <x v="23"/>
  </r>
  <r>
    <x v="234"/>
    <x v="10"/>
    <x v="247"/>
  </r>
  <r>
    <x v="234"/>
    <x v="11"/>
    <x v="14"/>
  </r>
  <r>
    <x v="234"/>
    <x v="12"/>
    <x v="26"/>
  </r>
  <r>
    <x v="234"/>
    <x v="13"/>
    <x v="136"/>
  </r>
  <r>
    <x v="234"/>
    <x v="14"/>
    <x v="27"/>
  </r>
  <r>
    <x v="234"/>
    <x v="15"/>
    <x v="17"/>
  </r>
  <r>
    <x v="234"/>
    <x v="16"/>
    <x v="45"/>
  </r>
  <r>
    <x v="234"/>
    <x v="17"/>
    <x v="19"/>
  </r>
  <r>
    <x v="234"/>
    <x v="18"/>
    <x v="9"/>
  </r>
  <r>
    <x v="234"/>
    <x v="19"/>
    <x v="127"/>
  </r>
  <r>
    <x v="234"/>
    <x v="20"/>
    <x v="69"/>
  </r>
  <r>
    <x v="234"/>
    <x v="21"/>
    <x v="245"/>
  </r>
  <r>
    <x v="235"/>
    <x v="0"/>
    <x v="0"/>
  </r>
  <r>
    <x v="235"/>
    <x v="1"/>
    <x v="6"/>
  </r>
  <r>
    <x v="235"/>
    <x v="2"/>
    <x v="7"/>
  </r>
  <r>
    <x v="235"/>
    <x v="3"/>
    <x v="8"/>
  </r>
  <r>
    <x v="235"/>
    <x v="4"/>
    <x v="9"/>
  </r>
  <r>
    <x v="235"/>
    <x v="5"/>
    <x v="30"/>
  </r>
  <r>
    <x v="235"/>
    <x v="6"/>
    <x v="49"/>
  </r>
  <r>
    <x v="235"/>
    <x v="7"/>
    <x v="12"/>
  </r>
  <r>
    <x v="235"/>
    <x v="8"/>
    <x v="23"/>
  </r>
  <r>
    <x v="235"/>
    <x v="9"/>
    <x v="23"/>
  </r>
  <r>
    <x v="235"/>
    <x v="10"/>
    <x v="32"/>
  </r>
  <r>
    <x v="235"/>
    <x v="11"/>
    <x v="14"/>
  </r>
  <r>
    <x v="235"/>
    <x v="12"/>
    <x v="17"/>
  </r>
  <r>
    <x v="235"/>
    <x v="13"/>
    <x v="16"/>
  </r>
  <r>
    <x v="235"/>
    <x v="14"/>
    <x v="17"/>
  </r>
  <r>
    <x v="235"/>
    <x v="15"/>
    <x v="27"/>
  </r>
  <r>
    <x v="235"/>
    <x v="16"/>
    <x v="55"/>
  </r>
  <r>
    <x v="235"/>
    <x v="17"/>
    <x v="56"/>
  </r>
  <r>
    <x v="235"/>
    <x v="18"/>
    <x v="9"/>
  </r>
  <r>
    <x v="235"/>
    <x v="19"/>
    <x v="20"/>
  </r>
  <r>
    <x v="235"/>
    <x v="20"/>
    <x v="52"/>
  </r>
  <r>
    <x v="235"/>
    <x v="21"/>
    <x v="195"/>
  </r>
  <r>
    <x v="236"/>
    <x v="0"/>
    <x v="0"/>
  </r>
  <r>
    <x v="236"/>
    <x v="1"/>
    <x v="6"/>
  </r>
  <r>
    <x v="236"/>
    <x v="2"/>
    <x v="7"/>
  </r>
  <r>
    <x v="236"/>
    <x v="3"/>
    <x v="77"/>
  </r>
  <r>
    <x v="236"/>
    <x v="4"/>
    <x v="9"/>
  </r>
  <r>
    <x v="236"/>
    <x v="5"/>
    <x v="10"/>
  </r>
  <r>
    <x v="236"/>
    <x v="6"/>
    <x v="49"/>
  </r>
  <r>
    <x v="236"/>
    <x v="7"/>
    <x v="12"/>
  </r>
  <r>
    <x v="236"/>
    <x v="8"/>
    <x v="23"/>
  </r>
  <r>
    <x v="236"/>
    <x v="9"/>
    <x v="23"/>
  </r>
  <r>
    <x v="236"/>
    <x v="10"/>
    <x v="126"/>
  </r>
  <r>
    <x v="236"/>
    <x v="11"/>
    <x v="27"/>
  </r>
  <r>
    <x v="236"/>
    <x v="12"/>
    <x v="26"/>
  </r>
  <r>
    <x v="236"/>
    <x v="13"/>
    <x v="136"/>
  </r>
  <r>
    <x v="236"/>
    <x v="14"/>
    <x v="14"/>
  </r>
  <r>
    <x v="236"/>
    <x v="15"/>
    <x v="17"/>
  </r>
  <r>
    <x v="236"/>
    <x v="16"/>
    <x v="17"/>
  </r>
  <r>
    <x v="236"/>
    <x v="17"/>
    <x v="19"/>
  </r>
  <r>
    <x v="236"/>
    <x v="18"/>
    <x v="4"/>
  </r>
  <r>
    <x v="236"/>
    <x v="20"/>
    <x v="82"/>
  </r>
  <r>
    <x v="236"/>
    <x v="21"/>
    <x v="173"/>
  </r>
  <r>
    <x v="237"/>
    <x v="0"/>
    <x v="0"/>
  </r>
  <r>
    <x v="237"/>
    <x v="1"/>
    <x v="6"/>
  </r>
  <r>
    <x v="237"/>
    <x v="2"/>
    <x v="7"/>
  </r>
  <r>
    <x v="237"/>
    <x v="3"/>
    <x v="77"/>
  </r>
  <r>
    <x v="237"/>
    <x v="4"/>
    <x v="4"/>
  </r>
  <r>
    <x v="238"/>
    <x v="0"/>
    <x v="0"/>
  </r>
  <r>
    <x v="238"/>
    <x v="1"/>
    <x v="6"/>
  </r>
  <r>
    <x v="238"/>
    <x v="2"/>
    <x v="7"/>
  </r>
  <r>
    <x v="238"/>
    <x v="3"/>
    <x v="3"/>
  </r>
  <r>
    <x v="238"/>
    <x v="4"/>
    <x v="9"/>
  </r>
  <r>
    <x v="238"/>
    <x v="5"/>
    <x v="42"/>
  </r>
  <r>
    <x v="238"/>
    <x v="6"/>
    <x v="49"/>
  </r>
  <r>
    <x v="238"/>
    <x v="7"/>
    <x v="31"/>
  </r>
  <r>
    <x v="238"/>
    <x v="8"/>
    <x v="23"/>
  </r>
  <r>
    <x v="238"/>
    <x v="9"/>
    <x v="23"/>
  </r>
  <r>
    <x v="238"/>
    <x v="10"/>
    <x v="126"/>
  </r>
  <r>
    <x v="238"/>
    <x v="11"/>
    <x v="14"/>
  </r>
  <r>
    <x v="238"/>
    <x v="12"/>
    <x v="26"/>
  </r>
  <r>
    <x v="238"/>
    <x v="13"/>
    <x v="16"/>
  </r>
  <r>
    <x v="238"/>
    <x v="14"/>
    <x v="27"/>
  </r>
  <r>
    <x v="238"/>
    <x v="15"/>
    <x v="44"/>
  </r>
  <r>
    <x v="238"/>
    <x v="16"/>
    <x v="45"/>
  </r>
  <r>
    <x v="238"/>
    <x v="17"/>
    <x v="19"/>
  </r>
  <r>
    <x v="238"/>
    <x v="18"/>
    <x v="9"/>
  </r>
  <r>
    <x v="238"/>
    <x v="19"/>
    <x v="68"/>
  </r>
  <r>
    <x v="238"/>
    <x v="20"/>
    <x v="52"/>
  </r>
  <r>
    <x v="238"/>
    <x v="21"/>
    <x v="160"/>
  </r>
  <r>
    <x v="239"/>
    <x v="0"/>
    <x v="0"/>
  </r>
  <r>
    <x v="239"/>
    <x v="1"/>
    <x v="6"/>
  </r>
  <r>
    <x v="239"/>
    <x v="2"/>
    <x v="141"/>
  </r>
  <r>
    <x v="239"/>
    <x v="3"/>
    <x v="8"/>
  </r>
  <r>
    <x v="239"/>
    <x v="4"/>
    <x v="9"/>
  </r>
  <r>
    <x v="239"/>
    <x v="5"/>
    <x v="10"/>
  </r>
  <r>
    <x v="239"/>
    <x v="6"/>
    <x v="23"/>
  </r>
  <r>
    <x v="239"/>
    <x v="7"/>
    <x v="12"/>
  </r>
  <r>
    <x v="239"/>
    <x v="8"/>
    <x v="84"/>
  </r>
  <r>
    <x v="239"/>
    <x v="9"/>
    <x v="84"/>
  </r>
  <r>
    <x v="239"/>
    <x v="10"/>
    <x v="89"/>
  </r>
  <r>
    <x v="239"/>
    <x v="11"/>
    <x v="27"/>
  </r>
  <r>
    <x v="239"/>
    <x v="12"/>
    <x v="17"/>
  </r>
  <r>
    <x v="239"/>
    <x v="13"/>
    <x v="17"/>
  </r>
  <r>
    <x v="239"/>
    <x v="14"/>
    <x v="27"/>
  </r>
  <r>
    <x v="239"/>
    <x v="15"/>
    <x v="17"/>
  </r>
  <r>
    <x v="239"/>
    <x v="16"/>
    <x v="31"/>
  </r>
  <r>
    <x v="239"/>
    <x v="17"/>
    <x v="19"/>
  </r>
  <r>
    <x v="239"/>
    <x v="18"/>
    <x v="9"/>
  </r>
  <r>
    <x v="239"/>
    <x v="19"/>
    <x v="248"/>
  </r>
  <r>
    <x v="239"/>
    <x v="20"/>
    <x v="34"/>
  </r>
  <r>
    <x v="239"/>
    <x v="21"/>
    <x v="41"/>
  </r>
  <r>
    <x v="240"/>
    <x v="0"/>
    <x v="0"/>
  </r>
  <r>
    <x v="240"/>
    <x v="1"/>
    <x v="6"/>
  </r>
  <r>
    <x v="240"/>
    <x v="2"/>
    <x v="7"/>
  </r>
  <r>
    <x v="240"/>
    <x v="3"/>
    <x v="8"/>
  </r>
  <r>
    <x v="240"/>
    <x v="4"/>
    <x v="9"/>
  </r>
  <r>
    <x v="240"/>
    <x v="5"/>
    <x v="30"/>
  </r>
  <r>
    <x v="240"/>
    <x v="6"/>
    <x v="49"/>
  </r>
  <r>
    <x v="240"/>
    <x v="7"/>
    <x v="12"/>
  </r>
  <r>
    <x v="240"/>
    <x v="8"/>
    <x v="49"/>
  </r>
  <r>
    <x v="240"/>
    <x v="9"/>
    <x v="49"/>
  </r>
  <r>
    <x v="240"/>
    <x v="10"/>
    <x v="126"/>
  </r>
  <r>
    <x v="240"/>
    <x v="11"/>
    <x v="27"/>
  </r>
  <r>
    <x v="240"/>
    <x v="12"/>
    <x v="26"/>
  </r>
  <r>
    <x v="240"/>
    <x v="13"/>
    <x v="17"/>
  </r>
  <r>
    <x v="240"/>
    <x v="14"/>
    <x v="17"/>
  </r>
  <r>
    <x v="240"/>
    <x v="15"/>
    <x v="17"/>
  </r>
  <r>
    <x v="240"/>
    <x v="16"/>
    <x v="17"/>
  </r>
  <r>
    <x v="240"/>
    <x v="17"/>
    <x v="56"/>
  </r>
  <r>
    <x v="240"/>
    <x v="18"/>
    <x v="4"/>
  </r>
  <r>
    <x v="240"/>
    <x v="20"/>
    <x v="52"/>
  </r>
  <r>
    <x v="240"/>
    <x v="21"/>
    <x v="249"/>
  </r>
  <r>
    <x v="241"/>
    <x v="0"/>
    <x v="0"/>
  </r>
  <r>
    <x v="241"/>
    <x v="1"/>
    <x v="6"/>
  </r>
  <r>
    <x v="241"/>
    <x v="2"/>
    <x v="7"/>
  </r>
  <r>
    <x v="241"/>
    <x v="3"/>
    <x v="8"/>
  </r>
  <r>
    <x v="241"/>
    <x v="4"/>
    <x v="9"/>
  </r>
  <r>
    <x v="241"/>
    <x v="5"/>
    <x v="10"/>
  </r>
  <r>
    <x v="241"/>
    <x v="6"/>
    <x v="23"/>
  </r>
  <r>
    <x v="241"/>
    <x v="7"/>
    <x v="31"/>
  </r>
  <r>
    <x v="241"/>
    <x v="8"/>
    <x v="84"/>
  </r>
  <r>
    <x v="241"/>
    <x v="9"/>
    <x v="84"/>
  </r>
  <r>
    <x v="241"/>
    <x v="10"/>
    <x v="32"/>
  </r>
  <r>
    <x v="241"/>
    <x v="11"/>
    <x v="27"/>
  </r>
  <r>
    <x v="241"/>
    <x v="12"/>
    <x v="17"/>
  </r>
  <r>
    <x v="241"/>
    <x v="13"/>
    <x v="16"/>
  </r>
  <r>
    <x v="241"/>
    <x v="14"/>
    <x v="27"/>
  </r>
  <r>
    <x v="241"/>
    <x v="15"/>
    <x v="27"/>
  </r>
  <r>
    <x v="241"/>
    <x v="16"/>
    <x v="45"/>
  </r>
  <r>
    <x v="241"/>
    <x v="17"/>
    <x v="56"/>
  </r>
  <r>
    <x v="241"/>
    <x v="18"/>
    <x v="9"/>
  </r>
  <r>
    <x v="241"/>
    <x v="19"/>
    <x v="103"/>
  </r>
  <r>
    <x v="241"/>
    <x v="20"/>
    <x v="82"/>
  </r>
  <r>
    <x v="241"/>
    <x v="21"/>
    <x v="227"/>
  </r>
  <r>
    <x v="242"/>
    <x v="0"/>
    <x v="5"/>
  </r>
  <r>
    <x v="242"/>
    <x v="1"/>
    <x v="6"/>
  </r>
  <r>
    <x v="242"/>
    <x v="2"/>
    <x v="141"/>
  </r>
  <r>
    <x v="242"/>
    <x v="3"/>
    <x v="8"/>
  </r>
  <r>
    <x v="242"/>
    <x v="4"/>
    <x v="9"/>
  </r>
  <r>
    <x v="242"/>
    <x v="5"/>
    <x v="30"/>
  </r>
  <r>
    <x v="242"/>
    <x v="6"/>
    <x v="49"/>
  </r>
  <r>
    <x v="242"/>
    <x v="7"/>
    <x v="31"/>
  </r>
  <r>
    <x v="242"/>
    <x v="8"/>
    <x v="23"/>
  </r>
  <r>
    <x v="242"/>
    <x v="9"/>
    <x v="23"/>
  </r>
  <r>
    <x v="242"/>
    <x v="10"/>
    <x v="182"/>
  </r>
  <r>
    <x v="242"/>
    <x v="11"/>
    <x v="27"/>
  </r>
  <r>
    <x v="242"/>
    <x v="12"/>
    <x v="26"/>
  </r>
  <r>
    <x v="242"/>
    <x v="13"/>
    <x v="17"/>
  </r>
  <r>
    <x v="242"/>
    <x v="14"/>
    <x v="27"/>
  </r>
  <r>
    <x v="242"/>
    <x v="15"/>
    <x v="44"/>
  </r>
  <r>
    <x v="242"/>
    <x v="16"/>
    <x v="45"/>
  </r>
  <r>
    <x v="242"/>
    <x v="17"/>
    <x v="19"/>
  </r>
  <r>
    <x v="242"/>
    <x v="18"/>
    <x v="9"/>
  </r>
  <r>
    <x v="242"/>
    <x v="19"/>
    <x v="74"/>
  </r>
  <r>
    <x v="242"/>
    <x v="20"/>
    <x v="52"/>
  </r>
  <r>
    <x v="242"/>
    <x v="21"/>
    <x v="70"/>
  </r>
  <r>
    <x v="243"/>
    <x v="0"/>
    <x v="5"/>
  </r>
  <r>
    <x v="243"/>
    <x v="1"/>
    <x v="6"/>
  </r>
  <r>
    <x v="243"/>
    <x v="2"/>
    <x v="7"/>
  </r>
  <r>
    <x v="243"/>
    <x v="3"/>
    <x v="8"/>
  </r>
  <r>
    <x v="243"/>
    <x v="4"/>
    <x v="9"/>
  </r>
  <r>
    <x v="243"/>
    <x v="5"/>
    <x v="30"/>
  </r>
  <r>
    <x v="243"/>
    <x v="6"/>
    <x v="23"/>
  </r>
  <r>
    <x v="243"/>
    <x v="7"/>
    <x v="12"/>
  </r>
  <r>
    <x v="243"/>
    <x v="8"/>
    <x v="23"/>
  </r>
  <r>
    <x v="243"/>
    <x v="9"/>
    <x v="23"/>
  </r>
  <r>
    <x v="243"/>
    <x v="10"/>
    <x v="241"/>
  </r>
  <r>
    <x v="243"/>
    <x v="11"/>
    <x v="27"/>
  </r>
  <r>
    <x v="243"/>
    <x v="12"/>
    <x v="15"/>
  </r>
  <r>
    <x v="243"/>
    <x v="13"/>
    <x v="16"/>
  </r>
  <r>
    <x v="243"/>
    <x v="14"/>
    <x v="27"/>
  </r>
  <r>
    <x v="243"/>
    <x v="15"/>
    <x v="27"/>
  </r>
  <r>
    <x v="243"/>
    <x v="16"/>
    <x v="45"/>
  </r>
  <r>
    <x v="243"/>
    <x v="17"/>
    <x v="56"/>
  </r>
  <r>
    <x v="243"/>
    <x v="18"/>
    <x v="9"/>
  </r>
  <r>
    <x v="243"/>
    <x v="19"/>
    <x v="193"/>
  </r>
  <r>
    <x v="243"/>
    <x v="20"/>
    <x v="69"/>
  </r>
  <r>
    <x v="243"/>
    <x v="21"/>
    <x v="109"/>
  </r>
  <r>
    <x v="244"/>
    <x v="0"/>
    <x v="5"/>
  </r>
  <r>
    <x v="244"/>
    <x v="1"/>
    <x v="6"/>
  </r>
  <r>
    <x v="244"/>
    <x v="2"/>
    <x v="141"/>
  </r>
  <r>
    <x v="244"/>
    <x v="3"/>
    <x v="8"/>
  </r>
  <r>
    <x v="244"/>
    <x v="4"/>
    <x v="4"/>
  </r>
  <r>
    <x v="245"/>
    <x v="0"/>
    <x v="5"/>
  </r>
  <r>
    <x v="245"/>
    <x v="1"/>
    <x v="76"/>
  </r>
  <r>
    <x v="245"/>
    <x v="2"/>
    <x v="7"/>
  </r>
  <r>
    <x v="245"/>
    <x v="3"/>
    <x v="77"/>
  </r>
  <r>
    <x v="245"/>
    <x v="4"/>
    <x v="9"/>
  </r>
  <r>
    <x v="245"/>
    <x v="5"/>
    <x v="30"/>
  </r>
  <r>
    <x v="245"/>
    <x v="6"/>
    <x v="23"/>
  </r>
  <r>
    <x v="245"/>
    <x v="7"/>
    <x v="12"/>
  </r>
  <r>
    <x v="245"/>
    <x v="8"/>
    <x v="49"/>
  </r>
  <r>
    <x v="245"/>
    <x v="9"/>
    <x v="49"/>
  </r>
  <r>
    <x v="245"/>
    <x v="10"/>
    <x v="89"/>
  </r>
  <r>
    <x v="245"/>
    <x v="11"/>
    <x v="27"/>
  </r>
  <r>
    <x v="245"/>
    <x v="12"/>
    <x v="67"/>
  </r>
  <r>
    <x v="245"/>
    <x v="13"/>
    <x v="136"/>
  </r>
  <r>
    <x v="245"/>
    <x v="14"/>
    <x v="27"/>
  </r>
  <r>
    <x v="245"/>
    <x v="15"/>
    <x v="44"/>
  </r>
  <r>
    <x v="245"/>
    <x v="16"/>
    <x v="45"/>
  </r>
  <r>
    <x v="245"/>
    <x v="17"/>
    <x v="19"/>
  </r>
  <r>
    <x v="245"/>
    <x v="18"/>
    <x v="4"/>
  </r>
  <r>
    <x v="245"/>
    <x v="20"/>
    <x v="171"/>
  </r>
  <r>
    <x v="245"/>
    <x v="21"/>
    <x v="97"/>
  </r>
  <r>
    <x v="246"/>
    <x v="0"/>
    <x v="0"/>
  </r>
  <r>
    <x v="246"/>
    <x v="1"/>
    <x v="6"/>
  </r>
  <r>
    <x v="246"/>
    <x v="2"/>
    <x v="2"/>
  </r>
  <r>
    <x v="246"/>
    <x v="3"/>
    <x v="8"/>
  </r>
  <r>
    <x v="246"/>
    <x v="4"/>
    <x v="9"/>
  </r>
  <r>
    <x v="246"/>
    <x v="5"/>
    <x v="30"/>
  </r>
  <r>
    <x v="246"/>
    <x v="6"/>
    <x v="49"/>
  </r>
  <r>
    <x v="246"/>
    <x v="7"/>
    <x v="12"/>
  </r>
  <r>
    <x v="246"/>
    <x v="8"/>
    <x v="49"/>
  </r>
  <r>
    <x v="246"/>
    <x v="9"/>
    <x v="49"/>
  </r>
  <r>
    <x v="246"/>
    <x v="10"/>
    <x v="201"/>
  </r>
  <r>
    <x v="246"/>
    <x v="11"/>
    <x v="27"/>
  </r>
  <r>
    <x v="246"/>
    <x v="12"/>
    <x v="26"/>
  </r>
  <r>
    <x v="246"/>
    <x v="13"/>
    <x v="17"/>
  </r>
  <r>
    <x v="246"/>
    <x v="14"/>
    <x v="27"/>
  </r>
  <r>
    <x v="246"/>
    <x v="15"/>
    <x v="27"/>
  </r>
  <r>
    <x v="246"/>
    <x v="16"/>
    <x v="45"/>
  </r>
  <r>
    <x v="246"/>
    <x v="17"/>
    <x v="56"/>
  </r>
  <r>
    <x v="246"/>
    <x v="18"/>
    <x v="9"/>
  </r>
  <r>
    <x v="246"/>
    <x v="19"/>
    <x v="206"/>
  </r>
  <r>
    <x v="246"/>
    <x v="20"/>
    <x v="94"/>
  </r>
  <r>
    <x v="246"/>
    <x v="21"/>
    <x v="250"/>
  </r>
  <r>
    <x v="247"/>
    <x v="0"/>
    <x v="0"/>
  </r>
  <r>
    <x v="247"/>
    <x v="1"/>
    <x v="6"/>
  </r>
  <r>
    <x v="247"/>
    <x v="2"/>
    <x v="7"/>
  </r>
  <r>
    <x v="247"/>
    <x v="3"/>
    <x v="8"/>
  </r>
  <r>
    <x v="247"/>
    <x v="4"/>
    <x v="9"/>
  </r>
  <r>
    <x v="247"/>
    <x v="5"/>
    <x v="10"/>
  </r>
  <r>
    <x v="247"/>
    <x v="6"/>
    <x v="23"/>
  </r>
  <r>
    <x v="247"/>
    <x v="7"/>
    <x v="17"/>
  </r>
  <r>
    <x v="247"/>
    <x v="8"/>
    <x v="23"/>
  </r>
  <r>
    <x v="247"/>
    <x v="9"/>
    <x v="23"/>
  </r>
  <r>
    <x v="247"/>
    <x v="10"/>
    <x v="182"/>
  </r>
  <r>
    <x v="247"/>
    <x v="11"/>
    <x v="27"/>
  </r>
  <r>
    <x v="247"/>
    <x v="12"/>
    <x v="67"/>
  </r>
  <r>
    <x v="247"/>
    <x v="13"/>
    <x v="136"/>
  </r>
  <r>
    <x v="247"/>
    <x v="14"/>
    <x v="27"/>
  </r>
  <r>
    <x v="247"/>
    <x v="15"/>
    <x v="44"/>
  </r>
  <r>
    <x v="247"/>
    <x v="16"/>
    <x v="45"/>
  </r>
  <r>
    <x v="247"/>
    <x v="17"/>
    <x v="56"/>
  </r>
  <r>
    <x v="247"/>
    <x v="18"/>
    <x v="9"/>
  </r>
  <r>
    <x v="247"/>
    <x v="19"/>
    <x v="206"/>
  </r>
  <r>
    <x v="247"/>
    <x v="20"/>
    <x v="34"/>
  </r>
  <r>
    <x v="247"/>
    <x v="21"/>
    <x v="205"/>
  </r>
  <r>
    <x v="248"/>
    <x v="0"/>
    <x v="5"/>
  </r>
  <r>
    <x v="248"/>
    <x v="1"/>
    <x v="6"/>
  </r>
  <r>
    <x v="248"/>
    <x v="2"/>
    <x v="7"/>
  </r>
  <r>
    <x v="248"/>
    <x v="3"/>
    <x v="3"/>
  </r>
  <r>
    <x v="248"/>
    <x v="4"/>
    <x v="9"/>
  </r>
  <r>
    <x v="248"/>
    <x v="5"/>
    <x v="42"/>
  </r>
  <r>
    <x v="248"/>
    <x v="6"/>
    <x v="23"/>
  </r>
  <r>
    <x v="248"/>
    <x v="7"/>
    <x v="31"/>
  </r>
  <r>
    <x v="248"/>
    <x v="8"/>
    <x v="84"/>
  </r>
  <r>
    <x v="248"/>
    <x v="9"/>
    <x v="84"/>
  </r>
  <r>
    <x v="248"/>
    <x v="10"/>
    <x v="126"/>
  </r>
  <r>
    <x v="248"/>
    <x v="11"/>
    <x v="14"/>
  </r>
  <r>
    <x v="248"/>
    <x v="12"/>
    <x v="26"/>
  </r>
  <r>
    <x v="248"/>
    <x v="13"/>
    <x v="16"/>
  </r>
  <r>
    <x v="248"/>
    <x v="14"/>
    <x v="27"/>
  </r>
  <r>
    <x v="248"/>
    <x v="15"/>
    <x v="44"/>
  </r>
  <r>
    <x v="248"/>
    <x v="16"/>
    <x v="31"/>
  </r>
  <r>
    <x v="248"/>
    <x v="17"/>
    <x v="19"/>
  </r>
  <r>
    <x v="248"/>
    <x v="18"/>
    <x v="9"/>
  </r>
  <r>
    <x v="248"/>
    <x v="19"/>
    <x v="251"/>
  </r>
  <r>
    <x v="248"/>
    <x v="20"/>
    <x v="94"/>
  </r>
  <r>
    <x v="248"/>
    <x v="21"/>
    <x v="174"/>
  </r>
  <r>
    <x v="249"/>
    <x v="0"/>
    <x v="0"/>
  </r>
  <r>
    <x v="249"/>
    <x v="1"/>
    <x v="6"/>
  </r>
  <r>
    <x v="249"/>
    <x v="2"/>
    <x v="141"/>
  </r>
  <r>
    <x v="249"/>
    <x v="3"/>
    <x v="8"/>
  </r>
  <r>
    <x v="249"/>
    <x v="4"/>
    <x v="9"/>
  </r>
  <r>
    <x v="249"/>
    <x v="5"/>
    <x v="30"/>
  </r>
  <r>
    <x v="249"/>
    <x v="6"/>
    <x v="23"/>
  </r>
  <r>
    <x v="249"/>
    <x v="7"/>
    <x v="12"/>
  </r>
  <r>
    <x v="249"/>
    <x v="8"/>
    <x v="23"/>
  </r>
  <r>
    <x v="249"/>
    <x v="9"/>
    <x v="23"/>
  </r>
  <r>
    <x v="249"/>
    <x v="10"/>
    <x v="198"/>
  </r>
  <r>
    <x v="249"/>
    <x v="11"/>
    <x v="14"/>
  </r>
  <r>
    <x v="249"/>
    <x v="12"/>
    <x v="26"/>
  </r>
  <r>
    <x v="249"/>
    <x v="13"/>
    <x v="16"/>
  </r>
  <r>
    <x v="249"/>
    <x v="14"/>
    <x v="27"/>
  </r>
  <r>
    <x v="249"/>
    <x v="15"/>
    <x v="44"/>
  </r>
  <r>
    <x v="249"/>
    <x v="16"/>
    <x v="45"/>
  </r>
  <r>
    <x v="249"/>
    <x v="17"/>
    <x v="56"/>
  </r>
  <r>
    <x v="249"/>
    <x v="18"/>
    <x v="9"/>
  </r>
  <r>
    <x v="249"/>
    <x v="19"/>
    <x v="20"/>
  </r>
  <r>
    <x v="249"/>
    <x v="20"/>
    <x v="52"/>
  </r>
  <r>
    <x v="249"/>
    <x v="21"/>
    <x v="132"/>
  </r>
  <r>
    <x v="250"/>
    <x v="0"/>
    <x v="0"/>
  </r>
  <r>
    <x v="250"/>
    <x v="1"/>
    <x v="6"/>
  </r>
  <r>
    <x v="250"/>
    <x v="2"/>
    <x v="7"/>
  </r>
  <r>
    <x v="250"/>
    <x v="3"/>
    <x v="8"/>
  </r>
  <r>
    <x v="250"/>
    <x v="4"/>
    <x v="4"/>
  </r>
  <r>
    <x v="251"/>
    <x v="0"/>
    <x v="0"/>
  </r>
  <r>
    <x v="251"/>
    <x v="1"/>
    <x v="6"/>
  </r>
  <r>
    <x v="251"/>
    <x v="2"/>
    <x v="141"/>
  </r>
  <r>
    <x v="251"/>
    <x v="3"/>
    <x v="77"/>
  </r>
  <r>
    <x v="251"/>
    <x v="4"/>
    <x v="9"/>
  </r>
  <r>
    <x v="251"/>
    <x v="5"/>
    <x v="42"/>
  </r>
  <r>
    <x v="251"/>
    <x v="6"/>
    <x v="49"/>
  </r>
  <r>
    <x v="251"/>
    <x v="7"/>
    <x v="31"/>
  </r>
  <r>
    <x v="251"/>
    <x v="8"/>
    <x v="23"/>
  </r>
  <r>
    <x v="251"/>
    <x v="9"/>
    <x v="23"/>
  </r>
  <r>
    <x v="251"/>
    <x v="10"/>
    <x v="73"/>
  </r>
  <r>
    <x v="251"/>
    <x v="11"/>
    <x v="27"/>
  </r>
  <r>
    <x v="251"/>
    <x v="12"/>
    <x v="26"/>
  </r>
  <r>
    <x v="251"/>
    <x v="13"/>
    <x v="16"/>
  </r>
  <r>
    <x v="251"/>
    <x v="14"/>
    <x v="27"/>
  </r>
  <r>
    <x v="251"/>
    <x v="15"/>
    <x v="44"/>
  </r>
  <r>
    <x v="251"/>
    <x v="16"/>
    <x v="45"/>
  </r>
  <r>
    <x v="251"/>
    <x v="17"/>
    <x v="56"/>
  </r>
  <r>
    <x v="251"/>
    <x v="18"/>
    <x v="4"/>
  </r>
  <r>
    <x v="251"/>
    <x v="20"/>
    <x v="169"/>
  </r>
  <r>
    <x v="251"/>
    <x v="21"/>
    <x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548B48-926D-41A0-8B33-1A3F3BD89D99}" name="Сводная таблица1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5">
  <location ref="A3:B8" firstHeaderRow="1" firstDataRow="1" firstDataCol="1" rowPageCount="1" colPageCount="1"/>
  <pivotFields count="6">
    <pivotField dataField="1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Page" showAll="0">
      <items count="23">
        <item x="5"/>
        <item x="19"/>
        <item x="16"/>
        <item x="7"/>
        <item x="6"/>
        <item x="9"/>
        <item x="8"/>
        <item x="20"/>
        <item x="21"/>
        <item x="12"/>
        <item x="15"/>
        <item x="11"/>
        <item x="14"/>
        <item x="13"/>
        <item x="4"/>
        <item x="10"/>
        <item x="18"/>
        <item x="17"/>
        <item x="1"/>
        <item x="2"/>
        <item x="0"/>
        <item x="3"/>
        <item t="default"/>
      </items>
    </pivotField>
    <pivotField axis="axisRow" showAll="0">
      <items count="253">
        <item x="6"/>
        <item x="76"/>
        <item x="1"/>
        <item x="194"/>
        <item x="163"/>
        <item x="110"/>
        <item x="245"/>
        <item x="238"/>
        <item x="205"/>
        <item x="22"/>
        <item x="191"/>
        <item x="214"/>
        <item x="112"/>
        <item x="35"/>
        <item x="172"/>
        <item x="135"/>
        <item x="242"/>
        <item x="125"/>
        <item x="162"/>
        <item x="95"/>
        <item x="75"/>
        <item x="107"/>
        <item x="149"/>
        <item x="122"/>
        <item x="226"/>
        <item x="153"/>
        <item x="114"/>
        <item x="154"/>
        <item x="83"/>
        <item x="185"/>
        <item x="199"/>
        <item x="128"/>
        <item x="92"/>
        <item x="222"/>
        <item x="219"/>
        <item x="65"/>
        <item x="59"/>
        <item x="203"/>
        <item x="129"/>
        <item x="146"/>
        <item x="232"/>
        <item x="140"/>
        <item x="164"/>
        <item x="200"/>
        <item x="167"/>
        <item x="62"/>
        <item x="228"/>
        <item x="72"/>
        <item x="250"/>
        <item x="145"/>
        <item x="41"/>
        <item x="223"/>
        <item x="230"/>
        <item x="218"/>
        <item x="233"/>
        <item x="186"/>
        <item x="220"/>
        <item x="243"/>
        <item x="53"/>
        <item x="190"/>
        <item x="227"/>
        <item x="48"/>
        <item x="240"/>
        <item x="187"/>
        <item x="210"/>
        <item x="29"/>
        <item x="213"/>
        <item x="173"/>
        <item x="174"/>
        <item x="70"/>
        <item x="144"/>
        <item x="177"/>
        <item x="160"/>
        <item x="106"/>
        <item x="221"/>
        <item x="104"/>
        <item x="246"/>
        <item x="97"/>
        <item x="211"/>
        <item x="175"/>
        <item x="216"/>
        <item x="204"/>
        <item x="189"/>
        <item x="88"/>
        <item x="249"/>
        <item x="117"/>
        <item x="195"/>
        <item x="207"/>
        <item x="109"/>
        <item x="132"/>
        <item x="116"/>
        <item x="225"/>
        <item x="150"/>
        <item x="121"/>
        <item x="137"/>
        <item x="102"/>
        <item x="2"/>
        <item x="10"/>
        <item x="119"/>
        <item x="42"/>
        <item x="30"/>
        <item x="26"/>
        <item x="27"/>
        <item x="16"/>
        <item x="78"/>
        <item x="77"/>
        <item x="9"/>
        <item x="131"/>
        <item x="0"/>
        <item x="36"/>
        <item x="181"/>
        <item x="84"/>
        <item x="23"/>
        <item x="49"/>
        <item x="247"/>
        <item x="105"/>
        <item x="58"/>
        <item x="69"/>
        <item x="87"/>
        <item x="184"/>
        <item x="169"/>
        <item x="166"/>
        <item x="120"/>
        <item x="180"/>
        <item x="61"/>
        <item x="47"/>
        <item x="82"/>
        <item x="118"/>
        <item x="7"/>
        <item x="5"/>
        <item x="98"/>
        <item x="67"/>
        <item x="44"/>
        <item x="136"/>
        <item x="60"/>
        <item x="68"/>
        <item x="46"/>
        <item x="196"/>
        <item x="148"/>
        <item x="74"/>
        <item x="251"/>
        <item x="127"/>
        <item x="161"/>
        <item x="170"/>
        <item x="33"/>
        <item x="176"/>
        <item x="152"/>
        <item x="86"/>
        <item x="51"/>
        <item x="71"/>
        <item x="192"/>
        <item x="57"/>
        <item x="40"/>
        <item x="183"/>
        <item x="178"/>
        <item x="90"/>
        <item x="113"/>
        <item x="224"/>
        <item x="55"/>
        <item x="81"/>
        <item x="52"/>
        <item x="188"/>
        <item x="91"/>
        <item x="17"/>
        <item x="8"/>
        <item x="133"/>
        <item x="21"/>
        <item x="171"/>
        <item x="94"/>
        <item x="34"/>
        <item x="4"/>
        <item x="13"/>
        <item x="159"/>
        <item x="179"/>
        <item x="239"/>
        <item x="231"/>
        <item x="138"/>
        <item x="63"/>
        <item x="54"/>
        <item x="168"/>
        <item x="202"/>
        <item x="115"/>
        <item x="73"/>
        <item x="38"/>
        <item x="198"/>
        <item x="126"/>
        <item x="66"/>
        <item x="147"/>
        <item x="241"/>
        <item x="130"/>
        <item x="11"/>
        <item x="139"/>
        <item x="96"/>
        <item x="142"/>
        <item x="15"/>
        <item x="14"/>
        <item x="39"/>
        <item x="156"/>
        <item x="31"/>
        <item x="18"/>
        <item x="108"/>
        <item x="20"/>
        <item x="19"/>
        <item x="45"/>
        <item x="143"/>
        <item x="24"/>
        <item x="141"/>
        <item x="28"/>
        <item x="64"/>
        <item x="212"/>
        <item x="93"/>
        <item x="215"/>
        <item x="124"/>
        <item x="101"/>
        <item x="237"/>
        <item x="165"/>
        <item x="229"/>
        <item x="193"/>
        <item x="99"/>
        <item x="12"/>
        <item x="155"/>
        <item x="79"/>
        <item x="56"/>
        <item x="197"/>
        <item x="111"/>
        <item x="103"/>
        <item x="244"/>
        <item x="206"/>
        <item x="248"/>
        <item x="217"/>
        <item x="158"/>
        <item x="37"/>
        <item x="3"/>
        <item x="134"/>
        <item x="151"/>
        <item x="235"/>
        <item x="157"/>
        <item x="209"/>
        <item x="80"/>
        <item x="100"/>
        <item x="182"/>
        <item x="201"/>
        <item x="32"/>
        <item x="89"/>
        <item x="85"/>
        <item x="234"/>
        <item x="236"/>
        <item x="25"/>
        <item x="43"/>
        <item x="50"/>
        <item x="123"/>
        <item x="208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2"/>
  </rowFields>
  <rowItems count="5">
    <i>
      <x v="103"/>
    </i>
    <i>
      <x v="133"/>
    </i>
    <i>
      <x v="163"/>
    </i>
    <i>
      <x v="196"/>
    </i>
    <i t="grand">
      <x/>
    </i>
  </rowItems>
  <colItems count="1">
    <i/>
  </colItems>
  <pageFields count="1">
    <pageField fld="1" item="13" hier="-1"/>
  </pageFields>
  <dataFields count="1">
    <dataField name="Количество по полю Отметка времени" fld="0" subtotal="count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9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9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7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8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99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0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14579A-09D3-43BE-A84D-B7ABDB859EAE}" autoFormatId="16" applyNumberFormats="0" applyBorderFormats="0" applyFontFormats="0" applyPatternFormats="0" applyAlignmentFormats="0" applyWidthHeightFormats="0">
  <queryTableRefresh nextId="4">
    <queryTableFields count="3">
      <queryTableField id="1" name="Отметка времени" tableColumnId="1"/>
      <queryTableField id="2" name="Атрибут" tableColumnId="2"/>
      <queryTableField id="3" name="Значение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Атрибут" xr10:uid="{7A050F74-C2C9-483F-A4F5-F88AD6C37EA8}" sourceName="Атрибут">
  <pivotTables>
    <pivotTable tabId="7" name="Сводная таблица1"/>
  </pivotTables>
  <data>
    <tabular pivotCacheId="498102082">
      <items count="22">
        <i x="5"/>
        <i x="19"/>
        <i x="16"/>
        <i x="7"/>
        <i x="6"/>
        <i x="9"/>
        <i x="8"/>
        <i x="20"/>
        <i x="21"/>
        <i x="12"/>
        <i x="15"/>
        <i x="11"/>
        <i x="14"/>
        <i x="13" s="1"/>
        <i x="4"/>
        <i x="10"/>
        <i x="18"/>
        <i x="17"/>
        <i x="1"/>
        <i x="2"/>
        <i x="0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Атрибут" xr10:uid="{45D20E1E-97CF-43AF-9004-88AAC80D4D14}" cache="Срез_Атрибут" caption="Атрибут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Атрибут 1" xr10:uid="{C1535642-3076-4E7A-AA4E-62AA7B921785}" cache="Срез_Атрибут" caption="Атрибут" startItem="12" rowHeight="2095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C53EBA-AD11-46EE-BAC2-D448FFB1A304}" name="Таблица_Таблица1" displayName="Таблица_Таблица1" ref="A1:C4640" tableType="queryTable" totalsRowShown="0">
  <autoFilter ref="A1:C4640" xr:uid="{D4C53EBA-AD11-46EE-BAC2-D448FFB1A304}"/>
  <tableColumns count="3">
    <tableColumn id="1" xr3:uid="{2D1AC6D3-B597-438D-B904-0218C31115EB}" uniqueName="1" name="Отметка времени" queryTableFieldId="1" dataDxfId="2"/>
    <tableColumn id="2" xr3:uid="{708BB5A3-BD26-45D2-BF84-3303C0B2D431}" uniqueName="2" name="Атрибут" queryTableFieldId="2" dataDxfId="1"/>
    <tableColumn id="3" xr3:uid="{A713F17D-60E7-46C6-8D0A-1C91376849A0}" uniqueName="3" name="Значение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2C3FCA-F9E7-4E13-B0DE-3BBA478778E6}" name="Таблица1" displayName="Таблица1" ref="A1:W254" totalsRowShown="0" headerRowDxfId="3" dataDxfId="4">
  <autoFilter ref="A1:W254" xr:uid="{00000000-0001-0000-0000-000000000000}">
    <filterColumn colId="17">
      <customFilters>
        <customFilter operator="notEqual" val=" "/>
      </customFilters>
    </filterColumn>
  </autoFilter>
  <tableColumns count="23">
    <tableColumn id="1" xr3:uid="{0560C169-7B39-4C8B-AD40-EF31A126AB27}" name="Отметка времени" dataDxfId="27"/>
    <tableColumn id="2" xr3:uid="{15DB5364-5C46-4345-A539-3174FC1F5EDD}" name="Укажите ваш пол:" dataDxfId="26"/>
    <tableColumn id="3" xr3:uid="{70A4EAA7-1FB6-4572-A16B-926B3789D502}" name="Укажите Ваш возраст:" dataDxfId="25"/>
    <tableColumn id="4" xr3:uid="{B33E356B-7832-4D41-96C7-B788CA0F740B}" name="Укажите Ваш город проживания (на данный момент)" dataDxfId="24"/>
    <tableColumn id="5" xr3:uid="{355D8DF7-7C03-42FF-8EB7-B0C1D7088C52}" name="Укажите Ваш уровень образования:" dataDxfId="23"/>
    <tableColumn id="6" xr3:uid="{A835A482-71D7-4910-9FE7-3C0B61107E4F}" name="Покупаете ли Вы одежду в секонд-хендах?" dataDxfId="22"/>
    <tableColumn id="7" xr3:uid="{9AC2E02D-01B2-46E7-AD60-83C390E87163}" name="В каких магазинах Вы чаще всего покупаете одежду?" dataDxfId="21"/>
    <tableColumn id="8" xr3:uid="{196641EC-3D8E-4CC1-8298-324CCE7042BF}" name="Как часто вы покупаете одежду в обычных магазинах?" dataDxfId="20"/>
    <tableColumn id="9" xr3:uid="{10C85887-864A-4571-9DC6-616A4239DF15}" name="Как Вы относитесь к секонд-хендам?" dataDxfId="19"/>
    <tableColumn id="10" xr3:uid="{C4D9DBEA-E7CD-4411-A69C-E16ADF9C7022}" name="Как часто вы посещаете секонд-хенды?" dataDxfId="18"/>
    <tableColumn id="11" xr3:uid="{61FD1A39-B4C4-4B16-8CB0-783756F5A04B}" name="Как часто Вы покупаете одежду из секонд-хенда?" dataDxfId="17"/>
    <tableColumn id="12" xr3:uid="{4DDBB7BE-AD8E-4A94-A568-0F8D785352D9}" name="Почему Вы покупаете одежду в секонд-хендах?_x000a__x000a_(Вы можете выбрать несколько вариантов ответа, за исключением варианта: &quot;ЗАТРУДНЯЮСЬ ОТВЕТИТЬ&quot;)." dataDxfId="16"/>
    <tableColumn id="13" xr3:uid="{47090BA6-1F31-4804-97DA-76D4E2F131D8}" name="Насколько важна для Вас низкая цена при выборе одежды в секонд-хендах?" dataDxfId="15"/>
    <tableColumn id="14" xr3:uid="{4513F452-E706-4FE5-8B4C-B223839E53A1}" name="Насколько важен для Вас уникальный дизайн и стиль одежды при выборе товаров в секонд-хендах?" dataDxfId="14"/>
    <tableColumn id="15" xr3:uid="{6BD2D2D3-6C21-4A8D-B7E6-533241B39124}" name="Насколько важно для Вас наличие качественных изделий при выборе товаров в секонд-хендах?" dataDxfId="13"/>
    <tableColumn id="16" xr3:uid="{2D2267BA-2A91-4D97-BCD5-B99F50F3DD6C}" name="Насколько важна для Вас экологическая составляющая при выборе товаров в секонд-хендах?" dataDxfId="12"/>
    <tableColumn id="17" xr3:uid="{4F3301CD-5208-44CE-BBC5-51946B061B13}" name="Насколько важна для Вас возможность найти редкую и винтажную одежду при выборе товаров в секонд-хендах?" dataDxfId="11"/>
    <tableColumn id="18" xr3:uid="{F168CD49-D652-4504-8352-ECA724B30248}" name="Как вы относитесь к идее устойчивой моды? " dataDxfId="10"/>
    <tableColumn id="19" xr3:uid="{723A286D-2374-49E2-B54D-54343660FB50}" name="Согласны ли Вы с утверждением: _x000a_&quot;Секонд-хенд является хорошим примером устойчивой моды*&quot;_x000a_*устойчивая мода — это одежда и аксессуары, которые производятся, продаются, используются и утилизируются экологически и социально ответственным образом." dataDxfId="9"/>
    <tableColumn id="20" xr3:uid="{F1A374E1-6BE3-46C4-BA64-A039FCE09113}" name="Предпринимаете ли вы меры защиты окружающей среды?" dataDxfId="8"/>
    <tableColumn id="21" xr3:uid="{A793646E-BA08-4A61-988B-7140646E5208}" name="Если да, то какие? _x000a__x000a_(Вы можете выбрать несколько вариантов ответа, за исключением варианта: &quot;ЗАТРУДНЯЮСЬ ОТВЕТИТЬ&quot;)." dataDxfId="7"/>
    <tableColumn id="22" xr3:uid="{467ED2BE-5891-49A1-8D02-DF2B48E3C926}" name="Какие недостатки или ограничения, связаны с покупкой одежды в секонд-хенде Вы выявили?_x000a__x000a_(можно выбрать несколько вариантов ответа, кроме варианта: &quot;ЗАТРУДНЯЮСЬ ОТВЕТИТЬ&quot;)" dataDxfId="6"/>
    <tableColumn id="23" xr3:uid="{AF7ECC00-7703-4674-ACC5-B10C1C05CFEA}" name="Какие факторы могли бы увеличить ваш интерес к покупке вещей в секонд-хенде? _x000a__x000a_(можно выбрать несколько вариантов ответа, кроме варианта: &quot;ЗАТРУДНЯЮСЬ ОТВЕТИТЬ&quot;)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423B-4210-426A-B14A-42AA98B65F25}">
  <dimension ref="A1:B8"/>
  <sheetViews>
    <sheetView workbookViewId="0">
      <selection activeCell="B1" sqref="B1"/>
    </sheetView>
  </sheetViews>
  <sheetFormatPr defaultRowHeight="13.2" x14ac:dyDescent="0.25"/>
  <cols>
    <col min="1" max="1" width="17.6640625" bestFit="1" customWidth="1"/>
    <col min="2" max="2" width="88.33203125" bestFit="1" customWidth="1"/>
  </cols>
  <sheetData>
    <row r="1" spans="1:2" x14ac:dyDescent="0.25">
      <c r="A1" s="21" t="s">
        <v>301</v>
      </c>
      <c r="B1" t="s">
        <v>14</v>
      </c>
    </row>
    <row r="3" spans="1:2" x14ac:dyDescent="0.25">
      <c r="A3" s="21" t="s">
        <v>303</v>
      </c>
      <c r="B3" t="s">
        <v>305</v>
      </c>
    </row>
    <row r="4" spans="1:2" x14ac:dyDescent="0.25">
      <c r="A4" s="22" t="s">
        <v>39</v>
      </c>
      <c r="B4" s="20">
        <v>103</v>
      </c>
    </row>
    <row r="5" spans="1:2" x14ac:dyDescent="0.25">
      <c r="A5" s="22" t="s">
        <v>159</v>
      </c>
      <c r="B5" s="20">
        <v>7</v>
      </c>
    </row>
    <row r="6" spans="1:2" x14ac:dyDescent="0.25">
      <c r="A6" s="22" t="s">
        <v>40</v>
      </c>
      <c r="B6" s="20">
        <v>29</v>
      </c>
    </row>
    <row r="7" spans="1:2" x14ac:dyDescent="0.25">
      <c r="A7" s="22" t="s">
        <v>62</v>
      </c>
      <c r="B7" s="20">
        <v>62</v>
      </c>
    </row>
    <row r="8" spans="1:2" x14ac:dyDescent="0.25">
      <c r="A8" s="22" t="s">
        <v>304</v>
      </c>
      <c r="B8" s="20">
        <v>201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B6E8-8C99-4DFE-9792-B300CB93C484}">
  <dimension ref="A1:C4640"/>
  <sheetViews>
    <sheetView topLeftCell="A2" workbookViewId="0">
      <selection sqref="A1:C4640"/>
    </sheetView>
  </sheetViews>
  <sheetFormatPr defaultRowHeight="13.2" x14ac:dyDescent="0.25"/>
  <cols>
    <col min="1" max="1" width="19.5546875" bestFit="1" customWidth="1"/>
    <col min="2" max="3" width="80.88671875" bestFit="1" customWidth="1"/>
  </cols>
  <sheetData>
    <row r="1" spans="1:3" x14ac:dyDescent="0.25">
      <c r="A1" t="s">
        <v>0</v>
      </c>
      <c r="B1" t="s">
        <v>301</v>
      </c>
      <c r="C1" t="s">
        <v>302</v>
      </c>
    </row>
    <row r="2" spans="1:3" x14ac:dyDescent="0.25">
      <c r="A2" s="19">
        <v>45074.555254479164</v>
      </c>
      <c r="B2" s="20" t="s">
        <v>1</v>
      </c>
      <c r="C2" s="20" t="s">
        <v>23</v>
      </c>
    </row>
    <row r="3" spans="1:3" x14ac:dyDescent="0.25">
      <c r="A3" s="19">
        <v>45074.555254479164</v>
      </c>
      <c r="B3" s="20" t="s">
        <v>2</v>
      </c>
      <c r="C3" s="20" t="s">
        <v>24</v>
      </c>
    </row>
    <row r="4" spans="1:3" x14ac:dyDescent="0.25">
      <c r="A4" s="19">
        <v>45074.555254479164</v>
      </c>
      <c r="B4" s="20" t="s">
        <v>3</v>
      </c>
      <c r="C4" s="20" t="s">
        <v>25</v>
      </c>
    </row>
    <row r="5" spans="1:3" x14ac:dyDescent="0.25">
      <c r="A5" s="19">
        <v>45074.555254479164</v>
      </c>
      <c r="B5" s="20" t="s">
        <v>4</v>
      </c>
      <c r="C5" s="20" t="s">
        <v>26</v>
      </c>
    </row>
    <row r="6" spans="1:3" x14ac:dyDescent="0.25">
      <c r="A6" s="19">
        <v>45074.555254479164</v>
      </c>
      <c r="B6" s="20" t="s">
        <v>5</v>
      </c>
      <c r="C6" s="20" t="s">
        <v>27</v>
      </c>
    </row>
    <row r="7" spans="1:3" x14ac:dyDescent="0.25">
      <c r="A7" s="19">
        <v>45074.559991041664</v>
      </c>
      <c r="B7" s="20" t="s">
        <v>1</v>
      </c>
      <c r="C7" s="20" t="s">
        <v>28</v>
      </c>
    </row>
    <row r="8" spans="1:3" x14ac:dyDescent="0.25">
      <c r="A8" s="19">
        <v>45074.559991041664</v>
      </c>
      <c r="B8" s="20" t="s">
        <v>2</v>
      </c>
      <c r="C8" s="20" t="s">
        <v>29</v>
      </c>
    </row>
    <row r="9" spans="1:3" x14ac:dyDescent="0.25">
      <c r="A9" s="19">
        <v>45074.559991041664</v>
      </c>
      <c r="B9" s="20" t="s">
        <v>3</v>
      </c>
      <c r="C9" s="20" t="s">
        <v>30</v>
      </c>
    </row>
    <row r="10" spans="1:3" x14ac:dyDescent="0.25">
      <c r="A10" s="19">
        <v>45074.559991041664</v>
      </c>
      <c r="B10" s="20" t="s">
        <v>4</v>
      </c>
      <c r="C10" s="20" t="s">
        <v>31</v>
      </c>
    </row>
    <row r="11" spans="1:3" x14ac:dyDescent="0.25">
      <c r="A11" s="19">
        <v>45074.559991041664</v>
      </c>
      <c r="B11" s="20" t="s">
        <v>5</v>
      </c>
      <c r="C11" s="20" t="s">
        <v>27</v>
      </c>
    </row>
    <row r="12" spans="1:3" x14ac:dyDescent="0.25">
      <c r="A12" s="19">
        <v>45074.560720810186</v>
      </c>
      <c r="B12" s="20" t="s">
        <v>1</v>
      </c>
      <c r="C12" s="20" t="s">
        <v>23</v>
      </c>
    </row>
    <row r="13" spans="1:3" x14ac:dyDescent="0.25">
      <c r="A13" s="19">
        <v>45074.560720810186</v>
      </c>
      <c r="B13" s="20" t="s">
        <v>2</v>
      </c>
      <c r="C13" s="20" t="s">
        <v>29</v>
      </c>
    </row>
    <row r="14" spans="1:3" x14ac:dyDescent="0.25">
      <c r="A14" s="19">
        <v>45074.560720810186</v>
      </c>
      <c r="B14" s="20" t="s">
        <v>3</v>
      </c>
      <c r="C14" s="20" t="s">
        <v>30</v>
      </c>
    </row>
    <row r="15" spans="1:3" x14ac:dyDescent="0.25">
      <c r="A15" s="19">
        <v>45074.560720810186</v>
      </c>
      <c r="B15" s="20" t="s">
        <v>4</v>
      </c>
      <c r="C15" s="20" t="s">
        <v>31</v>
      </c>
    </row>
    <row r="16" spans="1:3" x14ac:dyDescent="0.25">
      <c r="A16" s="19">
        <v>45074.560720810186</v>
      </c>
      <c r="B16" s="20" t="s">
        <v>5</v>
      </c>
      <c r="C16" s="20" t="s">
        <v>27</v>
      </c>
    </row>
    <row r="17" spans="1:3" x14ac:dyDescent="0.25">
      <c r="A17" s="19">
        <v>45074.562396400463</v>
      </c>
      <c r="B17" s="20" t="s">
        <v>1</v>
      </c>
      <c r="C17" s="20" t="s">
        <v>23</v>
      </c>
    </row>
    <row r="18" spans="1:3" x14ac:dyDescent="0.25">
      <c r="A18" s="19">
        <v>45074.562396400463</v>
      </c>
      <c r="B18" s="20" t="s">
        <v>2</v>
      </c>
      <c r="C18" s="20" t="s">
        <v>29</v>
      </c>
    </row>
    <row r="19" spans="1:3" x14ac:dyDescent="0.25">
      <c r="A19" s="19">
        <v>45074.562396400463</v>
      </c>
      <c r="B19" s="20" t="s">
        <v>3</v>
      </c>
      <c r="C19" s="20" t="s">
        <v>30</v>
      </c>
    </row>
    <row r="20" spans="1:3" x14ac:dyDescent="0.25">
      <c r="A20" s="19">
        <v>45074.562396400463</v>
      </c>
      <c r="B20" s="20" t="s">
        <v>4</v>
      </c>
      <c r="C20" s="20" t="s">
        <v>31</v>
      </c>
    </row>
    <row r="21" spans="1:3" x14ac:dyDescent="0.25">
      <c r="A21" s="19">
        <v>45074.562396400463</v>
      </c>
      <c r="B21" s="20" t="s">
        <v>5</v>
      </c>
      <c r="C21" s="20" t="s">
        <v>32</v>
      </c>
    </row>
    <row r="22" spans="1:3" x14ac:dyDescent="0.25">
      <c r="A22" s="19">
        <v>45074.562396400463</v>
      </c>
      <c r="B22" s="20" t="s">
        <v>6</v>
      </c>
      <c r="C22" s="20" t="s">
        <v>33</v>
      </c>
    </row>
    <row r="23" spans="1:3" x14ac:dyDescent="0.25">
      <c r="A23" s="19">
        <v>45074.562396400463</v>
      </c>
      <c r="B23" s="20" t="s">
        <v>7</v>
      </c>
      <c r="C23" s="20" t="s">
        <v>34</v>
      </c>
    </row>
    <row r="24" spans="1:3" x14ac:dyDescent="0.25">
      <c r="A24" s="19">
        <v>45074.562396400463</v>
      </c>
      <c r="B24" s="20" t="s">
        <v>8</v>
      </c>
      <c r="C24" s="20" t="s">
        <v>35</v>
      </c>
    </row>
    <row r="25" spans="1:3" x14ac:dyDescent="0.25">
      <c r="A25" s="19">
        <v>45074.562396400463</v>
      </c>
      <c r="B25" s="20" t="s">
        <v>9</v>
      </c>
      <c r="C25" s="20" t="s">
        <v>34</v>
      </c>
    </row>
    <row r="26" spans="1:3" x14ac:dyDescent="0.25">
      <c r="A26" s="19">
        <v>45074.562396400463</v>
      </c>
      <c r="B26" s="20" t="s">
        <v>10</v>
      </c>
      <c r="C26" s="20" t="s">
        <v>34</v>
      </c>
    </row>
    <row r="27" spans="1:3" x14ac:dyDescent="0.25">
      <c r="A27" s="19">
        <v>45074.562396400463</v>
      </c>
      <c r="B27" s="20" t="s">
        <v>11</v>
      </c>
      <c r="C27" s="20" t="s">
        <v>36</v>
      </c>
    </row>
    <row r="28" spans="1:3" x14ac:dyDescent="0.25">
      <c r="A28" s="19">
        <v>45074.562396400463</v>
      </c>
      <c r="B28" s="20" t="s">
        <v>12</v>
      </c>
      <c r="C28" s="20" t="s">
        <v>37</v>
      </c>
    </row>
    <row r="29" spans="1:3" x14ac:dyDescent="0.25">
      <c r="A29" s="19">
        <v>45074.562396400463</v>
      </c>
      <c r="B29" s="20" t="s">
        <v>13</v>
      </c>
      <c r="C29" s="20" t="s">
        <v>38</v>
      </c>
    </row>
    <row r="30" spans="1:3" x14ac:dyDescent="0.25">
      <c r="A30" s="19">
        <v>45074.562396400463</v>
      </c>
      <c r="B30" s="20" t="s">
        <v>14</v>
      </c>
      <c r="C30" s="20" t="s">
        <v>39</v>
      </c>
    </row>
    <row r="31" spans="1:3" x14ac:dyDescent="0.25">
      <c r="A31" s="19">
        <v>45074.562396400463</v>
      </c>
      <c r="B31" s="20" t="s">
        <v>15</v>
      </c>
      <c r="C31" s="20" t="s">
        <v>40</v>
      </c>
    </row>
    <row r="32" spans="1:3" x14ac:dyDescent="0.25">
      <c r="A32" s="19">
        <v>45074.562396400463</v>
      </c>
      <c r="B32" s="20" t="s">
        <v>16</v>
      </c>
      <c r="C32" s="20" t="s">
        <v>40</v>
      </c>
    </row>
    <row r="33" spans="1:3" x14ac:dyDescent="0.25">
      <c r="A33" s="19">
        <v>45074.562396400463</v>
      </c>
      <c r="B33" s="20" t="s">
        <v>17</v>
      </c>
      <c r="C33" s="20" t="s">
        <v>41</v>
      </c>
    </row>
    <row r="34" spans="1:3" x14ac:dyDescent="0.25">
      <c r="A34" s="19">
        <v>45074.562396400463</v>
      </c>
      <c r="B34" s="20" t="s">
        <v>18</v>
      </c>
      <c r="C34" s="20" t="s">
        <v>42</v>
      </c>
    </row>
    <row r="35" spans="1:3" x14ac:dyDescent="0.25">
      <c r="A35" s="19">
        <v>45074.562396400463</v>
      </c>
      <c r="B35" s="20" t="s">
        <v>19</v>
      </c>
      <c r="C35" s="20" t="s">
        <v>32</v>
      </c>
    </row>
    <row r="36" spans="1:3" x14ac:dyDescent="0.25">
      <c r="A36" s="19">
        <v>45074.562396400463</v>
      </c>
      <c r="B36" s="20" t="s">
        <v>20</v>
      </c>
      <c r="C36" s="20" t="s">
        <v>43</v>
      </c>
    </row>
    <row r="37" spans="1:3" x14ac:dyDescent="0.25">
      <c r="A37" s="19">
        <v>45074.562396400463</v>
      </c>
      <c r="B37" s="20" t="s">
        <v>21</v>
      </c>
      <c r="C37" s="20" t="s">
        <v>44</v>
      </c>
    </row>
    <row r="38" spans="1:3" x14ac:dyDescent="0.25">
      <c r="A38" s="19">
        <v>45074.562396400463</v>
      </c>
      <c r="B38" s="20" t="s">
        <v>22</v>
      </c>
      <c r="C38" s="20" t="s">
        <v>45</v>
      </c>
    </row>
    <row r="39" spans="1:3" x14ac:dyDescent="0.25">
      <c r="A39" s="19">
        <v>45074.562857685189</v>
      </c>
      <c r="B39" s="20" t="s">
        <v>1</v>
      </c>
      <c r="C39" s="20" t="s">
        <v>28</v>
      </c>
    </row>
    <row r="40" spans="1:3" x14ac:dyDescent="0.25">
      <c r="A40" s="19">
        <v>45074.562857685189</v>
      </c>
      <c r="B40" s="20" t="s">
        <v>2</v>
      </c>
      <c r="C40" s="20" t="s">
        <v>29</v>
      </c>
    </row>
    <row r="41" spans="1:3" x14ac:dyDescent="0.25">
      <c r="A41" s="19">
        <v>45074.562857685189</v>
      </c>
      <c r="B41" s="20" t="s">
        <v>3</v>
      </c>
      <c r="C41" s="20" t="s">
        <v>30</v>
      </c>
    </row>
    <row r="42" spans="1:3" x14ac:dyDescent="0.25">
      <c r="A42" s="19">
        <v>45074.562857685189</v>
      </c>
      <c r="B42" s="20" t="s">
        <v>4</v>
      </c>
      <c r="C42" s="20" t="s">
        <v>31</v>
      </c>
    </row>
    <row r="43" spans="1:3" x14ac:dyDescent="0.25">
      <c r="A43" s="19">
        <v>45074.562857685189</v>
      </c>
      <c r="B43" s="20" t="s">
        <v>5</v>
      </c>
      <c r="C43" s="20" t="s">
        <v>32</v>
      </c>
    </row>
    <row r="44" spans="1:3" x14ac:dyDescent="0.25">
      <c r="A44" s="19">
        <v>45074.562857685189</v>
      </c>
      <c r="B44" s="20" t="s">
        <v>6</v>
      </c>
      <c r="C44" s="20" t="s">
        <v>33</v>
      </c>
    </row>
    <row r="45" spans="1:3" x14ac:dyDescent="0.25">
      <c r="A45" s="19">
        <v>45074.562857685189</v>
      </c>
      <c r="B45" s="20" t="s">
        <v>7</v>
      </c>
      <c r="C45" s="20" t="s">
        <v>46</v>
      </c>
    </row>
    <row r="46" spans="1:3" x14ac:dyDescent="0.25">
      <c r="A46" s="19">
        <v>45074.562857685189</v>
      </c>
      <c r="B46" s="20" t="s">
        <v>8</v>
      </c>
      <c r="C46" s="20" t="s">
        <v>35</v>
      </c>
    </row>
    <row r="47" spans="1:3" x14ac:dyDescent="0.25">
      <c r="A47" s="19">
        <v>45074.562857685189</v>
      </c>
      <c r="B47" s="20" t="s">
        <v>9</v>
      </c>
      <c r="C47" s="20" t="s">
        <v>47</v>
      </c>
    </row>
    <row r="48" spans="1:3" x14ac:dyDescent="0.25">
      <c r="A48" s="19">
        <v>45074.562857685189</v>
      </c>
      <c r="B48" s="20" t="s">
        <v>10</v>
      </c>
      <c r="C48" s="20" t="s">
        <v>47</v>
      </c>
    </row>
    <row r="49" spans="1:3" x14ac:dyDescent="0.25">
      <c r="A49" s="19">
        <v>45074.562857685189</v>
      </c>
      <c r="B49" s="20" t="s">
        <v>11</v>
      </c>
      <c r="C49" s="20" t="s">
        <v>48</v>
      </c>
    </row>
    <row r="50" spans="1:3" x14ac:dyDescent="0.25">
      <c r="A50" s="19">
        <v>45074.562857685189</v>
      </c>
      <c r="B50" s="20" t="s">
        <v>12</v>
      </c>
      <c r="C50" s="20" t="s">
        <v>40</v>
      </c>
    </row>
    <row r="51" spans="1:3" x14ac:dyDescent="0.25">
      <c r="A51" s="19">
        <v>45074.562857685189</v>
      </c>
      <c r="B51" s="20" t="s">
        <v>13</v>
      </c>
      <c r="C51" s="20" t="s">
        <v>49</v>
      </c>
    </row>
    <row r="52" spans="1:3" x14ac:dyDescent="0.25">
      <c r="A52" s="19">
        <v>45074.562857685189</v>
      </c>
      <c r="B52" s="20" t="s">
        <v>14</v>
      </c>
      <c r="C52" s="20" t="s">
        <v>39</v>
      </c>
    </row>
    <row r="53" spans="1:3" x14ac:dyDescent="0.25">
      <c r="A53" s="19">
        <v>45074.562857685189</v>
      </c>
      <c r="B53" s="20" t="s">
        <v>15</v>
      </c>
      <c r="C53" s="20" t="s">
        <v>50</v>
      </c>
    </row>
    <row r="54" spans="1:3" x14ac:dyDescent="0.25">
      <c r="A54" s="19">
        <v>45074.562857685189</v>
      </c>
      <c r="B54" s="20" t="s">
        <v>16</v>
      </c>
      <c r="C54" s="20" t="s">
        <v>50</v>
      </c>
    </row>
    <row r="55" spans="1:3" x14ac:dyDescent="0.25">
      <c r="A55" s="19">
        <v>45074.562857685189</v>
      </c>
      <c r="B55" s="20" t="s">
        <v>17</v>
      </c>
      <c r="C55" s="20" t="s">
        <v>41</v>
      </c>
    </row>
    <row r="56" spans="1:3" x14ac:dyDescent="0.25">
      <c r="A56" s="19">
        <v>45074.562857685189</v>
      </c>
      <c r="B56" s="20" t="s">
        <v>18</v>
      </c>
      <c r="C56" s="20" t="s">
        <v>42</v>
      </c>
    </row>
    <row r="57" spans="1:3" x14ac:dyDescent="0.25">
      <c r="A57" s="19">
        <v>45074.562857685189</v>
      </c>
      <c r="B57" s="20" t="s">
        <v>19</v>
      </c>
      <c r="C57" s="20" t="s">
        <v>32</v>
      </c>
    </row>
    <row r="58" spans="1:3" x14ac:dyDescent="0.25">
      <c r="A58" s="19">
        <v>45074.562857685189</v>
      </c>
      <c r="B58" s="20" t="s">
        <v>20</v>
      </c>
      <c r="C58" s="20" t="s">
        <v>51</v>
      </c>
    </row>
    <row r="59" spans="1:3" x14ac:dyDescent="0.25">
      <c r="A59" s="19">
        <v>45074.562857685189</v>
      </c>
      <c r="B59" s="20" t="s">
        <v>21</v>
      </c>
      <c r="C59" s="20" t="s">
        <v>44</v>
      </c>
    </row>
    <row r="60" spans="1:3" x14ac:dyDescent="0.25">
      <c r="A60" s="19">
        <v>45074.562857685189</v>
      </c>
      <c r="B60" s="20" t="s">
        <v>22</v>
      </c>
      <c r="C60" s="20" t="s">
        <v>52</v>
      </c>
    </row>
    <row r="61" spans="1:3" x14ac:dyDescent="0.25">
      <c r="A61" s="19">
        <v>45074.568009571762</v>
      </c>
      <c r="B61" s="20" t="s">
        <v>1</v>
      </c>
      <c r="C61" s="20" t="s">
        <v>28</v>
      </c>
    </row>
    <row r="62" spans="1:3" x14ac:dyDescent="0.25">
      <c r="A62" s="19">
        <v>45074.568009571762</v>
      </c>
      <c r="B62" s="20" t="s">
        <v>2</v>
      </c>
      <c r="C62" s="20" t="s">
        <v>29</v>
      </c>
    </row>
    <row r="63" spans="1:3" x14ac:dyDescent="0.25">
      <c r="A63" s="19">
        <v>45074.568009571762</v>
      </c>
      <c r="B63" s="20" t="s">
        <v>3</v>
      </c>
      <c r="C63" s="20" t="s">
        <v>30</v>
      </c>
    </row>
    <row r="64" spans="1:3" x14ac:dyDescent="0.25">
      <c r="A64" s="19">
        <v>45074.568009571762</v>
      </c>
      <c r="B64" s="20" t="s">
        <v>4</v>
      </c>
      <c r="C64" s="20" t="s">
        <v>31</v>
      </c>
    </row>
    <row r="65" spans="1:3" x14ac:dyDescent="0.25">
      <c r="A65" s="19">
        <v>45074.568009571762</v>
      </c>
      <c r="B65" s="20" t="s">
        <v>5</v>
      </c>
      <c r="C65" s="20" t="s">
        <v>32</v>
      </c>
    </row>
    <row r="66" spans="1:3" x14ac:dyDescent="0.25">
      <c r="A66" s="19">
        <v>45074.568009571762</v>
      </c>
      <c r="B66" s="20" t="s">
        <v>6</v>
      </c>
      <c r="C66" s="20" t="s">
        <v>53</v>
      </c>
    </row>
    <row r="67" spans="1:3" x14ac:dyDescent="0.25">
      <c r="A67" s="19">
        <v>45074.568009571762</v>
      </c>
      <c r="B67" s="20" t="s">
        <v>7</v>
      </c>
      <c r="C67" s="20" t="s">
        <v>46</v>
      </c>
    </row>
    <row r="68" spans="1:3" x14ac:dyDescent="0.25">
      <c r="A68" s="19">
        <v>45074.568009571762</v>
      </c>
      <c r="B68" s="20" t="s">
        <v>8</v>
      </c>
      <c r="C68" s="20" t="s">
        <v>54</v>
      </c>
    </row>
    <row r="69" spans="1:3" x14ac:dyDescent="0.25">
      <c r="A69" s="19">
        <v>45074.568009571762</v>
      </c>
      <c r="B69" s="20" t="s">
        <v>9</v>
      </c>
      <c r="C69" s="20" t="s">
        <v>34</v>
      </c>
    </row>
    <row r="70" spans="1:3" x14ac:dyDescent="0.25">
      <c r="A70" s="19">
        <v>45074.568009571762</v>
      </c>
      <c r="B70" s="20" t="s">
        <v>10</v>
      </c>
      <c r="C70" s="20" t="s">
        <v>46</v>
      </c>
    </row>
    <row r="71" spans="1:3" x14ac:dyDescent="0.25">
      <c r="A71" s="19">
        <v>45074.568009571762</v>
      </c>
      <c r="B71" s="20" t="s">
        <v>11</v>
      </c>
      <c r="C71" s="20" t="s">
        <v>55</v>
      </c>
    </row>
    <row r="72" spans="1:3" x14ac:dyDescent="0.25">
      <c r="A72" s="19">
        <v>45074.568009571762</v>
      </c>
      <c r="B72" s="20" t="s">
        <v>12</v>
      </c>
      <c r="C72" s="20" t="s">
        <v>40</v>
      </c>
    </row>
    <row r="73" spans="1:3" x14ac:dyDescent="0.25">
      <c r="A73" s="19">
        <v>45074.568009571762</v>
      </c>
      <c r="B73" s="20" t="s">
        <v>13</v>
      </c>
      <c r="C73" s="20" t="s">
        <v>49</v>
      </c>
    </row>
    <row r="74" spans="1:3" x14ac:dyDescent="0.25">
      <c r="A74" s="19">
        <v>45074.568009571762</v>
      </c>
      <c r="B74" s="20" t="s">
        <v>14</v>
      </c>
      <c r="C74" s="20" t="s">
        <v>39</v>
      </c>
    </row>
    <row r="75" spans="1:3" x14ac:dyDescent="0.25">
      <c r="A75" s="19">
        <v>45074.568009571762</v>
      </c>
      <c r="B75" s="20" t="s">
        <v>15</v>
      </c>
      <c r="C75" s="20" t="s">
        <v>50</v>
      </c>
    </row>
    <row r="76" spans="1:3" x14ac:dyDescent="0.25">
      <c r="A76" s="19">
        <v>45074.568009571762</v>
      </c>
      <c r="B76" s="20" t="s">
        <v>16</v>
      </c>
      <c r="C76" s="20" t="s">
        <v>50</v>
      </c>
    </row>
    <row r="77" spans="1:3" x14ac:dyDescent="0.25">
      <c r="A77" s="19">
        <v>45074.568009571762</v>
      </c>
      <c r="B77" s="20" t="s">
        <v>17</v>
      </c>
      <c r="C77" s="20" t="s">
        <v>54</v>
      </c>
    </row>
    <row r="78" spans="1:3" x14ac:dyDescent="0.25">
      <c r="A78" s="19">
        <v>45074.568009571762</v>
      </c>
      <c r="B78" s="20" t="s">
        <v>18</v>
      </c>
      <c r="C78" s="20" t="s">
        <v>42</v>
      </c>
    </row>
    <row r="79" spans="1:3" x14ac:dyDescent="0.25">
      <c r="A79" s="19">
        <v>45074.568009571762</v>
      </c>
      <c r="B79" s="20" t="s">
        <v>19</v>
      </c>
      <c r="C79" s="20" t="s">
        <v>32</v>
      </c>
    </row>
    <row r="80" spans="1:3" x14ac:dyDescent="0.25">
      <c r="A80" s="19">
        <v>45074.568009571762</v>
      </c>
      <c r="B80" s="20" t="s">
        <v>20</v>
      </c>
      <c r="C80" s="20" t="s">
        <v>56</v>
      </c>
    </row>
    <row r="81" spans="1:3" x14ac:dyDescent="0.25">
      <c r="A81" s="19">
        <v>45074.568009571762</v>
      </c>
      <c r="B81" s="20" t="s">
        <v>21</v>
      </c>
      <c r="C81" s="20" t="s">
        <v>57</v>
      </c>
    </row>
    <row r="82" spans="1:3" x14ac:dyDescent="0.25">
      <c r="A82" s="19">
        <v>45074.568009571762</v>
      </c>
      <c r="B82" s="20" t="s">
        <v>22</v>
      </c>
      <c r="C82" s="20" t="s">
        <v>58</v>
      </c>
    </row>
    <row r="83" spans="1:3" x14ac:dyDescent="0.25">
      <c r="A83" s="19">
        <v>45074.571846342595</v>
      </c>
      <c r="B83" s="20" t="s">
        <v>1</v>
      </c>
      <c r="C83" s="20" t="s">
        <v>23</v>
      </c>
    </row>
    <row r="84" spans="1:3" x14ac:dyDescent="0.25">
      <c r="A84" s="19">
        <v>45074.571846342595</v>
      </c>
      <c r="B84" s="20" t="s">
        <v>2</v>
      </c>
      <c r="C84" s="20" t="s">
        <v>29</v>
      </c>
    </row>
    <row r="85" spans="1:3" x14ac:dyDescent="0.25">
      <c r="A85" s="19">
        <v>45074.571846342595</v>
      </c>
      <c r="B85" s="20" t="s">
        <v>3</v>
      </c>
      <c r="C85" s="20" t="s">
        <v>30</v>
      </c>
    </row>
    <row r="86" spans="1:3" x14ac:dyDescent="0.25">
      <c r="A86" s="19">
        <v>45074.571846342595</v>
      </c>
      <c r="B86" s="20" t="s">
        <v>4</v>
      </c>
      <c r="C86" s="20" t="s">
        <v>31</v>
      </c>
    </row>
    <row r="87" spans="1:3" x14ac:dyDescent="0.25">
      <c r="A87" s="19">
        <v>45074.571846342595</v>
      </c>
      <c r="B87" s="20" t="s">
        <v>5</v>
      </c>
      <c r="C87" s="20" t="s">
        <v>27</v>
      </c>
    </row>
    <row r="88" spans="1:3" x14ac:dyDescent="0.25">
      <c r="A88" s="19">
        <v>45074.571861493052</v>
      </c>
      <c r="B88" s="20" t="s">
        <v>1</v>
      </c>
      <c r="C88" s="20" t="s">
        <v>28</v>
      </c>
    </row>
    <row r="89" spans="1:3" x14ac:dyDescent="0.25">
      <c r="A89" s="19">
        <v>45074.571861493052</v>
      </c>
      <c r="B89" s="20" t="s">
        <v>2</v>
      </c>
      <c r="C89" s="20" t="s">
        <v>29</v>
      </c>
    </row>
    <row r="90" spans="1:3" x14ac:dyDescent="0.25">
      <c r="A90" s="19">
        <v>45074.571861493052</v>
      </c>
      <c r="B90" s="20" t="s">
        <v>3</v>
      </c>
      <c r="C90" s="20" t="s">
        <v>30</v>
      </c>
    </row>
    <row r="91" spans="1:3" x14ac:dyDescent="0.25">
      <c r="A91" s="19">
        <v>45074.571861493052</v>
      </c>
      <c r="B91" s="20" t="s">
        <v>4</v>
      </c>
      <c r="C91" s="20" t="s">
        <v>31</v>
      </c>
    </row>
    <row r="92" spans="1:3" x14ac:dyDescent="0.25">
      <c r="A92" s="19">
        <v>45074.571861493052</v>
      </c>
      <c r="B92" s="20" t="s">
        <v>5</v>
      </c>
      <c r="C92" s="20" t="s">
        <v>27</v>
      </c>
    </row>
    <row r="93" spans="1:3" x14ac:dyDescent="0.25">
      <c r="A93" s="19">
        <v>45074.575576886571</v>
      </c>
      <c r="B93" s="20" t="s">
        <v>1</v>
      </c>
      <c r="C93" s="20" t="s">
        <v>23</v>
      </c>
    </row>
    <row r="94" spans="1:3" x14ac:dyDescent="0.25">
      <c r="A94" s="19">
        <v>45074.575576886571</v>
      </c>
      <c r="B94" s="20" t="s">
        <v>2</v>
      </c>
      <c r="C94" s="20" t="s">
        <v>29</v>
      </c>
    </row>
    <row r="95" spans="1:3" x14ac:dyDescent="0.25">
      <c r="A95" s="19">
        <v>45074.575576886571</v>
      </c>
      <c r="B95" s="20" t="s">
        <v>3</v>
      </c>
      <c r="C95" s="20" t="s">
        <v>30</v>
      </c>
    </row>
    <row r="96" spans="1:3" x14ac:dyDescent="0.25">
      <c r="A96" s="19">
        <v>45074.575576886571</v>
      </c>
      <c r="B96" s="20" t="s">
        <v>4</v>
      </c>
      <c r="C96" s="20" t="s">
        <v>31</v>
      </c>
    </row>
    <row r="97" spans="1:3" x14ac:dyDescent="0.25">
      <c r="A97" s="19">
        <v>45074.575576886571</v>
      </c>
      <c r="B97" s="20" t="s">
        <v>5</v>
      </c>
      <c r="C97" s="20" t="s">
        <v>59</v>
      </c>
    </row>
    <row r="98" spans="1:3" x14ac:dyDescent="0.25">
      <c r="A98" s="19">
        <v>45074.575946689816</v>
      </c>
      <c r="B98" s="20" t="s">
        <v>1</v>
      </c>
      <c r="C98" s="20" t="s">
        <v>23</v>
      </c>
    </row>
    <row r="99" spans="1:3" x14ac:dyDescent="0.25">
      <c r="A99" s="19">
        <v>45074.575946689816</v>
      </c>
      <c r="B99" s="20" t="s">
        <v>2</v>
      </c>
      <c r="C99" s="20" t="s">
        <v>29</v>
      </c>
    </row>
    <row r="100" spans="1:3" x14ac:dyDescent="0.25">
      <c r="A100" s="19">
        <v>45074.575946689816</v>
      </c>
      <c r="B100" s="20" t="s">
        <v>3</v>
      </c>
      <c r="C100" s="20" t="s">
        <v>30</v>
      </c>
    </row>
    <row r="101" spans="1:3" x14ac:dyDescent="0.25">
      <c r="A101" s="19">
        <v>45074.575946689816</v>
      </c>
      <c r="B101" s="20" t="s">
        <v>4</v>
      </c>
      <c r="C101" s="20" t="s">
        <v>31</v>
      </c>
    </row>
    <row r="102" spans="1:3" x14ac:dyDescent="0.25">
      <c r="A102" s="19">
        <v>45074.575946689816</v>
      </c>
      <c r="B102" s="20" t="s">
        <v>5</v>
      </c>
      <c r="C102" s="20" t="s">
        <v>27</v>
      </c>
    </row>
    <row r="103" spans="1:3" x14ac:dyDescent="0.25">
      <c r="A103" s="19">
        <v>45074.577502326392</v>
      </c>
      <c r="B103" s="20" t="s">
        <v>1</v>
      </c>
      <c r="C103" s="20" t="s">
        <v>23</v>
      </c>
    </row>
    <row r="104" spans="1:3" x14ac:dyDescent="0.25">
      <c r="A104" s="19">
        <v>45074.577502326392</v>
      </c>
      <c r="B104" s="20" t="s">
        <v>2</v>
      </c>
      <c r="C104" s="20" t="s">
        <v>29</v>
      </c>
    </row>
    <row r="105" spans="1:3" x14ac:dyDescent="0.25">
      <c r="A105" s="19">
        <v>45074.577502326392</v>
      </c>
      <c r="B105" s="20" t="s">
        <v>3</v>
      </c>
      <c r="C105" s="20" t="s">
        <v>30</v>
      </c>
    </row>
    <row r="106" spans="1:3" x14ac:dyDescent="0.25">
      <c r="A106" s="19">
        <v>45074.577502326392</v>
      </c>
      <c r="B106" s="20" t="s">
        <v>4</v>
      </c>
      <c r="C106" s="20" t="s">
        <v>60</v>
      </c>
    </row>
    <row r="107" spans="1:3" x14ac:dyDescent="0.25">
      <c r="A107" s="19">
        <v>45074.577502326392</v>
      </c>
      <c r="B107" s="20" t="s">
        <v>5</v>
      </c>
      <c r="C107" s="20" t="s">
        <v>27</v>
      </c>
    </row>
    <row r="108" spans="1:3" x14ac:dyDescent="0.25">
      <c r="A108" s="19">
        <v>45074.57824185185</v>
      </c>
      <c r="B108" s="20" t="s">
        <v>1</v>
      </c>
      <c r="C108" s="20" t="s">
        <v>23</v>
      </c>
    </row>
    <row r="109" spans="1:3" x14ac:dyDescent="0.25">
      <c r="A109" s="19">
        <v>45074.57824185185</v>
      </c>
      <c r="B109" s="20" t="s">
        <v>2</v>
      </c>
      <c r="C109" s="20" t="s">
        <v>29</v>
      </c>
    </row>
    <row r="110" spans="1:3" x14ac:dyDescent="0.25">
      <c r="A110" s="19">
        <v>45074.57824185185</v>
      </c>
      <c r="B110" s="20" t="s">
        <v>3</v>
      </c>
      <c r="C110" s="20" t="s">
        <v>30</v>
      </c>
    </row>
    <row r="111" spans="1:3" x14ac:dyDescent="0.25">
      <c r="A111" s="19">
        <v>45074.57824185185</v>
      </c>
      <c r="B111" s="20" t="s">
        <v>4</v>
      </c>
      <c r="C111" s="20" t="s">
        <v>31</v>
      </c>
    </row>
    <row r="112" spans="1:3" x14ac:dyDescent="0.25">
      <c r="A112" s="19">
        <v>45074.57824185185</v>
      </c>
      <c r="B112" s="20" t="s">
        <v>5</v>
      </c>
      <c r="C112" s="20" t="s">
        <v>32</v>
      </c>
    </row>
    <row r="113" spans="1:3" x14ac:dyDescent="0.25">
      <c r="A113" s="19">
        <v>45074.57824185185</v>
      </c>
      <c r="B113" s="20" t="s">
        <v>6</v>
      </c>
      <c r="C113" s="20" t="s">
        <v>33</v>
      </c>
    </row>
    <row r="114" spans="1:3" x14ac:dyDescent="0.25">
      <c r="A114" s="19">
        <v>45074.57824185185</v>
      </c>
      <c r="B114" s="20" t="s">
        <v>7</v>
      </c>
      <c r="C114" s="20" t="s">
        <v>46</v>
      </c>
    </row>
    <row r="115" spans="1:3" x14ac:dyDescent="0.25">
      <c r="A115" s="19">
        <v>45074.57824185185</v>
      </c>
      <c r="B115" s="20" t="s">
        <v>8</v>
      </c>
      <c r="C115" s="20" t="s">
        <v>54</v>
      </c>
    </row>
    <row r="116" spans="1:3" x14ac:dyDescent="0.25">
      <c r="A116" s="19">
        <v>45074.57824185185</v>
      </c>
      <c r="B116" s="20" t="s">
        <v>9</v>
      </c>
      <c r="C116" s="20" t="s">
        <v>46</v>
      </c>
    </row>
    <row r="117" spans="1:3" x14ac:dyDescent="0.25">
      <c r="A117" s="19">
        <v>45074.57824185185</v>
      </c>
      <c r="B117" s="20" t="s">
        <v>10</v>
      </c>
      <c r="C117" s="20" t="s">
        <v>46</v>
      </c>
    </row>
    <row r="118" spans="1:3" x14ac:dyDescent="0.25">
      <c r="A118" s="19">
        <v>45074.57824185185</v>
      </c>
      <c r="B118" s="20" t="s">
        <v>11</v>
      </c>
      <c r="C118" s="20" t="s">
        <v>61</v>
      </c>
    </row>
    <row r="119" spans="1:3" x14ac:dyDescent="0.25">
      <c r="A119" s="19">
        <v>45074.57824185185</v>
      </c>
      <c r="B119" s="20" t="s">
        <v>12</v>
      </c>
      <c r="C119" s="20" t="s">
        <v>40</v>
      </c>
    </row>
    <row r="120" spans="1:3" x14ac:dyDescent="0.25">
      <c r="A120" s="19">
        <v>45074.57824185185</v>
      </c>
      <c r="B120" s="20" t="s">
        <v>13</v>
      </c>
      <c r="C120" s="20" t="s">
        <v>49</v>
      </c>
    </row>
    <row r="121" spans="1:3" x14ac:dyDescent="0.25">
      <c r="A121" s="19">
        <v>45074.57824185185</v>
      </c>
      <c r="B121" s="20" t="s">
        <v>14</v>
      </c>
      <c r="C121" s="20" t="s">
        <v>62</v>
      </c>
    </row>
    <row r="122" spans="1:3" x14ac:dyDescent="0.25">
      <c r="A122" s="19">
        <v>45074.57824185185</v>
      </c>
      <c r="B122" s="20" t="s">
        <v>15</v>
      </c>
      <c r="C122" s="20" t="s">
        <v>50</v>
      </c>
    </row>
    <row r="123" spans="1:3" x14ac:dyDescent="0.25">
      <c r="A123" s="19">
        <v>45074.57824185185</v>
      </c>
      <c r="B123" s="20" t="s">
        <v>16</v>
      </c>
      <c r="C123" s="20" t="s">
        <v>50</v>
      </c>
    </row>
    <row r="124" spans="1:3" x14ac:dyDescent="0.25">
      <c r="A124" s="19">
        <v>45074.57824185185</v>
      </c>
      <c r="B124" s="20" t="s">
        <v>17</v>
      </c>
      <c r="C124" s="20" t="s">
        <v>54</v>
      </c>
    </row>
    <row r="125" spans="1:3" x14ac:dyDescent="0.25">
      <c r="A125" s="19">
        <v>45074.57824185185</v>
      </c>
      <c r="B125" s="20" t="s">
        <v>18</v>
      </c>
      <c r="C125" s="20" t="s">
        <v>42</v>
      </c>
    </row>
    <row r="126" spans="1:3" x14ac:dyDescent="0.25">
      <c r="A126" s="19">
        <v>45074.57824185185</v>
      </c>
      <c r="B126" s="20" t="s">
        <v>19</v>
      </c>
      <c r="C126" s="20" t="s">
        <v>32</v>
      </c>
    </row>
    <row r="127" spans="1:3" x14ac:dyDescent="0.25">
      <c r="A127" s="19">
        <v>45074.57824185185</v>
      </c>
      <c r="B127" s="20" t="s">
        <v>20</v>
      </c>
      <c r="C127" s="20" t="s">
        <v>63</v>
      </c>
    </row>
    <row r="128" spans="1:3" x14ac:dyDescent="0.25">
      <c r="A128" s="19">
        <v>45074.57824185185</v>
      </c>
      <c r="B128" s="20" t="s">
        <v>21</v>
      </c>
      <c r="C128" s="20" t="s">
        <v>59</v>
      </c>
    </row>
    <row r="129" spans="1:3" x14ac:dyDescent="0.25">
      <c r="A129" s="19">
        <v>45074.57824185185</v>
      </c>
      <c r="B129" s="20" t="s">
        <v>22</v>
      </c>
      <c r="C129" s="20" t="s">
        <v>64</v>
      </c>
    </row>
    <row r="130" spans="1:3" x14ac:dyDescent="0.25">
      <c r="A130" s="19">
        <v>45074.579015162039</v>
      </c>
      <c r="B130" s="20" t="s">
        <v>1</v>
      </c>
      <c r="C130" s="20" t="s">
        <v>23</v>
      </c>
    </row>
    <row r="131" spans="1:3" x14ac:dyDescent="0.25">
      <c r="A131" s="19">
        <v>45074.579015162039</v>
      </c>
      <c r="B131" s="20" t="s">
        <v>2</v>
      </c>
      <c r="C131" s="20" t="s">
        <v>29</v>
      </c>
    </row>
    <row r="132" spans="1:3" x14ac:dyDescent="0.25">
      <c r="A132" s="19">
        <v>45074.579015162039</v>
      </c>
      <c r="B132" s="20" t="s">
        <v>3</v>
      </c>
      <c r="C132" s="20" t="s">
        <v>30</v>
      </c>
    </row>
    <row r="133" spans="1:3" x14ac:dyDescent="0.25">
      <c r="A133" s="19">
        <v>45074.579015162039</v>
      </c>
      <c r="B133" s="20" t="s">
        <v>4</v>
      </c>
      <c r="C133" s="20" t="s">
        <v>31</v>
      </c>
    </row>
    <row r="134" spans="1:3" x14ac:dyDescent="0.25">
      <c r="A134" s="19">
        <v>45074.579015162039</v>
      </c>
      <c r="B134" s="20" t="s">
        <v>5</v>
      </c>
      <c r="C134" s="20" t="s">
        <v>32</v>
      </c>
    </row>
    <row r="135" spans="1:3" x14ac:dyDescent="0.25">
      <c r="A135" s="19">
        <v>45074.579015162039</v>
      </c>
      <c r="B135" s="20" t="s">
        <v>6</v>
      </c>
      <c r="C135" s="20" t="s">
        <v>65</v>
      </c>
    </row>
    <row r="136" spans="1:3" x14ac:dyDescent="0.25">
      <c r="A136" s="19">
        <v>45074.579015162039</v>
      </c>
      <c r="B136" s="20" t="s">
        <v>7</v>
      </c>
      <c r="C136" s="20" t="s">
        <v>46</v>
      </c>
    </row>
    <row r="137" spans="1:3" x14ac:dyDescent="0.25">
      <c r="A137" s="19">
        <v>45074.579015162039</v>
      </c>
      <c r="B137" s="20" t="s">
        <v>8</v>
      </c>
      <c r="C137" s="20" t="s">
        <v>54</v>
      </c>
    </row>
    <row r="138" spans="1:3" x14ac:dyDescent="0.25">
      <c r="A138" s="19">
        <v>45074.579015162039</v>
      </c>
      <c r="B138" s="20" t="s">
        <v>9</v>
      </c>
      <c r="C138" s="20" t="s">
        <v>46</v>
      </c>
    </row>
    <row r="139" spans="1:3" x14ac:dyDescent="0.25">
      <c r="A139" s="19">
        <v>45074.579015162039</v>
      </c>
      <c r="B139" s="20" t="s">
        <v>10</v>
      </c>
      <c r="C139" s="20" t="s">
        <v>46</v>
      </c>
    </row>
    <row r="140" spans="1:3" x14ac:dyDescent="0.25">
      <c r="A140" s="19">
        <v>45074.579015162039</v>
      </c>
      <c r="B140" s="20" t="s">
        <v>11</v>
      </c>
      <c r="C140" s="20" t="s">
        <v>66</v>
      </c>
    </row>
    <row r="141" spans="1:3" x14ac:dyDescent="0.25">
      <c r="A141" s="19">
        <v>45074.579015162039</v>
      </c>
      <c r="B141" s="20" t="s">
        <v>12</v>
      </c>
      <c r="C141" s="20" t="s">
        <v>67</v>
      </c>
    </row>
    <row r="142" spans="1:3" x14ac:dyDescent="0.25">
      <c r="A142" s="19">
        <v>45074.579015162039</v>
      </c>
      <c r="B142" s="20" t="s">
        <v>13</v>
      </c>
      <c r="C142" s="20" t="s">
        <v>49</v>
      </c>
    </row>
    <row r="143" spans="1:3" x14ac:dyDescent="0.25">
      <c r="A143" s="19">
        <v>45074.579015162039</v>
      </c>
      <c r="B143" s="20" t="s">
        <v>14</v>
      </c>
      <c r="C143" s="20" t="s">
        <v>62</v>
      </c>
    </row>
    <row r="144" spans="1:3" x14ac:dyDescent="0.25">
      <c r="A144" s="19">
        <v>45074.579015162039</v>
      </c>
      <c r="B144" s="20" t="s">
        <v>15</v>
      </c>
      <c r="C144" s="20" t="s">
        <v>37</v>
      </c>
    </row>
    <row r="145" spans="1:3" x14ac:dyDescent="0.25">
      <c r="A145" s="19">
        <v>45074.579015162039</v>
      </c>
      <c r="B145" s="20" t="s">
        <v>16</v>
      </c>
      <c r="C145" s="20" t="s">
        <v>37</v>
      </c>
    </row>
    <row r="146" spans="1:3" x14ac:dyDescent="0.25">
      <c r="A146" s="19">
        <v>45074.579015162039</v>
      </c>
      <c r="B146" s="20" t="s">
        <v>17</v>
      </c>
      <c r="C146" s="20" t="s">
        <v>68</v>
      </c>
    </row>
    <row r="147" spans="1:3" x14ac:dyDescent="0.25">
      <c r="A147" s="19">
        <v>45074.579015162039</v>
      </c>
      <c r="B147" s="20" t="s">
        <v>18</v>
      </c>
      <c r="C147" s="20" t="s">
        <v>42</v>
      </c>
    </row>
    <row r="148" spans="1:3" x14ac:dyDescent="0.25">
      <c r="A148" s="19">
        <v>45074.579015162039</v>
      </c>
      <c r="B148" s="20" t="s">
        <v>19</v>
      </c>
      <c r="C148" s="20" t="s">
        <v>32</v>
      </c>
    </row>
    <row r="149" spans="1:3" x14ac:dyDescent="0.25">
      <c r="A149" s="19">
        <v>45074.579015162039</v>
      </c>
      <c r="B149" s="20" t="s">
        <v>20</v>
      </c>
      <c r="C149" s="20" t="s">
        <v>69</v>
      </c>
    </row>
    <row r="150" spans="1:3" x14ac:dyDescent="0.25">
      <c r="A150" s="19">
        <v>45074.579015162039</v>
      </c>
      <c r="B150" s="20" t="s">
        <v>21</v>
      </c>
      <c r="C150" s="20" t="s">
        <v>70</v>
      </c>
    </row>
    <row r="151" spans="1:3" x14ac:dyDescent="0.25">
      <c r="A151" s="19">
        <v>45074.579015162039</v>
      </c>
      <c r="B151" s="20" t="s">
        <v>22</v>
      </c>
      <c r="C151" s="20" t="s">
        <v>71</v>
      </c>
    </row>
    <row r="152" spans="1:3" x14ac:dyDescent="0.25">
      <c r="A152" s="19">
        <v>45074.579119467591</v>
      </c>
      <c r="B152" s="20" t="s">
        <v>1</v>
      </c>
      <c r="C152" s="20" t="s">
        <v>23</v>
      </c>
    </row>
    <row r="153" spans="1:3" x14ac:dyDescent="0.25">
      <c r="A153" s="19">
        <v>45074.579119467591</v>
      </c>
      <c r="B153" s="20" t="s">
        <v>2</v>
      </c>
      <c r="C153" s="20" t="s">
        <v>29</v>
      </c>
    </row>
    <row r="154" spans="1:3" x14ac:dyDescent="0.25">
      <c r="A154" s="19">
        <v>45074.579119467591</v>
      </c>
      <c r="B154" s="20" t="s">
        <v>3</v>
      </c>
      <c r="C154" s="20" t="s">
        <v>30</v>
      </c>
    </row>
    <row r="155" spans="1:3" x14ac:dyDescent="0.25">
      <c r="A155" s="19">
        <v>45074.579119467591</v>
      </c>
      <c r="B155" s="20" t="s">
        <v>4</v>
      </c>
      <c r="C155" s="20" t="s">
        <v>31</v>
      </c>
    </row>
    <row r="156" spans="1:3" x14ac:dyDescent="0.25">
      <c r="A156" s="19">
        <v>45074.579119467591</v>
      </c>
      <c r="B156" s="20" t="s">
        <v>5</v>
      </c>
      <c r="C156" s="20" t="s">
        <v>32</v>
      </c>
    </row>
    <row r="157" spans="1:3" x14ac:dyDescent="0.25">
      <c r="A157" s="19">
        <v>45074.579119467591</v>
      </c>
      <c r="B157" s="20" t="s">
        <v>6</v>
      </c>
      <c r="C157" s="20" t="s">
        <v>59</v>
      </c>
    </row>
    <row r="158" spans="1:3" x14ac:dyDescent="0.25">
      <c r="A158" s="19">
        <v>45074.579119467591</v>
      </c>
      <c r="B158" s="20" t="s">
        <v>7</v>
      </c>
      <c r="C158" s="20" t="s">
        <v>46</v>
      </c>
    </row>
    <row r="159" spans="1:3" x14ac:dyDescent="0.25">
      <c r="A159" s="19">
        <v>45074.579119467591</v>
      </c>
      <c r="B159" s="20" t="s">
        <v>8</v>
      </c>
      <c r="C159" s="20" t="s">
        <v>54</v>
      </c>
    </row>
    <row r="160" spans="1:3" x14ac:dyDescent="0.25">
      <c r="A160" s="19">
        <v>45074.579119467591</v>
      </c>
      <c r="B160" s="20" t="s">
        <v>9</v>
      </c>
      <c r="C160" s="20" t="s">
        <v>72</v>
      </c>
    </row>
    <row r="161" spans="1:3" x14ac:dyDescent="0.25">
      <c r="A161" s="19">
        <v>45074.579119467591</v>
      </c>
      <c r="B161" s="20" t="s">
        <v>10</v>
      </c>
      <c r="C161" s="20" t="s">
        <v>72</v>
      </c>
    </row>
    <row r="162" spans="1:3" x14ac:dyDescent="0.25">
      <c r="A162" s="19">
        <v>45074.579119467591</v>
      </c>
      <c r="B162" s="20" t="s">
        <v>11</v>
      </c>
      <c r="C162" s="20" t="s">
        <v>73</v>
      </c>
    </row>
    <row r="163" spans="1:3" x14ac:dyDescent="0.25">
      <c r="A163" s="19">
        <v>45074.579119467591</v>
      </c>
      <c r="B163" s="20" t="s">
        <v>12</v>
      </c>
      <c r="C163" s="20" t="s">
        <v>40</v>
      </c>
    </row>
    <row r="164" spans="1:3" x14ac:dyDescent="0.25">
      <c r="A164" s="19">
        <v>45074.579119467591</v>
      </c>
      <c r="B164" s="20" t="s">
        <v>13</v>
      </c>
      <c r="C164" s="20" t="s">
        <v>49</v>
      </c>
    </row>
    <row r="165" spans="1:3" x14ac:dyDescent="0.25">
      <c r="A165" s="19">
        <v>45074.579119467591</v>
      </c>
      <c r="B165" s="20" t="s">
        <v>14</v>
      </c>
      <c r="C165" s="20" t="s">
        <v>39</v>
      </c>
    </row>
    <row r="166" spans="1:3" x14ac:dyDescent="0.25">
      <c r="A166" s="19">
        <v>45074.579119467591</v>
      </c>
      <c r="B166" s="20" t="s">
        <v>15</v>
      </c>
      <c r="C166" s="20" t="s">
        <v>50</v>
      </c>
    </row>
    <row r="167" spans="1:3" x14ac:dyDescent="0.25">
      <c r="A167" s="19">
        <v>45074.579119467591</v>
      </c>
      <c r="B167" s="20" t="s">
        <v>16</v>
      </c>
      <c r="C167" s="20" t="s">
        <v>50</v>
      </c>
    </row>
    <row r="168" spans="1:3" x14ac:dyDescent="0.25">
      <c r="A168" s="19">
        <v>45074.579119467591</v>
      </c>
      <c r="B168" s="20" t="s">
        <v>17</v>
      </c>
      <c r="C168" s="20" t="s">
        <v>68</v>
      </c>
    </row>
    <row r="169" spans="1:3" x14ac:dyDescent="0.25">
      <c r="A169" s="19">
        <v>45074.579119467591</v>
      </c>
      <c r="B169" s="20" t="s">
        <v>18</v>
      </c>
      <c r="C169" s="20" t="s">
        <v>42</v>
      </c>
    </row>
    <row r="170" spans="1:3" x14ac:dyDescent="0.25">
      <c r="A170" s="19">
        <v>45074.579119467591</v>
      </c>
      <c r="B170" s="20" t="s">
        <v>19</v>
      </c>
      <c r="C170" s="20" t="s">
        <v>32</v>
      </c>
    </row>
    <row r="171" spans="1:3" x14ac:dyDescent="0.25">
      <c r="A171" s="19">
        <v>45074.579119467591</v>
      </c>
      <c r="B171" s="20" t="s">
        <v>20</v>
      </c>
      <c r="C171" s="20" t="s">
        <v>74</v>
      </c>
    </row>
    <row r="172" spans="1:3" x14ac:dyDescent="0.25">
      <c r="A172" s="19">
        <v>45074.579119467591</v>
      </c>
      <c r="B172" s="20" t="s">
        <v>21</v>
      </c>
      <c r="C172" s="20" t="s">
        <v>75</v>
      </c>
    </row>
    <row r="173" spans="1:3" x14ac:dyDescent="0.25">
      <c r="A173" s="19">
        <v>45074.579119467591</v>
      </c>
      <c r="B173" s="20" t="s">
        <v>22</v>
      </c>
      <c r="C173" s="20" t="s">
        <v>76</v>
      </c>
    </row>
    <row r="174" spans="1:3" x14ac:dyDescent="0.25">
      <c r="A174" s="19">
        <v>45074.579457106483</v>
      </c>
      <c r="B174" s="20" t="s">
        <v>1</v>
      </c>
      <c r="C174" s="20" t="s">
        <v>28</v>
      </c>
    </row>
    <row r="175" spans="1:3" x14ac:dyDescent="0.25">
      <c r="A175" s="19">
        <v>45074.579457106483</v>
      </c>
      <c r="B175" s="20" t="s">
        <v>2</v>
      </c>
      <c r="C175" s="20" t="s">
        <v>29</v>
      </c>
    </row>
    <row r="176" spans="1:3" x14ac:dyDescent="0.25">
      <c r="A176" s="19">
        <v>45074.579457106483</v>
      </c>
      <c r="B176" s="20" t="s">
        <v>3</v>
      </c>
      <c r="C176" s="20" t="s">
        <v>30</v>
      </c>
    </row>
    <row r="177" spans="1:3" x14ac:dyDescent="0.25">
      <c r="A177" s="19">
        <v>45074.579457106483</v>
      </c>
      <c r="B177" s="20" t="s">
        <v>4</v>
      </c>
      <c r="C177" s="20" t="s">
        <v>60</v>
      </c>
    </row>
    <row r="178" spans="1:3" x14ac:dyDescent="0.25">
      <c r="A178" s="19">
        <v>45074.579457106483</v>
      </c>
      <c r="B178" s="20" t="s">
        <v>5</v>
      </c>
      <c r="C178" s="20" t="s">
        <v>32</v>
      </c>
    </row>
    <row r="179" spans="1:3" x14ac:dyDescent="0.25">
      <c r="A179" s="19">
        <v>45074.579457106483</v>
      </c>
      <c r="B179" s="20" t="s">
        <v>6</v>
      </c>
      <c r="C179" s="20" t="s">
        <v>53</v>
      </c>
    </row>
    <row r="180" spans="1:3" x14ac:dyDescent="0.25">
      <c r="A180" s="19">
        <v>45074.579457106483</v>
      </c>
      <c r="B180" s="20" t="s">
        <v>7</v>
      </c>
      <c r="C180" s="20" t="s">
        <v>72</v>
      </c>
    </row>
    <row r="181" spans="1:3" x14ac:dyDescent="0.25">
      <c r="A181" s="19">
        <v>45074.579457106483</v>
      </c>
      <c r="B181" s="20" t="s">
        <v>8</v>
      </c>
      <c r="C181" s="20" t="s">
        <v>35</v>
      </c>
    </row>
    <row r="182" spans="1:3" x14ac:dyDescent="0.25">
      <c r="A182" s="19">
        <v>45074.579457106483</v>
      </c>
      <c r="B182" s="20" t="s">
        <v>9</v>
      </c>
      <c r="C182" s="20" t="s">
        <v>72</v>
      </c>
    </row>
    <row r="183" spans="1:3" x14ac:dyDescent="0.25">
      <c r="A183" s="19">
        <v>45074.579457106483</v>
      </c>
      <c r="B183" s="20" t="s">
        <v>10</v>
      </c>
      <c r="C183" s="20" t="s">
        <v>34</v>
      </c>
    </row>
    <row r="184" spans="1:3" x14ac:dyDescent="0.25">
      <c r="A184" s="19">
        <v>45074.579457106483</v>
      </c>
      <c r="B184" s="20" t="s">
        <v>11</v>
      </c>
      <c r="C184" s="20" t="s">
        <v>77</v>
      </c>
    </row>
    <row r="185" spans="1:3" x14ac:dyDescent="0.25">
      <c r="A185" s="19">
        <v>45074.579457106483</v>
      </c>
      <c r="B185" s="20" t="s">
        <v>12</v>
      </c>
      <c r="C185" s="20" t="s">
        <v>40</v>
      </c>
    </row>
    <row r="186" spans="1:3" x14ac:dyDescent="0.25">
      <c r="A186" s="19">
        <v>45074.579457106483</v>
      </c>
      <c r="B186" s="20" t="s">
        <v>13</v>
      </c>
      <c r="C186" s="20" t="s">
        <v>38</v>
      </c>
    </row>
    <row r="187" spans="1:3" x14ac:dyDescent="0.25">
      <c r="A187" s="19">
        <v>45074.579457106483</v>
      </c>
      <c r="B187" s="20" t="s">
        <v>14</v>
      </c>
      <c r="C187" s="20" t="s">
        <v>62</v>
      </c>
    </row>
    <row r="188" spans="1:3" x14ac:dyDescent="0.25">
      <c r="A188" s="19">
        <v>45074.579457106483</v>
      </c>
      <c r="B188" s="20" t="s">
        <v>15</v>
      </c>
      <c r="C188" s="20" t="s">
        <v>50</v>
      </c>
    </row>
    <row r="189" spans="1:3" x14ac:dyDescent="0.25">
      <c r="A189" s="19">
        <v>45074.579457106483</v>
      </c>
      <c r="B189" s="20" t="s">
        <v>16</v>
      </c>
      <c r="C189" s="20" t="s">
        <v>37</v>
      </c>
    </row>
    <row r="190" spans="1:3" x14ac:dyDescent="0.25">
      <c r="A190" s="19">
        <v>45074.579457106483</v>
      </c>
      <c r="B190" s="20" t="s">
        <v>17</v>
      </c>
      <c r="C190" s="20" t="s">
        <v>78</v>
      </c>
    </row>
    <row r="191" spans="1:3" x14ac:dyDescent="0.25">
      <c r="A191" s="19">
        <v>45074.579457106483</v>
      </c>
      <c r="B191" s="20" t="s">
        <v>18</v>
      </c>
      <c r="C191" s="20" t="s">
        <v>79</v>
      </c>
    </row>
    <row r="192" spans="1:3" x14ac:dyDescent="0.25">
      <c r="A192" s="19">
        <v>45074.579457106483</v>
      </c>
      <c r="B192" s="20" t="s">
        <v>19</v>
      </c>
      <c r="C192" s="20" t="s">
        <v>32</v>
      </c>
    </row>
    <row r="193" spans="1:3" x14ac:dyDescent="0.25">
      <c r="A193" s="19">
        <v>45074.579457106483</v>
      </c>
      <c r="B193" s="20" t="s">
        <v>20</v>
      </c>
      <c r="C193" s="20" t="s">
        <v>80</v>
      </c>
    </row>
    <row r="194" spans="1:3" x14ac:dyDescent="0.25">
      <c r="A194" s="19">
        <v>45074.579457106483</v>
      </c>
      <c r="B194" s="20" t="s">
        <v>21</v>
      </c>
      <c r="C194" s="20" t="s">
        <v>81</v>
      </c>
    </row>
    <row r="195" spans="1:3" x14ac:dyDescent="0.25">
      <c r="A195" s="19">
        <v>45074.579457106483</v>
      </c>
      <c r="B195" s="20" t="s">
        <v>22</v>
      </c>
      <c r="C195" s="20" t="s">
        <v>82</v>
      </c>
    </row>
    <row r="196" spans="1:3" x14ac:dyDescent="0.25">
      <c r="A196" s="19">
        <v>45074.580360613429</v>
      </c>
      <c r="B196" s="20" t="s">
        <v>1</v>
      </c>
      <c r="C196" s="20" t="s">
        <v>28</v>
      </c>
    </row>
    <row r="197" spans="1:3" x14ac:dyDescent="0.25">
      <c r="A197" s="19">
        <v>45074.580360613429</v>
      </c>
      <c r="B197" s="20" t="s">
        <v>2</v>
      </c>
      <c r="C197" s="20" t="s">
        <v>29</v>
      </c>
    </row>
    <row r="198" spans="1:3" x14ac:dyDescent="0.25">
      <c r="A198" s="19">
        <v>45074.580360613429</v>
      </c>
      <c r="B198" s="20" t="s">
        <v>3</v>
      </c>
      <c r="C198" s="20" t="s">
        <v>30</v>
      </c>
    </row>
    <row r="199" spans="1:3" x14ac:dyDescent="0.25">
      <c r="A199" s="19">
        <v>45074.580360613429</v>
      </c>
      <c r="B199" s="20" t="s">
        <v>4</v>
      </c>
      <c r="C199" s="20" t="s">
        <v>26</v>
      </c>
    </row>
    <row r="200" spans="1:3" x14ac:dyDescent="0.25">
      <c r="A200" s="19">
        <v>45074.580360613429</v>
      </c>
      <c r="B200" s="20" t="s">
        <v>5</v>
      </c>
      <c r="C200" s="20" t="s">
        <v>32</v>
      </c>
    </row>
    <row r="201" spans="1:3" x14ac:dyDescent="0.25">
      <c r="A201" s="19">
        <v>45074.580360613429</v>
      </c>
      <c r="B201" s="20" t="s">
        <v>6</v>
      </c>
      <c r="C201" s="20" t="s">
        <v>53</v>
      </c>
    </row>
    <row r="202" spans="1:3" x14ac:dyDescent="0.25">
      <c r="A202" s="19">
        <v>45074.580360613429</v>
      </c>
      <c r="B202" s="20" t="s">
        <v>7</v>
      </c>
      <c r="C202" s="20" t="s">
        <v>72</v>
      </c>
    </row>
    <row r="203" spans="1:3" x14ac:dyDescent="0.25">
      <c r="A203" s="19">
        <v>45074.580360613429</v>
      </c>
      <c r="B203" s="20" t="s">
        <v>8</v>
      </c>
      <c r="C203" s="20" t="s">
        <v>40</v>
      </c>
    </row>
    <row r="204" spans="1:3" x14ac:dyDescent="0.25">
      <c r="A204" s="19">
        <v>45074.580360613429</v>
      </c>
      <c r="B204" s="20" t="s">
        <v>9</v>
      </c>
      <c r="C204" s="20" t="s">
        <v>34</v>
      </c>
    </row>
    <row r="205" spans="1:3" x14ac:dyDescent="0.25">
      <c r="A205" s="19">
        <v>45074.580360613429</v>
      </c>
      <c r="B205" s="20" t="s">
        <v>10</v>
      </c>
      <c r="C205" s="20" t="s">
        <v>34</v>
      </c>
    </row>
    <row r="206" spans="1:3" x14ac:dyDescent="0.25">
      <c r="A206" s="19">
        <v>45074.580360613429</v>
      </c>
      <c r="B206" s="20" t="s">
        <v>11</v>
      </c>
      <c r="C206" s="20" t="s">
        <v>77</v>
      </c>
    </row>
    <row r="207" spans="1:3" x14ac:dyDescent="0.25">
      <c r="A207" s="19">
        <v>45074.580360613429</v>
      </c>
      <c r="B207" s="20" t="s">
        <v>12</v>
      </c>
      <c r="C207" s="20" t="s">
        <v>50</v>
      </c>
    </row>
    <row r="208" spans="1:3" x14ac:dyDescent="0.25">
      <c r="A208" s="19">
        <v>45074.580360613429</v>
      </c>
      <c r="B208" s="20" t="s">
        <v>13</v>
      </c>
      <c r="C208" s="20" t="s">
        <v>38</v>
      </c>
    </row>
    <row r="209" spans="1:3" x14ac:dyDescent="0.25">
      <c r="A209" s="19">
        <v>45074.580360613429</v>
      </c>
      <c r="B209" s="20" t="s">
        <v>14</v>
      </c>
      <c r="C209" s="20" t="s">
        <v>62</v>
      </c>
    </row>
    <row r="210" spans="1:3" x14ac:dyDescent="0.25">
      <c r="A210" s="19">
        <v>45074.580360613429</v>
      </c>
      <c r="B210" s="20" t="s">
        <v>15</v>
      </c>
      <c r="C210" s="20" t="s">
        <v>40</v>
      </c>
    </row>
    <row r="211" spans="1:3" x14ac:dyDescent="0.25">
      <c r="A211" s="19">
        <v>45074.580360613429</v>
      </c>
      <c r="B211" s="20" t="s">
        <v>16</v>
      </c>
      <c r="C211" s="20" t="s">
        <v>50</v>
      </c>
    </row>
    <row r="212" spans="1:3" x14ac:dyDescent="0.25">
      <c r="A212" s="19">
        <v>45074.580360613429</v>
      </c>
      <c r="B212" s="20" t="s">
        <v>17</v>
      </c>
      <c r="C212" s="20" t="s">
        <v>54</v>
      </c>
    </row>
    <row r="213" spans="1:3" x14ac:dyDescent="0.25">
      <c r="A213" s="19">
        <v>45074.580360613429</v>
      </c>
      <c r="B213" s="20" t="s">
        <v>18</v>
      </c>
      <c r="C213" s="20" t="s">
        <v>79</v>
      </c>
    </row>
    <row r="214" spans="1:3" x14ac:dyDescent="0.25">
      <c r="A214" s="19">
        <v>45074.580360613429</v>
      </c>
      <c r="B214" s="20" t="s">
        <v>19</v>
      </c>
      <c r="C214" s="20" t="s">
        <v>32</v>
      </c>
    </row>
    <row r="215" spans="1:3" x14ac:dyDescent="0.25">
      <c r="A215" s="19">
        <v>45074.580360613429</v>
      </c>
      <c r="B215" s="20" t="s">
        <v>20</v>
      </c>
      <c r="C215" s="20" t="s">
        <v>83</v>
      </c>
    </row>
    <row r="216" spans="1:3" x14ac:dyDescent="0.25">
      <c r="A216" s="19">
        <v>45074.580360613429</v>
      </c>
      <c r="B216" s="20" t="s">
        <v>21</v>
      </c>
      <c r="C216" s="20" t="s">
        <v>84</v>
      </c>
    </row>
    <row r="217" spans="1:3" x14ac:dyDescent="0.25">
      <c r="A217" s="19">
        <v>45074.580360613429</v>
      </c>
      <c r="B217" s="20" t="s">
        <v>22</v>
      </c>
      <c r="C217" s="20" t="s">
        <v>85</v>
      </c>
    </row>
    <row r="218" spans="1:3" x14ac:dyDescent="0.25">
      <c r="A218" s="19">
        <v>45074.580899386572</v>
      </c>
      <c r="B218" s="20" t="s">
        <v>1</v>
      </c>
      <c r="C218" s="20" t="s">
        <v>28</v>
      </c>
    </row>
    <row r="219" spans="1:3" x14ac:dyDescent="0.25">
      <c r="A219" s="19">
        <v>45074.580899386572</v>
      </c>
      <c r="B219" s="20" t="s">
        <v>2</v>
      </c>
      <c r="C219" s="20" t="s">
        <v>29</v>
      </c>
    </row>
    <row r="220" spans="1:3" x14ac:dyDescent="0.25">
      <c r="A220" s="19">
        <v>45074.580899386572</v>
      </c>
      <c r="B220" s="20" t="s">
        <v>3</v>
      </c>
      <c r="C220" s="20" t="s">
        <v>30</v>
      </c>
    </row>
    <row r="221" spans="1:3" x14ac:dyDescent="0.25">
      <c r="A221" s="19">
        <v>45074.580899386572</v>
      </c>
      <c r="B221" s="20" t="s">
        <v>4</v>
      </c>
      <c r="C221" s="20" t="s">
        <v>31</v>
      </c>
    </row>
    <row r="222" spans="1:3" x14ac:dyDescent="0.25">
      <c r="A222" s="19">
        <v>45074.580899386572</v>
      </c>
      <c r="B222" s="20" t="s">
        <v>5</v>
      </c>
      <c r="C222" s="20" t="s">
        <v>32</v>
      </c>
    </row>
    <row r="223" spans="1:3" x14ac:dyDescent="0.25">
      <c r="A223" s="19">
        <v>45074.580899386572</v>
      </c>
      <c r="B223" s="20" t="s">
        <v>6</v>
      </c>
      <c r="C223" s="20" t="s">
        <v>65</v>
      </c>
    </row>
    <row r="224" spans="1:3" x14ac:dyDescent="0.25">
      <c r="A224" s="19">
        <v>45074.580899386572</v>
      </c>
      <c r="B224" s="20" t="s">
        <v>7</v>
      </c>
      <c r="C224" s="20" t="s">
        <v>46</v>
      </c>
    </row>
    <row r="225" spans="1:3" x14ac:dyDescent="0.25">
      <c r="A225" s="19">
        <v>45074.580899386572</v>
      </c>
      <c r="B225" s="20" t="s">
        <v>8</v>
      </c>
      <c r="C225" s="20" t="s">
        <v>54</v>
      </c>
    </row>
    <row r="226" spans="1:3" x14ac:dyDescent="0.25">
      <c r="A226" s="19">
        <v>45074.580899386572</v>
      </c>
      <c r="B226" s="20" t="s">
        <v>9</v>
      </c>
      <c r="C226" s="20" t="s">
        <v>46</v>
      </c>
    </row>
    <row r="227" spans="1:3" x14ac:dyDescent="0.25">
      <c r="A227" s="19">
        <v>45074.580899386572</v>
      </c>
      <c r="B227" s="20" t="s">
        <v>10</v>
      </c>
      <c r="C227" s="20" t="s">
        <v>46</v>
      </c>
    </row>
    <row r="228" spans="1:3" x14ac:dyDescent="0.25">
      <c r="A228" s="19">
        <v>45074.580899386572</v>
      </c>
      <c r="B228" s="20" t="s">
        <v>11</v>
      </c>
      <c r="C228" s="20" t="s">
        <v>86</v>
      </c>
    </row>
    <row r="229" spans="1:3" x14ac:dyDescent="0.25">
      <c r="A229" s="19">
        <v>45074.580899386572</v>
      </c>
      <c r="B229" s="20" t="s">
        <v>12</v>
      </c>
      <c r="C229" s="20" t="s">
        <v>50</v>
      </c>
    </row>
    <row r="230" spans="1:3" x14ac:dyDescent="0.25">
      <c r="A230" s="19">
        <v>45074.580899386572</v>
      </c>
      <c r="B230" s="20" t="s">
        <v>13</v>
      </c>
      <c r="C230" s="20" t="s">
        <v>49</v>
      </c>
    </row>
    <row r="231" spans="1:3" x14ac:dyDescent="0.25">
      <c r="A231" s="19">
        <v>45074.580899386572</v>
      </c>
      <c r="B231" s="20" t="s">
        <v>14</v>
      </c>
      <c r="C231" s="20" t="s">
        <v>39</v>
      </c>
    </row>
    <row r="232" spans="1:3" x14ac:dyDescent="0.25">
      <c r="A232" s="19">
        <v>45074.580899386572</v>
      </c>
      <c r="B232" s="20" t="s">
        <v>15</v>
      </c>
      <c r="C232" s="20" t="s">
        <v>50</v>
      </c>
    </row>
    <row r="233" spans="1:3" x14ac:dyDescent="0.25">
      <c r="A233" s="19">
        <v>45074.580899386572</v>
      </c>
      <c r="B233" s="20" t="s">
        <v>16</v>
      </c>
      <c r="C233" s="20" t="s">
        <v>50</v>
      </c>
    </row>
    <row r="234" spans="1:3" x14ac:dyDescent="0.25">
      <c r="A234" s="19">
        <v>45074.580899386572</v>
      </c>
      <c r="B234" s="20" t="s">
        <v>17</v>
      </c>
      <c r="C234" s="20" t="s">
        <v>68</v>
      </c>
    </row>
    <row r="235" spans="1:3" x14ac:dyDescent="0.25">
      <c r="A235" s="19">
        <v>45074.580899386572</v>
      </c>
      <c r="B235" s="20" t="s">
        <v>18</v>
      </c>
      <c r="C235" s="20" t="s">
        <v>79</v>
      </c>
    </row>
    <row r="236" spans="1:3" x14ac:dyDescent="0.25">
      <c r="A236" s="19">
        <v>45074.580899386572</v>
      </c>
      <c r="B236" s="20" t="s">
        <v>19</v>
      </c>
      <c r="C236" s="20" t="s">
        <v>32</v>
      </c>
    </row>
    <row r="237" spans="1:3" x14ac:dyDescent="0.25">
      <c r="A237" s="19">
        <v>45074.580899386572</v>
      </c>
      <c r="B237" s="20" t="s">
        <v>20</v>
      </c>
      <c r="C237" s="20" t="s">
        <v>87</v>
      </c>
    </row>
    <row r="238" spans="1:3" x14ac:dyDescent="0.25">
      <c r="A238" s="19">
        <v>45074.580899386572</v>
      </c>
      <c r="B238" s="20" t="s">
        <v>21</v>
      </c>
      <c r="C238" s="20" t="s">
        <v>81</v>
      </c>
    </row>
    <row r="239" spans="1:3" x14ac:dyDescent="0.25">
      <c r="A239" s="19">
        <v>45074.580899386572</v>
      </c>
      <c r="B239" s="20" t="s">
        <v>22</v>
      </c>
      <c r="C239" s="20" t="s">
        <v>88</v>
      </c>
    </row>
    <row r="240" spans="1:3" x14ac:dyDescent="0.25">
      <c r="A240" s="19">
        <v>45074.581296458331</v>
      </c>
      <c r="B240" s="20" t="s">
        <v>1</v>
      </c>
      <c r="C240" s="20" t="s">
        <v>23</v>
      </c>
    </row>
    <row r="241" spans="1:3" x14ac:dyDescent="0.25">
      <c r="A241" s="19">
        <v>45074.581296458331</v>
      </c>
      <c r="B241" s="20" t="s">
        <v>2</v>
      </c>
      <c r="C241" s="20" t="s">
        <v>29</v>
      </c>
    </row>
    <row r="242" spans="1:3" x14ac:dyDescent="0.25">
      <c r="A242" s="19">
        <v>45074.581296458331</v>
      </c>
      <c r="B242" s="20" t="s">
        <v>3</v>
      </c>
      <c r="C242" s="20" t="s">
        <v>25</v>
      </c>
    </row>
    <row r="243" spans="1:3" x14ac:dyDescent="0.25">
      <c r="A243" s="19">
        <v>45074.581296458331</v>
      </c>
      <c r="B243" s="20" t="s">
        <v>4</v>
      </c>
      <c r="C243" s="20" t="s">
        <v>31</v>
      </c>
    </row>
    <row r="244" spans="1:3" x14ac:dyDescent="0.25">
      <c r="A244" s="19">
        <v>45074.581296458331</v>
      </c>
      <c r="B244" s="20" t="s">
        <v>5</v>
      </c>
      <c r="C244" s="20" t="s">
        <v>32</v>
      </c>
    </row>
    <row r="245" spans="1:3" x14ac:dyDescent="0.25">
      <c r="A245" s="19">
        <v>45074.581296458331</v>
      </c>
      <c r="B245" s="20" t="s">
        <v>6</v>
      </c>
      <c r="C245" s="20" t="s">
        <v>33</v>
      </c>
    </row>
    <row r="246" spans="1:3" x14ac:dyDescent="0.25">
      <c r="A246" s="19">
        <v>45074.581296458331</v>
      </c>
      <c r="B246" s="20" t="s">
        <v>7</v>
      </c>
      <c r="C246" s="20" t="s">
        <v>34</v>
      </c>
    </row>
    <row r="247" spans="1:3" x14ac:dyDescent="0.25">
      <c r="A247" s="19">
        <v>45074.581296458331</v>
      </c>
      <c r="B247" s="20" t="s">
        <v>8</v>
      </c>
      <c r="C247" s="20" t="s">
        <v>35</v>
      </c>
    </row>
    <row r="248" spans="1:3" x14ac:dyDescent="0.25">
      <c r="A248" s="19">
        <v>45074.581296458331</v>
      </c>
      <c r="B248" s="20" t="s">
        <v>9</v>
      </c>
      <c r="C248" s="20" t="s">
        <v>34</v>
      </c>
    </row>
    <row r="249" spans="1:3" x14ac:dyDescent="0.25">
      <c r="A249" s="19">
        <v>45074.581296458331</v>
      </c>
      <c r="B249" s="20" t="s">
        <v>10</v>
      </c>
      <c r="C249" s="20" t="s">
        <v>34</v>
      </c>
    </row>
    <row r="250" spans="1:3" x14ac:dyDescent="0.25">
      <c r="A250" s="19">
        <v>45074.581296458331</v>
      </c>
      <c r="B250" s="20" t="s">
        <v>11</v>
      </c>
      <c r="C250" s="20" t="s">
        <v>89</v>
      </c>
    </row>
    <row r="251" spans="1:3" x14ac:dyDescent="0.25">
      <c r="A251" s="19">
        <v>45074.581296458331</v>
      </c>
      <c r="B251" s="20" t="s">
        <v>12</v>
      </c>
      <c r="C251" s="20" t="s">
        <v>50</v>
      </c>
    </row>
    <row r="252" spans="1:3" x14ac:dyDescent="0.25">
      <c r="A252" s="19">
        <v>45074.581296458331</v>
      </c>
      <c r="B252" s="20" t="s">
        <v>13</v>
      </c>
      <c r="C252" s="20" t="s">
        <v>90</v>
      </c>
    </row>
    <row r="253" spans="1:3" x14ac:dyDescent="0.25">
      <c r="A253" s="19">
        <v>45074.581296458331</v>
      </c>
      <c r="B253" s="20" t="s">
        <v>14</v>
      </c>
      <c r="C253" s="20" t="s">
        <v>62</v>
      </c>
    </row>
    <row r="254" spans="1:3" x14ac:dyDescent="0.25">
      <c r="A254" s="19">
        <v>45074.581296458331</v>
      </c>
      <c r="B254" s="20" t="s">
        <v>15</v>
      </c>
      <c r="C254" s="20" t="s">
        <v>37</v>
      </c>
    </row>
    <row r="255" spans="1:3" x14ac:dyDescent="0.25">
      <c r="A255" s="19">
        <v>45074.581296458331</v>
      </c>
      <c r="B255" s="20" t="s">
        <v>16</v>
      </c>
      <c r="C255" s="20" t="s">
        <v>40</v>
      </c>
    </row>
    <row r="256" spans="1:3" x14ac:dyDescent="0.25">
      <c r="A256" s="19">
        <v>45074.581296458331</v>
      </c>
      <c r="B256" s="20" t="s">
        <v>17</v>
      </c>
      <c r="C256" s="20" t="s">
        <v>68</v>
      </c>
    </row>
    <row r="257" spans="1:3" x14ac:dyDescent="0.25">
      <c r="A257" s="19">
        <v>45074.581296458331</v>
      </c>
      <c r="B257" s="20" t="s">
        <v>18</v>
      </c>
      <c r="C257" s="20" t="s">
        <v>79</v>
      </c>
    </row>
    <row r="258" spans="1:3" x14ac:dyDescent="0.25">
      <c r="A258" s="19">
        <v>45074.581296458331</v>
      </c>
      <c r="B258" s="20" t="s">
        <v>19</v>
      </c>
      <c r="C258" s="20" t="s">
        <v>27</v>
      </c>
    </row>
    <row r="259" spans="1:3" x14ac:dyDescent="0.25">
      <c r="A259" s="19">
        <v>45074.581296458331</v>
      </c>
      <c r="B259" s="20" t="s">
        <v>20</v>
      </c>
      <c r="C259" s="20" t="s">
        <v>91</v>
      </c>
    </row>
    <row r="260" spans="1:3" x14ac:dyDescent="0.25">
      <c r="A260" s="19">
        <v>45074.581296458331</v>
      </c>
      <c r="B260" s="20" t="s">
        <v>21</v>
      </c>
      <c r="C260" s="20" t="s">
        <v>92</v>
      </c>
    </row>
    <row r="261" spans="1:3" x14ac:dyDescent="0.25">
      <c r="A261" s="19">
        <v>45074.581296458331</v>
      </c>
      <c r="B261" s="20" t="s">
        <v>22</v>
      </c>
      <c r="C261" s="20" t="s">
        <v>93</v>
      </c>
    </row>
    <row r="262" spans="1:3" x14ac:dyDescent="0.25">
      <c r="A262" s="19">
        <v>45074.581348634259</v>
      </c>
      <c r="B262" s="20" t="s">
        <v>1</v>
      </c>
      <c r="C262" s="20" t="s">
        <v>28</v>
      </c>
    </row>
    <row r="263" spans="1:3" x14ac:dyDescent="0.25">
      <c r="A263" s="19">
        <v>45074.581348634259</v>
      </c>
      <c r="B263" s="20" t="s">
        <v>2</v>
      </c>
      <c r="C263" s="20" t="s">
        <v>29</v>
      </c>
    </row>
    <row r="264" spans="1:3" x14ac:dyDescent="0.25">
      <c r="A264" s="19">
        <v>45074.581348634259</v>
      </c>
      <c r="B264" s="20" t="s">
        <v>3</v>
      </c>
      <c r="C264" s="20" t="s">
        <v>30</v>
      </c>
    </row>
    <row r="265" spans="1:3" x14ac:dyDescent="0.25">
      <c r="A265" s="19">
        <v>45074.581348634259</v>
      </c>
      <c r="B265" s="20" t="s">
        <v>4</v>
      </c>
      <c r="C265" s="20" t="s">
        <v>31</v>
      </c>
    </row>
    <row r="266" spans="1:3" x14ac:dyDescent="0.25">
      <c r="A266" s="19">
        <v>45074.581348634259</v>
      </c>
      <c r="B266" s="20" t="s">
        <v>5</v>
      </c>
      <c r="C266" s="20" t="s">
        <v>27</v>
      </c>
    </row>
    <row r="267" spans="1:3" x14ac:dyDescent="0.25">
      <c r="A267" s="19">
        <v>45074.581722372684</v>
      </c>
      <c r="B267" s="20" t="s">
        <v>1</v>
      </c>
      <c r="C267" s="20" t="s">
        <v>23</v>
      </c>
    </row>
    <row r="268" spans="1:3" x14ac:dyDescent="0.25">
      <c r="A268" s="19">
        <v>45074.581722372684</v>
      </c>
      <c r="B268" s="20" t="s">
        <v>2</v>
      </c>
      <c r="C268" s="20" t="s">
        <v>29</v>
      </c>
    </row>
    <row r="269" spans="1:3" x14ac:dyDescent="0.25">
      <c r="A269" s="19">
        <v>45074.581722372684</v>
      </c>
      <c r="B269" s="20" t="s">
        <v>3</v>
      </c>
      <c r="C269" s="20" t="s">
        <v>30</v>
      </c>
    </row>
    <row r="270" spans="1:3" x14ac:dyDescent="0.25">
      <c r="A270" s="19">
        <v>45074.581722372684</v>
      </c>
      <c r="B270" s="20" t="s">
        <v>4</v>
      </c>
      <c r="C270" s="20" t="s">
        <v>31</v>
      </c>
    </row>
    <row r="271" spans="1:3" x14ac:dyDescent="0.25">
      <c r="A271" s="19">
        <v>45074.581722372684</v>
      </c>
      <c r="B271" s="20" t="s">
        <v>5</v>
      </c>
      <c r="C271" s="20" t="s">
        <v>32</v>
      </c>
    </row>
    <row r="272" spans="1:3" x14ac:dyDescent="0.25">
      <c r="A272" s="19">
        <v>45074.581722372684</v>
      </c>
      <c r="B272" s="20" t="s">
        <v>6</v>
      </c>
      <c r="C272" s="20" t="s">
        <v>33</v>
      </c>
    </row>
    <row r="273" spans="1:3" x14ac:dyDescent="0.25">
      <c r="A273" s="19">
        <v>45074.581722372684</v>
      </c>
      <c r="B273" s="20" t="s">
        <v>7</v>
      </c>
      <c r="C273" s="20" t="s">
        <v>72</v>
      </c>
    </row>
    <row r="274" spans="1:3" x14ac:dyDescent="0.25">
      <c r="A274" s="19">
        <v>45074.581722372684</v>
      </c>
      <c r="B274" s="20" t="s">
        <v>8</v>
      </c>
      <c r="C274" s="20" t="s">
        <v>54</v>
      </c>
    </row>
    <row r="275" spans="1:3" x14ac:dyDescent="0.25">
      <c r="A275" s="19">
        <v>45074.581722372684</v>
      </c>
      <c r="B275" s="20" t="s">
        <v>9</v>
      </c>
      <c r="C275" s="20" t="s">
        <v>72</v>
      </c>
    </row>
    <row r="276" spans="1:3" x14ac:dyDescent="0.25">
      <c r="A276" s="19">
        <v>45074.581722372684</v>
      </c>
      <c r="B276" s="20" t="s">
        <v>10</v>
      </c>
      <c r="C276" s="20" t="s">
        <v>72</v>
      </c>
    </row>
    <row r="277" spans="1:3" x14ac:dyDescent="0.25">
      <c r="A277" s="19">
        <v>45074.581722372684</v>
      </c>
      <c r="B277" s="20" t="s">
        <v>11</v>
      </c>
      <c r="C277" s="20" t="s">
        <v>61</v>
      </c>
    </row>
    <row r="278" spans="1:3" x14ac:dyDescent="0.25">
      <c r="A278" s="19">
        <v>45074.581722372684</v>
      </c>
      <c r="B278" s="20" t="s">
        <v>12</v>
      </c>
      <c r="C278" s="20" t="s">
        <v>50</v>
      </c>
    </row>
    <row r="279" spans="1:3" x14ac:dyDescent="0.25">
      <c r="A279" s="19">
        <v>45074.581722372684</v>
      </c>
      <c r="B279" s="20" t="s">
        <v>13</v>
      </c>
      <c r="C279" s="20" t="s">
        <v>49</v>
      </c>
    </row>
    <row r="280" spans="1:3" x14ac:dyDescent="0.25">
      <c r="A280" s="19">
        <v>45074.581722372684</v>
      </c>
      <c r="B280" s="20" t="s">
        <v>14</v>
      </c>
      <c r="C280" s="20" t="s">
        <v>62</v>
      </c>
    </row>
    <row r="281" spans="1:3" x14ac:dyDescent="0.25">
      <c r="A281" s="19">
        <v>45074.581722372684</v>
      </c>
      <c r="B281" s="20" t="s">
        <v>15</v>
      </c>
      <c r="C281" s="20" t="s">
        <v>50</v>
      </c>
    </row>
    <row r="282" spans="1:3" x14ac:dyDescent="0.25">
      <c r="A282" s="19">
        <v>45074.581722372684</v>
      </c>
      <c r="B282" s="20" t="s">
        <v>16</v>
      </c>
      <c r="C282" s="20" t="s">
        <v>50</v>
      </c>
    </row>
    <row r="283" spans="1:3" x14ac:dyDescent="0.25">
      <c r="A283" s="19">
        <v>45074.581722372684</v>
      </c>
      <c r="B283" s="20" t="s">
        <v>17</v>
      </c>
      <c r="C283" s="20" t="s">
        <v>54</v>
      </c>
    </row>
    <row r="284" spans="1:3" x14ac:dyDescent="0.25">
      <c r="A284" s="19">
        <v>45074.581722372684</v>
      </c>
      <c r="B284" s="20" t="s">
        <v>18</v>
      </c>
      <c r="C284" s="20" t="s">
        <v>42</v>
      </c>
    </row>
    <row r="285" spans="1:3" x14ac:dyDescent="0.25">
      <c r="A285" s="19">
        <v>45074.581722372684</v>
      </c>
      <c r="B285" s="20" t="s">
        <v>19</v>
      </c>
      <c r="C285" s="20" t="s">
        <v>32</v>
      </c>
    </row>
    <row r="286" spans="1:3" x14ac:dyDescent="0.25">
      <c r="A286" s="19">
        <v>45074.581722372684</v>
      </c>
      <c r="B286" s="20" t="s">
        <v>20</v>
      </c>
      <c r="C286" s="20" t="s">
        <v>94</v>
      </c>
    </row>
    <row r="287" spans="1:3" x14ac:dyDescent="0.25">
      <c r="A287" s="19">
        <v>45074.581722372684</v>
      </c>
      <c r="B287" s="20" t="s">
        <v>21</v>
      </c>
      <c r="C287" s="20" t="s">
        <v>44</v>
      </c>
    </row>
    <row r="288" spans="1:3" x14ac:dyDescent="0.25">
      <c r="A288" s="19">
        <v>45074.581722372684</v>
      </c>
      <c r="B288" s="20" t="s">
        <v>22</v>
      </c>
      <c r="C288" s="20" t="s">
        <v>95</v>
      </c>
    </row>
    <row r="289" spans="1:3" x14ac:dyDescent="0.25">
      <c r="A289" s="19">
        <v>45074.581866145832</v>
      </c>
      <c r="B289" s="20" t="s">
        <v>1</v>
      </c>
      <c r="C289" s="20" t="s">
        <v>23</v>
      </c>
    </row>
    <row r="290" spans="1:3" x14ac:dyDescent="0.25">
      <c r="A290" s="19">
        <v>45074.581866145832</v>
      </c>
      <c r="B290" s="20" t="s">
        <v>2</v>
      </c>
      <c r="C290" s="20" t="s">
        <v>29</v>
      </c>
    </row>
    <row r="291" spans="1:3" x14ac:dyDescent="0.25">
      <c r="A291" s="19">
        <v>45074.581866145832</v>
      </c>
      <c r="B291" s="20" t="s">
        <v>3</v>
      </c>
      <c r="C291" s="20" t="s">
        <v>25</v>
      </c>
    </row>
    <row r="292" spans="1:3" x14ac:dyDescent="0.25">
      <c r="A292" s="19">
        <v>45074.581866145832</v>
      </c>
      <c r="B292" s="20" t="s">
        <v>4</v>
      </c>
      <c r="C292" s="20" t="s">
        <v>26</v>
      </c>
    </row>
    <row r="293" spans="1:3" x14ac:dyDescent="0.25">
      <c r="A293" s="19">
        <v>45074.581866145832</v>
      </c>
      <c r="B293" s="20" t="s">
        <v>5</v>
      </c>
      <c r="C293" s="20" t="s">
        <v>32</v>
      </c>
    </row>
    <row r="294" spans="1:3" x14ac:dyDescent="0.25">
      <c r="A294" s="19">
        <v>45074.581866145832</v>
      </c>
      <c r="B294" s="20" t="s">
        <v>6</v>
      </c>
      <c r="C294" s="20" t="s">
        <v>33</v>
      </c>
    </row>
    <row r="295" spans="1:3" x14ac:dyDescent="0.25">
      <c r="A295" s="19">
        <v>45074.581866145832</v>
      </c>
      <c r="B295" s="20" t="s">
        <v>7</v>
      </c>
      <c r="C295" s="20" t="s">
        <v>46</v>
      </c>
    </row>
    <row r="296" spans="1:3" x14ac:dyDescent="0.25">
      <c r="A296" s="19">
        <v>45074.581866145832</v>
      </c>
      <c r="B296" s="20" t="s">
        <v>8</v>
      </c>
      <c r="C296" s="20" t="s">
        <v>35</v>
      </c>
    </row>
    <row r="297" spans="1:3" x14ac:dyDescent="0.25">
      <c r="A297" s="19">
        <v>45074.581866145832</v>
      </c>
      <c r="B297" s="20" t="s">
        <v>9</v>
      </c>
      <c r="C297" s="20" t="s">
        <v>72</v>
      </c>
    </row>
    <row r="298" spans="1:3" x14ac:dyDescent="0.25">
      <c r="A298" s="19">
        <v>45074.581866145832</v>
      </c>
      <c r="B298" s="20" t="s">
        <v>10</v>
      </c>
      <c r="C298" s="20" t="s">
        <v>72</v>
      </c>
    </row>
    <row r="299" spans="1:3" x14ac:dyDescent="0.25">
      <c r="A299" s="19">
        <v>45074.581866145832</v>
      </c>
      <c r="B299" s="20" t="s">
        <v>11</v>
      </c>
      <c r="C299" s="20" t="s">
        <v>96</v>
      </c>
    </row>
    <row r="300" spans="1:3" x14ac:dyDescent="0.25">
      <c r="A300" s="19">
        <v>45074.581866145832</v>
      </c>
      <c r="B300" s="20" t="s">
        <v>12</v>
      </c>
      <c r="C300" s="20" t="s">
        <v>37</v>
      </c>
    </row>
    <row r="301" spans="1:3" x14ac:dyDescent="0.25">
      <c r="A301" s="19">
        <v>45074.581866145832</v>
      </c>
      <c r="B301" s="20" t="s">
        <v>13</v>
      </c>
      <c r="C301" s="20" t="s">
        <v>38</v>
      </c>
    </row>
    <row r="302" spans="1:3" x14ac:dyDescent="0.25">
      <c r="A302" s="19">
        <v>45074.581866145832</v>
      </c>
      <c r="B302" s="20" t="s">
        <v>14</v>
      </c>
      <c r="C302" s="20" t="s">
        <v>62</v>
      </c>
    </row>
    <row r="303" spans="1:3" x14ac:dyDescent="0.25">
      <c r="A303" s="19">
        <v>45074.581866145832</v>
      </c>
      <c r="B303" s="20" t="s">
        <v>15</v>
      </c>
      <c r="C303" s="20" t="s">
        <v>50</v>
      </c>
    </row>
    <row r="304" spans="1:3" x14ac:dyDescent="0.25">
      <c r="A304" s="19">
        <v>45074.581866145832</v>
      </c>
      <c r="B304" s="20" t="s">
        <v>16</v>
      </c>
      <c r="C304" s="20" t="s">
        <v>40</v>
      </c>
    </row>
    <row r="305" spans="1:3" x14ac:dyDescent="0.25">
      <c r="A305" s="19">
        <v>45074.581866145832</v>
      </c>
      <c r="B305" s="20" t="s">
        <v>17</v>
      </c>
      <c r="C305" s="20" t="s">
        <v>54</v>
      </c>
    </row>
    <row r="306" spans="1:3" x14ac:dyDescent="0.25">
      <c r="A306" s="19">
        <v>45074.581866145832</v>
      </c>
      <c r="B306" s="20" t="s">
        <v>18</v>
      </c>
      <c r="C306" s="20" t="s">
        <v>42</v>
      </c>
    </row>
    <row r="307" spans="1:3" x14ac:dyDescent="0.25">
      <c r="A307" s="19">
        <v>45074.581866145832</v>
      </c>
      <c r="B307" s="20" t="s">
        <v>19</v>
      </c>
      <c r="C307" s="20" t="s">
        <v>32</v>
      </c>
    </row>
    <row r="308" spans="1:3" x14ac:dyDescent="0.25">
      <c r="A308" s="19">
        <v>45074.581866145832</v>
      </c>
      <c r="B308" s="20" t="s">
        <v>20</v>
      </c>
      <c r="C308" s="20" t="s">
        <v>97</v>
      </c>
    </row>
    <row r="309" spans="1:3" x14ac:dyDescent="0.25">
      <c r="A309" s="19">
        <v>45074.581866145832</v>
      </c>
      <c r="B309" s="20" t="s">
        <v>21</v>
      </c>
      <c r="C309" s="20" t="s">
        <v>84</v>
      </c>
    </row>
    <row r="310" spans="1:3" x14ac:dyDescent="0.25">
      <c r="A310" s="19">
        <v>45074.581866145832</v>
      </c>
      <c r="B310" s="20" t="s">
        <v>22</v>
      </c>
      <c r="C310" s="20" t="s">
        <v>98</v>
      </c>
    </row>
    <row r="311" spans="1:3" x14ac:dyDescent="0.25">
      <c r="A311" s="19">
        <v>45074.581967418984</v>
      </c>
      <c r="B311" s="20" t="s">
        <v>1</v>
      </c>
      <c r="C311" s="20" t="s">
        <v>28</v>
      </c>
    </row>
    <row r="312" spans="1:3" x14ac:dyDescent="0.25">
      <c r="A312" s="19">
        <v>45074.581967418984</v>
      </c>
      <c r="B312" s="20" t="s">
        <v>2</v>
      </c>
      <c r="C312" s="20" t="s">
        <v>99</v>
      </c>
    </row>
    <row r="313" spans="1:3" x14ac:dyDescent="0.25">
      <c r="A313" s="19">
        <v>45074.581967418984</v>
      </c>
      <c r="B313" s="20" t="s">
        <v>3</v>
      </c>
      <c r="C313" s="20" t="s">
        <v>30</v>
      </c>
    </row>
    <row r="314" spans="1:3" x14ac:dyDescent="0.25">
      <c r="A314" s="19">
        <v>45074.581967418984</v>
      </c>
      <c r="B314" s="20" t="s">
        <v>4</v>
      </c>
      <c r="C314" s="20" t="s">
        <v>100</v>
      </c>
    </row>
    <row r="315" spans="1:3" x14ac:dyDescent="0.25">
      <c r="A315" s="19">
        <v>45074.581967418984</v>
      </c>
      <c r="B315" s="20" t="s">
        <v>5</v>
      </c>
      <c r="C315" s="20" t="s">
        <v>32</v>
      </c>
    </row>
    <row r="316" spans="1:3" x14ac:dyDescent="0.25">
      <c r="A316" s="19">
        <v>45074.581967418984</v>
      </c>
      <c r="B316" s="20" t="s">
        <v>6</v>
      </c>
      <c r="C316" s="20" t="s">
        <v>53</v>
      </c>
    </row>
    <row r="317" spans="1:3" x14ac:dyDescent="0.25">
      <c r="A317" s="19">
        <v>45074.581967418984</v>
      </c>
      <c r="B317" s="20" t="s">
        <v>7</v>
      </c>
      <c r="C317" s="20" t="s">
        <v>46</v>
      </c>
    </row>
    <row r="318" spans="1:3" x14ac:dyDescent="0.25">
      <c r="A318" s="19">
        <v>45074.581967418984</v>
      </c>
      <c r="B318" s="20" t="s">
        <v>8</v>
      </c>
      <c r="C318" s="20" t="s">
        <v>35</v>
      </c>
    </row>
    <row r="319" spans="1:3" x14ac:dyDescent="0.25">
      <c r="A319" s="19">
        <v>45074.581967418984</v>
      </c>
      <c r="B319" s="20" t="s">
        <v>9</v>
      </c>
      <c r="C319" s="20" t="s">
        <v>47</v>
      </c>
    </row>
    <row r="320" spans="1:3" x14ac:dyDescent="0.25">
      <c r="A320" s="19">
        <v>45074.581967418984</v>
      </c>
      <c r="B320" s="20" t="s">
        <v>10</v>
      </c>
      <c r="C320" s="20" t="s">
        <v>47</v>
      </c>
    </row>
    <row r="321" spans="1:3" x14ac:dyDescent="0.25">
      <c r="A321" s="19">
        <v>45074.581967418984</v>
      </c>
      <c r="B321" s="20" t="s">
        <v>11</v>
      </c>
      <c r="C321" s="20" t="s">
        <v>101</v>
      </c>
    </row>
    <row r="322" spans="1:3" x14ac:dyDescent="0.25">
      <c r="A322" s="19">
        <v>45074.581967418984</v>
      </c>
      <c r="B322" s="20" t="s">
        <v>12</v>
      </c>
      <c r="C322" s="20" t="s">
        <v>67</v>
      </c>
    </row>
    <row r="323" spans="1:3" x14ac:dyDescent="0.25">
      <c r="A323" s="19">
        <v>45074.581967418984</v>
      </c>
      <c r="B323" s="20" t="s">
        <v>13</v>
      </c>
      <c r="C323" s="20" t="s">
        <v>90</v>
      </c>
    </row>
    <row r="324" spans="1:3" x14ac:dyDescent="0.25">
      <c r="A324" s="19">
        <v>45074.581967418984</v>
      </c>
      <c r="B324" s="20" t="s">
        <v>14</v>
      </c>
      <c r="C324" s="20" t="s">
        <v>62</v>
      </c>
    </row>
    <row r="325" spans="1:3" x14ac:dyDescent="0.25">
      <c r="A325" s="19">
        <v>45074.581967418984</v>
      </c>
      <c r="B325" s="20" t="s">
        <v>15</v>
      </c>
      <c r="C325" s="20" t="s">
        <v>102</v>
      </c>
    </row>
    <row r="326" spans="1:3" x14ac:dyDescent="0.25">
      <c r="A326" s="19">
        <v>45074.581967418984</v>
      </c>
      <c r="B326" s="20" t="s">
        <v>16</v>
      </c>
      <c r="C326" s="20" t="s">
        <v>50</v>
      </c>
    </row>
    <row r="327" spans="1:3" x14ac:dyDescent="0.25">
      <c r="A327" s="19">
        <v>45074.581967418984</v>
      </c>
      <c r="B327" s="20" t="s">
        <v>17</v>
      </c>
      <c r="C327" s="20" t="s">
        <v>78</v>
      </c>
    </row>
    <row r="328" spans="1:3" x14ac:dyDescent="0.25">
      <c r="A328" s="19">
        <v>45074.581967418984</v>
      </c>
      <c r="B328" s="20" t="s">
        <v>18</v>
      </c>
      <c r="C328" s="20" t="s">
        <v>59</v>
      </c>
    </row>
    <row r="329" spans="1:3" x14ac:dyDescent="0.25">
      <c r="A329" s="19">
        <v>45074.581967418984</v>
      </c>
      <c r="B329" s="20" t="s">
        <v>19</v>
      </c>
      <c r="C329" s="20" t="s">
        <v>59</v>
      </c>
    </row>
    <row r="330" spans="1:3" x14ac:dyDescent="0.25">
      <c r="A330" s="19">
        <v>45074.581967418984</v>
      </c>
      <c r="B330" s="20" t="s">
        <v>20</v>
      </c>
      <c r="C330" s="20" t="s">
        <v>83</v>
      </c>
    </row>
    <row r="331" spans="1:3" x14ac:dyDescent="0.25">
      <c r="A331" s="19">
        <v>45074.581967418984</v>
      </c>
      <c r="B331" s="20" t="s">
        <v>21</v>
      </c>
      <c r="C331" s="20" t="s">
        <v>59</v>
      </c>
    </row>
    <row r="332" spans="1:3" x14ac:dyDescent="0.25">
      <c r="A332" s="19">
        <v>45074.581967418984</v>
      </c>
      <c r="B332" s="20" t="s">
        <v>22</v>
      </c>
      <c r="C332" s="20" t="s">
        <v>59</v>
      </c>
    </row>
    <row r="333" spans="1:3" x14ac:dyDescent="0.25">
      <c r="A333" s="19">
        <v>45074.582258252318</v>
      </c>
      <c r="B333" s="20" t="s">
        <v>1</v>
      </c>
      <c r="C333" s="20" t="s">
        <v>23</v>
      </c>
    </row>
    <row r="334" spans="1:3" x14ac:dyDescent="0.25">
      <c r="A334" s="19">
        <v>45074.582258252318</v>
      </c>
      <c r="B334" s="20" t="s">
        <v>2</v>
      </c>
      <c r="C334" s="20" t="s">
        <v>29</v>
      </c>
    </row>
    <row r="335" spans="1:3" x14ac:dyDescent="0.25">
      <c r="A335" s="19">
        <v>45074.582258252318</v>
      </c>
      <c r="B335" s="20" t="s">
        <v>3</v>
      </c>
      <c r="C335" s="20" t="s">
        <v>30</v>
      </c>
    </row>
    <row r="336" spans="1:3" x14ac:dyDescent="0.25">
      <c r="A336" s="19">
        <v>45074.582258252318</v>
      </c>
      <c r="B336" s="20" t="s">
        <v>4</v>
      </c>
      <c r="C336" s="20" t="s">
        <v>31</v>
      </c>
    </row>
    <row r="337" spans="1:3" x14ac:dyDescent="0.25">
      <c r="A337" s="19">
        <v>45074.582258252318</v>
      </c>
      <c r="B337" s="20" t="s">
        <v>5</v>
      </c>
      <c r="C337" s="20" t="s">
        <v>32</v>
      </c>
    </row>
    <row r="338" spans="1:3" x14ac:dyDescent="0.25">
      <c r="A338" s="19">
        <v>45074.582258252318</v>
      </c>
      <c r="B338" s="20" t="s">
        <v>6</v>
      </c>
      <c r="C338" s="20" t="s">
        <v>33</v>
      </c>
    </row>
    <row r="339" spans="1:3" x14ac:dyDescent="0.25">
      <c r="A339" s="19">
        <v>45074.582258252318</v>
      </c>
      <c r="B339" s="20" t="s">
        <v>7</v>
      </c>
      <c r="C339" s="20" t="s">
        <v>72</v>
      </c>
    </row>
    <row r="340" spans="1:3" x14ac:dyDescent="0.25">
      <c r="A340" s="19">
        <v>45074.582258252318</v>
      </c>
      <c r="B340" s="20" t="s">
        <v>8</v>
      </c>
      <c r="C340" s="20" t="s">
        <v>40</v>
      </c>
    </row>
    <row r="341" spans="1:3" x14ac:dyDescent="0.25">
      <c r="A341" s="19">
        <v>45074.582258252318</v>
      </c>
      <c r="B341" s="20" t="s">
        <v>9</v>
      </c>
      <c r="C341" s="20" t="s">
        <v>34</v>
      </c>
    </row>
    <row r="342" spans="1:3" x14ac:dyDescent="0.25">
      <c r="A342" s="19">
        <v>45074.582258252318</v>
      </c>
      <c r="B342" s="20" t="s">
        <v>10</v>
      </c>
      <c r="C342" s="20" t="s">
        <v>34</v>
      </c>
    </row>
    <row r="343" spans="1:3" x14ac:dyDescent="0.25">
      <c r="A343" s="19">
        <v>45074.582258252318</v>
      </c>
      <c r="B343" s="20" t="s">
        <v>11</v>
      </c>
      <c r="C343" s="20" t="s">
        <v>103</v>
      </c>
    </row>
    <row r="344" spans="1:3" x14ac:dyDescent="0.25">
      <c r="A344" s="19">
        <v>45074.582258252318</v>
      </c>
      <c r="B344" s="20" t="s">
        <v>12</v>
      </c>
      <c r="C344" s="20" t="s">
        <v>40</v>
      </c>
    </row>
    <row r="345" spans="1:3" x14ac:dyDescent="0.25">
      <c r="A345" s="19">
        <v>45074.582258252318</v>
      </c>
      <c r="B345" s="20" t="s">
        <v>13</v>
      </c>
      <c r="C345" s="20" t="s">
        <v>49</v>
      </c>
    </row>
    <row r="346" spans="1:3" x14ac:dyDescent="0.25">
      <c r="A346" s="19">
        <v>45074.582258252318</v>
      </c>
      <c r="B346" s="20" t="s">
        <v>14</v>
      </c>
      <c r="C346" s="20" t="s">
        <v>39</v>
      </c>
    </row>
    <row r="347" spans="1:3" x14ac:dyDescent="0.25">
      <c r="A347" s="19">
        <v>45074.582258252318</v>
      </c>
      <c r="B347" s="20" t="s">
        <v>15</v>
      </c>
      <c r="C347" s="20" t="s">
        <v>67</v>
      </c>
    </row>
    <row r="348" spans="1:3" x14ac:dyDescent="0.25">
      <c r="A348" s="19">
        <v>45074.582258252318</v>
      </c>
      <c r="B348" s="20" t="s">
        <v>16</v>
      </c>
      <c r="C348" s="20" t="s">
        <v>37</v>
      </c>
    </row>
    <row r="349" spans="1:3" x14ac:dyDescent="0.25">
      <c r="A349" s="19">
        <v>45074.582258252318</v>
      </c>
      <c r="B349" s="20" t="s">
        <v>17</v>
      </c>
      <c r="C349" s="20" t="s">
        <v>40</v>
      </c>
    </row>
    <row r="350" spans="1:3" x14ac:dyDescent="0.25">
      <c r="A350" s="19">
        <v>45074.582258252318</v>
      </c>
      <c r="B350" s="20" t="s">
        <v>18</v>
      </c>
      <c r="C350" s="20" t="s">
        <v>104</v>
      </c>
    </row>
    <row r="351" spans="1:3" x14ac:dyDescent="0.25">
      <c r="A351" s="19">
        <v>45074.582258252318</v>
      </c>
      <c r="B351" s="20" t="s">
        <v>19</v>
      </c>
      <c r="C351" s="20" t="s">
        <v>59</v>
      </c>
    </row>
    <row r="352" spans="1:3" x14ac:dyDescent="0.25">
      <c r="A352" s="19">
        <v>45074.582258252318</v>
      </c>
      <c r="B352" s="20" t="s">
        <v>20</v>
      </c>
      <c r="C352" s="20" t="s">
        <v>83</v>
      </c>
    </row>
    <row r="353" spans="1:3" x14ac:dyDescent="0.25">
      <c r="A353" s="19">
        <v>45074.582258252318</v>
      </c>
      <c r="B353" s="20" t="s">
        <v>21</v>
      </c>
      <c r="C353" s="20" t="s">
        <v>105</v>
      </c>
    </row>
    <row r="354" spans="1:3" x14ac:dyDescent="0.25">
      <c r="A354" s="19">
        <v>45074.582258252318</v>
      </c>
      <c r="B354" s="20" t="s">
        <v>22</v>
      </c>
      <c r="C354" s="20" t="s">
        <v>106</v>
      </c>
    </row>
    <row r="355" spans="1:3" x14ac:dyDescent="0.25">
      <c r="A355" s="19">
        <v>45074.582369814816</v>
      </c>
      <c r="B355" s="20" t="s">
        <v>1</v>
      </c>
      <c r="C355" s="20" t="s">
        <v>23</v>
      </c>
    </row>
    <row r="356" spans="1:3" x14ac:dyDescent="0.25">
      <c r="A356" s="19">
        <v>45074.582369814816</v>
      </c>
      <c r="B356" s="20" t="s">
        <v>2</v>
      </c>
      <c r="C356" s="20" t="s">
        <v>29</v>
      </c>
    </row>
    <row r="357" spans="1:3" x14ac:dyDescent="0.25">
      <c r="A357" s="19">
        <v>45074.582369814816</v>
      </c>
      <c r="B357" s="20" t="s">
        <v>3</v>
      </c>
      <c r="C357" s="20" t="s">
        <v>30</v>
      </c>
    </row>
    <row r="358" spans="1:3" x14ac:dyDescent="0.25">
      <c r="A358" s="19">
        <v>45074.582369814816</v>
      </c>
      <c r="B358" s="20" t="s">
        <v>4</v>
      </c>
      <c r="C358" s="20" t="s">
        <v>31</v>
      </c>
    </row>
    <row r="359" spans="1:3" x14ac:dyDescent="0.25">
      <c r="A359" s="19">
        <v>45074.582369814816</v>
      </c>
      <c r="B359" s="20" t="s">
        <v>5</v>
      </c>
      <c r="C359" s="20" t="s">
        <v>32</v>
      </c>
    </row>
    <row r="360" spans="1:3" x14ac:dyDescent="0.25">
      <c r="A360" s="19">
        <v>45074.582369814816</v>
      </c>
      <c r="B360" s="20" t="s">
        <v>6</v>
      </c>
      <c r="C360" s="20" t="s">
        <v>65</v>
      </c>
    </row>
    <row r="361" spans="1:3" x14ac:dyDescent="0.25">
      <c r="A361" s="19">
        <v>45074.582369814816</v>
      </c>
      <c r="B361" s="20" t="s">
        <v>7</v>
      </c>
      <c r="C361" s="20" t="s">
        <v>107</v>
      </c>
    </row>
    <row r="362" spans="1:3" x14ac:dyDescent="0.25">
      <c r="A362" s="19">
        <v>45074.582369814816</v>
      </c>
      <c r="B362" s="20" t="s">
        <v>8</v>
      </c>
      <c r="C362" s="20" t="s">
        <v>54</v>
      </c>
    </row>
    <row r="363" spans="1:3" x14ac:dyDescent="0.25">
      <c r="A363" s="19">
        <v>45074.582369814816</v>
      </c>
      <c r="B363" s="20" t="s">
        <v>9</v>
      </c>
      <c r="C363" s="20" t="s">
        <v>107</v>
      </c>
    </row>
    <row r="364" spans="1:3" x14ac:dyDescent="0.25">
      <c r="A364" s="19">
        <v>45074.582369814816</v>
      </c>
      <c r="B364" s="20" t="s">
        <v>10</v>
      </c>
      <c r="C364" s="20" t="s">
        <v>107</v>
      </c>
    </row>
    <row r="365" spans="1:3" x14ac:dyDescent="0.25">
      <c r="A365" s="19">
        <v>45074.582369814816</v>
      </c>
      <c r="B365" s="20" t="s">
        <v>11</v>
      </c>
      <c r="C365" s="20" t="s">
        <v>108</v>
      </c>
    </row>
    <row r="366" spans="1:3" x14ac:dyDescent="0.25">
      <c r="A366" s="19">
        <v>45074.582369814816</v>
      </c>
      <c r="B366" s="20" t="s">
        <v>12</v>
      </c>
      <c r="C366" s="20" t="s">
        <v>50</v>
      </c>
    </row>
    <row r="367" spans="1:3" x14ac:dyDescent="0.25">
      <c r="A367" s="19">
        <v>45074.582369814816</v>
      </c>
      <c r="B367" s="20" t="s">
        <v>13</v>
      </c>
      <c r="C367" s="20" t="s">
        <v>38</v>
      </c>
    </row>
    <row r="368" spans="1:3" x14ac:dyDescent="0.25">
      <c r="A368" s="19">
        <v>45074.582369814816</v>
      </c>
      <c r="B368" s="20" t="s">
        <v>14</v>
      </c>
      <c r="C368" s="20" t="s">
        <v>62</v>
      </c>
    </row>
    <row r="369" spans="1:3" x14ac:dyDescent="0.25">
      <c r="A369" s="19">
        <v>45074.582369814816</v>
      </c>
      <c r="B369" s="20" t="s">
        <v>15</v>
      </c>
      <c r="C369" s="20" t="s">
        <v>50</v>
      </c>
    </row>
    <row r="370" spans="1:3" x14ac:dyDescent="0.25">
      <c r="A370" s="19">
        <v>45074.582369814816</v>
      </c>
      <c r="B370" s="20" t="s">
        <v>16</v>
      </c>
      <c r="C370" s="20" t="s">
        <v>37</v>
      </c>
    </row>
    <row r="371" spans="1:3" x14ac:dyDescent="0.25">
      <c r="A371" s="19">
        <v>45074.582369814816</v>
      </c>
      <c r="B371" s="20" t="s">
        <v>17</v>
      </c>
      <c r="C371" s="20" t="s">
        <v>54</v>
      </c>
    </row>
    <row r="372" spans="1:3" x14ac:dyDescent="0.25">
      <c r="A372" s="19">
        <v>45074.582369814816</v>
      </c>
      <c r="B372" s="20" t="s">
        <v>18</v>
      </c>
      <c r="C372" s="20" t="s">
        <v>42</v>
      </c>
    </row>
    <row r="373" spans="1:3" x14ac:dyDescent="0.25">
      <c r="A373" s="19">
        <v>45074.582369814816</v>
      </c>
      <c r="B373" s="20" t="s">
        <v>19</v>
      </c>
      <c r="C373" s="20" t="s">
        <v>32</v>
      </c>
    </row>
    <row r="374" spans="1:3" x14ac:dyDescent="0.25">
      <c r="A374" s="19">
        <v>45074.582369814816</v>
      </c>
      <c r="B374" s="20" t="s">
        <v>20</v>
      </c>
      <c r="C374" s="20" t="s">
        <v>109</v>
      </c>
    </row>
    <row r="375" spans="1:3" x14ac:dyDescent="0.25">
      <c r="A375" s="19">
        <v>45074.582369814816</v>
      </c>
      <c r="B375" s="20" t="s">
        <v>21</v>
      </c>
      <c r="C375" s="20" t="s">
        <v>110</v>
      </c>
    </row>
    <row r="376" spans="1:3" x14ac:dyDescent="0.25">
      <c r="A376" s="19">
        <v>45074.582369814816</v>
      </c>
      <c r="B376" s="20" t="s">
        <v>22</v>
      </c>
      <c r="C376" s="20" t="s">
        <v>111</v>
      </c>
    </row>
    <row r="377" spans="1:3" x14ac:dyDescent="0.25">
      <c r="A377" s="19">
        <v>45074.583318657409</v>
      </c>
      <c r="B377" s="20" t="s">
        <v>1</v>
      </c>
      <c r="C377" s="20" t="s">
        <v>23</v>
      </c>
    </row>
    <row r="378" spans="1:3" x14ac:dyDescent="0.25">
      <c r="A378" s="19">
        <v>45074.583318657409</v>
      </c>
      <c r="B378" s="20" t="s">
        <v>2</v>
      </c>
      <c r="C378" s="20" t="s">
        <v>29</v>
      </c>
    </row>
    <row r="379" spans="1:3" x14ac:dyDescent="0.25">
      <c r="A379" s="19">
        <v>45074.583318657409</v>
      </c>
      <c r="B379" s="20" t="s">
        <v>3</v>
      </c>
      <c r="C379" s="20" t="s">
        <v>30</v>
      </c>
    </row>
    <row r="380" spans="1:3" x14ac:dyDescent="0.25">
      <c r="A380" s="19">
        <v>45074.583318657409</v>
      </c>
      <c r="B380" s="20" t="s">
        <v>4</v>
      </c>
      <c r="C380" s="20" t="s">
        <v>31</v>
      </c>
    </row>
    <row r="381" spans="1:3" x14ac:dyDescent="0.25">
      <c r="A381" s="19">
        <v>45074.583318657409</v>
      </c>
      <c r="B381" s="20" t="s">
        <v>5</v>
      </c>
      <c r="C381" s="20" t="s">
        <v>32</v>
      </c>
    </row>
    <row r="382" spans="1:3" x14ac:dyDescent="0.25">
      <c r="A382" s="19">
        <v>45074.583318657409</v>
      </c>
      <c r="B382" s="20" t="s">
        <v>6</v>
      </c>
      <c r="C382" s="20" t="s">
        <v>33</v>
      </c>
    </row>
    <row r="383" spans="1:3" x14ac:dyDescent="0.25">
      <c r="A383" s="19">
        <v>45074.583318657409</v>
      </c>
      <c r="B383" s="20" t="s">
        <v>7</v>
      </c>
      <c r="C383" s="20" t="s">
        <v>46</v>
      </c>
    </row>
    <row r="384" spans="1:3" x14ac:dyDescent="0.25">
      <c r="A384" s="19">
        <v>45074.583318657409</v>
      </c>
      <c r="B384" s="20" t="s">
        <v>8</v>
      </c>
      <c r="C384" s="20" t="s">
        <v>35</v>
      </c>
    </row>
    <row r="385" spans="1:3" x14ac:dyDescent="0.25">
      <c r="A385" s="19">
        <v>45074.583318657409</v>
      </c>
      <c r="B385" s="20" t="s">
        <v>9</v>
      </c>
      <c r="C385" s="20" t="s">
        <v>46</v>
      </c>
    </row>
    <row r="386" spans="1:3" x14ac:dyDescent="0.25">
      <c r="A386" s="19">
        <v>45074.583318657409</v>
      </c>
      <c r="B386" s="20" t="s">
        <v>10</v>
      </c>
      <c r="C386" s="20" t="s">
        <v>46</v>
      </c>
    </row>
    <row r="387" spans="1:3" x14ac:dyDescent="0.25">
      <c r="A387" s="19">
        <v>45074.583318657409</v>
      </c>
      <c r="B387" s="20" t="s">
        <v>11</v>
      </c>
      <c r="C387" s="20" t="s">
        <v>112</v>
      </c>
    </row>
    <row r="388" spans="1:3" x14ac:dyDescent="0.25">
      <c r="A388" s="19">
        <v>45074.583318657409</v>
      </c>
      <c r="B388" s="20" t="s">
        <v>12</v>
      </c>
      <c r="C388" s="20" t="s">
        <v>50</v>
      </c>
    </row>
    <row r="389" spans="1:3" x14ac:dyDescent="0.25">
      <c r="A389" s="19">
        <v>45074.583318657409</v>
      </c>
      <c r="B389" s="20" t="s">
        <v>13</v>
      </c>
      <c r="C389" s="20" t="s">
        <v>49</v>
      </c>
    </row>
    <row r="390" spans="1:3" x14ac:dyDescent="0.25">
      <c r="A390" s="19">
        <v>45074.583318657409</v>
      </c>
      <c r="B390" s="20" t="s">
        <v>14</v>
      </c>
      <c r="C390" s="20" t="s">
        <v>39</v>
      </c>
    </row>
    <row r="391" spans="1:3" x14ac:dyDescent="0.25">
      <c r="A391" s="19">
        <v>45074.583318657409</v>
      </c>
      <c r="B391" s="20" t="s">
        <v>15</v>
      </c>
      <c r="C391" s="20" t="s">
        <v>40</v>
      </c>
    </row>
    <row r="392" spans="1:3" x14ac:dyDescent="0.25">
      <c r="A392" s="19">
        <v>45074.583318657409</v>
      </c>
      <c r="B392" s="20" t="s">
        <v>16</v>
      </c>
      <c r="C392" s="20" t="s">
        <v>37</v>
      </c>
    </row>
    <row r="393" spans="1:3" x14ac:dyDescent="0.25">
      <c r="A393" s="19">
        <v>45074.583318657409</v>
      </c>
      <c r="B393" s="20" t="s">
        <v>17</v>
      </c>
      <c r="C393" s="20" t="s">
        <v>54</v>
      </c>
    </row>
    <row r="394" spans="1:3" x14ac:dyDescent="0.25">
      <c r="A394" s="19">
        <v>45074.583318657409</v>
      </c>
      <c r="B394" s="20" t="s">
        <v>18</v>
      </c>
      <c r="C394" s="20" t="s">
        <v>42</v>
      </c>
    </row>
    <row r="395" spans="1:3" x14ac:dyDescent="0.25">
      <c r="A395" s="19">
        <v>45074.583318657409</v>
      </c>
      <c r="B395" s="20" t="s">
        <v>19</v>
      </c>
      <c r="C395" s="20" t="s">
        <v>32</v>
      </c>
    </row>
    <row r="396" spans="1:3" x14ac:dyDescent="0.25">
      <c r="A396" s="19">
        <v>45074.583318657409</v>
      </c>
      <c r="B396" s="20" t="s">
        <v>20</v>
      </c>
      <c r="C396" s="20" t="s">
        <v>113</v>
      </c>
    </row>
    <row r="397" spans="1:3" x14ac:dyDescent="0.25">
      <c r="A397" s="19">
        <v>45074.583318657409</v>
      </c>
      <c r="B397" s="20" t="s">
        <v>21</v>
      </c>
      <c r="C397" s="20" t="s">
        <v>114</v>
      </c>
    </row>
    <row r="398" spans="1:3" x14ac:dyDescent="0.25">
      <c r="A398" s="19">
        <v>45074.583318657409</v>
      </c>
      <c r="B398" s="20" t="s">
        <v>22</v>
      </c>
      <c r="C398" s="20" t="s">
        <v>115</v>
      </c>
    </row>
    <row r="399" spans="1:3" x14ac:dyDescent="0.25">
      <c r="A399" s="19">
        <v>45074.584477546297</v>
      </c>
      <c r="B399" s="20" t="s">
        <v>1</v>
      </c>
      <c r="C399" s="20" t="s">
        <v>23</v>
      </c>
    </row>
    <row r="400" spans="1:3" x14ac:dyDescent="0.25">
      <c r="A400" s="19">
        <v>45074.584477546297</v>
      </c>
      <c r="B400" s="20" t="s">
        <v>2</v>
      </c>
      <c r="C400" s="20" t="s">
        <v>29</v>
      </c>
    </row>
    <row r="401" spans="1:3" x14ac:dyDescent="0.25">
      <c r="A401" s="19">
        <v>45074.584477546297</v>
      </c>
      <c r="B401" s="20" t="s">
        <v>3</v>
      </c>
      <c r="C401" s="20" t="s">
        <v>30</v>
      </c>
    </row>
    <row r="402" spans="1:3" x14ac:dyDescent="0.25">
      <c r="A402" s="19">
        <v>45074.584477546297</v>
      </c>
      <c r="B402" s="20" t="s">
        <v>4</v>
      </c>
      <c r="C402" s="20" t="s">
        <v>60</v>
      </c>
    </row>
    <row r="403" spans="1:3" x14ac:dyDescent="0.25">
      <c r="A403" s="19">
        <v>45074.584477546297</v>
      </c>
      <c r="B403" s="20" t="s">
        <v>5</v>
      </c>
      <c r="C403" s="20" t="s">
        <v>32</v>
      </c>
    </row>
    <row r="404" spans="1:3" x14ac:dyDescent="0.25">
      <c r="A404" s="19">
        <v>45074.584477546297</v>
      </c>
      <c r="B404" s="20" t="s">
        <v>6</v>
      </c>
      <c r="C404" s="20" t="s">
        <v>65</v>
      </c>
    </row>
    <row r="405" spans="1:3" x14ac:dyDescent="0.25">
      <c r="A405" s="19">
        <v>45074.584477546297</v>
      </c>
      <c r="B405" s="20" t="s">
        <v>7</v>
      </c>
      <c r="C405" s="20" t="s">
        <v>46</v>
      </c>
    </row>
    <row r="406" spans="1:3" x14ac:dyDescent="0.25">
      <c r="A406" s="19">
        <v>45074.584477546297</v>
      </c>
      <c r="B406" s="20" t="s">
        <v>8</v>
      </c>
      <c r="C406" s="20" t="s">
        <v>35</v>
      </c>
    </row>
    <row r="407" spans="1:3" x14ac:dyDescent="0.25">
      <c r="A407" s="19">
        <v>45074.584477546297</v>
      </c>
      <c r="B407" s="20" t="s">
        <v>9</v>
      </c>
      <c r="C407" s="20" t="s">
        <v>34</v>
      </c>
    </row>
    <row r="408" spans="1:3" x14ac:dyDescent="0.25">
      <c r="A408" s="19">
        <v>45074.584477546297</v>
      </c>
      <c r="B408" s="20" t="s">
        <v>10</v>
      </c>
      <c r="C408" s="20" t="s">
        <v>34</v>
      </c>
    </row>
    <row r="409" spans="1:3" x14ac:dyDescent="0.25">
      <c r="A409" s="19">
        <v>45074.584477546297</v>
      </c>
      <c r="B409" s="20" t="s">
        <v>11</v>
      </c>
      <c r="C409" s="20" t="s">
        <v>96</v>
      </c>
    </row>
    <row r="410" spans="1:3" x14ac:dyDescent="0.25">
      <c r="A410" s="19">
        <v>45074.584477546297</v>
      </c>
      <c r="B410" s="20" t="s">
        <v>12</v>
      </c>
      <c r="C410" s="20" t="s">
        <v>50</v>
      </c>
    </row>
    <row r="411" spans="1:3" x14ac:dyDescent="0.25">
      <c r="A411" s="19">
        <v>45074.584477546297</v>
      </c>
      <c r="B411" s="20" t="s">
        <v>13</v>
      </c>
      <c r="C411" s="20" t="s">
        <v>49</v>
      </c>
    </row>
    <row r="412" spans="1:3" x14ac:dyDescent="0.25">
      <c r="A412" s="19">
        <v>45074.584477546297</v>
      </c>
      <c r="B412" s="20" t="s">
        <v>14</v>
      </c>
      <c r="C412" s="20" t="s">
        <v>39</v>
      </c>
    </row>
    <row r="413" spans="1:3" x14ac:dyDescent="0.25">
      <c r="A413" s="19">
        <v>45074.584477546297</v>
      </c>
      <c r="B413" s="20" t="s">
        <v>15</v>
      </c>
      <c r="C413" s="20" t="s">
        <v>50</v>
      </c>
    </row>
    <row r="414" spans="1:3" x14ac:dyDescent="0.25">
      <c r="A414" s="19">
        <v>45074.584477546297</v>
      </c>
      <c r="B414" s="20" t="s">
        <v>16</v>
      </c>
      <c r="C414" s="20" t="s">
        <v>50</v>
      </c>
    </row>
    <row r="415" spans="1:3" x14ac:dyDescent="0.25">
      <c r="A415" s="19">
        <v>45074.584477546297</v>
      </c>
      <c r="B415" s="20" t="s">
        <v>17</v>
      </c>
      <c r="C415" s="20" t="s">
        <v>68</v>
      </c>
    </row>
    <row r="416" spans="1:3" x14ac:dyDescent="0.25">
      <c r="A416" s="19">
        <v>45074.584477546297</v>
      </c>
      <c r="B416" s="20" t="s">
        <v>18</v>
      </c>
      <c r="C416" s="20" t="s">
        <v>79</v>
      </c>
    </row>
    <row r="417" spans="1:3" x14ac:dyDescent="0.25">
      <c r="A417" s="19">
        <v>45074.584477546297</v>
      </c>
      <c r="B417" s="20" t="s">
        <v>19</v>
      </c>
      <c r="C417" s="20" t="s">
        <v>32</v>
      </c>
    </row>
    <row r="418" spans="1:3" x14ac:dyDescent="0.25">
      <c r="A418" s="19">
        <v>45074.584477546297</v>
      </c>
      <c r="B418" s="20" t="s">
        <v>20</v>
      </c>
      <c r="C418" s="20" t="s">
        <v>116</v>
      </c>
    </row>
    <row r="419" spans="1:3" x14ac:dyDescent="0.25">
      <c r="A419" s="19">
        <v>45074.584477546297</v>
      </c>
      <c r="B419" s="20" t="s">
        <v>21</v>
      </c>
      <c r="C419" s="20" t="s">
        <v>117</v>
      </c>
    </row>
    <row r="420" spans="1:3" x14ac:dyDescent="0.25">
      <c r="A420" s="19">
        <v>45074.584477546297</v>
      </c>
      <c r="B420" s="20" t="s">
        <v>22</v>
      </c>
      <c r="C420" s="20" t="s">
        <v>118</v>
      </c>
    </row>
    <row r="421" spans="1:3" x14ac:dyDescent="0.25">
      <c r="A421" s="19">
        <v>45074.585081319441</v>
      </c>
      <c r="B421" s="20" t="s">
        <v>1</v>
      </c>
      <c r="C421" s="20" t="s">
        <v>23</v>
      </c>
    </row>
    <row r="422" spans="1:3" x14ac:dyDescent="0.25">
      <c r="A422" s="19">
        <v>45074.585081319441</v>
      </c>
      <c r="B422" s="20" t="s">
        <v>2</v>
      </c>
      <c r="C422" s="20" t="s">
        <v>29</v>
      </c>
    </row>
    <row r="423" spans="1:3" x14ac:dyDescent="0.25">
      <c r="A423" s="19">
        <v>45074.585081319441</v>
      </c>
      <c r="B423" s="20" t="s">
        <v>3</v>
      </c>
      <c r="C423" s="20" t="s">
        <v>30</v>
      </c>
    </row>
    <row r="424" spans="1:3" x14ac:dyDescent="0.25">
      <c r="A424" s="19">
        <v>45074.585081319441</v>
      </c>
      <c r="B424" s="20" t="s">
        <v>4</v>
      </c>
      <c r="C424" s="20" t="s">
        <v>26</v>
      </c>
    </row>
    <row r="425" spans="1:3" x14ac:dyDescent="0.25">
      <c r="A425" s="19">
        <v>45074.585081319441</v>
      </c>
      <c r="B425" s="20" t="s">
        <v>5</v>
      </c>
      <c r="C425" s="20" t="s">
        <v>32</v>
      </c>
    </row>
    <row r="426" spans="1:3" x14ac:dyDescent="0.25">
      <c r="A426" s="19">
        <v>45074.585081319441</v>
      </c>
      <c r="B426" s="20" t="s">
        <v>6</v>
      </c>
      <c r="C426" s="20" t="s">
        <v>59</v>
      </c>
    </row>
    <row r="427" spans="1:3" x14ac:dyDescent="0.25">
      <c r="A427" s="19">
        <v>45074.585081319441</v>
      </c>
      <c r="B427" s="20" t="s">
        <v>7</v>
      </c>
      <c r="C427" s="20" t="s">
        <v>46</v>
      </c>
    </row>
    <row r="428" spans="1:3" x14ac:dyDescent="0.25">
      <c r="A428" s="19">
        <v>45074.585081319441</v>
      </c>
      <c r="B428" s="20" t="s">
        <v>8</v>
      </c>
      <c r="C428" s="20" t="s">
        <v>35</v>
      </c>
    </row>
    <row r="429" spans="1:3" x14ac:dyDescent="0.25">
      <c r="A429" s="19">
        <v>45074.585081319441</v>
      </c>
      <c r="B429" s="20" t="s">
        <v>9</v>
      </c>
      <c r="C429" s="20" t="s">
        <v>47</v>
      </c>
    </row>
    <row r="430" spans="1:3" x14ac:dyDescent="0.25">
      <c r="A430" s="19">
        <v>45074.585081319441</v>
      </c>
      <c r="B430" s="20" t="s">
        <v>10</v>
      </c>
      <c r="C430" s="20" t="s">
        <v>47</v>
      </c>
    </row>
    <row r="431" spans="1:3" x14ac:dyDescent="0.25">
      <c r="A431" s="19">
        <v>45074.585081319441</v>
      </c>
      <c r="B431" s="20" t="s">
        <v>11</v>
      </c>
      <c r="C431" s="20" t="s">
        <v>103</v>
      </c>
    </row>
    <row r="432" spans="1:3" x14ac:dyDescent="0.25">
      <c r="A432" s="19">
        <v>45074.585081319441</v>
      </c>
      <c r="B432" s="20" t="s">
        <v>12</v>
      </c>
      <c r="C432" s="20" t="s">
        <v>40</v>
      </c>
    </row>
    <row r="433" spans="1:3" x14ac:dyDescent="0.25">
      <c r="A433" s="19">
        <v>45074.585081319441</v>
      </c>
      <c r="B433" s="20" t="s">
        <v>13</v>
      </c>
      <c r="C433" s="20" t="s">
        <v>49</v>
      </c>
    </row>
    <row r="434" spans="1:3" x14ac:dyDescent="0.25">
      <c r="A434" s="19">
        <v>45074.585081319441</v>
      </c>
      <c r="B434" s="20" t="s">
        <v>14</v>
      </c>
      <c r="C434" s="20" t="s">
        <v>39</v>
      </c>
    </row>
    <row r="435" spans="1:3" x14ac:dyDescent="0.25">
      <c r="A435" s="19">
        <v>45074.585081319441</v>
      </c>
      <c r="B435" s="20" t="s">
        <v>15</v>
      </c>
      <c r="C435" s="20" t="s">
        <v>67</v>
      </c>
    </row>
    <row r="436" spans="1:3" x14ac:dyDescent="0.25">
      <c r="A436" s="19">
        <v>45074.585081319441</v>
      </c>
      <c r="B436" s="20" t="s">
        <v>16</v>
      </c>
      <c r="C436" s="20" t="s">
        <v>50</v>
      </c>
    </row>
    <row r="437" spans="1:3" x14ac:dyDescent="0.25">
      <c r="A437" s="19">
        <v>45074.585081319441</v>
      </c>
      <c r="B437" s="20" t="s">
        <v>17</v>
      </c>
      <c r="C437" s="20" t="s">
        <v>40</v>
      </c>
    </row>
    <row r="438" spans="1:3" x14ac:dyDescent="0.25">
      <c r="A438" s="19">
        <v>45074.585081319441</v>
      </c>
      <c r="B438" s="20" t="s">
        <v>18</v>
      </c>
      <c r="C438" s="20" t="s">
        <v>59</v>
      </c>
    </row>
    <row r="439" spans="1:3" x14ac:dyDescent="0.25">
      <c r="A439" s="19">
        <v>45074.585081319441</v>
      </c>
      <c r="B439" s="20" t="s">
        <v>19</v>
      </c>
      <c r="C439" s="20" t="s">
        <v>59</v>
      </c>
    </row>
    <row r="440" spans="1:3" x14ac:dyDescent="0.25">
      <c r="A440" s="19">
        <v>45074.585081319441</v>
      </c>
      <c r="B440" s="20" t="s">
        <v>20</v>
      </c>
      <c r="C440" s="20" t="s">
        <v>83</v>
      </c>
    </row>
    <row r="441" spans="1:3" x14ac:dyDescent="0.25">
      <c r="A441" s="19">
        <v>45074.585081319441</v>
      </c>
      <c r="B441" s="20" t="s">
        <v>21</v>
      </c>
      <c r="C441" s="20" t="s">
        <v>119</v>
      </c>
    </row>
    <row r="442" spans="1:3" x14ac:dyDescent="0.25">
      <c r="A442" s="19">
        <v>45074.585081319441</v>
      </c>
      <c r="B442" s="20" t="s">
        <v>22</v>
      </c>
      <c r="C442" s="20" t="s">
        <v>120</v>
      </c>
    </row>
    <row r="443" spans="1:3" x14ac:dyDescent="0.25">
      <c r="A443" s="19">
        <v>45074.585156458335</v>
      </c>
      <c r="B443" s="20" t="s">
        <v>1</v>
      </c>
      <c r="C443" s="20" t="s">
        <v>28</v>
      </c>
    </row>
    <row r="444" spans="1:3" x14ac:dyDescent="0.25">
      <c r="A444" s="19">
        <v>45074.585156458335</v>
      </c>
      <c r="B444" s="20" t="s">
        <v>2</v>
      </c>
      <c r="C444" s="20" t="s">
        <v>99</v>
      </c>
    </row>
    <row r="445" spans="1:3" x14ac:dyDescent="0.25">
      <c r="A445" s="19">
        <v>45074.585156458335</v>
      </c>
      <c r="B445" s="20" t="s">
        <v>3</v>
      </c>
      <c r="C445" s="20" t="s">
        <v>30</v>
      </c>
    </row>
    <row r="446" spans="1:3" x14ac:dyDescent="0.25">
      <c r="A446" s="19">
        <v>45074.585156458335</v>
      </c>
      <c r="B446" s="20" t="s">
        <v>4</v>
      </c>
      <c r="C446" s="20" t="s">
        <v>121</v>
      </c>
    </row>
    <row r="447" spans="1:3" x14ac:dyDescent="0.25">
      <c r="A447" s="19">
        <v>45074.585156458335</v>
      </c>
      <c r="B447" s="20" t="s">
        <v>5</v>
      </c>
      <c r="C447" s="20" t="s">
        <v>32</v>
      </c>
    </row>
    <row r="448" spans="1:3" x14ac:dyDescent="0.25">
      <c r="A448" s="19">
        <v>45074.585156458335</v>
      </c>
      <c r="B448" s="20" t="s">
        <v>6</v>
      </c>
      <c r="C448" s="20" t="s">
        <v>53</v>
      </c>
    </row>
    <row r="449" spans="1:3" x14ac:dyDescent="0.25">
      <c r="A449" s="19">
        <v>45074.585156458335</v>
      </c>
      <c r="B449" s="20" t="s">
        <v>7</v>
      </c>
      <c r="C449" s="20" t="s">
        <v>34</v>
      </c>
    </row>
    <row r="450" spans="1:3" x14ac:dyDescent="0.25">
      <c r="A450" s="19">
        <v>45074.585156458335</v>
      </c>
      <c r="B450" s="20" t="s">
        <v>8</v>
      </c>
      <c r="C450" s="20" t="s">
        <v>122</v>
      </c>
    </row>
    <row r="451" spans="1:3" x14ac:dyDescent="0.25">
      <c r="A451" s="19">
        <v>45074.585156458335</v>
      </c>
      <c r="B451" s="20" t="s">
        <v>9</v>
      </c>
      <c r="C451" s="20" t="s">
        <v>46</v>
      </c>
    </row>
    <row r="452" spans="1:3" x14ac:dyDescent="0.25">
      <c r="A452" s="19">
        <v>45074.585156458335</v>
      </c>
      <c r="B452" s="20" t="s">
        <v>10</v>
      </c>
      <c r="C452" s="20" t="s">
        <v>34</v>
      </c>
    </row>
    <row r="453" spans="1:3" x14ac:dyDescent="0.25">
      <c r="A453" s="19">
        <v>45074.585156458335</v>
      </c>
      <c r="B453" s="20" t="s">
        <v>11</v>
      </c>
      <c r="C453" s="20" t="s">
        <v>123</v>
      </c>
    </row>
    <row r="454" spans="1:3" x14ac:dyDescent="0.25">
      <c r="A454" s="19">
        <v>45074.585156458335</v>
      </c>
      <c r="B454" s="20" t="s">
        <v>12</v>
      </c>
      <c r="C454" s="20" t="s">
        <v>102</v>
      </c>
    </row>
    <row r="455" spans="1:3" x14ac:dyDescent="0.25">
      <c r="A455" s="19">
        <v>45074.585156458335</v>
      </c>
      <c r="B455" s="20" t="s">
        <v>13</v>
      </c>
      <c r="C455" s="20" t="s">
        <v>49</v>
      </c>
    </row>
    <row r="456" spans="1:3" x14ac:dyDescent="0.25">
      <c r="A456" s="19">
        <v>45074.585156458335</v>
      </c>
      <c r="B456" s="20" t="s">
        <v>14</v>
      </c>
      <c r="C456" s="20" t="s">
        <v>40</v>
      </c>
    </row>
    <row r="457" spans="1:3" x14ac:dyDescent="0.25">
      <c r="A457" s="19">
        <v>45074.585156458335</v>
      </c>
      <c r="B457" s="20" t="s">
        <v>15</v>
      </c>
      <c r="C457" s="20" t="s">
        <v>50</v>
      </c>
    </row>
    <row r="458" spans="1:3" x14ac:dyDescent="0.25">
      <c r="A458" s="19">
        <v>45074.585156458335</v>
      </c>
      <c r="B458" s="20" t="s">
        <v>16</v>
      </c>
      <c r="C458" s="20" t="s">
        <v>67</v>
      </c>
    </row>
    <row r="459" spans="1:3" x14ac:dyDescent="0.25">
      <c r="A459" s="19">
        <v>45074.585156458335</v>
      </c>
      <c r="B459" s="20" t="s">
        <v>17</v>
      </c>
      <c r="C459" s="20" t="s">
        <v>54</v>
      </c>
    </row>
    <row r="460" spans="1:3" x14ac:dyDescent="0.25">
      <c r="A460" s="19">
        <v>45074.585156458335</v>
      </c>
      <c r="B460" s="20" t="s">
        <v>18</v>
      </c>
      <c r="C460" s="20" t="s">
        <v>59</v>
      </c>
    </row>
    <row r="461" spans="1:3" x14ac:dyDescent="0.25">
      <c r="A461" s="19">
        <v>45074.585156458335</v>
      </c>
      <c r="B461" s="20" t="s">
        <v>19</v>
      </c>
      <c r="C461" s="20" t="s">
        <v>27</v>
      </c>
    </row>
    <row r="462" spans="1:3" x14ac:dyDescent="0.25">
      <c r="A462" s="19">
        <v>45074.585156458335</v>
      </c>
      <c r="B462" s="20" t="s">
        <v>20</v>
      </c>
      <c r="C462" s="20" t="s">
        <v>124</v>
      </c>
    </row>
    <row r="463" spans="1:3" x14ac:dyDescent="0.25">
      <c r="A463" s="19">
        <v>45074.585156458335</v>
      </c>
      <c r="B463" s="20" t="s">
        <v>21</v>
      </c>
      <c r="C463" s="20" t="s">
        <v>92</v>
      </c>
    </row>
    <row r="464" spans="1:3" x14ac:dyDescent="0.25">
      <c r="A464" s="19">
        <v>45074.585156458335</v>
      </c>
      <c r="B464" s="20" t="s">
        <v>22</v>
      </c>
      <c r="C464" s="20" t="s">
        <v>125</v>
      </c>
    </row>
    <row r="465" spans="1:3" x14ac:dyDescent="0.25">
      <c r="A465" s="19">
        <v>45074.590195173609</v>
      </c>
      <c r="B465" s="20" t="s">
        <v>1</v>
      </c>
      <c r="C465" s="20" t="s">
        <v>23</v>
      </c>
    </row>
    <row r="466" spans="1:3" x14ac:dyDescent="0.25">
      <c r="A466" s="19">
        <v>45074.590195173609</v>
      </c>
      <c r="B466" s="20" t="s">
        <v>2</v>
      </c>
      <c r="C466" s="20" t="s">
        <v>29</v>
      </c>
    </row>
    <row r="467" spans="1:3" x14ac:dyDescent="0.25">
      <c r="A467" s="19">
        <v>45074.590195173609</v>
      </c>
      <c r="B467" s="20" t="s">
        <v>3</v>
      </c>
      <c r="C467" s="20" t="s">
        <v>30</v>
      </c>
    </row>
    <row r="468" spans="1:3" x14ac:dyDescent="0.25">
      <c r="A468" s="19">
        <v>45074.590195173609</v>
      </c>
      <c r="B468" s="20" t="s">
        <v>4</v>
      </c>
      <c r="C468" s="20" t="s">
        <v>31</v>
      </c>
    </row>
    <row r="469" spans="1:3" x14ac:dyDescent="0.25">
      <c r="A469" s="19">
        <v>45074.590195173609</v>
      </c>
      <c r="B469" s="20" t="s">
        <v>5</v>
      </c>
      <c r="C469" s="20" t="s">
        <v>27</v>
      </c>
    </row>
    <row r="470" spans="1:3" x14ac:dyDescent="0.25">
      <c r="A470" s="19">
        <v>45074.591158796298</v>
      </c>
      <c r="B470" s="20" t="s">
        <v>1</v>
      </c>
      <c r="C470" s="20" t="s">
        <v>28</v>
      </c>
    </row>
    <row r="471" spans="1:3" x14ac:dyDescent="0.25">
      <c r="A471" s="19">
        <v>45074.591158796298</v>
      </c>
      <c r="B471" s="20" t="s">
        <v>2</v>
      </c>
      <c r="C471" s="20" t="s">
        <v>99</v>
      </c>
    </row>
    <row r="472" spans="1:3" x14ac:dyDescent="0.25">
      <c r="A472" s="19">
        <v>45074.591158796298</v>
      </c>
      <c r="B472" s="20" t="s">
        <v>3</v>
      </c>
      <c r="C472" s="20" t="s">
        <v>30</v>
      </c>
    </row>
    <row r="473" spans="1:3" x14ac:dyDescent="0.25">
      <c r="A473" s="19">
        <v>45074.591158796298</v>
      </c>
      <c r="B473" s="20" t="s">
        <v>4</v>
      </c>
      <c r="C473" s="20" t="s">
        <v>31</v>
      </c>
    </row>
    <row r="474" spans="1:3" x14ac:dyDescent="0.25">
      <c r="A474" s="19">
        <v>45074.591158796298</v>
      </c>
      <c r="B474" s="20" t="s">
        <v>5</v>
      </c>
      <c r="C474" s="20" t="s">
        <v>32</v>
      </c>
    </row>
    <row r="475" spans="1:3" x14ac:dyDescent="0.25">
      <c r="A475" s="19">
        <v>45074.591158796298</v>
      </c>
      <c r="B475" s="20" t="s">
        <v>6</v>
      </c>
      <c r="C475" s="20" t="s">
        <v>65</v>
      </c>
    </row>
    <row r="476" spans="1:3" x14ac:dyDescent="0.25">
      <c r="A476" s="19">
        <v>45074.591158796298</v>
      </c>
      <c r="B476" s="20" t="s">
        <v>7</v>
      </c>
      <c r="C476" s="20" t="s">
        <v>46</v>
      </c>
    </row>
    <row r="477" spans="1:3" x14ac:dyDescent="0.25">
      <c r="A477" s="19">
        <v>45074.591158796298</v>
      </c>
      <c r="B477" s="20" t="s">
        <v>8</v>
      </c>
      <c r="C477" s="20" t="s">
        <v>54</v>
      </c>
    </row>
    <row r="478" spans="1:3" x14ac:dyDescent="0.25">
      <c r="A478" s="19">
        <v>45074.591158796298</v>
      </c>
      <c r="B478" s="20" t="s">
        <v>9</v>
      </c>
      <c r="C478" s="20" t="s">
        <v>72</v>
      </c>
    </row>
    <row r="479" spans="1:3" x14ac:dyDescent="0.25">
      <c r="A479" s="19">
        <v>45074.591158796298</v>
      </c>
      <c r="B479" s="20" t="s">
        <v>10</v>
      </c>
      <c r="C479" s="20" t="s">
        <v>72</v>
      </c>
    </row>
    <row r="480" spans="1:3" x14ac:dyDescent="0.25">
      <c r="A480" s="19">
        <v>45074.591158796298</v>
      </c>
      <c r="B480" s="20" t="s">
        <v>11</v>
      </c>
      <c r="C480" s="20" t="s">
        <v>112</v>
      </c>
    </row>
    <row r="481" spans="1:3" x14ac:dyDescent="0.25">
      <c r="A481" s="19">
        <v>45074.591158796298</v>
      </c>
      <c r="B481" s="20" t="s">
        <v>12</v>
      </c>
      <c r="C481" s="20" t="s">
        <v>40</v>
      </c>
    </row>
    <row r="482" spans="1:3" x14ac:dyDescent="0.25">
      <c r="A482" s="19">
        <v>45074.591158796298</v>
      </c>
      <c r="B482" s="20" t="s">
        <v>13</v>
      </c>
      <c r="C482" s="20" t="s">
        <v>49</v>
      </c>
    </row>
    <row r="483" spans="1:3" x14ac:dyDescent="0.25">
      <c r="A483" s="19">
        <v>45074.591158796298</v>
      </c>
      <c r="B483" s="20" t="s">
        <v>14</v>
      </c>
      <c r="C483" s="20" t="s">
        <v>39</v>
      </c>
    </row>
    <row r="484" spans="1:3" x14ac:dyDescent="0.25">
      <c r="A484" s="19">
        <v>45074.591158796298</v>
      </c>
      <c r="B484" s="20" t="s">
        <v>15</v>
      </c>
      <c r="C484" s="20" t="s">
        <v>40</v>
      </c>
    </row>
    <row r="485" spans="1:3" x14ac:dyDescent="0.25">
      <c r="A485" s="19">
        <v>45074.591158796298</v>
      </c>
      <c r="B485" s="20" t="s">
        <v>16</v>
      </c>
      <c r="C485" s="20" t="s">
        <v>50</v>
      </c>
    </row>
    <row r="486" spans="1:3" x14ac:dyDescent="0.25">
      <c r="A486" s="19">
        <v>45074.591158796298</v>
      </c>
      <c r="B486" s="20" t="s">
        <v>17</v>
      </c>
      <c r="C486" s="20" t="s">
        <v>59</v>
      </c>
    </row>
    <row r="487" spans="1:3" x14ac:dyDescent="0.25">
      <c r="A487" s="19">
        <v>45074.591158796298</v>
      </c>
      <c r="B487" s="20" t="s">
        <v>18</v>
      </c>
      <c r="C487" s="20" t="s">
        <v>79</v>
      </c>
    </row>
    <row r="488" spans="1:3" x14ac:dyDescent="0.25">
      <c r="A488" s="19">
        <v>45074.591158796298</v>
      </c>
      <c r="B488" s="20" t="s">
        <v>19</v>
      </c>
      <c r="C488" s="20" t="s">
        <v>32</v>
      </c>
    </row>
    <row r="489" spans="1:3" x14ac:dyDescent="0.25">
      <c r="A489" s="19">
        <v>45074.591158796298</v>
      </c>
      <c r="B489" s="20" t="s">
        <v>20</v>
      </c>
      <c r="C489" s="20" t="s">
        <v>126</v>
      </c>
    </row>
    <row r="490" spans="1:3" x14ac:dyDescent="0.25">
      <c r="A490" s="19">
        <v>45074.591158796298</v>
      </c>
      <c r="B490" s="20" t="s">
        <v>21</v>
      </c>
      <c r="C490" s="20" t="s">
        <v>75</v>
      </c>
    </row>
    <row r="491" spans="1:3" x14ac:dyDescent="0.25">
      <c r="A491" s="19">
        <v>45074.591158796298</v>
      </c>
      <c r="B491" s="20" t="s">
        <v>22</v>
      </c>
      <c r="C491" s="20" t="s">
        <v>127</v>
      </c>
    </row>
    <row r="492" spans="1:3" x14ac:dyDescent="0.25">
      <c r="A492" s="19">
        <v>45074.591245914351</v>
      </c>
      <c r="B492" s="20" t="s">
        <v>1</v>
      </c>
      <c r="C492" s="20" t="s">
        <v>23</v>
      </c>
    </row>
    <row r="493" spans="1:3" x14ac:dyDescent="0.25">
      <c r="A493" s="19">
        <v>45074.591245914351</v>
      </c>
      <c r="B493" s="20" t="s">
        <v>2</v>
      </c>
      <c r="C493" s="20" t="s">
        <v>29</v>
      </c>
    </row>
    <row r="494" spans="1:3" x14ac:dyDescent="0.25">
      <c r="A494" s="19">
        <v>45074.591245914351</v>
      </c>
      <c r="B494" s="20" t="s">
        <v>3</v>
      </c>
      <c r="C494" s="20" t="s">
        <v>30</v>
      </c>
    </row>
    <row r="495" spans="1:3" x14ac:dyDescent="0.25">
      <c r="A495" s="19">
        <v>45074.591245914351</v>
      </c>
      <c r="B495" s="20" t="s">
        <v>4</v>
      </c>
      <c r="C495" s="20" t="s">
        <v>31</v>
      </c>
    </row>
    <row r="496" spans="1:3" x14ac:dyDescent="0.25">
      <c r="A496" s="19">
        <v>45074.591245914351</v>
      </c>
      <c r="B496" s="20" t="s">
        <v>5</v>
      </c>
      <c r="C496" s="20" t="s">
        <v>32</v>
      </c>
    </row>
    <row r="497" spans="1:3" x14ac:dyDescent="0.25">
      <c r="A497" s="19">
        <v>45074.591245914351</v>
      </c>
      <c r="B497" s="20" t="s">
        <v>6</v>
      </c>
      <c r="C497" s="20" t="s">
        <v>53</v>
      </c>
    </row>
    <row r="498" spans="1:3" x14ac:dyDescent="0.25">
      <c r="A498" s="19">
        <v>45074.591245914351</v>
      </c>
      <c r="B498" s="20" t="s">
        <v>7</v>
      </c>
      <c r="C498" s="20" t="s">
        <v>72</v>
      </c>
    </row>
    <row r="499" spans="1:3" x14ac:dyDescent="0.25">
      <c r="A499" s="19">
        <v>45074.591245914351</v>
      </c>
      <c r="B499" s="20" t="s">
        <v>8</v>
      </c>
      <c r="C499" s="20" t="s">
        <v>35</v>
      </c>
    </row>
    <row r="500" spans="1:3" x14ac:dyDescent="0.25">
      <c r="A500" s="19">
        <v>45074.591245914351</v>
      </c>
      <c r="B500" s="20" t="s">
        <v>9</v>
      </c>
      <c r="C500" s="20" t="s">
        <v>34</v>
      </c>
    </row>
    <row r="501" spans="1:3" x14ac:dyDescent="0.25">
      <c r="A501" s="19">
        <v>45074.591245914351</v>
      </c>
      <c r="B501" s="20" t="s">
        <v>10</v>
      </c>
      <c r="C501" s="20" t="s">
        <v>47</v>
      </c>
    </row>
    <row r="502" spans="1:3" x14ac:dyDescent="0.25">
      <c r="A502" s="19">
        <v>45074.591245914351</v>
      </c>
      <c r="B502" s="20" t="s">
        <v>11</v>
      </c>
      <c r="C502" s="20" t="s">
        <v>103</v>
      </c>
    </row>
    <row r="503" spans="1:3" x14ac:dyDescent="0.25">
      <c r="A503" s="19">
        <v>45074.591245914351</v>
      </c>
      <c r="B503" s="20" t="s">
        <v>12</v>
      </c>
      <c r="C503" s="20" t="s">
        <v>50</v>
      </c>
    </row>
    <row r="504" spans="1:3" x14ac:dyDescent="0.25">
      <c r="A504" s="19">
        <v>45074.591245914351</v>
      </c>
      <c r="B504" s="20" t="s">
        <v>13</v>
      </c>
      <c r="C504" s="20" t="s">
        <v>49</v>
      </c>
    </row>
    <row r="505" spans="1:3" x14ac:dyDescent="0.25">
      <c r="A505" s="19">
        <v>45074.591245914351</v>
      </c>
      <c r="B505" s="20" t="s">
        <v>14</v>
      </c>
      <c r="C505" s="20" t="s">
        <v>40</v>
      </c>
    </row>
    <row r="506" spans="1:3" x14ac:dyDescent="0.25">
      <c r="A506" s="19">
        <v>45074.591245914351</v>
      </c>
      <c r="B506" s="20" t="s">
        <v>15</v>
      </c>
      <c r="C506" s="20" t="s">
        <v>67</v>
      </c>
    </row>
    <row r="507" spans="1:3" x14ac:dyDescent="0.25">
      <c r="A507" s="19">
        <v>45074.591245914351</v>
      </c>
      <c r="B507" s="20" t="s">
        <v>16</v>
      </c>
      <c r="C507" s="20" t="s">
        <v>40</v>
      </c>
    </row>
    <row r="508" spans="1:3" x14ac:dyDescent="0.25">
      <c r="A508" s="19">
        <v>45074.591245914351</v>
      </c>
      <c r="B508" s="20" t="s">
        <v>17</v>
      </c>
      <c r="C508" s="20" t="s">
        <v>68</v>
      </c>
    </row>
    <row r="509" spans="1:3" x14ac:dyDescent="0.25">
      <c r="A509" s="19">
        <v>45074.591245914351</v>
      </c>
      <c r="B509" s="20" t="s">
        <v>18</v>
      </c>
      <c r="C509" s="20" t="s">
        <v>79</v>
      </c>
    </row>
    <row r="510" spans="1:3" x14ac:dyDescent="0.25">
      <c r="A510" s="19">
        <v>45074.591245914351</v>
      </c>
      <c r="B510" s="20" t="s">
        <v>19</v>
      </c>
      <c r="C510" s="20" t="s">
        <v>32</v>
      </c>
    </row>
    <row r="511" spans="1:3" x14ac:dyDescent="0.25">
      <c r="A511" s="19">
        <v>45074.591245914351</v>
      </c>
      <c r="B511" s="20" t="s">
        <v>20</v>
      </c>
      <c r="C511" s="20" t="s">
        <v>43</v>
      </c>
    </row>
    <row r="512" spans="1:3" x14ac:dyDescent="0.25">
      <c r="A512" s="19">
        <v>45074.591245914351</v>
      </c>
      <c r="B512" s="20" t="s">
        <v>21</v>
      </c>
      <c r="C512" s="20" t="s">
        <v>128</v>
      </c>
    </row>
    <row r="513" spans="1:3" x14ac:dyDescent="0.25">
      <c r="A513" s="19">
        <v>45074.591245914351</v>
      </c>
      <c r="B513" s="20" t="s">
        <v>22</v>
      </c>
      <c r="C513" s="20" t="s">
        <v>129</v>
      </c>
    </row>
    <row r="514" spans="1:3" x14ac:dyDescent="0.25">
      <c r="A514" s="19">
        <v>45074.592823888888</v>
      </c>
      <c r="B514" s="20" t="s">
        <v>1</v>
      </c>
      <c r="C514" s="20" t="s">
        <v>28</v>
      </c>
    </row>
    <row r="515" spans="1:3" x14ac:dyDescent="0.25">
      <c r="A515" s="19">
        <v>45074.592823888888</v>
      </c>
      <c r="B515" s="20" t="s">
        <v>2</v>
      </c>
      <c r="C515" s="20" t="s">
        <v>29</v>
      </c>
    </row>
    <row r="516" spans="1:3" x14ac:dyDescent="0.25">
      <c r="A516" s="19">
        <v>45074.592823888888</v>
      </c>
      <c r="B516" s="20" t="s">
        <v>3</v>
      </c>
      <c r="C516" s="20" t="s">
        <v>30</v>
      </c>
    </row>
    <row r="517" spans="1:3" x14ac:dyDescent="0.25">
      <c r="A517" s="19">
        <v>45074.592823888888</v>
      </c>
      <c r="B517" s="20" t="s">
        <v>4</v>
      </c>
      <c r="C517" s="20" t="s">
        <v>31</v>
      </c>
    </row>
    <row r="518" spans="1:3" x14ac:dyDescent="0.25">
      <c r="A518" s="19">
        <v>45074.592823888888</v>
      </c>
      <c r="B518" s="20" t="s">
        <v>5</v>
      </c>
      <c r="C518" s="20" t="s">
        <v>32</v>
      </c>
    </row>
    <row r="519" spans="1:3" x14ac:dyDescent="0.25">
      <c r="A519" s="19">
        <v>45074.592823888888</v>
      </c>
      <c r="B519" s="20" t="s">
        <v>6</v>
      </c>
      <c r="C519" s="20" t="s">
        <v>53</v>
      </c>
    </row>
    <row r="520" spans="1:3" x14ac:dyDescent="0.25">
      <c r="A520" s="19">
        <v>45074.592823888888</v>
      </c>
      <c r="B520" s="20" t="s">
        <v>7</v>
      </c>
      <c r="C520" s="20" t="s">
        <v>34</v>
      </c>
    </row>
    <row r="521" spans="1:3" x14ac:dyDescent="0.25">
      <c r="A521" s="19">
        <v>45074.592823888888</v>
      </c>
      <c r="B521" s="20" t="s">
        <v>8</v>
      </c>
      <c r="C521" s="20" t="s">
        <v>54</v>
      </c>
    </row>
    <row r="522" spans="1:3" x14ac:dyDescent="0.25">
      <c r="A522" s="19">
        <v>45074.592823888888</v>
      </c>
      <c r="B522" s="20" t="s">
        <v>9</v>
      </c>
      <c r="C522" s="20" t="s">
        <v>59</v>
      </c>
    </row>
    <row r="523" spans="1:3" x14ac:dyDescent="0.25">
      <c r="A523" s="19">
        <v>45074.592823888888</v>
      </c>
      <c r="B523" s="20" t="s">
        <v>10</v>
      </c>
      <c r="C523" s="20" t="s">
        <v>47</v>
      </c>
    </row>
    <row r="524" spans="1:3" x14ac:dyDescent="0.25">
      <c r="A524" s="19">
        <v>45074.592823888888</v>
      </c>
      <c r="B524" s="20" t="s">
        <v>11</v>
      </c>
      <c r="C524" s="20" t="s">
        <v>77</v>
      </c>
    </row>
    <row r="525" spans="1:3" x14ac:dyDescent="0.25">
      <c r="A525" s="19">
        <v>45074.592823888888</v>
      </c>
      <c r="B525" s="20" t="s">
        <v>12</v>
      </c>
      <c r="C525" s="20" t="s">
        <v>50</v>
      </c>
    </row>
    <row r="526" spans="1:3" x14ac:dyDescent="0.25">
      <c r="A526" s="19">
        <v>45074.592823888888</v>
      </c>
      <c r="B526" s="20" t="s">
        <v>13</v>
      </c>
      <c r="C526" s="20" t="s">
        <v>40</v>
      </c>
    </row>
    <row r="527" spans="1:3" x14ac:dyDescent="0.25">
      <c r="A527" s="19">
        <v>45074.592823888888</v>
      </c>
      <c r="B527" s="20" t="s">
        <v>14</v>
      </c>
      <c r="C527" s="20" t="s">
        <v>62</v>
      </c>
    </row>
    <row r="528" spans="1:3" x14ac:dyDescent="0.25">
      <c r="A528" s="19">
        <v>45074.592823888888</v>
      </c>
      <c r="B528" s="20" t="s">
        <v>15</v>
      </c>
      <c r="C528" s="20" t="s">
        <v>50</v>
      </c>
    </row>
    <row r="529" spans="1:3" x14ac:dyDescent="0.25">
      <c r="A529" s="19">
        <v>45074.592823888888</v>
      </c>
      <c r="B529" s="20" t="s">
        <v>16</v>
      </c>
      <c r="C529" s="20" t="s">
        <v>50</v>
      </c>
    </row>
    <row r="530" spans="1:3" x14ac:dyDescent="0.25">
      <c r="A530" s="19">
        <v>45074.592823888888</v>
      </c>
      <c r="B530" s="20" t="s">
        <v>17</v>
      </c>
      <c r="C530" s="20" t="s">
        <v>54</v>
      </c>
    </row>
    <row r="531" spans="1:3" x14ac:dyDescent="0.25">
      <c r="A531" s="19">
        <v>45074.592823888888</v>
      </c>
      <c r="B531" s="20" t="s">
        <v>18</v>
      </c>
      <c r="C531" s="20" t="s">
        <v>59</v>
      </c>
    </row>
    <row r="532" spans="1:3" x14ac:dyDescent="0.25">
      <c r="A532" s="19">
        <v>45074.592823888888</v>
      </c>
      <c r="B532" s="20" t="s">
        <v>19</v>
      </c>
      <c r="C532" s="20" t="s">
        <v>32</v>
      </c>
    </row>
    <row r="533" spans="1:3" x14ac:dyDescent="0.25">
      <c r="A533" s="19">
        <v>45074.592823888888</v>
      </c>
      <c r="B533" s="20" t="s">
        <v>20</v>
      </c>
      <c r="C533" s="20" t="s">
        <v>83</v>
      </c>
    </row>
    <row r="534" spans="1:3" x14ac:dyDescent="0.25">
      <c r="A534" s="19">
        <v>45074.592823888888</v>
      </c>
      <c r="B534" s="20" t="s">
        <v>21</v>
      </c>
      <c r="C534" s="20" t="s">
        <v>92</v>
      </c>
    </row>
    <row r="535" spans="1:3" x14ac:dyDescent="0.25">
      <c r="A535" s="19">
        <v>45074.592823888888</v>
      </c>
      <c r="B535" s="20" t="s">
        <v>22</v>
      </c>
      <c r="C535" s="20" t="s">
        <v>130</v>
      </c>
    </row>
    <row r="536" spans="1:3" x14ac:dyDescent="0.25">
      <c r="A536" s="19">
        <v>45074.593075509256</v>
      </c>
      <c r="B536" s="20" t="s">
        <v>1</v>
      </c>
      <c r="C536" s="20" t="s">
        <v>23</v>
      </c>
    </row>
    <row r="537" spans="1:3" x14ac:dyDescent="0.25">
      <c r="A537" s="19">
        <v>45074.593075509256</v>
      </c>
      <c r="B537" s="20" t="s">
        <v>2</v>
      </c>
      <c r="C537" s="20" t="s">
        <v>29</v>
      </c>
    </row>
    <row r="538" spans="1:3" x14ac:dyDescent="0.25">
      <c r="A538" s="19">
        <v>45074.593075509256</v>
      </c>
      <c r="B538" s="20" t="s">
        <v>3</v>
      </c>
      <c r="C538" s="20" t="s">
        <v>30</v>
      </c>
    </row>
    <row r="539" spans="1:3" x14ac:dyDescent="0.25">
      <c r="A539" s="19">
        <v>45074.593075509256</v>
      </c>
      <c r="B539" s="20" t="s">
        <v>4</v>
      </c>
      <c r="C539" s="20" t="s">
        <v>31</v>
      </c>
    </row>
    <row r="540" spans="1:3" x14ac:dyDescent="0.25">
      <c r="A540" s="19">
        <v>45074.593075509256</v>
      </c>
      <c r="B540" s="20" t="s">
        <v>5</v>
      </c>
      <c r="C540" s="20" t="s">
        <v>32</v>
      </c>
    </row>
    <row r="541" spans="1:3" x14ac:dyDescent="0.25">
      <c r="A541" s="19">
        <v>45074.593075509256</v>
      </c>
      <c r="B541" s="20" t="s">
        <v>6</v>
      </c>
      <c r="C541" s="20" t="s">
        <v>65</v>
      </c>
    </row>
    <row r="542" spans="1:3" x14ac:dyDescent="0.25">
      <c r="A542" s="19">
        <v>45074.593075509256</v>
      </c>
      <c r="B542" s="20" t="s">
        <v>7</v>
      </c>
      <c r="C542" s="20" t="s">
        <v>47</v>
      </c>
    </row>
    <row r="543" spans="1:3" x14ac:dyDescent="0.25">
      <c r="A543" s="19">
        <v>45074.593075509256</v>
      </c>
      <c r="B543" s="20" t="s">
        <v>8</v>
      </c>
      <c r="C543" s="20" t="s">
        <v>54</v>
      </c>
    </row>
    <row r="544" spans="1:3" x14ac:dyDescent="0.25">
      <c r="A544" s="19">
        <v>45074.593075509256</v>
      </c>
      <c r="B544" s="20" t="s">
        <v>9</v>
      </c>
      <c r="C544" s="20" t="s">
        <v>46</v>
      </c>
    </row>
    <row r="545" spans="1:3" x14ac:dyDescent="0.25">
      <c r="A545" s="19">
        <v>45074.593075509256</v>
      </c>
      <c r="B545" s="20" t="s">
        <v>10</v>
      </c>
      <c r="C545" s="20" t="s">
        <v>46</v>
      </c>
    </row>
    <row r="546" spans="1:3" x14ac:dyDescent="0.25">
      <c r="A546" s="19">
        <v>45074.593075509256</v>
      </c>
      <c r="B546" s="20" t="s">
        <v>11</v>
      </c>
      <c r="C546" s="20" t="s">
        <v>61</v>
      </c>
    </row>
    <row r="547" spans="1:3" x14ac:dyDescent="0.25">
      <c r="A547" s="19">
        <v>45074.593075509256</v>
      </c>
      <c r="B547" s="20" t="s">
        <v>12</v>
      </c>
      <c r="C547" s="20" t="s">
        <v>50</v>
      </c>
    </row>
    <row r="548" spans="1:3" x14ac:dyDescent="0.25">
      <c r="A548" s="19">
        <v>45074.593075509256</v>
      </c>
      <c r="B548" s="20" t="s">
        <v>13</v>
      </c>
      <c r="C548" s="20" t="s">
        <v>38</v>
      </c>
    </row>
    <row r="549" spans="1:3" x14ac:dyDescent="0.25">
      <c r="A549" s="19">
        <v>45074.593075509256</v>
      </c>
      <c r="B549" s="20" t="s">
        <v>14</v>
      </c>
      <c r="C549" s="20" t="s">
        <v>39</v>
      </c>
    </row>
    <row r="550" spans="1:3" x14ac:dyDescent="0.25">
      <c r="A550" s="19">
        <v>45074.593075509256</v>
      </c>
      <c r="B550" s="20" t="s">
        <v>15</v>
      </c>
      <c r="C550" s="20" t="s">
        <v>40</v>
      </c>
    </row>
    <row r="551" spans="1:3" x14ac:dyDescent="0.25">
      <c r="A551" s="19">
        <v>45074.593075509256</v>
      </c>
      <c r="B551" s="20" t="s">
        <v>16</v>
      </c>
      <c r="C551" s="20" t="s">
        <v>37</v>
      </c>
    </row>
    <row r="552" spans="1:3" x14ac:dyDescent="0.25">
      <c r="A552" s="19">
        <v>45074.593075509256</v>
      </c>
      <c r="B552" s="20" t="s">
        <v>17</v>
      </c>
      <c r="C552" s="20" t="s">
        <v>68</v>
      </c>
    </row>
    <row r="553" spans="1:3" x14ac:dyDescent="0.25">
      <c r="A553" s="19">
        <v>45074.593075509256</v>
      </c>
      <c r="B553" s="20" t="s">
        <v>18</v>
      </c>
      <c r="C553" s="20" t="s">
        <v>42</v>
      </c>
    </row>
    <row r="554" spans="1:3" x14ac:dyDescent="0.25">
      <c r="A554" s="19">
        <v>45074.593075509256</v>
      </c>
      <c r="B554" s="20" t="s">
        <v>19</v>
      </c>
      <c r="C554" s="20" t="s">
        <v>32</v>
      </c>
    </row>
    <row r="555" spans="1:3" x14ac:dyDescent="0.25">
      <c r="A555" s="19">
        <v>45074.593075509256</v>
      </c>
      <c r="B555" s="20" t="s">
        <v>20</v>
      </c>
      <c r="C555" s="20" t="s">
        <v>97</v>
      </c>
    </row>
    <row r="556" spans="1:3" x14ac:dyDescent="0.25">
      <c r="A556" s="19">
        <v>45074.593075509256</v>
      </c>
      <c r="B556" s="20" t="s">
        <v>21</v>
      </c>
      <c r="C556" s="20" t="s">
        <v>131</v>
      </c>
    </row>
    <row r="557" spans="1:3" x14ac:dyDescent="0.25">
      <c r="A557" s="19">
        <v>45074.593075509256</v>
      </c>
      <c r="B557" s="20" t="s">
        <v>22</v>
      </c>
      <c r="C557" s="20" t="s">
        <v>132</v>
      </c>
    </row>
    <row r="558" spans="1:3" x14ac:dyDescent="0.25">
      <c r="A558" s="19">
        <v>45074.593580289351</v>
      </c>
      <c r="B558" s="20" t="s">
        <v>1</v>
      </c>
      <c r="C558" s="20" t="s">
        <v>23</v>
      </c>
    </row>
    <row r="559" spans="1:3" x14ac:dyDescent="0.25">
      <c r="A559" s="19">
        <v>45074.593580289351</v>
      </c>
      <c r="B559" s="20" t="s">
        <v>2</v>
      </c>
      <c r="C559" s="20" t="s">
        <v>24</v>
      </c>
    </row>
    <row r="560" spans="1:3" x14ac:dyDescent="0.25">
      <c r="A560" s="19">
        <v>45074.593580289351</v>
      </c>
      <c r="B560" s="20" t="s">
        <v>3</v>
      </c>
      <c r="C560" s="20" t="s">
        <v>30</v>
      </c>
    </row>
    <row r="561" spans="1:3" x14ac:dyDescent="0.25">
      <c r="A561" s="19">
        <v>45074.593580289351</v>
      </c>
      <c r="B561" s="20" t="s">
        <v>4</v>
      </c>
      <c r="C561" s="20" t="s">
        <v>100</v>
      </c>
    </row>
    <row r="562" spans="1:3" x14ac:dyDescent="0.25">
      <c r="A562" s="19">
        <v>45074.593580289351</v>
      </c>
      <c r="B562" s="20" t="s">
        <v>5</v>
      </c>
      <c r="C562" s="20" t="s">
        <v>32</v>
      </c>
    </row>
    <row r="563" spans="1:3" x14ac:dyDescent="0.25">
      <c r="A563" s="19">
        <v>45074.593580289351</v>
      </c>
      <c r="B563" s="20" t="s">
        <v>6</v>
      </c>
      <c r="C563" s="20" t="s">
        <v>53</v>
      </c>
    </row>
    <row r="564" spans="1:3" x14ac:dyDescent="0.25">
      <c r="A564" s="19">
        <v>45074.593580289351</v>
      </c>
      <c r="B564" s="20" t="s">
        <v>7</v>
      </c>
      <c r="C564" s="20" t="s">
        <v>72</v>
      </c>
    </row>
    <row r="565" spans="1:3" x14ac:dyDescent="0.25">
      <c r="A565" s="19">
        <v>45074.593580289351</v>
      </c>
      <c r="B565" s="20" t="s">
        <v>8</v>
      </c>
      <c r="C565" s="20" t="s">
        <v>40</v>
      </c>
    </row>
    <row r="566" spans="1:3" x14ac:dyDescent="0.25">
      <c r="A566" s="19">
        <v>45074.593580289351</v>
      </c>
      <c r="B566" s="20" t="s">
        <v>9</v>
      </c>
      <c r="C566" s="20" t="s">
        <v>34</v>
      </c>
    </row>
    <row r="567" spans="1:3" x14ac:dyDescent="0.25">
      <c r="A567" s="19">
        <v>45074.593580289351</v>
      </c>
      <c r="B567" s="20" t="s">
        <v>10</v>
      </c>
      <c r="C567" s="20" t="s">
        <v>34</v>
      </c>
    </row>
    <row r="568" spans="1:3" x14ac:dyDescent="0.25">
      <c r="A568" s="19">
        <v>45074.593580289351</v>
      </c>
      <c r="B568" s="20" t="s">
        <v>11</v>
      </c>
      <c r="C568" s="20" t="s">
        <v>101</v>
      </c>
    </row>
    <row r="569" spans="1:3" x14ac:dyDescent="0.25">
      <c r="A569" s="19">
        <v>45074.593580289351</v>
      </c>
      <c r="B569" s="20" t="s">
        <v>12</v>
      </c>
      <c r="C569" s="20" t="s">
        <v>67</v>
      </c>
    </row>
    <row r="570" spans="1:3" x14ac:dyDescent="0.25">
      <c r="A570" s="19">
        <v>45074.593580289351</v>
      </c>
      <c r="B570" s="20" t="s">
        <v>13</v>
      </c>
      <c r="C570" s="20" t="s">
        <v>49</v>
      </c>
    </row>
    <row r="571" spans="1:3" x14ac:dyDescent="0.25">
      <c r="A571" s="19">
        <v>45074.593580289351</v>
      </c>
      <c r="B571" s="20" t="s">
        <v>14</v>
      </c>
      <c r="C571" s="20" t="s">
        <v>62</v>
      </c>
    </row>
    <row r="572" spans="1:3" x14ac:dyDescent="0.25">
      <c r="A572" s="19">
        <v>45074.593580289351</v>
      </c>
      <c r="B572" s="20" t="s">
        <v>15</v>
      </c>
      <c r="C572" s="20" t="s">
        <v>50</v>
      </c>
    </row>
    <row r="573" spans="1:3" x14ac:dyDescent="0.25">
      <c r="A573" s="19">
        <v>45074.593580289351</v>
      </c>
      <c r="B573" s="20" t="s">
        <v>16</v>
      </c>
      <c r="C573" s="20" t="s">
        <v>37</v>
      </c>
    </row>
    <row r="574" spans="1:3" x14ac:dyDescent="0.25">
      <c r="A574" s="19">
        <v>45074.593580289351</v>
      </c>
      <c r="B574" s="20" t="s">
        <v>17</v>
      </c>
      <c r="C574" s="20" t="s">
        <v>40</v>
      </c>
    </row>
    <row r="575" spans="1:3" x14ac:dyDescent="0.25">
      <c r="A575" s="19">
        <v>45074.593580289351</v>
      </c>
      <c r="B575" s="20" t="s">
        <v>18</v>
      </c>
      <c r="C575" s="20" t="s">
        <v>79</v>
      </c>
    </row>
    <row r="576" spans="1:3" x14ac:dyDescent="0.25">
      <c r="A576" s="19">
        <v>45074.593580289351</v>
      </c>
      <c r="B576" s="20" t="s">
        <v>19</v>
      </c>
      <c r="C576" s="20" t="s">
        <v>27</v>
      </c>
    </row>
    <row r="577" spans="1:3" x14ac:dyDescent="0.25">
      <c r="A577" s="19">
        <v>45074.593580289351</v>
      </c>
      <c r="B577" s="20" t="s">
        <v>21</v>
      </c>
      <c r="C577" s="20" t="s">
        <v>70</v>
      </c>
    </row>
    <row r="578" spans="1:3" x14ac:dyDescent="0.25">
      <c r="A578" s="19">
        <v>45074.593580289351</v>
      </c>
      <c r="B578" s="20" t="s">
        <v>22</v>
      </c>
      <c r="C578" s="20" t="s">
        <v>85</v>
      </c>
    </row>
    <row r="579" spans="1:3" x14ac:dyDescent="0.25">
      <c r="A579" s="19">
        <v>45074.593996469906</v>
      </c>
      <c r="B579" s="20" t="s">
        <v>1</v>
      </c>
      <c r="C579" s="20" t="s">
        <v>23</v>
      </c>
    </row>
    <row r="580" spans="1:3" x14ac:dyDescent="0.25">
      <c r="A580" s="19">
        <v>45074.593996469906</v>
      </c>
      <c r="B580" s="20" t="s">
        <v>2</v>
      </c>
      <c r="C580" s="20" t="s">
        <v>29</v>
      </c>
    </row>
    <row r="581" spans="1:3" x14ac:dyDescent="0.25">
      <c r="A581" s="19">
        <v>45074.593996469906</v>
      </c>
      <c r="B581" s="20" t="s">
        <v>3</v>
      </c>
      <c r="C581" s="20" t="s">
        <v>30</v>
      </c>
    </row>
    <row r="582" spans="1:3" x14ac:dyDescent="0.25">
      <c r="A582" s="19">
        <v>45074.593996469906</v>
      </c>
      <c r="B582" s="20" t="s">
        <v>4</v>
      </c>
      <c r="C582" s="20" t="s">
        <v>31</v>
      </c>
    </row>
    <row r="583" spans="1:3" x14ac:dyDescent="0.25">
      <c r="A583" s="19">
        <v>45074.593996469906</v>
      </c>
      <c r="B583" s="20" t="s">
        <v>5</v>
      </c>
      <c r="C583" s="20" t="s">
        <v>27</v>
      </c>
    </row>
    <row r="584" spans="1:3" x14ac:dyDescent="0.25">
      <c r="A584" s="19">
        <v>45074.59422525463</v>
      </c>
      <c r="B584" s="20" t="s">
        <v>1</v>
      </c>
      <c r="C584" s="20" t="s">
        <v>28</v>
      </c>
    </row>
    <row r="585" spans="1:3" x14ac:dyDescent="0.25">
      <c r="A585" s="19">
        <v>45074.59422525463</v>
      </c>
      <c r="B585" s="20" t="s">
        <v>2</v>
      </c>
      <c r="C585" s="20" t="s">
        <v>29</v>
      </c>
    </row>
    <row r="586" spans="1:3" x14ac:dyDescent="0.25">
      <c r="A586" s="19">
        <v>45074.59422525463</v>
      </c>
      <c r="B586" s="20" t="s">
        <v>3</v>
      </c>
      <c r="C586" s="20" t="s">
        <v>30</v>
      </c>
    </row>
    <row r="587" spans="1:3" x14ac:dyDescent="0.25">
      <c r="A587" s="19">
        <v>45074.59422525463</v>
      </c>
      <c r="B587" s="20" t="s">
        <v>4</v>
      </c>
      <c r="C587" s="20" t="s">
        <v>31</v>
      </c>
    </row>
    <row r="588" spans="1:3" x14ac:dyDescent="0.25">
      <c r="A588" s="19">
        <v>45074.59422525463</v>
      </c>
      <c r="B588" s="20" t="s">
        <v>5</v>
      </c>
      <c r="C588" s="20" t="s">
        <v>27</v>
      </c>
    </row>
    <row r="589" spans="1:3" x14ac:dyDescent="0.25">
      <c r="A589" s="19">
        <v>45074.595255300927</v>
      </c>
      <c r="B589" s="20" t="s">
        <v>1</v>
      </c>
      <c r="C589" s="20" t="s">
        <v>23</v>
      </c>
    </row>
    <row r="590" spans="1:3" x14ac:dyDescent="0.25">
      <c r="A590" s="19">
        <v>45074.595255300927</v>
      </c>
      <c r="B590" s="20" t="s">
        <v>2</v>
      </c>
      <c r="C590" s="20" t="s">
        <v>133</v>
      </c>
    </row>
    <row r="591" spans="1:3" x14ac:dyDescent="0.25">
      <c r="A591" s="19">
        <v>45074.595255300927</v>
      </c>
      <c r="B591" s="20" t="s">
        <v>3</v>
      </c>
      <c r="C591" s="20" t="s">
        <v>30</v>
      </c>
    </row>
    <row r="592" spans="1:3" x14ac:dyDescent="0.25">
      <c r="A592" s="19">
        <v>45074.595255300927</v>
      </c>
      <c r="B592" s="20" t="s">
        <v>4</v>
      </c>
      <c r="C592" s="20" t="s">
        <v>100</v>
      </c>
    </row>
    <row r="593" spans="1:3" x14ac:dyDescent="0.25">
      <c r="A593" s="19">
        <v>45074.595255300927</v>
      </c>
      <c r="B593" s="20" t="s">
        <v>5</v>
      </c>
      <c r="C593" s="20" t="s">
        <v>32</v>
      </c>
    </row>
    <row r="594" spans="1:3" x14ac:dyDescent="0.25">
      <c r="A594" s="19">
        <v>45074.595255300927</v>
      </c>
      <c r="B594" s="20" t="s">
        <v>6</v>
      </c>
      <c r="C594" s="20" t="s">
        <v>33</v>
      </c>
    </row>
    <row r="595" spans="1:3" x14ac:dyDescent="0.25">
      <c r="A595" s="19">
        <v>45074.595255300927</v>
      </c>
      <c r="B595" s="20" t="s">
        <v>7</v>
      </c>
      <c r="C595" s="20" t="s">
        <v>46</v>
      </c>
    </row>
    <row r="596" spans="1:3" x14ac:dyDescent="0.25">
      <c r="A596" s="19">
        <v>45074.595255300927</v>
      </c>
      <c r="B596" s="20" t="s">
        <v>8</v>
      </c>
      <c r="C596" s="20" t="s">
        <v>40</v>
      </c>
    </row>
    <row r="597" spans="1:3" x14ac:dyDescent="0.25">
      <c r="A597" s="19">
        <v>45074.595255300927</v>
      </c>
      <c r="B597" s="20" t="s">
        <v>9</v>
      </c>
      <c r="C597" s="20" t="s">
        <v>72</v>
      </c>
    </row>
    <row r="598" spans="1:3" x14ac:dyDescent="0.25">
      <c r="A598" s="19">
        <v>45074.595255300927</v>
      </c>
      <c r="B598" s="20" t="s">
        <v>10</v>
      </c>
      <c r="C598" s="20" t="s">
        <v>72</v>
      </c>
    </row>
    <row r="599" spans="1:3" x14ac:dyDescent="0.25">
      <c r="A599" s="19">
        <v>45074.595255300927</v>
      </c>
      <c r="B599" s="20" t="s">
        <v>11</v>
      </c>
      <c r="C599" s="20" t="s">
        <v>48</v>
      </c>
    </row>
    <row r="600" spans="1:3" x14ac:dyDescent="0.25">
      <c r="A600" s="19">
        <v>45074.595255300927</v>
      </c>
      <c r="B600" s="20" t="s">
        <v>12</v>
      </c>
      <c r="C600" s="20" t="s">
        <v>40</v>
      </c>
    </row>
    <row r="601" spans="1:3" x14ac:dyDescent="0.25">
      <c r="A601" s="19">
        <v>45074.595255300927</v>
      </c>
      <c r="B601" s="20" t="s">
        <v>13</v>
      </c>
      <c r="C601" s="20" t="s">
        <v>90</v>
      </c>
    </row>
    <row r="602" spans="1:3" x14ac:dyDescent="0.25">
      <c r="A602" s="19">
        <v>45074.595255300927</v>
      </c>
      <c r="B602" s="20" t="s">
        <v>14</v>
      </c>
      <c r="C602" s="20" t="s">
        <v>39</v>
      </c>
    </row>
    <row r="603" spans="1:3" x14ac:dyDescent="0.25">
      <c r="A603" s="19">
        <v>45074.595255300927</v>
      </c>
      <c r="B603" s="20" t="s">
        <v>15</v>
      </c>
      <c r="C603" s="20" t="s">
        <v>37</v>
      </c>
    </row>
    <row r="604" spans="1:3" x14ac:dyDescent="0.25">
      <c r="A604" s="19">
        <v>45074.595255300927</v>
      </c>
      <c r="B604" s="20" t="s">
        <v>16</v>
      </c>
      <c r="C604" s="20" t="s">
        <v>40</v>
      </c>
    </row>
    <row r="605" spans="1:3" x14ac:dyDescent="0.25">
      <c r="A605" s="19">
        <v>45074.595255300927</v>
      </c>
      <c r="B605" s="20" t="s">
        <v>17</v>
      </c>
      <c r="C605" s="20" t="s">
        <v>54</v>
      </c>
    </row>
    <row r="606" spans="1:3" x14ac:dyDescent="0.25">
      <c r="A606" s="19">
        <v>45074.595255300927</v>
      </c>
      <c r="B606" s="20" t="s">
        <v>18</v>
      </c>
      <c r="C606" s="20" t="s">
        <v>42</v>
      </c>
    </row>
    <row r="607" spans="1:3" x14ac:dyDescent="0.25">
      <c r="A607" s="19">
        <v>45074.595255300927</v>
      </c>
      <c r="B607" s="20" t="s">
        <v>19</v>
      </c>
      <c r="C607" s="20" t="s">
        <v>32</v>
      </c>
    </row>
    <row r="608" spans="1:3" x14ac:dyDescent="0.25">
      <c r="A608" s="19">
        <v>45074.595255300927</v>
      </c>
      <c r="B608" s="20" t="s">
        <v>20</v>
      </c>
      <c r="C608" s="20" t="s">
        <v>134</v>
      </c>
    </row>
    <row r="609" spans="1:3" x14ac:dyDescent="0.25">
      <c r="A609" s="19">
        <v>45074.595255300927</v>
      </c>
      <c r="B609" s="20" t="s">
        <v>21</v>
      </c>
      <c r="C609" s="20" t="s">
        <v>128</v>
      </c>
    </row>
    <row r="610" spans="1:3" x14ac:dyDescent="0.25">
      <c r="A610" s="19">
        <v>45074.595255300927</v>
      </c>
      <c r="B610" s="20" t="s">
        <v>22</v>
      </c>
      <c r="C610" s="20" t="s">
        <v>135</v>
      </c>
    </row>
    <row r="611" spans="1:3" x14ac:dyDescent="0.25">
      <c r="A611" s="19">
        <v>45074.596523206019</v>
      </c>
      <c r="B611" s="20" t="s">
        <v>1</v>
      </c>
      <c r="C611" s="20" t="s">
        <v>28</v>
      </c>
    </row>
    <row r="612" spans="1:3" x14ac:dyDescent="0.25">
      <c r="A612" s="19">
        <v>45074.596523206019</v>
      </c>
      <c r="B612" s="20" t="s">
        <v>2</v>
      </c>
      <c r="C612" s="20" t="s">
        <v>29</v>
      </c>
    </row>
    <row r="613" spans="1:3" x14ac:dyDescent="0.25">
      <c r="A613" s="19">
        <v>45074.596523206019</v>
      </c>
      <c r="B613" s="20" t="s">
        <v>3</v>
      </c>
      <c r="C613" s="20" t="s">
        <v>30</v>
      </c>
    </row>
    <row r="614" spans="1:3" x14ac:dyDescent="0.25">
      <c r="A614" s="19">
        <v>45074.596523206019</v>
      </c>
      <c r="B614" s="20" t="s">
        <v>4</v>
      </c>
      <c r="C614" s="20" t="s">
        <v>31</v>
      </c>
    </row>
    <row r="615" spans="1:3" x14ac:dyDescent="0.25">
      <c r="A615" s="19">
        <v>45074.596523206019</v>
      </c>
      <c r="B615" s="20" t="s">
        <v>5</v>
      </c>
      <c r="C615" s="20" t="s">
        <v>27</v>
      </c>
    </row>
    <row r="616" spans="1:3" x14ac:dyDescent="0.25">
      <c r="A616" s="19">
        <v>45074.597113518517</v>
      </c>
      <c r="B616" s="20" t="s">
        <v>1</v>
      </c>
      <c r="C616" s="20" t="s">
        <v>23</v>
      </c>
    </row>
    <row r="617" spans="1:3" x14ac:dyDescent="0.25">
      <c r="A617" s="19">
        <v>45074.597113518517</v>
      </c>
      <c r="B617" s="20" t="s">
        <v>2</v>
      </c>
      <c r="C617" s="20" t="s">
        <v>29</v>
      </c>
    </row>
    <row r="618" spans="1:3" x14ac:dyDescent="0.25">
      <c r="A618" s="19">
        <v>45074.597113518517</v>
      </c>
      <c r="B618" s="20" t="s">
        <v>3</v>
      </c>
      <c r="C618" s="20" t="s">
        <v>30</v>
      </c>
    </row>
    <row r="619" spans="1:3" x14ac:dyDescent="0.25">
      <c r="A619" s="19">
        <v>45074.597113518517</v>
      </c>
      <c r="B619" s="20" t="s">
        <v>4</v>
      </c>
      <c r="C619" s="20" t="s">
        <v>31</v>
      </c>
    </row>
    <row r="620" spans="1:3" x14ac:dyDescent="0.25">
      <c r="A620" s="19">
        <v>45074.597113518517</v>
      </c>
      <c r="B620" s="20" t="s">
        <v>5</v>
      </c>
      <c r="C620" s="20" t="s">
        <v>27</v>
      </c>
    </row>
    <row r="621" spans="1:3" x14ac:dyDescent="0.25">
      <c r="A621" s="19">
        <v>45074.597633090278</v>
      </c>
      <c r="B621" s="20" t="s">
        <v>1</v>
      </c>
      <c r="C621" s="20" t="s">
        <v>23</v>
      </c>
    </row>
    <row r="622" spans="1:3" x14ac:dyDescent="0.25">
      <c r="A622" s="19">
        <v>45074.597633090278</v>
      </c>
      <c r="B622" s="20" t="s">
        <v>2</v>
      </c>
      <c r="C622" s="20" t="s">
        <v>29</v>
      </c>
    </row>
    <row r="623" spans="1:3" x14ac:dyDescent="0.25">
      <c r="A623" s="19">
        <v>45074.597633090278</v>
      </c>
      <c r="B623" s="20" t="s">
        <v>3</v>
      </c>
      <c r="C623" s="20" t="s">
        <v>30</v>
      </c>
    </row>
    <row r="624" spans="1:3" x14ac:dyDescent="0.25">
      <c r="A624" s="19">
        <v>45074.597633090278</v>
      </c>
      <c r="B624" s="20" t="s">
        <v>4</v>
      </c>
      <c r="C624" s="20" t="s">
        <v>31</v>
      </c>
    </row>
    <row r="625" spans="1:3" x14ac:dyDescent="0.25">
      <c r="A625" s="19">
        <v>45074.597633090278</v>
      </c>
      <c r="B625" s="20" t="s">
        <v>5</v>
      </c>
      <c r="C625" s="20" t="s">
        <v>59</v>
      </c>
    </row>
    <row r="626" spans="1:3" x14ac:dyDescent="0.25">
      <c r="A626" s="19">
        <v>45074.599981192128</v>
      </c>
      <c r="B626" s="20" t="s">
        <v>1</v>
      </c>
      <c r="C626" s="20" t="s">
        <v>23</v>
      </c>
    </row>
    <row r="627" spans="1:3" x14ac:dyDescent="0.25">
      <c r="A627" s="19">
        <v>45074.599981192128</v>
      </c>
      <c r="B627" s="20" t="s">
        <v>2</v>
      </c>
      <c r="C627" s="20" t="s">
        <v>29</v>
      </c>
    </row>
    <row r="628" spans="1:3" x14ac:dyDescent="0.25">
      <c r="A628" s="19">
        <v>45074.599981192128</v>
      </c>
      <c r="B628" s="20" t="s">
        <v>3</v>
      </c>
      <c r="C628" s="20" t="s">
        <v>30</v>
      </c>
    </row>
    <row r="629" spans="1:3" x14ac:dyDescent="0.25">
      <c r="A629" s="19">
        <v>45074.599981192128</v>
      </c>
      <c r="B629" s="20" t="s">
        <v>4</v>
      </c>
      <c r="C629" s="20" t="s">
        <v>31</v>
      </c>
    </row>
    <row r="630" spans="1:3" x14ac:dyDescent="0.25">
      <c r="A630" s="19">
        <v>45074.599981192128</v>
      </c>
      <c r="B630" s="20" t="s">
        <v>5</v>
      </c>
      <c r="C630" s="20" t="s">
        <v>32</v>
      </c>
    </row>
    <row r="631" spans="1:3" x14ac:dyDescent="0.25">
      <c r="A631" s="19">
        <v>45074.599981192128</v>
      </c>
      <c r="B631" s="20" t="s">
        <v>6</v>
      </c>
      <c r="C631" s="20" t="s">
        <v>53</v>
      </c>
    </row>
    <row r="632" spans="1:3" x14ac:dyDescent="0.25">
      <c r="A632" s="19">
        <v>45074.599981192128</v>
      </c>
      <c r="B632" s="20" t="s">
        <v>7</v>
      </c>
      <c r="C632" s="20" t="s">
        <v>46</v>
      </c>
    </row>
    <row r="633" spans="1:3" x14ac:dyDescent="0.25">
      <c r="A633" s="19">
        <v>45074.599981192128</v>
      </c>
      <c r="B633" s="20" t="s">
        <v>8</v>
      </c>
      <c r="C633" s="20" t="s">
        <v>54</v>
      </c>
    </row>
    <row r="634" spans="1:3" x14ac:dyDescent="0.25">
      <c r="A634" s="19">
        <v>45074.599981192128</v>
      </c>
      <c r="B634" s="20" t="s">
        <v>9</v>
      </c>
      <c r="C634" s="20" t="s">
        <v>46</v>
      </c>
    </row>
    <row r="635" spans="1:3" x14ac:dyDescent="0.25">
      <c r="A635" s="19">
        <v>45074.599981192128</v>
      </c>
      <c r="B635" s="20" t="s">
        <v>10</v>
      </c>
      <c r="C635" s="20" t="s">
        <v>46</v>
      </c>
    </row>
    <row r="636" spans="1:3" x14ac:dyDescent="0.25">
      <c r="A636" s="19">
        <v>45074.599981192128</v>
      </c>
      <c r="B636" s="20" t="s">
        <v>11</v>
      </c>
      <c r="C636" s="20" t="s">
        <v>61</v>
      </c>
    </row>
    <row r="637" spans="1:3" x14ac:dyDescent="0.25">
      <c r="A637" s="19">
        <v>45074.599981192128</v>
      </c>
      <c r="B637" s="20" t="s">
        <v>12</v>
      </c>
      <c r="C637" s="20" t="s">
        <v>37</v>
      </c>
    </row>
    <row r="638" spans="1:3" x14ac:dyDescent="0.25">
      <c r="A638" s="19">
        <v>45074.599981192128</v>
      </c>
      <c r="B638" s="20" t="s">
        <v>13</v>
      </c>
      <c r="C638" s="20" t="s">
        <v>38</v>
      </c>
    </row>
    <row r="639" spans="1:3" x14ac:dyDescent="0.25">
      <c r="A639" s="19">
        <v>45074.599981192128</v>
      </c>
      <c r="B639" s="20" t="s">
        <v>14</v>
      </c>
      <c r="C639" s="20" t="s">
        <v>62</v>
      </c>
    </row>
    <row r="640" spans="1:3" x14ac:dyDescent="0.25">
      <c r="A640" s="19">
        <v>45074.599981192128</v>
      </c>
      <c r="B640" s="20" t="s">
        <v>15</v>
      </c>
      <c r="C640" s="20" t="s">
        <v>37</v>
      </c>
    </row>
    <row r="641" spans="1:3" x14ac:dyDescent="0.25">
      <c r="A641" s="19">
        <v>45074.599981192128</v>
      </c>
      <c r="B641" s="20" t="s">
        <v>16</v>
      </c>
      <c r="C641" s="20" t="s">
        <v>37</v>
      </c>
    </row>
    <row r="642" spans="1:3" x14ac:dyDescent="0.25">
      <c r="A642" s="19">
        <v>45074.599981192128</v>
      </c>
      <c r="B642" s="20" t="s">
        <v>17</v>
      </c>
      <c r="C642" s="20" t="s">
        <v>54</v>
      </c>
    </row>
    <row r="643" spans="1:3" x14ac:dyDescent="0.25">
      <c r="A643" s="19">
        <v>45074.599981192128</v>
      </c>
      <c r="B643" s="20" t="s">
        <v>18</v>
      </c>
      <c r="C643" s="20" t="s">
        <v>42</v>
      </c>
    </row>
    <row r="644" spans="1:3" x14ac:dyDescent="0.25">
      <c r="A644" s="19">
        <v>45074.599981192128</v>
      </c>
      <c r="B644" s="20" t="s">
        <v>19</v>
      </c>
      <c r="C644" s="20" t="s">
        <v>32</v>
      </c>
    </row>
    <row r="645" spans="1:3" x14ac:dyDescent="0.25">
      <c r="A645" s="19">
        <v>45074.599981192128</v>
      </c>
      <c r="B645" s="20" t="s">
        <v>20</v>
      </c>
      <c r="C645" s="20" t="s">
        <v>136</v>
      </c>
    </row>
    <row r="646" spans="1:3" x14ac:dyDescent="0.25">
      <c r="A646" s="19">
        <v>45074.599981192128</v>
      </c>
      <c r="B646" s="20" t="s">
        <v>21</v>
      </c>
      <c r="C646" s="20" t="s">
        <v>117</v>
      </c>
    </row>
    <row r="647" spans="1:3" x14ac:dyDescent="0.25">
      <c r="A647" s="19">
        <v>45074.599981192128</v>
      </c>
      <c r="B647" s="20" t="s">
        <v>22</v>
      </c>
      <c r="C647" s="20" t="s">
        <v>137</v>
      </c>
    </row>
    <row r="648" spans="1:3" x14ac:dyDescent="0.25">
      <c r="A648" s="19">
        <v>45074.60006423611</v>
      </c>
      <c r="B648" s="20" t="s">
        <v>1</v>
      </c>
      <c r="C648" s="20" t="s">
        <v>23</v>
      </c>
    </row>
    <row r="649" spans="1:3" x14ac:dyDescent="0.25">
      <c r="A649" s="19">
        <v>45074.60006423611</v>
      </c>
      <c r="B649" s="20" t="s">
        <v>2</v>
      </c>
      <c r="C649" s="20" t="s">
        <v>29</v>
      </c>
    </row>
    <row r="650" spans="1:3" x14ac:dyDescent="0.25">
      <c r="A650" s="19">
        <v>45074.60006423611</v>
      </c>
      <c r="B650" s="20" t="s">
        <v>3</v>
      </c>
      <c r="C650" s="20" t="s">
        <v>30</v>
      </c>
    </row>
    <row r="651" spans="1:3" x14ac:dyDescent="0.25">
      <c r="A651" s="19">
        <v>45074.60006423611</v>
      </c>
      <c r="B651" s="20" t="s">
        <v>4</v>
      </c>
      <c r="C651" s="20" t="s">
        <v>31</v>
      </c>
    </row>
    <row r="652" spans="1:3" x14ac:dyDescent="0.25">
      <c r="A652" s="19">
        <v>45074.60006423611</v>
      </c>
      <c r="B652" s="20" t="s">
        <v>5</v>
      </c>
      <c r="C652" s="20" t="s">
        <v>27</v>
      </c>
    </row>
    <row r="653" spans="1:3" x14ac:dyDescent="0.25">
      <c r="A653" s="19">
        <v>45074.600960648146</v>
      </c>
      <c r="B653" s="20" t="s">
        <v>1</v>
      </c>
      <c r="C653" s="20" t="s">
        <v>23</v>
      </c>
    </row>
    <row r="654" spans="1:3" x14ac:dyDescent="0.25">
      <c r="A654" s="19">
        <v>45074.600960648146</v>
      </c>
      <c r="B654" s="20" t="s">
        <v>2</v>
      </c>
      <c r="C654" s="20" t="s">
        <v>29</v>
      </c>
    </row>
    <row r="655" spans="1:3" x14ac:dyDescent="0.25">
      <c r="A655" s="19">
        <v>45074.600960648146</v>
      </c>
      <c r="B655" s="20" t="s">
        <v>3</v>
      </c>
      <c r="C655" s="20" t="s">
        <v>30</v>
      </c>
    </row>
    <row r="656" spans="1:3" x14ac:dyDescent="0.25">
      <c r="A656" s="19">
        <v>45074.600960648146</v>
      </c>
      <c r="B656" s="20" t="s">
        <v>4</v>
      </c>
      <c r="C656" s="20" t="s">
        <v>100</v>
      </c>
    </row>
    <row r="657" spans="1:3" x14ac:dyDescent="0.25">
      <c r="A657" s="19">
        <v>45074.600960648146</v>
      </c>
      <c r="B657" s="20" t="s">
        <v>5</v>
      </c>
      <c r="C657" s="20" t="s">
        <v>32</v>
      </c>
    </row>
    <row r="658" spans="1:3" x14ac:dyDescent="0.25">
      <c r="A658" s="19">
        <v>45074.600960648146</v>
      </c>
      <c r="B658" s="20" t="s">
        <v>6</v>
      </c>
      <c r="C658" s="20" t="s">
        <v>33</v>
      </c>
    </row>
    <row r="659" spans="1:3" x14ac:dyDescent="0.25">
      <c r="A659" s="19">
        <v>45074.600960648146</v>
      </c>
      <c r="B659" s="20" t="s">
        <v>7</v>
      </c>
      <c r="C659" s="20" t="s">
        <v>46</v>
      </c>
    </row>
    <row r="660" spans="1:3" x14ac:dyDescent="0.25">
      <c r="A660" s="19">
        <v>45074.600960648146</v>
      </c>
      <c r="B660" s="20" t="s">
        <v>8</v>
      </c>
      <c r="C660" s="20" t="s">
        <v>40</v>
      </c>
    </row>
    <row r="661" spans="1:3" x14ac:dyDescent="0.25">
      <c r="A661" s="19">
        <v>45074.600960648146</v>
      </c>
      <c r="B661" s="20" t="s">
        <v>9</v>
      </c>
      <c r="C661" s="20" t="s">
        <v>34</v>
      </c>
    </row>
    <row r="662" spans="1:3" x14ac:dyDescent="0.25">
      <c r="A662" s="19">
        <v>45074.600960648146</v>
      </c>
      <c r="B662" s="20" t="s">
        <v>10</v>
      </c>
      <c r="C662" s="20" t="s">
        <v>47</v>
      </c>
    </row>
    <row r="663" spans="1:3" x14ac:dyDescent="0.25">
      <c r="A663" s="19">
        <v>45074.600960648146</v>
      </c>
      <c r="B663" s="20" t="s">
        <v>11</v>
      </c>
      <c r="C663" s="20" t="s">
        <v>138</v>
      </c>
    </row>
    <row r="664" spans="1:3" x14ac:dyDescent="0.25">
      <c r="A664" s="19">
        <v>45074.600960648146</v>
      </c>
      <c r="B664" s="20" t="s">
        <v>12</v>
      </c>
      <c r="C664" s="20" t="s">
        <v>50</v>
      </c>
    </row>
    <row r="665" spans="1:3" x14ac:dyDescent="0.25">
      <c r="A665" s="19">
        <v>45074.600960648146</v>
      </c>
      <c r="B665" s="20" t="s">
        <v>13</v>
      </c>
      <c r="C665" s="20" t="s">
        <v>49</v>
      </c>
    </row>
    <row r="666" spans="1:3" x14ac:dyDescent="0.25">
      <c r="A666" s="19">
        <v>45074.600960648146</v>
      </c>
      <c r="B666" s="20" t="s">
        <v>14</v>
      </c>
      <c r="C666" s="20" t="s">
        <v>39</v>
      </c>
    </row>
    <row r="667" spans="1:3" x14ac:dyDescent="0.25">
      <c r="A667" s="19">
        <v>45074.600960648146</v>
      </c>
      <c r="B667" s="20" t="s">
        <v>15</v>
      </c>
      <c r="C667" s="20" t="s">
        <v>40</v>
      </c>
    </row>
    <row r="668" spans="1:3" x14ac:dyDescent="0.25">
      <c r="A668" s="19">
        <v>45074.600960648146</v>
      </c>
      <c r="B668" s="20" t="s">
        <v>16</v>
      </c>
      <c r="C668" s="20" t="s">
        <v>50</v>
      </c>
    </row>
    <row r="669" spans="1:3" x14ac:dyDescent="0.25">
      <c r="A669" s="19">
        <v>45074.600960648146</v>
      </c>
      <c r="B669" s="20" t="s">
        <v>17</v>
      </c>
      <c r="C669" s="20" t="s">
        <v>78</v>
      </c>
    </row>
    <row r="670" spans="1:3" x14ac:dyDescent="0.25">
      <c r="A670" s="19">
        <v>45074.600960648146</v>
      </c>
      <c r="B670" s="20" t="s">
        <v>18</v>
      </c>
      <c r="C670" s="20" t="s">
        <v>79</v>
      </c>
    </row>
    <row r="671" spans="1:3" x14ac:dyDescent="0.25">
      <c r="A671" s="19">
        <v>45074.600960648146</v>
      </c>
      <c r="B671" s="20" t="s">
        <v>19</v>
      </c>
      <c r="C671" s="20" t="s">
        <v>32</v>
      </c>
    </row>
    <row r="672" spans="1:3" x14ac:dyDescent="0.25">
      <c r="A672" s="19">
        <v>45074.600960648146</v>
      </c>
      <c r="B672" s="20" t="s">
        <v>20</v>
      </c>
      <c r="C672" s="20" t="s">
        <v>113</v>
      </c>
    </row>
    <row r="673" spans="1:3" x14ac:dyDescent="0.25">
      <c r="A673" s="19">
        <v>45074.600960648146</v>
      </c>
      <c r="B673" s="20" t="s">
        <v>21</v>
      </c>
      <c r="C673" s="20" t="s">
        <v>44</v>
      </c>
    </row>
    <row r="674" spans="1:3" x14ac:dyDescent="0.25">
      <c r="A674" s="19">
        <v>45074.600960648146</v>
      </c>
      <c r="B674" s="20" t="s">
        <v>22</v>
      </c>
      <c r="C674" s="20" t="s">
        <v>137</v>
      </c>
    </row>
    <row r="675" spans="1:3" x14ac:dyDescent="0.25">
      <c r="A675" s="19">
        <v>45074.601043483795</v>
      </c>
      <c r="B675" s="20" t="s">
        <v>1</v>
      </c>
      <c r="C675" s="20" t="s">
        <v>23</v>
      </c>
    </row>
    <row r="676" spans="1:3" x14ac:dyDescent="0.25">
      <c r="A676" s="19">
        <v>45074.601043483795</v>
      </c>
      <c r="B676" s="20" t="s">
        <v>2</v>
      </c>
      <c r="C676" s="20" t="s">
        <v>29</v>
      </c>
    </row>
    <row r="677" spans="1:3" x14ac:dyDescent="0.25">
      <c r="A677" s="19">
        <v>45074.601043483795</v>
      </c>
      <c r="B677" s="20" t="s">
        <v>3</v>
      </c>
      <c r="C677" s="20" t="s">
        <v>30</v>
      </c>
    </row>
    <row r="678" spans="1:3" x14ac:dyDescent="0.25">
      <c r="A678" s="19">
        <v>45074.601043483795</v>
      </c>
      <c r="B678" s="20" t="s">
        <v>4</v>
      </c>
      <c r="C678" s="20" t="s">
        <v>31</v>
      </c>
    </row>
    <row r="679" spans="1:3" x14ac:dyDescent="0.25">
      <c r="A679" s="19">
        <v>45074.601043483795</v>
      </c>
      <c r="B679" s="20" t="s">
        <v>5</v>
      </c>
      <c r="C679" s="20" t="s">
        <v>27</v>
      </c>
    </row>
    <row r="680" spans="1:3" x14ac:dyDescent="0.25">
      <c r="A680" s="19">
        <v>45074.601709861112</v>
      </c>
      <c r="B680" s="20" t="s">
        <v>1</v>
      </c>
      <c r="C680" s="20" t="s">
        <v>23</v>
      </c>
    </row>
    <row r="681" spans="1:3" x14ac:dyDescent="0.25">
      <c r="A681" s="19">
        <v>45074.601709861112</v>
      </c>
      <c r="B681" s="20" t="s">
        <v>2</v>
      </c>
      <c r="C681" s="20" t="s">
        <v>29</v>
      </c>
    </row>
    <row r="682" spans="1:3" x14ac:dyDescent="0.25">
      <c r="A682" s="19">
        <v>45074.601709861112</v>
      </c>
      <c r="B682" s="20" t="s">
        <v>3</v>
      </c>
      <c r="C682" s="20" t="s">
        <v>30</v>
      </c>
    </row>
    <row r="683" spans="1:3" x14ac:dyDescent="0.25">
      <c r="A683" s="19">
        <v>45074.601709861112</v>
      </c>
      <c r="B683" s="20" t="s">
        <v>4</v>
      </c>
      <c r="C683" s="20" t="s">
        <v>31</v>
      </c>
    </row>
    <row r="684" spans="1:3" x14ac:dyDescent="0.25">
      <c r="A684" s="19">
        <v>45074.601709861112</v>
      </c>
      <c r="B684" s="20" t="s">
        <v>5</v>
      </c>
      <c r="C684" s="20" t="s">
        <v>32</v>
      </c>
    </row>
    <row r="685" spans="1:3" x14ac:dyDescent="0.25">
      <c r="A685" s="19">
        <v>45074.601709861112</v>
      </c>
      <c r="B685" s="20" t="s">
        <v>6</v>
      </c>
      <c r="C685" s="20" t="s">
        <v>33</v>
      </c>
    </row>
    <row r="686" spans="1:3" x14ac:dyDescent="0.25">
      <c r="A686" s="19">
        <v>45074.601709861112</v>
      </c>
      <c r="B686" s="20" t="s">
        <v>7</v>
      </c>
      <c r="C686" s="20" t="s">
        <v>59</v>
      </c>
    </row>
    <row r="687" spans="1:3" x14ac:dyDescent="0.25">
      <c r="A687" s="19">
        <v>45074.601709861112</v>
      </c>
      <c r="B687" s="20" t="s">
        <v>8</v>
      </c>
      <c r="C687" s="20" t="s">
        <v>54</v>
      </c>
    </row>
    <row r="688" spans="1:3" x14ac:dyDescent="0.25">
      <c r="A688" s="19">
        <v>45074.601709861112</v>
      </c>
      <c r="B688" s="20" t="s">
        <v>9</v>
      </c>
      <c r="C688" s="20" t="s">
        <v>59</v>
      </c>
    </row>
    <row r="689" spans="1:3" x14ac:dyDescent="0.25">
      <c r="A689" s="19">
        <v>45074.601709861112</v>
      </c>
      <c r="B689" s="20" t="s">
        <v>10</v>
      </c>
      <c r="C689" s="20" t="s">
        <v>59</v>
      </c>
    </row>
    <row r="690" spans="1:3" x14ac:dyDescent="0.25">
      <c r="A690" s="19">
        <v>45074.601709861112</v>
      </c>
      <c r="B690" s="20" t="s">
        <v>11</v>
      </c>
      <c r="C690" s="20" t="s">
        <v>77</v>
      </c>
    </row>
    <row r="691" spans="1:3" x14ac:dyDescent="0.25">
      <c r="A691" s="19">
        <v>45074.601709861112</v>
      </c>
      <c r="B691" s="20" t="s">
        <v>12</v>
      </c>
      <c r="C691" s="20" t="s">
        <v>50</v>
      </c>
    </row>
    <row r="692" spans="1:3" x14ac:dyDescent="0.25">
      <c r="A692" s="19">
        <v>45074.601709861112</v>
      </c>
      <c r="B692" s="20" t="s">
        <v>13</v>
      </c>
      <c r="C692" s="20" t="s">
        <v>40</v>
      </c>
    </row>
    <row r="693" spans="1:3" x14ac:dyDescent="0.25">
      <c r="A693" s="19">
        <v>45074.601709861112</v>
      </c>
      <c r="B693" s="20" t="s">
        <v>14</v>
      </c>
      <c r="C693" s="20" t="s">
        <v>62</v>
      </c>
    </row>
    <row r="694" spans="1:3" x14ac:dyDescent="0.25">
      <c r="A694" s="19">
        <v>45074.601709861112</v>
      </c>
      <c r="B694" s="20" t="s">
        <v>15</v>
      </c>
      <c r="C694" s="20" t="s">
        <v>40</v>
      </c>
    </row>
    <row r="695" spans="1:3" x14ac:dyDescent="0.25">
      <c r="A695" s="19">
        <v>45074.601709861112</v>
      </c>
      <c r="B695" s="20" t="s">
        <v>16</v>
      </c>
      <c r="C695" s="20" t="s">
        <v>50</v>
      </c>
    </row>
    <row r="696" spans="1:3" x14ac:dyDescent="0.25">
      <c r="A696" s="19">
        <v>45074.601709861112</v>
      </c>
      <c r="B696" s="20" t="s">
        <v>17</v>
      </c>
      <c r="C696" s="20" t="s">
        <v>59</v>
      </c>
    </row>
    <row r="697" spans="1:3" x14ac:dyDescent="0.25">
      <c r="A697" s="19">
        <v>45074.601709861112</v>
      </c>
      <c r="B697" s="20" t="s">
        <v>18</v>
      </c>
      <c r="C697" s="20" t="s">
        <v>79</v>
      </c>
    </row>
    <row r="698" spans="1:3" x14ac:dyDescent="0.25">
      <c r="A698" s="19">
        <v>45074.601709861112</v>
      </c>
      <c r="B698" s="20" t="s">
        <v>19</v>
      </c>
      <c r="C698" s="20" t="s">
        <v>32</v>
      </c>
    </row>
    <row r="699" spans="1:3" x14ac:dyDescent="0.25">
      <c r="A699" s="19">
        <v>45074.601709861112</v>
      </c>
      <c r="B699" s="20" t="s">
        <v>20</v>
      </c>
      <c r="C699" s="20" t="s">
        <v>83</v>
      </c>
    </row>
    <row r="700" spans="1:3" x14ac:dyDescent="0.25">
      <c r="A700" s="19">
        <v>45074.601709861112</v>
      </c>
      <c r="B700" s="20" t="s">
        <v>21</v>
      </c>
      <c r="C700" s="20" t="s">
        <v>70</v>
      </c>
    </row>
    <row r="701" spans="1:3" x14ac:dyDescent="0.25">
      <c r="A701" s="19">
        <v>45074.601709861112</v>
      </c>
      <c r="B701" s="20" t="s">
        <v>22</v>
      </c>
      <c r="C701" s="20" t="s">
        <v>139</v>
      </c>
    </row>
    <row r="702" spans="1:3" x14ac:dyDescent="0.25">
      <c r="A702" s="19">
        <v>45074.602896550925</v>
      </c>
      <c r="B702" s="20" t="s">
        <v>1</v>
      </c>
      <c r="C702" s="20" t="s">
        <v>28</v>
      </c>
    </row>
    <row r="703" spans="1:3" x14ac:dyDescent="0.25">
      <c r="A703" s="19">
        <v>45074.602896550925</v>
      </c>
      <c r="B703" s="20" t="s">
        <v>2</v>
      </c>
      <c r="C703" s="20" t="s">
        <v>29</v>
      </c>
    </row>
    <row r="704" spans="1:3" x14ac:dyDescent="0.25">
      <c r="A704" s="19">
        <v>45074.602896550925</v>
      </c>
      <c r="B704" s="20" t="s">
        <v>3</v>
      </c>
      <c r="C704" s="20" t="s">
        <v>30</v>
      </c>
    </row>
    <row r="705" spans="1:3" x14ac:dyDescent="0.25">
      <c r="A705" s="19">
        <v>45074.602896550925</v>
      </c>
      <c r="B705" s="20" t="s">
        <v>4</v>
      </c>
      <c r="C705" s="20" t="s">
        <v>60</v>
      </c>
    </row>
    <row r="706" spans="1:3" x14ac:dyDescent="0.25">
      <c r="A706" s="19">
        <v>45074.602896550925</v>
      </c>
      <c r="B706" s="20" t="s">
        <v>5</v>
      </c>
      <c r="C706" s="20" t="s">
        <v>32</v>
      </c>
    </row>
    <row r="707" spans="1:3" x14ac:dyDescent="0.25">
      <c r="A707" s="19">
        <v>45074.602896550925</v>
      </c>
      <c r="B707" s="20" t="s">
        <v>6</v>
      </c>
      <c r="C707" s="20" t="s">
        <v>33</v>
      </c>
    </row>
    <row r="708" spans="1:3" x14ac:dyDescent="0.25">
      <c r="A708" s="19">
        <v>45074.602896550925</v>
      </c>
      <c r="B708" s="20" t="s">
        <v>7</v>
      </c>
      <c r="C708" s="20" t="s">
        <v>72</v>
      </c>
    </row>
    <row r="709" spans="1:3" x14ac:dyDescent="0.25">
      <c r="A709" s="19">
        <v>45074.602896550925</v>
      </c>
      <c r="B709" s="20" t="s">
        <v>8</v>
      </c>
      <c r="C709" s="20" t="s">
        <v>54</v>
      </c>
    </row>
    <row r="710" spans="1:3" x14ac:dyDescent="0.25">
      <c r="A710" s="19">
        <v>45074.602896550925</v>
      </c>
      <c r="B710" s="20" t="s">
        <v>9</v>
      </c>
      <c r="C710" s="20" t="s">
        <v>72</v>
      </c>
    </row>
    <row r="711" spans="1:3" x14ac:dyDescent="0.25">
      <c r="A711" s="19">
        <v>45074.602896550925</v>
      </c>
      <c r="B711" s="20" t="s">
        <v>10</v>
      </c>
      <c r="C711" s="20" t="s">
        <v>72</v>
      </c>
    </row>
    <row r="712" spans="1:3" x14ac:dyDescent="0.25">
      <c r="A712" s="19">
        <v>45074.602896550925</v>
      </c>
      <c r="B712" s="20" t="s">
        <v>11</v>
      </c>
      <c r="C712" s="20" t="s">
        <v>77</v>
      </c>
    </row>
    <row r="713" spans="1:3" x14ac:dyDescent="0.25">
      <c r="A713" s="19">
        <v>45074.602896550925</v>
      </c>
      <c r="B713" s="20" t="s">
        <v>12</v>
      </c>
      <c r="C713" s="20" t="s">
        <v>37</v>
      </c>
    </row>
    <row r="714" spans="1:3" x14ac:dyDescent="0.25">
      <c r="A714" s="19">
        <v>45074.602896550925</v>
      </c>
      <c r="B714" s="20" t="s">
        <v>13</v>
      </c>
      <c r="C714" s="20" t="s">
        <v>49</v>
      </c>
    </row>
    <row r="715" spans="1:3" x14ac:dyDescent="0.25">
      <c r="A715" s="19">
        <v>45074.602896550925</v>
      </c>
      <c r="B715" s="20" t="s">
        <v>14</v>
      </c>
      <c r="C715" s="20" t="s">
        <v>62</v>
      </c>
    </row>
    <row r="716" spans="1:3" x14ac:dyDescent="0.25">
      <c r="A716" s="19">
        <v>45074.602896550925</v>
      </c>
      <c r="B716" s="20" t="s">
        <v>15</v>
      </c>
      <c r="C716" s="20" t="s">
        <v>40</v>
      </c>
    </row>
    <row r="717" spans="1:3" x14ac:dyDescent="0.25">
      <c r="A717" s="19">
        <v>45074.602896550925</v>
      </c>
      <c r="B717" s="20" t="s">
        <v>16</v>
      </c>
      <c r="C717" s="20" t="s">
        <v>40</v>
      </c>
    </row>
    <row r="718" spans="1:3" x14ac:dyDescent="0.25">
      <c r="A718" s="19">
        <v>45074.602896550925</v>
      </c>
      <c r="B718" s="20" t="s">
        <v>17</v>
      </c>
      <c r="C718" s="20" t="s">
        <v>78</v>
      </c>
    </row>
    <row r="719" spans="1:3" x14ac:dyDescent="0.25">
      <c r="A719" s="19">
        <v>45074.602896550925</v>
      </c>
      <c r="B719" s="20" t="s">
        <v>18</v>
      </c>
      <c r="C719" s="20" t="s">
        <v>104</v>
      </c>
    </row>
    <row r="720" spans="1:3" x14ac:dyDescent="0.25">
      <c r="A720" s="19">
        <v>45074.602896550925</v>
      </c>
      <c r="B720" s="20" t="s">
        <v>19</v>
      </c>
      <c r="C720" s="20" t="s">
        <v>32</v>
      </c>
    </row>
    <row r="721" spans="1:3" x14ac:dyDescent="0.25">
      <c r="A721" s="19">
        <v>45074.602896550925</v>
      </c>
      <c r="B721" s="20" t="s">
        <v>20</v>
      </c>
      <c r="C721" s="20" t="s">
        <v>91</v>
      </c>
    </row>
    <row r="722" spans="1:3" x14ac:dyDescent="0.25">
      <c r="A722" s="19">
        <v>45074.602896550925</v>
      </c>
      <c r="B722" s="20" t="s">
        <v>21</v>
      </c>
      <c r="C722" s="20" t="s">
        <v>81</v>
      </c>
    </row>
    <row r="723" spans="1:3" x14ac:dyDescent="0.25">
      <c r="A723" s="19">
        <v>45074.602896550925</v>
      </c>
      <c r="B723" s="20" t="s">
        <v>22</v>
      </c>
      <c r="C723" s="20" t="s">
        <v>140</v>
      </c>
    </row>
    <row r="724" spans="1:3" x14ac:dyDescent="0.25">
      <c r="A724" s="19">
        <v>45074.60344770833</v>
      </c>
      <c r="B724" s="20" t="s">
        <v>1</v>
      </c>
      <c r="C724" s="20" t="s">
        <v>23</v>
      </c>
    </row>
    <row r="725" spans="1:3" x14ac:dyDescent="0.25">
      <c r="A725" s="19">
        <v>45074.60344770833</v>
      </c>
      <c r="B725" s="20" t="s">
        <v>2</v>
      </c>
      <c r="C725" s="20" t="s">
        <v>29</v>
      </c>
    </row>
    <row r="726" spans="1:3" x14ac:dyDescent="0.25">
      <c r="A726" s="19">
        <v>45074.60344770833</v>
      </c>
      <c r="B726" s="20" t="s">
        <v>3</v>
      </c>
      <c r="C726" s="20" t="s">
        <v>30</v>
      </c>
    </row>
    <row r="727" spans="1:3" x14ac:dyDescent="0.25">
      <c r="A727" s="19">
        <v>45074.60344770833</v>
      </c>
      <c r="B727" s="20" t="s">
        <v>4</v>
      </c>
      <c r="C727" s="20" t="s">
        <v>31</v>
      </c>
    </row>
    <row r="728" spans="1:3" x14ac:dyDescent="0.25">
      <c r="A728" s="19">
        <v>45074.60344770833</v>
      </c>
      <c r="B728" s="20" t="s">
        <v>5</v>
      </c>
      <c r="C728" s="20" t="s">
        <v>27</v>
      </c>
    </row>
    <row r="729" spans="1:3" x14ac:dyDescent="0.25">
      <c r="A729" s="19">
        <v>45074.603939803237</v>
      </c>
      <c r="B729" s="20" t="s">
        <v>1</v>
      </c>
      <c r="C729" s="20" t="s">
        <v>28</v>
      </c>
    </row>
    <row r="730" spans="1:3" x14ac:dyDescent="0.25">
      <c r="A730" s="19">
        <v>45074.603939803237</v>
      </c>
      <c r="B730" s="20" t="s">
        <v>2</v>
      </c>
      <c r="C730" s="20" t="s">
        <v>141</v>
      </c>
    </row>
    <row r="731" spans="1:3" x14ac:dyDescent="0.25">
      <c r="A731" s="19">
        <v>45074.603939803237</v>
      </c>
      <c r="B731" s="20" t="s">
        <v>3</v>
      </c>
      <c r="C731" s="20" t="s">
        <v>30</v>
      </c>
    </row>
    <row r="732" spans="1:3" x14ac:dyDescent="0.25">
      <c r="A732" s="19">
        <v>45074.603939803237</v>
      </c>
      <c r="B732" s="20" t="s">
        <v>4</v>
      </c>
      <c r="C732" s="20" t="s">
        <v>31</v>
      </c>
    </row>
    <row r="733" spans="1:3" x14ac:dyDescent="0.25">
      <c r="A733" s="19">
        <v>45074.603939803237</v>
      </c>
      <c r="B733" s="20" t="s">
        <v>5</v>
      </c>
      <c r="C733" s="20" t="s">
        <v>32</v>
      </c>
    </row>
    <row r="734" spans="1:3" x14ac:dyDescent="0.25">
      <c r="A734" s="19">
        <v>45074.603939803237</v>
      </c>
      <c r="B734" s="20" t="s">
        <v>6</v>
      </c>
      <c r="C734" s="20" t="s">
        <v>142</v>
      </c>
    </row>
    <row r="735" spans="1:3" x14ac:dyDescent="0.25">
      <c r="A735" s="19">
        <v>45074.603939803237</v>
      </c>
      <c r="B735" s="20" t="s">
        <v>7</v>
      </c>
      <c r="C735" s="20" t="s">
        <v>34</v>
      </c>
    </row>
    <row r="736" spans="1:3" x14ac:dyDescent="0.25">
      <c r="A736" s="19">
        <v>45074.603939803237</v>
      </c>
      <c r="B736" s="20" t="s">
        <v>8</v>
      </c>
      <c r="C736" s="20" t="s">
        <v>40</v>
      </c>
    </row>
    <row r="737" spans="1:3" x14ac:dyDescent="0.25">
      <c r="A737" s="19">
        <v>45074.603939803237</v>
      </c>
      <c r="B737" s="20" t="s">
        <v>9</v>
      </c>
      <c r="C737" s="20" t="s">
        <v>34</v>
      </c>
    </row>
    <row r="738" spans="1:3" x14ac:dyDescent="0.25">
      <c r="A738" s="19">
        <v>45074.603939803237</v>
      </c>
      <c r="B738" s="20" t="s">
        <v>10</v>
      </c>
      <c r="C738" s="20" t="s">
        <v>34</v>
      </c>
    </row>
    <row r="739" spans="1:3" x14ac:dyDescent="0.25">
      <c r="A739" s="19">
        <v>45074.603939803237</v>
      </c>
      <c r="B739" s="20" t="s">
        <v>11</v>
      </c>
      <c r="C739" s="20" t="s">
        <v>36</v>
      </c>
    </row>
    <row r="740" spans="1:3" x14ac:dyDescent="0.25">
      <c r="A740" s="19">
        <v>45074.603939803237</v>
      </c>
      <c r="B740" s="20" t="s">
        <v>12</v>
      </c>
      <c r="C740" s="20" t="s">
        <v>40</v>
      </c>
    </row>
    <row r="741" spans="1:3" x14ac:dyDescent="0.25">
      <c r="A741" s="19">
        <v>45074.603939803237</v>
      </c>
      <c r="B741" s="20" t="s">
        <v>13</v>
      </c>
      <c r="C741" s="20" t="s">
        <v>40</v>
      </c>
    </row>
    <row r="742" spans="1:3" x14ac:dyDescent="0.25">
      <c r="A742" s="19">
        <v>45074.603939803237</v>
      </c>
      <c r="B742" s="20" t="s">
        <v>14</v>
      </c>
      <c r="C742" s="20" t="s">
        <v>39</v>
      </c>
    </row>
    <row r="743" spans="1:3" x14ac:dyDescent="0.25">
      <c r="A743" s="19">
        <v>45074.603939803237</v>
      </c>
      <c r="B743" s="20" t="s">
        <v>15</v>
      </c>
      <c r="C743" s="20" t="s">
        <v>40</v>
      </c>
    </row>
    <row r="744" spans="1:3" x14ac:dyDescent="0.25">
      <c r="A744" s="19">
        <v>45074.603939803237</v>
      </c>
      <c r="B744" s="20" t="s">
        <v>16</v>
      </c>
      <c r="C744" s="20" t="s">
        <v>50</v>
      </c>
    </row>
    <row r="745" spans="1:3" x14ac:dyDescent="0.25">
      <c r="A745" s="19">
        <v>45074.603939803237</v>
      </c>
      <c r="B745" s="20" t="s">
        <v>17</v>
      </c>
      <c r="C745" s="20" t="s">
        <v>40</v>
      </c>
    </row>
    <row r="746" spans="1:3" x14ac:dyDescent="0.25">
      <c r="A746" s="19">
        <v>45074.603939803237</v>
      </c>
      <c r="B746" s="20" t="s">
        <v>18</v>
      </c>
      <c r="C746" s="20" t="s">
        <v>59</v>
      </c>
    </row>
    <row r="747" spans="1:3" x14ac:dyDescent="0.25">
      <c r="A747" s="19">
        <v>45074.603939803237</v>
      </c>
      <c r="B747" s="20" t="s">
        <v>19</v>
      </c>
      <c r="C747" s="20" t="s">
        <v>32</v>
      </c>
    </row>
    <row r="748" spans="1:3" x14ac:dyDescent="0.25">
      <c r="A748" s="19">
        <v>45074.603939803237</v>
      </c>
      <c r="B748" s="20" t="s">
        <v>20</v>
      </c>
      <c r="C748" s="20" t="s">
        <v>80</v>
      </c>
    </row>
    <row r="749" spans="1:3" x14ac:dyDescent="0.25">
      <c r="A749" s="19">
        <v>45074.603939803237</v>
      </c>
      <c r="B749" s="20" t="s">
        <v>21</v>
      </c>
      <c r="C749" s="20" t="s">
        <v>143</v>
      </c>
    </row>
    <row r="750" spans="1:3" x14ac:dyDescent="0.25">
      <c r="A750" s="19">
        <v>45074.603939803237</v>
      </c>
      <c r="B750" s="20" t="s">
        <v>22</v>
      </c>
      <c r="C750" s="20" t="s">
        <v>144</v>
      </c>
    </row>
    <row r="751" spans="1:3" x14ac:dyDescent="0.25">
      <c r="A751" s="19">
        <v>45074.604165381941</v>
      </c>
      <c r="B751" s="20" t="s">
        <v>1</v>
      </c>
      <c r="C751" s="20" t="s">
        <v>23</v>
      </c>
    </row>
    <row r="752" spans="1:3" x14ac:dyDescent="0.25">
      <c r="A752" s="19">
        <v>45074.604165381941</v>
      </c>
      <c r="B752" s="20" t="s">
        <v>2</v>
      </c>
      <c r="C752" s="20" t="s">
        <v>29</v>
      </c>
    </row>
    <row r="753" spans="1:3" x14ac:dyDescent="0.25">
      <c r="A753" s="19">
        <v>45074.604165381941</v>
      </c>
      <c r="B753" s="20" t="s">
        <v>3</v>
      </c>
      <c r="C753" s="20" t="s">
        <v>30</v>
      </c>
    </row>
    <row r="754" spans="1:3" x14ac:dyDescent="0.25">
      <c r="A754" s="19">
        <v>45074.604165381941</v>
      </c>
      <c r="B754" s="20" t="s">
        <v>4</v>
      </c>
      <c r="C754" s="20" t="s">
        <v>31</v>
      </c>
    </row>
    <row r="755" spans="1:3" x14ac:dyDescent="0.25">
      <c r="A755" s="19">
        <v>45074.604165381941</v>
      </c>
      <c r="B755" s="20" t="s">
        <v>5</v>
      </c>
      <c r="C755" s="20" t="s">
        <v>32</v>
      </c>
    </row>
    <row r="756" spans="1:3" x14ac:dyDescent="0.25">
      <c r="A756" s="19">
        <v>45074.604165381941</v>
      </c>
      <c r="B756" s="20" t="s">
        <v>6</v>
      </c>
      <c r="C756" s="20" t="s">
        <v>53</v>
      </c>
    </row>
    <row r="757" spans="1:3" x14ac:dyDescent="0.25">
      <c r="A757" s="19">
        <v>45074.604165381941</v>
      </c>
      <c r="B757" s="20" t="s">
        <v>7</v>
      </c>
      <c r="C757" s="20" t="s">
        <v>72</v>
      </c>
    </row>
    <row r="758" spans="1:3" x14ac:dyDescent="0.25">
      <c r="A758" s="19">
        <v>45074.604165381941</v>
      </c>
      <c r="B758" s="20" t="s">
        <v>8</v>
      </c>
      <c r="C758" s="20" t="s">
        <v>35</v>
      </c>
    </row>
    <row r="759" spans="1:3" x14ac:dyDescent="0.25">
      <c r="A759" s="19">
        <v>45074.604165381941</v>
      </c>
      <c r="B759" s="20" t="s">
        <v>9</v>
      </c>
      <c r="C759" s="20" t="s">
        <v>34</v>
      </c>
    </row>
    <row r="760" spans="1:3" x14ac:dyDescent="0.25">
      <c r="A760" s="19">
        <v>45074.604165381941</v>
      </c>
      <c r="B760" s="20" t="s">
        <v>10</v>
      </c>
      <c r="C760" s="20" t="s">
        <v>47</v>
      </c>
    </row>
    <row r="761" spans="1:3" x14ac:dyDescent="0.25">
      <c r="A761" s="19">
        <v>45074.604165381941</v>
      </c>
      <c r="B761" s="20" t="s">
        <v>11</v>
      </c>
      <c r="C761" s="20" t="s">
        <v>61</v>
      </c>
    </row>
    <row r="762" spans="1:3" x14ac:dyDescent="0.25">
      <c r="A762" s="19">
        <v>45074.604165381941</v>
      </c>
      <c r="B762" s="20" t="s">
        <v>12</v>
      </c>
      <c r="C762" s="20" t="s">
        <v>50</v>
      </c>
    </row>
    <row r="763" spans="1:3" x14ac:dyDescent="0.25">
      <c r="A763" s="19">
        <v>45074.604165381941</v>
      </c>
      <c r="B763" s="20" t="s">
        <v>13</v>
      </c>
      <c r="C763" s="20" t="s">
        <v>49</v>
      </c>
    </row>
    <row r="764" spans="1:3" x14ac:dyDescent="0.25">
      <c r="A764" s="19">
        <v>45074.604165381941</v>
      </c>
      <c r="B764" s="20" t="s">
        <v>14</v>
      </c>
      <c r="C764" s="20" t="s">
        <v>39</v>
      </c>
    </row>
    <row r="765" spans="1:3" x14ac:dyDescent="0.25">
      <c r="A765" s="19">
        <v>45074.604165381941</v>
      </c>
      <c r="B765" s="20" t="s">
        <v>15</v>
      </c>
      <c r="C765" s="20" t="s">
        <v>50</v>
      </c>
    </row>
    <row r="766" spans="1:3" x14ac:dyDescent="0.25">
      <c r="A766" s="19">
        <v>45074.604165381941</v>
      </c>
      <c r="B766" s="20" t="s">
        <v>16</v>
      </c>
      <c r="C766" s="20" t="s">
        <v>50</v>
      </c>
    </row>
    <row r="767" spans="1:3" x14ac:dyDescent="0.25">
      <c r="A767" s="19">
        <v>45074.604165381941</v>
      </c>
      <c r="B767" s="20" t="s">
        <v>17</v>
      </c>
      <c r="C767" s="20" t="s">
        <v>68</v>
      </c>
    </row>
    <row r="768" spans="1:3" x14ac:dyDescent="0.25">
      <c r="A768" s="19">
        <v>45074.604165381941</v>
      </c>
      <c r="B768" s="20" t="s">
        <v>18</v>
      </c>
      <c r="C768" s="20" t="s">
        <v>79</v>
      </c>
    </row>
    <row r="769" spans="1:3" x14ac:dyDescent="0.25">
      <c r="A769" s="19">
        <v>45074.604165381941</v>
      </c>
      <c r="B769" s="20" t="s">
        <v>19</v>
      </c>
      <c r="C769" s="20" t="s">
        <v>32</v>
      </c>
    </row>
    <row r="770" spans="1:3" x14ac:dyDescent="0.25">
      <c r="A770" s="19">
        <v>45074.604165381941</v>
      </c>
      <c r="B770" s="20" t="s">
        <v>20</v>
      </c>
      <c r="C770" s="20" t="s">
        <v>80</v>
      </c>
    </row>
    <row r="771" spans="1:3" x14ac:dyDescent="0.25">
      <c r="A771" s="19">
        <v>45074.604165381941</v>
      </c>
      <c r="B771" s="20" t="s">
        <v>21</v>
      </c>
      <c r="C771" s="20" t="s">
        <v>117</v>
      </c>
    </row>
    <row r="772" spans="1:3" x14ac:dyDescent="0.25">
      <c r="A772" s="19">
        <v>45074.604165381941</v>
      </c>
      <c r="B772" s="20" t="s">
        <v>22</v>
      </c>
      <c r="C772" s="20" t="s">
        <v>145</v>
      </c>
    </row>
    <row r="773" spans="1:3" x14ac:dyDescent="0.25">
      <c r="A773" s="19">
        <v>45074.604612858799</v>
      </c>
      <c r="B773" s="20" t="s">
        <v>1</v>
      </c>
      <c r="C773" s="20" t="s">
        <v>23</v>
      </c>
    </row>
    <row r="774" spans="1:3" x14ac:dyDescent="0.25">
      <c r="A774" s="19">
        <v>45074.604612858799</v>
      </c>
      <c r="B774" s="20" t="s">
        <v>2</v>
      </c>
      <c r="C774" s="20" t="s">
        <v>29</v>
      </c>
    </row>
    <row r="775" spans="1:3" x14ac:dyDescent="0.25">
      <c r="A775" s="19">
        <v>45074.604612858799</v>
      </c>
      <c r="B775" s="20" t="s">
        <v>3</v>
      </c>
      <c r="C775" s="20" t="s">
        <v>30</v>
      </c>
    </row>
    <row r="776" spans="1:3" x14ac:dyDescent="0.25">
      <c r="A776" s="19">
        <v>45074.604612858799</v>
      </c>
      <c r="B776" s="20" t="s">
        <v>4</v>
      </c>
      <c r="C776" s="20" t="s">
        <v>121</v>
      </c>
    </row>
    <row r="777" spans="1:3" x14ac:dyDescent="0.25">
      <c r="A777" s="19">
        <v>45074.604612858799</v>
      </c>
      <c r="B777" s="20" t="s">
        <v>5</v>
      </c>
      <c r="C777" s="20" t="s">
        <v>32</v>
      </c>
    </row>
    <row r="778" spans="1:3" x14ac:dyDescent="0.25">
      <c r="A778" s="19">
        <v>45074.604612858799</v>
      </c>
      <c r="B778" s="20" t="s">
        <v>6</v>
      </c>
      <c r="C778" s="20" t="s">
        <v>53</v>
      </c>
    </row>
    <row r="779" spans="1:3" x14ac:dyDescent="0.25">
      <c r="A779" s="19">
        <v>45074.604612858799</v>
      </c>
      <c r="B779" s="20" t="s">
        <v>7</v>
      </c>
      <c r="C779" s="20" t="s">
        <v>72</v>
      </c>
    </row>
    <row r="780" spans="1:3" x14ac:dyDescent="0.25">
      <c r="A780" s="19">
        <v>45074.604612858799</v>
      </c>
      <c r="B780" s="20" t="s">
        <v>8</v>
      </c>
      <c r="C780" s="20" t="s">
        <v>35</v>
      </c>
    </row>
    <row r="781" spans="1:3" x14ac:dyDescent="0.25">
      <c r="A781" s="19">
        <v>45074.604612858799</v>
      </c>
      <c r="B781" s="20" t="s">
        <v>9</v>
      </c>
      <c r="C781" s="20" t="s">
        <v>72</v>
      </c>
    </row>
    <row r="782" spans="1:3" x14ac:dyDescent="0.25">
      <c r="A782" s="19">
        <v>45074.604612858799</v>
      </c>
      <c r="B782" s="20" t="s">
        <v>10</v>
      </c>
      <c r="C782" s="20" t="s">
        <v>72</v>
      </c>
    </row>
    <row r="783" spans="1:3" x14ac:dyDescent="0.25">
      <c r="A783" s="19">
        <v>45074.604612858799</v>
      </c>
      <c r="B783" s="20" t="s">
        <v>11</v>
      </c>
      <c r="C783" s="20" t="s">
        <v>146</v>
      </c>
    </row>
    <row r="784" spans="1:3" x14ac:dyDescent="0.25">
      <c r="A784" s="19">
        <v>45074.604612858799</v>
      </c>
      <c r="B784" s="20" t="s">
        <v>12</v>
      </c>
      <c r="C784" s="20" t="s">
        <v>67</v>
      </c>
    </row>
    <row r="785" spans="1:3" x14ac:dyDescent="0.25">
      <c r="A785" s="19">
        <v>45074.604612858799</v>
      </c>
      <c r="B785" s="20" t="s">
        <v>13</v>
      </c>
      <c r="C785" s="20" t="s">
        <v>40</v>
      </c>
    </row>
    <row r="786" spans="1:3" x14ac:dyDescent="0.25">
      <c r="A786" s="19">
        <v>45074.604612858799</v>
      </c>
      <c r="B786" s="20" t="s">
        <v>14</v>
      </c>
      <c r="C786" s="20" t="s">
        <v>62</v>
      </c>
    </row>
    <row r="787" spans="1:3" x14ac:dyDescent="0.25">
      <c r="A787" s="19">
        <v>45074.604612858799</v>
      </c>
      <c r="B787" s="20" t="s">
        <v>15</v>
      </c>
      <c r="C787" s="20" t="s">
        <v>40</v>
      </c>
    </row>
    <row r="788" spans="1:3" x14ac:dyDescent="0.25">
      <c r="A788" s="19">
        <v>45074.604612858799</v>
      </c>
      <c r="B788" s="20" t="s">
        <v>16</v>
      </c>
      <c r="C788" s="20" t="s">
        <v>40</v>
      </c>
    </row>
    <row r="789" spans="1:3" x14ac:dyDescent="0.25">
      <c r="A789" s="19">
        <v>45074.604612858799</v>
      </c>
      <c r="B789" s="20" t="s">
        <v>17</v>
      </c>
      <c r="C789" s="20" t="s">
        <v>68</v>
      </c>
    </row>
    <row r="790" spans="1:3" x14ac:dyDescent="0.25">
      <c r="A790" s="19">
        <v>45074.604612858799</v>
      </c>
      <c r="B790" s="20" t="s">
        <v>18</v>
      </c>
      <c r="C790" s="20" t="s">
        <v>79</v>
      </c>
    </row>
    <row r="791" spans="1:3" x14ac:dyDescent="0.25">
      <c r="A791" s="19">
        <v>45074.604612858799</v>
      </c>
      <c r="B791" s="20" t="s">
        <v>19</v>
      </c>
      <c r="C791" s="20" t="s">
        <v>32</v>
      </c>
    </row>
    <row r="792" spans="1:3" x14ac:dyDescent="0.25">
      <c r="A792" s="19">
        <v>45074.604612858799</v>
      </c>
      <c r="B792" s="20" t="s">
        <v>20</v>
      </c>
      <c r="C792" s="20" t="s">
        <v>147</v>
      </c>
    </row>
    <row r="793" spans="1:3" x14ac:dyDescent="0.25">
      <c r="A793" s="19">
        <v>45074.604612858799</v>
      </c>
      <c r="B793" s="20" t="s">
        <v>21</v>
      </c>
      <c r="C793" s="20" t="s">
        <v>105</v>
      </c>
    </row>
    <row r="794" spans="1:3" x14ac:dyDescent="0.25">
      <c r="A794" s="19">
        <v>45074.604612858799</v>
      </c>
      <c r="B794" s="20" t="s">
        <v>22</v>
      </c>
      <c r="C794" s="20" t="s">
        <v>148</v>
      </c>
    </row>
    <row r="795" spans="1:3" x14ac:dyDescent="0.25">
      <c r="A795" s="19">
        <v>45074.60531791667</v>
      </c>
      <c r="B795" s="20" t="s">
        <v>1</v>
      </c>
      <c r="C795" s="20" t="s">
        <v>23</v>
      </c>
    </row>
    <row r="796" spans="1:3" x14ac:dyDescent="0.25">
      <c r="A796" s="19">
        <v>45074.60531791667</v>
      </c>
      <c r="B796" s="20" t="s">
        <v>2</v>
      </c>
      <c r="C796" s="20" t="s">
        <v>29</v>
      </c>
    </row>
    <row r="797" spans="1:3" x14ac:dyDescent="0.25">
      <c r="A797" s="19">
        <v>45074.60531791667</v>
      </c>
      <c r="B797" s="20" t="s">
        <v>3</v>
      </c>
      <c r="C797" s="20" t="s">
        <v>30</v>
      </c>
    </row>
    <row r="798" spans="1:3" x14ac:dyDescent="0.25">
      <c r="A798" s="19">
        <v>45074.60531791667</v>
      </c>
      <c r="B798" s="20" t="s">
        <v>4</v>
      </c>
      <c r="C798" s="20" t="s">
        <v>31</v>
      </c>
    </row>
    <row r="799" spans="1:3" x14ac:dyDescent="0.25">
      <c r="A799" s="19">
        <v>45074.60531791667</v>
      </c>
      <c r="B799" s="20" t="s">
        <v>5</v>
      </c>
      <c r="C799" s="20" t="s">
        <v>32</v>
      </c>
    </row>
    <row r="800" spans="1:3" x14ac:dyDescent="0.25">
      <c r="A800" s="19">
        <v>45074.60531791667</v>
      </c>
      <c r="B800" s="20" t="s">
        <v>6</v>
      </c>
      <c r="C800" s="20" t="s">
        <v>65</v>
      </c>
    </row>
    <row r="801" spans="1:3" x14ac:dyDescent="0.25">
      <c r="A801" s="19">
        <v>45074.60531791667</v>
      </c>
      <c r="B801" s="20" t="s">
        <v>7</v>
      </c>
      <c r="C801" s="20" t="s">
        <v>34</v>
      </c>
    </row>
    <row r="802" spans="1:3" x14ac:dyDescent="0.25">
      <c r="A802" s="19">
        <v>45074.60531791667</v>
      </c>
      <c r="B802" s="20" t="s">
        <v>8</v>
      </c>
      <c r="C802" s="20" t="s">
        <v>54</v>
      </c>
    </row>
    <row r="803" spans="1:3" x14ac:dyDescent="0.25">
      <c r="A803" s="19">
        <v>45074.60531791667</v>
      </c>
      <c r="B803" s="20" t="s">
        <v>9</v>
      </c>
      <c r="C803" s="20" t="s">
        <v>72</v>
      </c>
    </row>
    <row r="804" spans="1:3" x14ac:dyDescent="0.25">
      <c r="A804" s="19">
        <v>45074.60531791667</v>
      </c>
      <c r="B804" s="20" t="s">
        <v>10</v>
      </c>
      <c r="C804" s="20" t="s">
        <v>72</v>
      </c>
    </row>
    <row r="805" spans="1:3" x14ac:dyDescent="0.25">
      <c r="A805" s="19">
        <v>45074.60531791667</v>
      </c>
      <c r="B805" s="20" t="s">
        <v>11</v>
      </c>
      <c r="C805" s="20" t="s">
        <v>149</v>
      </c>
    </row>
    <row r="806" spans="1:3" x14ac:dyDescent="0.25">
      <c r="A806" s="19">
        <v>45074.60531791667</v>
      </c>
      <c r="B806" s="20" t="s">
        <v>12</v>
      </c>
      <c r="C806" s="20" t="s">
        <v>50</v>
      </c>
    </row>
    <row r="807" spans="1:3" x14ac:dyDescent="0.25">
      <c r="A807" s="19">
        <v>45074.60531791667</v>
      </c>
      <c r="B807" s="20" t="s">
        <v>13</v>
      </c>
      <c r="C807" s="20" t="s">
        <v>49</v>
      </c>
    </row>
    <row r="808" spans="1:3" x14ac:dyDescent="0.25">
      <c r="A808" s="19">
        <v>45074.60531791667</v>
      </c>
      <c r="B808" s="20" t="s">
        <v>14</v>
      </c>
      <c r="C808" s="20" t="s">
        <v>40</v>
      </c>
    </row>
    <row r="809" spans="1:3" x14ac:dyDescent="0.25">
      <c r="A809" s="19">
        <v>45074.60531791667</v>
      </c>
      <c r="B809" s="20" t="s">
        <v>15</v>
      </c>
      <c r="C809" s="20" t="s">
        <v>37</v>
      </c>
    </row>
    <row r="810" spans="1:3" x14ac:dyDescent="0.25">
      <c r="A810" s="19">
        <v>45074.60531791667</v>
      </c>
      <c r="B810" s="20" t="s">
        <v>16</v>
      </c>
      <c r="C810" s="20" t="s">
        <v>50</v>
      </c>
    </row>
    <row r="811" spans="1:3" x14ac:dyDescent="0.25">
      <c r="A811" s="19">
        <v>45074.60531791667</v>
      </c>
      <c r="B811" s="20" t="s">
        <v>17</v>
      </c>
      <c r="C811" s="20" t="s">
        <v>54</v>
      </c>
    </row>
    <row r="812" spans="1:3" x14ac:dyDescent="0.25">
      <c r="A812" s="19">
        <v>45074.60531791667</v>
      </c>
      <c r="B812" s="20" t="s">
        <v>18</v>
      </c>
      <c r="C812" s="20" t="s">
        <v>79</v>
      </c>
    </row>
    <row r="813" spans="1:3" x14ac:dyDescent="0.25">
      <c r="A813" s="19">
        <v>45074.60531791667</v>
      </c>
      <c r="B813" s="20" t="s">
        <v>19</v>
      </c>
      <c r="C813" s="20" t="s">
        <v>32</v>
      </c>
    </row>
    <row r="814" spans="1:3" x14ac:dyDescent="0.25">
      <c r="A814" s="19">
        <v>45074.60531791667</v>
      </c>
      <c r="B814" s="20" t="s">
        <v>20</v>
      </c>
      <c r="C814" s="20" t="s">
        <v>150</v>
      </c>
    </row>
    <row r="815" spans="1:3" x14ac:dyDescent="0.25">
      <c r="A815" s="19">
        <v>45074.60531791667</v>
      </c>
      <c r="B815" s="20" t="s">
        <v>21</v>
      </c>
      <c r="C815" s="20" t="s">
        <v>44</v>
      </c>
    </row>
    <row r="816" spans="1:3" x14ac:dyDescent="0.25">
      <c r="A816" s="19">
        <v>45074.60531791667</v>
      </c>
      <c r="B816" s="20" t="s">
        <v>22</v>
      </c>
      <c r="C816" s="20" t="s">
        <v>151</v>
      </c>
    </row>
    <row r="817" spans="1:3" x14ac:dyDescent="0.25">
      <c r="A817" s="19">
        <v>45074.606008425922</v>
      </c>
      <c r="B817" s="20" t="s">
        <v>1</v>
      </c>
      <c r="C817" s="20" t="s">
        <v>23</v>
      </c>
    </row>
    <row r="818" spans="1:3" x14ac:dyDescent="0.25">
      <c r="A818" s="19">
        <v>45074.606008425922</v>
      </c>
      <c r="B818" s="20" t="s">
        <v>2</v>
      </c>
      <c r="C818" s="20" t="s">
        <v>29</v>
      </c>
    </row>
    <row r="819" spans="1:3" x14ac:dyDescent="0.25">
      <c r="A819" s="19">
        <v>45074.606008425922</v>
      </c>
      <c r="B819" s="20" t="s">
        <v>3</v>
      </c>
      <c r="C819" s="20" t="s">
        <v>30</v>
      </c>
    </row>
    <row r="820" spans="1:3" x14ac:dyDescent="0.25">
      <c r="A820" s="19">
        <v>45074.606008425922</v>
      </c>
      <c r="B820" s="20" t="s">
        <v>4</v>
      </c>
      <c r="C820" s="20" t="s">
        <v>31</v>
      </c>
    </row>
    <row r="821" spans="1:3" x14ac:dyDescent="0.25">
      <c r="A821" s="19">
        <v>45074.606008425922</v>
      </c>
      <c r="B821" s="20" t="s">
        <v>5</v>
      </c>
      <c r="C821" s="20" t="s">
        <v>27</v>
      </c>
    </row>
    <row r="822" spans="1:3" x14ac:dyDescent="0.25">
      <c r="A822" s="19">
        <v>45074.606753055552</v>
      </c>
      <c r="B822" s="20" t="s">
        <v>1</v>
      </c>
      <c r="C822" s="20" t="s">
        <v>28</v>
      </c>
    </row>
    <row r="823" spans="1:3" x14ac:dyDescent="0.25">
      <c r="A823" s="19">
        <v>45074.606753055552</v>
      </c>
      <c r="B823" s="20" t="s">
        <v>2</v>
      </c>
      <c r="C823" s="20" t="s">
        <v>29</v>
      </c>
    </row>
    <row r="824" spans="1:3" x14ac:dyDescent="0.25">
      <c r="A824" s="19">
        <v>45074.606753055552</v>
      </c>
      <c r="B824" s="20" t="s">
        <v>3</v>
      </c>
      <c r="C824" s="20" t="s">
        <v>30</v>
      </c>
    </row>
    <row r="825" spans="1:3" x14ac:dyDescent="0.25">
      <c r="A825" s="19">
        <v>45074.606753055552</v>
      </c>
      <c r="B825" s="20" t="s">
        <v>4</v>
      </c>
      <c r="C825" s="20" t="s">
        <v>31</v>
      </c>
    </row>
    <row r="826" spans="1:3" x14ac:dyDescent="0.25">
      <c r="A826" s="19">
        <v>45074.606753055552</v>
      </c>
      <c r="B826" s="20" t="s">
        <v>5</v>
      </c>
      <c r="C826" s="20" t="s">
        <v>27</v>
      </c>
    </row>
    <row r="827" spans="1:3" x14ac:dyDescent="0.25">
      <c r="A827" s="19">
        <v>45074.606905023145</v>
      </c>
      <c r="B827" s="20" t="s">
        <v>1</v>
      </c>
      <c r="C827" s="20" t="s">
        <v>23</v>
      </c>
    </row>
    <row r="828" spans="1:3" x14ac:dyDescent="0.25">
      <c r="A828" s="19">
        <v>45074.606905023145</v>
      </c>
      <c r="B828" s="20" t="s">
        <v>2</v>
      </c>
      <c r="C828" s="20" t="s">
        <v>29</v>
      </c>
    </row>
    <row r="829" spans="1:3" x14ac:dyDescent="0.25">
      <c r="A829" s="19">
        <v>45074.606905023145</v>
      </c>
      <c r="B829" s="20" t="s">
        <v>3</v>
      </c>
      <c r="C829" s="20" t="s">
        <v>30</v>
      </c>
    </row>
    <row r="830" spans="1:3" x14ac:dyDescent="0.25">
      <c r="A830" s="19">
        <v>45074.606905023145</v>
      </c>
      <c r="B830" s="20" t="s">
        <v>4</v>
      </c>
      <c r="C830" s="20" t="s">
        <v>31</v>
      </c>
    </row>
    <row r="831" spans="1:3" x14ac:dyDescent="0.25">
      <c r="A831" s="19">
        <v>45074.606905023145</v>
      </c>
      <c r="B831" s="20" t="s">
        <v>5</v>
      </c>
      <c r="C831" s="20" t="s">
        <v>32</v>
      </c>
    </row>
    <row r="832" spans="1:3" x14ac:dyDescent="0.25">
      <c r="A832" s="19">
        <v>45074.606905023145</v>
      </c>
      <c r="B832" s="20" t="s">
        <v>6</v>
      </c>
      <c r="C832" s="20" t="s">
        <v>33</v>
      </c>
    </row>
    <row r="833" spans="1:3" x14ac:dyDescent="0.25">
      <c r="A833" s="19">
        <v>45074.606905023145</v>
      </c>
      <c r="B833" s="20" t="s">
        <v>7</v>
      </c>
      <c r="C833" s="20" t="s">
        <v>72</v>
      </c>
    </row>
    <row r="834" spans="1:3" x14ac:dyDescent="0.25">
      <c r="A834" s="19">
        <v>45074.606905023145</v>
      </c>
      <c r="B834" s="20" t="s">
        <v>8</v>
      </c>
      <c r="C834" s="20" t="s">
        <v>54</v>
      </c>
    </row>
    <row r="835" spans="1:3" x14ac:dyDescent="0.25">
      <c r="A835" s="19">
        <v>45074.606905023145</v>
      </c>
      <c r="B835" s="20" t="s">
        <v>9</v>
      </c>
      <c r="C835" s="20" t="s">
        <v>72</v>
      </c>
    </row>
    <row r="836" spans="1:3" x14ac:dyDescent="0.25">
      <c r="A836" s="19">
        <v>45074.606905023145</v>
      </c>
      <c r="B836" s="20" t="s">
        <v>10</v>
      </c>
      <c r="C836" s="20" t="s">
        <v>34</v>
      </c>
    </row>
    <row r="837" spans="1:3" x14ac:dyDescent="0.25">
      <c r="A837" s="19">
        <v>45074.606905023145</v>
      </c>
      <c r="B837" s="20" t="s">
        <v>11</v>
      </c>
      <c r="C837" s="20" t="s">
        <v>61</v>
      </c>
    </row>
    <row r="838" spans="1:3" x14ac:dyDescent="0.25">
      <c r="A838" s="19">
        <v>45074.606905023145</v>
      </c>
      <c r="B838" s="20" t="s">
        <v>12</v>
      </c>
      <c r="C838" s="20" t="s">
        <v>50</v>
      </c>
    </row>
    <row r="839" spans="1:3" x14ac:dyDescent="0.25">
      <c r="A839" s="19">
        <v>45074.606905023145</v>
      </c>
      <c r="B839" s="20" t="s">
        <v>13</v>
      </c>
      <c r="C839" s="20" t="s">
        <v>40</v>
      </c>
    </row>
    <row r="840" spans="1:3" x14ac:dyDescent="0.25">
      <c r="A840" s="19">
        <v>45074.606905023145</v>
      </c>
      <c r="B840" s="20" t="s">
        <v>14</v>
      </c>
      <c r="C840" s="20" t="s">
        <v>62</v>
      </c>
    </row>
    <row r="841" spans="1:3" x14ac:dyDescent="0.25">
      <c r="A841" s="19">
        <v>45074.606905023145</v>
      </c>
      <c r="B841" s="20" t="s">
        <v>15</v>
      </c>
      <c r="C841" s="20" t="s">
        <v>37</v>
      </c>
    </row>
    <row r="842" spans="1:3" x14ac:dyDescent="0.25">
      <c r="A842" s="19">
        <v>45074.606905023145</v>
      </c>
      <c r="B842" s="20" t="s">
        <v>16</v>
      </c>
      <c r="C842" s="20" t="s">
        <v>40</v>
      </c>
    </row>
    <row r="843" spans="1:3" x14ac:dyDescent="0.25">
      <c r="A843" s="19">
        <v>45074.606905023145</v>
      </c>
      <c r="B843" s="20" t="s">
        <v>17</v>
      </c>
      <c r="C843" s="20" t="s">
        <v>68</v>
      </c>
    </row>
    <row r="844" spans="1:3" x14ac:dyDescent="0.25">
      <c r="A844" s="19">
        <v>45074.606905023145</v>
      </c>
      <c r="B844" s="20" t="s">
        <v>18</v>
      </c>
      <c r="C844" s="20" t="s">
        <v>79</v>
      </c>
    </row>
    <row r="845" spans="1:3" x14ac:dyDescent="0.25">
      <c r="A845" s="19">
        <v>45074.606905023145</v>
      </c>
      <c r="B845" s="20" t="s">
        <v>19</v>
      </c>
      <c r="C845" s="20" t="s">
        <v>32</v>
      </c>
    </row>
    <row r="846" spans="1:3" x14ac:dyDescent="0.25">
      <c r="A846" s="19">
        <v>45074.606905023145</v>
      </c>
      <c r="B846" s="20" t="s">
        <v>20</v>
      </c>
      <c r="C846" s="20" t="s">
        <v>80</v>
      </c>
    </row>
    <row r="847" spans="1:3" x14ac:dyDescent="0.25">
      <c r="A847" s="19">
        <v>45074.606905023145</v>
      </c>
      <c r="B847" s="20" t="s">
        <v>21</v>
      </c>
      <c r="C847" s="20" t="s">
        <v>75</v>
      </c>
    </row>
    <row r="848" spans="1:3" x14ac:dyDescent="0.25">
      <c r="A848" s="19">
        <v>45074.606905023145</v>
      </c>
      <c r="B848" s="20" t="s">
        <v>22</v>
      </c>
      <c r="C848" s="20" t="s">
        <v>152</v>
      </c>
    </row>
    <row r="849" spans="1:3" x14ac:dyDescent="0.25">
      <c r="A849" s="19">
        <v>45074.607562280093</v>
      </c>
      <c r="B849" s="20" t="s">
        <v>1</v>
      </c>
      <c r="C849" s="20" t="s">
        <v>23</v>
      </c>
    </row>
    <row r="850" spans="1:3" x14ac:dyDescent="0.25">
      <c r="A850" s="19">
        <v>45074.607562280093</v>
      </c>
      <c r="B850" s="20" t="s">
        <v>2</v>
      </c>
      <c r="C850" s="20" t="s">
        <v>29</v>
      </c>
    </row>
    <row r="851" spans="1:3" x14ac:dyDescent="0.25">
      <c r="A851" s="19">
        <v>45074.607562280093</v>
      </c>
      <c r="B851" s="20" t="s">
        <v>3</v>
      </c>
      <c r="C851" s="20" t="s">
        <v>30</v>
      </c>
    </row>
    <row r="852" spans="1:3" x14ac:dyDescent="0.25">
      <c r="A852" s="19">
        <v>45074.607562280093</v>
      </c>
      <c r="B852" s="20" t="s">
        <v>4</v>
      </c>
      <c r="C852" s="20" t="s">
        <v>31</v>
      </c>
    </row>
    <row r="853" spans="1:3" x14ac:dyDescent="0.25">
      <c r="A853" s="19">
        <v>45074.607562280093</v>
      </c>
      <c r="B853" s="20" t="s">
        <v>5</v>
      </c>
      <c r="C853" s="20" t="s">
        <v>32</v>
      </c>
    </row>
    <row r="854" spans="1:3" x14ac:dyDescent="0.25">
      <c r="A854" s="19">
        <v>45074.607562280093</v>
      </c>
      <c r="B854" s="20" t="s">
        <v>6</v>
      </c>
      <c r="C854" s="20" t="s">
        <v>65</v>
      </c>
    </row>
    <row r="855" spans="1:3" x14ac:dyDescent="0.25">
      <c r="A855" s="19">
        <v>45074.607562280093</v>
      </c>
      <c r="B855" s="20" t="s">
        <v>7</v>
      </c>
      <c r="C855" s="20" t="s">
        <v>47</v>
      </c>
    </row>
    <row r="856" spans="1:3" x14ac:dyDescent="0.25">
      <c r="A856" s="19">
        <v>45074.607562280093</v>
      </c>
      <c r="B856" s="20" t="s">
        <v>8</v>
      </c>
      <c r="C856" s="20" t="s">
        <v>54</v>
      </c>
    </row>
    <row r="857" spans="1:3" x14ac:dyDescent="0.25">
      <c r="A857" s="19">
        <v>45074.607562280093</v>
      </c>
      <c r="B857" s="20" t="s">
        <v>9</v>
      </c>
      <c r="C857" s="20" t="s">
        <v>72</v>
      </c>
    </row>
    <row r="858" spans="1:3" x14ac:dyDescent="0.25">
      <c r="A858" s="19">
        <v>45074.607562280093</v>
      </c>
      <c r="B858" s="20" t="s">
        <v>10</v>
      </c>
      <c r="C858" s="20" t="s">
        <v>72</v>
      </c>
    </row>
    <row r="859" spans="1:3" x14ac:dyDescent="0.25">
      <c r="A859" s="19">
        <v>45074.607562280093</v>
      </c>
      <c r="B859" s="20" t="s">
        <v>11</v>
      </c>
      <c r="C859" s="20" t="s">
        <v>153</v>
      </c>
    </row>
    <row r="860" spans="1:3" x14ac:dyDescent="0.25">
      <c r="A860" s="19">
        <v>45074.607562280093</v>
      </c>
      <c r="B860" s="20" t="s">
        <v>12</v>
      </c>
      <c r="C860" s="20" t="s">
        <v>50</v>
      </c>
    </row>
    <row r="861" spans="1:3" x14ac:dyDescent="0.25">
      <c r="A861" s="19">
        <v>45074.607562280093</v>
      </c>
      <c r="B861" s="20" t="s">
        <v>13</v>
      </c>
      <c r="C861" s="20" t="s">
        <v>49</v>
      </c>
    </row>
    <row r="862" spans="1:3" x14ac:dyDescent="0.25">
      <c r="A862" s="19">
        <v>45074.607562280093</v>
      </c>
      <c r="B862" s="20" t="s">
        <v>14</v>
      </c>
      <c r="C862" s="20" t="s">
        <v>62</v>
      </c>
    </row>
    <row r="863" spans="1:3" x14ac:dyDescent="0.25">
      <c r="A863" s="19">
        <v>45074.607562280093</v>
      </c>
      <c r="B863" s="20" t="s">
        <v>15</v>
      </c>
      <c r="C863" s="20" t="s">
        <v>50</v>
      </c>
    </row>
    <row r="864" spans="1:3" x14ac:dyDescent="0.25">
      <c r="A864" s="19">
        <v>45074.607562280093</v>
      </c>
      <c r="B864" s="20" t="s">
        <v>16</v>
      </c>
      <c r="C864" s="20" t="s">
        <v>50</v>
      </c>
    </row>
    <row r="865" spans="1:3" x14ac:dyDescent="0.25">
      <c r="A865" s="19">
        <v>45074.607562280093</v>
      </c>
      <c r="B865" s="20" t="s">
        <v>17</v>
      </c>
      <c r="C865" s="20" t="s">
        <v>54</v>
      </c>
    </row>
    <row r="866" spans="1:3" x14ac:dyDescent="0.25">
      <c r="A866" s="19">
        <v>45074.607562280093</v>
      </c>
      <c r="B866" s="20" t="s">
        <v>18</v>
      </c>
      <c r="C866" s="20" t="s">
        <v>42</v>
      </c>
    </row>
    <row r="867" spans="1:3" x14ac:dyDescent="0.25">
      <c r="A867" s="19">
        <v>45074.607562280093</v>
      </c>
      <c r="B867" s="20" t="s">
        <v>19</v>
      </c>
      <c r="C867" s="20" t="s">
        <v>32</v>
      </c>
    </row>
    <row r="868" spans="1:3" x14ac:dyDescent="0.25">
      <c r="A868" s="19">
        <v>45074.607562280093</v>
      </c>
      <c r="B868" s="20" t="s">
        <v>20</v>
      </c>
      <c r="C868" s="20" t="s">
        <v>109</v>
      </c>
    </row>
    <row r="869" spans="1:3" x14ac:dyDescent="0.25">
      <c r="A869" s="19">
        <v>45074.607562280093</v>
      </c>
      <c r="B869" s="20" t="s">
        <v>21</v>
      </c>
      <c r="C869" s="20" t="s">
        <v>154</v>
      </c>
    </row>
    <row r="870" spans="1:3" x14ac:dyDescent="0.25">
      <c r="A870" s="19">
        <v>45074.607562280093</v>
      </c>
      <c r="B870" s="20" t="s">
        <v>22</v>
      </c>
      <c r="C870" s="20" t="s">
        <v>139</v>
      </c>
    </row>
    <row r="871" spans="1:3" x14ac:dyDescent="0.25">
      <c r="A871" s="19">
        <v>45074.609371678242</v>
      </c>
      <c r="B871" s="20" t="s">
        <v>1</v>
      </c>
      <c r="C871" s="20" t="s">
        <v>23</v>
      </c>
    </row>
    <row r="872" spans="1:3" x14ac:dyDescent="0.25">
      <c r="A872" s="19">
        <v>45074.609371678242</v>
      </c>
      <c r="B872" s="20" t="s">
        <v>2</v>
      </c>
      <c r="C872" s="20" t="s">
        <v>29</v>
      </c>
    </row>
    <row r="873" spans="1:3" x14ac:dyDescent="0.25">
      <c r="A873" s="19">
        <v>45074.609371678242</v>
      </c>
      <c r="B873" s="20" t="s">
        <v>3</v>
      </c>
      <c r="C873" s="20" t="s">
        <v>30</v>
      </c>
    </row>
    <row r="874" spans="1:3" x14ac:dyDescent="0.25">
      <c r="A874" s="19">
        <v>45074.609371678242</v>
      </c>
      <c r="B874" s="20" t="s">
        <v>4</v>
      </c>
      <c r="C874" s="20" t="s">
        <v>31</v>
      </c>
    </row>
    <row r="875" spans="1:3" x14ac:dyDescent="0.25">
      <c r="A875" s="19">
        <v>45074.609371678242</v>
      </c>
      <c r="B875" s="20" t="s">
        <v>5</v>
      </c>
      <c r="C875" s="20" t="s">
        <v>32</v>
      </c>
    </row>
    <row r="876" spans="1:3" x14ac:dyDescent="0.25">
      <c r="A876" s="19">
        <v>45074.609371678242</v>
      </c>
      <c r="B876" s="20" t="s">
        <v>6</v>
      </c>
      <c r="C876" s="20" t="s">
        <v>33</v>
      </c>
    </row>
    <row r="877" spans="1:3" x14ac:dyDescent="0.25">
      <c r="A877" s="19">
        <v>45074.609371678242</v>
      </c>
      <c r="B877" s="20" t="s">
        <v>7</v>
      </c>
      <c r="C877" s="20" t="s">
        <v>72</v>
      </c>
    </row>
    <row r="878" spans="1:3" x14ac:dyDescent="0.25">
      <c r="A878" s="19">
        <v>45074.609371678242</v>
      </c>
      <c r="B878" s="20" t="s">
        <v>8</v>
      </c>
      <c r="C878" s="20" t="s">
        <v>54</v>
      </c>
    </row>
    <row r="879" spans="1:3" x14ac:dyDescent="0.25">
      <c r="A879" s="19">
        <v>45074.609371678242</v>
      </c>
      <c r="B879" s="20" t="s">
        <v>9</v>
      </c>
      <c r="C879" s="20" t="s">
        <v>72</v>
      </c>
    </row>
    <row r="880" spans="1:3" x14ac:dyDescent="0.25">
      <c r="A880" s="19">
        <v>45074.609371678242</v>
      </c>
      <c r="B880" s="20" t="s">
        <v>10</v>
      </c>
      <c r="C880" s="20" t="s">
        <v>72</v>
      </c>
    </row>
    <row r="881" spans="1:3" x14ac:dyDescent="0.25">
      <c r="A881" s="19">
        <v>45074.609371678242</v>
      </c>
      <c r="B881" s="20" t="s">
        <v>11</v>
      </c>
      <c r="C881" s="20" t="s">
        <v>61</v>
      </c>
    </row>
    <row r="882" spans="1:3" x14ac:dyDescent="0.25">
      <c r="A882" s="19">
        <v>45074.609371678242</v>
      </c>
      <c r="B882" s="20" t="s">
        <v>12</v>
      </c>
      <c r="C882" s="20" t="s">
        <v>37</v>
      </c>
    </row>
    <row r="883" spans="1:3" x14ac:dyDescent="0.25">
      <c r="A883" s="19">
        <v>45074.609371678242</v>
      </c>
      <c r="B883" s="20" t="s">
        <v>13</v>
      </c>
      <c r="C883" s="20" t="s">
        <v>49</v>
      </c>
    </row>
    <row r="884" spans="1:3" x14ac:dyDescent="0.25">
      <c r="A884" s="19">
        <v>45074.609371678242</v>
      </c>
      <c r="B884" s="20" t="s">
        <v>14</v>
      </c>
      <c r="C884" s="20" t="s">
        <v>62</v>
      </c>
    </row>
    <row r="885" spans="1:3" x14ac:dyDescent="0.25">
      <c r="A885" s="19">
        <v>45074.609371678242</v>
      </c>
      <c r="B885" s="20" t="s">
        <v>15</v>
      </c>
      <c r="C885" s="20" t="s">
        <v>50</v>
      </c>
    </row>
    <row r="886" spans="1:3" x14ac:dyDescent="0.25">
      <c r="A886" s="19">
        <v>45074.609371678242</v>
      </c>
      <c r="B886" s="20" t="s">
        <v>16</v>
      </c>
      <c r="C886" s="20" t="s">
        <v>37</v>
      </c>
    </row>
    <row r="887" spans="1:3" x14ac:dyDescent="0.25">
      <c r="A887" s="19">
        <v>45074.609371678242</v>
      </c>
      <c r="B887" s="20" t="s">
        <v>17</v>
      </c>
      <c r="C887" s="20" t="s">
        <v>68</v>
      </c>
    </row>
    <row r="888" spans="1:3" x14ac:dyDescent="0.25">
      <c r="A888" s="19">
        <v>45074.609371678242</v>
      </c>
      <c r="B888" s="20" t="s">
        <v>18</v>
      </c>
      <c r="C888" s="20" t="s">
        <v>42</v>
      </c>
    </row>
    <row r="889" spans="1:3" x14ac:dyDescent="0.25">
      <c r="A889" s="19">
        <v>45074.609371678242</v>
      </c>
      <c r="B889" s="20" t="s">
        <v>19</v>
      </c>
      <c r="C889" s="20" t="s">
        <v>32</v>
      </c>
    </row>
    <row r="890" spans="1:3" x14ac:dyDescent="0.25">
      <c r="A890" s="19">
        <v>45074.609371678242</v>
      </c>
      <c r="B890" s="20" t="s">
        <v>20</v>
      </c>
      <c r="C890" s="20" t="s">
        <v>51</v>
      </c>
    </row>
    <row r="891" spans="1:3" x14ac:dyDescent="0.25">
      <c r="A891" s="19">
        <v>45074.609371678242</v>
      </c>
      <c r="B891" s="20" t="s">
        <v>21</v>
      </c>
      <c r="C891" s="20" t="s">
        <v>105</v>
      </c>
    </row>
    <row r="892" spans="1:3" x14ac:dyDescent="0.25">
      <c r="A892" s="19">
        <v>45074.609371678242</v>
      </c>
      <c r="B892" s="20" t="s">
        <v>22</v>
      </c>
      <c r="C892" s="20" t="s">
        <v>155</v>
      </c>
    </row>
    <row r="893" spans="1:3" x14ac:dyDescent="0.25">
      <c r="A893" s="19">
        <v>45074.610833287035</v>
      </c>
      <c r="B893" s="20" t="s">
        <v>1</v>
      </c>
      <c r="C893" s="20" t="s">
        <v>28</v>
      </c>
    </row>
    <row r="894" spans="1:3" x14ac:dyDescent="0.25">
      <c r="A894" s="19">
        <v>45074.610833287035</v>
      </c>
      <c r="B894" s="20" t="s">
        <v>2</v>
      </c>
      <c r="C894" s="20" t="s">
        <v>141</v>
      </c>
    </row>
    <row r="895" spans="1:3" x14ac:dyDescent="0.25">
      <c r="A895" s="19">
        <v>45074.610833287035</v>
      </c>
      <c r="B895" s="20" t="s">
        <v>3</v>
      </c>
      <c r="C895" s="20" t="s">
        <v>30</v>
      </c>
    </row>
    <row r="896" spans="1:3" x14ac:dyDescent="0.25">
      <c r="A896" s="19">
        <v>45074.610833287035</v>
      </c>
      <c r="B896" s="20" t="s">
        <v>4</v>
      </c>
      <c r="C896" s="20" t="s">
        <v>156</v>
      </c>
    </row>
    <row r="897" spans="1:3" x14ac:dyDescent="0.25">
      <c r="A897" s="19">
        <v>45074.610833287035</v>
      </c>
      <c r="B897" s="20" t="s">
        <v>5</v>
      </c>
      <c r="C897" s="20" t="s">
        <v>59</v>
      </c>
    </row>
    <row r="898" spans="1:3" x14ac:dyDescent="0.25">
      <c r="A898" s="19">
        <v>45074.612761608798</v>
      </c>
      <c r="B898" s="20" t="s">
        <v>1</v>
      </c>
      <c r="C898" s="20" t="s">
        <v>23</v>
      </c>
    </row>
    <row r="899" spans="1:3" x14ac:dyDescent="0.25">
      <c r="A899" s="19">
        <v>45074.612761608798</v>
      </c>
      <c r="B899" s="20" t="s">
        <v>2</v>
      </c>
      <c r="C899" s="20" t="s">
        <v>29</v>
      </c>
    </row>
    <row r="900" spans="1:3" x14ac:dyDescent="0.25">
      <c r="A900" s="19">
        <v>45074.612761608798</v>
      </c>
      <c r="B900" s="20" t="s">
        <v>3</v>
      </c>
      <c r="C900" s="20" t="s">
        <v>30</v>
      </c>
    </row>
    <row r="901" spans="1:3" x14ac:dyDescent="0.25">
      <c r="A901" s="19">
        <v>45074.612761608798</v>
      </c>
      <c r="B901" s="20" t="s">
        <v>4</v>
      </c>
      <c r="C901" s="20" t="s">
        <v>31</v>
      </c>
    </row>
    <row r="902" spans="1:3" x14ac:dyDescent="0.25">
      <c r="A902" s="19">
        <v>45074.612761608798</v>
      </c>
      <c r="B902" s="20" t="s">
        <v>5</v>
      </c>
      <c r="C902" s="20" t="s">
        <v>27</v>
      </c>
    </row>
    <row r="903" spans="1:3" x14ac:dyDescent="0.25">
      <c r="A903" s="19">
        <v>45074.615655000001</v>
      </c>
      <c r="B903" s="20" t="s">
        <v>1</v>
      </c>
      <c r="C903" s="20" t="s">
        <v>23</v>
      </c>
    </row>
    <row r="904" spans="1:3" x14ac:dyDescent="0.25">
      <c r="A904" s="19">
        <v>45074.615655000001</v>
      </c>
      <c r="B904" s="20" t="s">
        <v>2</v>
      </c>
      <c r="C904" s="20" t="s">
        <v>29</v>
      </c>
    </row>
    <row r="905" spans="1:3" x14ac:dyDescent="0.25">
      <c r="A905" s="19">
        <v>45074.615655000001</v>
      </c>
      <c r="B905" s="20" t="s">
        <v>3</v>
      </c>
      <c r="C905" s="20" t="s">
        <v>157</v>
      </c>
    </row>
    <row r="906" spans="1:3" x14ac:dyDescent="0.25">
      <c r="A906" s="19">
        <v>45074.615655000001</v>
      </c>
      <c r="B906" s="20" t="s">
        <v>4</v>
      </c>
      <c r="C906" s="20" t="s">
        <v>31</v>
      </c>
    </row>
    <row r="907" spans="1:3" x14ac:dyDescent="0.25">
      <c r="A907" s="19">
        <v>45074.615655000001</v>
      </c>
      <c r="B907" s="20" t="s">
        <v>5</v>
      </c>
      <c r="C907" s="20" t="s">
        <v>32</v>
      </c>
    </row>
    <row r="908" spans="1:3" x14ac:dyDescent="0.25">
      <c r="A908" s="19">
        <v>45074.615655000001</v>
      </c>
      <c r="B908" s="20" t="s">
        <v>6</v>
      </c>
      <c r="C908" s="20" t="s">
        <v>53</v>
      </c>
    </row>
    <row r="909" spans="1:3" x14ac:dyDescent="0.25">
      <c r="A909" s="19">
        <v>45074.615655000001</v>
      </c>
      <c r="B909" s="20" t="s">
        <v>7</v>
      </c>
      <c r="C909" s="20" t="s">
        <v>72</v>
      </c>
    </row>
    <row r="910" spans="1:3" x14ac:dyDescent="0.25">
      <c r="A910" s="19">
        <v>45074.615655000001</v>
      </c>
      <c r="B910" s="20" t="s">
        <v>8</v>
      </c>
      <c r="C910" s="20" t="s">
        <v>35</v>
      </c>
    </row>
    <row r="911" spans="1:3" x14ac:dyDescent="0.25">
      <c r="A911" s="19">
        <v>45074.615655000001</v>
      </c>
      <c r="B911" s="20" t="s">
        <v>9</v>
      </c>
      <c r="C911" s="20" t="s">
        <v>72</v>
      </c>
    </row>
    <row r="912" spans="1:3" x14ac:dyDescent="0.25">
      <c r="A912" s="19">
        <v>45074.615655000001</v>
      </c>
      <c r="B912" s="20" t="s">
        <v>10</v>
      </c>
      <c r="C912" s="20" t="s">
        <v>72</v>
      </c>
    </row>
    <row r="913" spans="1:3" x14ac:dyDescent="0.25">
      <c r="A913" s="19">
        <v>45074.615655000001</v>
      </c>
      <c r="B913" s="20" t="s">
        <v>11</v>
      </c>
      <c r="C913" s="20" t="s">
        <v>101</v>
      </c>
    </row>
    <row r="914" spans="1:3" x14ac:dyDescent="0.25">
      <c r="A914" s="19">
        <v>45074.615655000001</v>
      </c>
      <c r="B914" s="20" t="s">
        <v>12</v>
      </c>
      <c r="C914" s="20" t="s">
        <v>50</v>
      </c>
    </row>
    <row r="915" spans="1:3" x14ac:dyDescent="0.25">
      <c r="A915" s="19">
        <v>45074.615655000001</v>
      </c>
      <c r="B915" s="20" t="s">
        <v>13</v>
      </c>
      <c r="C915" s="20" t="s">
        <v>49</v>
      </c>
    </row>
    <row r="916" spans="1:3" x14ac:dyDescent="0.25">
      <c r="A916" s="19">
        <v>45074.615655000001</v>
      </c>
      <c r="B916" s="20" t="s">
        <v>14</v>
      </c>
      <c r="C916" s="20" t="s">
        <v>62</v>
      </c>
    </row>
    <row r="917" spans="1:3" x14ac:dyDescent="0.25">
      <c r="A917" s="19">
        <v>45074.615655000001</v>
      </c>
      <c r="B917" s="20" t="s">
        <v>15</v>
      </c>
      <c r="C917" s="20" t="s">
        <v>50</v>
      </c>
    </row>
    <row r="918" spans="1:3" x14ac:dyDescent="0.25">
      <c r="A918" s="19">
        <v>45074.615655000001</v>
      </c>
      <c r="B918" s="20" t="s">
        <v>16</v>
      </c>
      <c r="C918" s="20" t="s">
        <v>50</v>
      </c>
    </row>
    <row r="919" spans="1:3" x14ac:dyDescent="0.25">
      <c r="A919" s="19">
        <v>45074.615655000001</v>
      </c>
      <c r="B919" s="20" t="s">
        <v>17</v>
      </c>
      <c r="C919" s="20" t="s">
        <v>40</v>
      </c>
    </row>
    <row r="920" spans="1:3" x14ac:dyDescent="0.25">
      <c r="A920" s="19">
        <v>45074.615655000001</v>
      </c>
      <c r="B920" s="20" t="s">
        <v>18</v>
      </c>
      <c r="C920" s="20" t="s">
        <v>59</v>
      </c>
    </row>
    <row r="921" spans="1:3" x14ac:dyDescent="0.25">
      <c r="A921" s="19">
        <v>45074.615655000001</v>
      </c>
      <c r="B921" s="20" t="s">
        <v>19</v>
      </c>
      <c r="C921" s="20" t="s">
        <v>32</v>
      </c>
    </row>
    <row r="922" spans="1:3" x14ac:dyDescent="0.25">
      <c r="A922" s="19">
        <v>45074.615655000001</v>
      </c>
      <c r="B922" s="20" t="s">
        <v>20</v>
      </c>
      <c r="C922" s="20" t="s">
        <v>80</v>
      </c>
    </row>
    <row r="923" spans="1:3" x14ac:dyDescent="0.25">
      <c r="A923" s="19">
        <v>45074.615655000001</v>
      </c>
      <c r="B923" s="20" t="s">
        <v>21</v>
      </c>
      <c r="C923" s="20" t="s">
        <v>81</v>
      </c>
    </row>
    <row r="924" spans="1:3" x14ac:dyDescent="0.25">
      <c r="A924" s="19">
        <v>45074.615655000001</v>
      </c>
      <c r="B924" s="20" t="s">
        <v>22</v>
      </c>
      <c r="C924" s="20" t="s">
        <v>158</v>
      </c>
    </row>
    <row r="925" spans="1:3" x14ac:dyDescent="0.25">
      <c r="A925" s="19">
        <v>45074.616977141202</v>
      </c>
      <c r="B925" s="20" t="s">
        <v>1</v>
      </c>
      <c r="C925" s="20" t="s">
        <v>23</v>
      </c>
    </row>
    <row r="926" spans="1:3" x14ac:dyDescent="0.25">
      <c r="A926" s="19">
        <v>45074.616977141202</v>
      </c>
      <c r="B926" s="20" t="s">
        <v>2</v>
      </c>
      <c r="C926" s="20" t="s">
        <v>29</v>
      </c>
    </row>
    <row r="927" spans="1:3" x14ac:dyDescent="0.25">
      <c r="A927" s="19">
        <v>45074.616977141202</v>
      </c>
      <c r="B927" s="20" t="s">
        <v>3</v>
      </c>
      <c r="C927" s="20" t="s">
        <v>30</v>
      </c>
    </row>
    <row r="928" spans="1:3" x14ac:dyDescent="0.25">
      <c r="A928" s="19">
        <v>45074.616977141202</v>
      </c>
      <c r="B928" s="20" t="s">
        <v>4</v>
      </c>
      <c r="C928" s="20" t="s">
        <v>31</v>
      </c>
    </row>
    <row r="929" spans="1:3" x14ac:dyDescent="0.25">
      <c r="A929" s="19">
        <v>45074.616977141202</v>
      </c>
      <c r="B929" s="20" t="s">
        <v>5</v>
      </c>
      <c r="C929" s="20" t="s">
        <v>32</v>
      </c>
    </row>
    <row r="930" spans="1:3" x14ac:dyDescent="0.25">
      <c r="A930" s="19">
        <v>45074.616977141202</v>
      </c>
      <c r="B930" s="20" t="s">
        <v>6</v>
      </c>
      <c r="C930" s="20" t="s">
        <v>65</v>
      </c>
    </row>
    <row r="931" spans="1:3" x14ac:dyDescent="0.25">
      <c r="A931" s="19">
        <v>45074.616977141202</v>
      </c>
      <c r="B931" s="20" t="s">
        <v>7</v>
      </c>
      <c r="C931" s="20" t="s">
        <v>34</v>
      </c>
    </row>
    <row r="932" spans="1:3" x14ac:dyDescent="0.25">
      <c r="A932" s="19">
        <v>45074.616977141202</v>
      </c>
      <c r="B932" s="20" t="s">
        <v>8</v>
      </c>
      <c r="C932" s="20" t="s">
        <v>54</v>
      </c>
    </row>
    <row r="933" spans="1:3" x14ac:dyDescent="0.25">
      <c r="A933" s="19">
        <v>45074.616977141202</v>
      </c>
      <c r="B933" s="20" t="s">
        <v>9</v>
      </c>
      <c r="C933" s="20" t="s">
        <v>46</v>
      </c>
    </row>
    <row r="934" spans="1:3" x14ac:dyDescent="0.25">
      <c r="A934" s="19">
        <v>45074.616977141202</v>
      </c>
      <c r="B934" s="20" t="s">
        <v>10</v>
      </c>
      <c r="C934" s="20" t="s">
        <v>46</v>
      </c>
    </row>
    <row r="935" spans="1:3" x14ac:dyDescent="0.25">
      <c r="A935" s="19">
        <v>45074.616977141202</v>
      </c>
      <c r="B935" s="20" t="s">
        <v>11</v>
      </c>
      <c r="C935" s="20" t="s">
        <v>96</v>
      </c>
    </row>
    <row r="936" spans="1:3" x14ac:dyDescent="0.25">
      <c r="A936" s="19">
        <v>45074.616977141202</v>
      </c>
      <c r="B936" s="20" t="s">
        <v>12</v>
      </c>
      <c r="C936" s="20" t="s">
        <v>50</v>
      </c>
    </row>
    <row r="937" spans="1:3" x14ac:dyDescent="0.25">
      <c r="A937" s="19">
        <v>45074.616977141202</v>
      </c>
      <c r="B937" s="20" t="s">
        <v>13</v>
      </c>
      <c r="C937" s="20" t="s">
        <v>49</v>
      </c>
    </row>
    <row r="938" spans="1:3" x14ac:dyDescent="0.25">
      <c r="A938" s="19">
        <v>45074.616977141202</v>
      </c>
      <c r="B938" s="20" t="s">
        <v>14</v>
      </c>
      <c r="C938" s="20" t="s">
        <v>159</v>
      </c>
    </row>
    <row r="939" spans="1:3" x14ac:dyDescent="0.25">
      <c r="A939" s="19">
        <v>45074.616977141202</v>
      </c>
      <c r="B939" s="20" t="s">
        <v>15</v>
      </c>
      <c r="C939" s="20" t="s">
        <v>37</v>
      </c>
    </row>
    <row r="940" spans="1:3" x14ac:dyDescent="0.25">
      <c r="A940" s="19">
        <v>45074.616977141202</v>
      </c>
      <c r="B940" s="20" t="s">
        <v>16</v>
      </c>
      <c r="C940" s="20" t="s">
        <v>102</v>
      </c>
    </row>
    <row r="941" spans="1:3" x14ac:dyDescent="0.25">
      <c r="A941" s="19">
        <v>45074.616977141202</v>
      </c>
      <c r="B941" s="20" t="s">
        <v>17</v>
      </c>
      <c r="C941" s="20" t="s">
        <v>54</v>
      </c>
    </row>
    <row r="942" spans="1:3" x14ac:dyDescent="0.25">
      <c r="A942" s="19">
        <v>45074.616977141202</v>
      </c>
      <c r="B942" s="20" t="s">
        <v>18</v>
      </c>
      <c r="C942" s="20" t="s">
        <v>42</v>
      </c>
    </row>
    <row r="943" spans="1:3" x14ac:dyDescent="0.25">
      <c r="A943" s="19">
        <v>45074.616977141202</v>
      </c>
      <c r="B943" s="20" t="s">
        <v>19</v>
      </c>
      <c r="C943" s="20" t="s">
        <v>32</v>
      </c>
    </row>
    <row r="944" spans="1:3" x14ac:dyDescent="0.25">
      <c r="A944" s="19">
        <v>45074.616977141202</v>
      </c>
      <c r="B944" s="20" t="s">
        <v>20</v>
      </c>
      <c r="C944" s="20" t="s">
        <v>109</v>
      </c>
    </row>
    <row r="945" spans="1:3" x14ac:dyDescent="0.25">
      <c r="A945" s="19">
        <v>45074.616977141202</v>
      </c>
      <c r="B945" s="20" t="s">
        <v>21</v>
      </c>
      <c r="C945" s="20" t="s">
        <v>119</v>
      </c>
    </row>
    <row r="946" spans="1:3" x14ac:dyDescent="0.25">
      <c r="A946" s="19">
        <v>45074.616977141202</v>
      </c>
      <c r="B946" s="20" t="s">
        <v>22</v>
      </c>
      <c r="C946" s="20" t="s">
        <v>160</v>
      </c>
    </row>
    <row r="947" spans="1:3" x14ac:dyDescent="0.25">
      <c r="A947" s="19">
        <v>45074.617904826388</v>
      </c>
      <c r="B947" s="20" t="s">
        <v>1</v>
      </c>
      <c r="C947" s="20" t="s">
        <v>23</v>
      </c>
    </row>
    <row r="948" spans="1:3" x14ac:dyDescent="0.25">
      <c r="A948" s="19">
        <v>45074.617904826388</v>
      </c>
      <c r="B948" s="20" t="s">
        <v>2</v>
      </c>
      <c r="C948" s="20" t="s">
        <v>29</v>
      </c>
    </row>
    <row r="949" spans="1:3" x14ac:dyDescent="0.25">
      <c r="A949" s="19">
        <v>45074.617904826388</v>
      </c>
      <c r="B949" s="20" t="s">
        <v>3</v>
      </c>
      <c r="C949" s="20" t="s">
        <v>30</v>
      </c>
    </row>
    <row r="950" spans="1:3" x14ac:dyDescent="0.25">
      <c r="A950" s="19">
        <v>45074.617904826388</v>
      </c>
      <c r="B950" s="20" t="s">
        <v>4</v>
      </c>
      <c r="C950" s="20" t="s">
        <v>31</v>
      </c>
    </row>
    <row r="951" spans="1:3" x14ac:dyDescent="0.25">
      <c r="A951" s="19">
        <v>45074.617904826388</v>
      </c>
      <c r="B951" s="20" t="s">
        <v>5</v>
      </c>
      <c r="C951" s="20" t="s">
        <v>32</v>
      </c>
    </row>
    <row r="952" spans="1:3" x14ac:dyDescent="0.25">
      <c r="A952" s="19">
        <v>45074.617904826388</v>
      </c>
      <c r="B952" s="20" t="s">
        <v>6</v>
      </c>
      <c r="C952" s="20" t="s">
        <v>33</v>
      </c>
    </row>
    <row r="953" spans="1:3" x14ac:dyDescent="0.25">
      <c r="A953" s="19">
        <v>45074.617904826388</v>
      </c>
      <c r="B953" s="20" t="s">
        <v>7</v>
      </c>
      <c r="C953" s="20" t="s">
        <v>34</v>
      </c>
    </row>
    <row r="954" spans="1:3" x14ac:dyDescent="0.25">
      <c r="A954" s="19">
        <v>45074.617904826388</v>
      </c>
      <c r="B954" s="20" t="s">
        <v>8</v>
      </c>
      <c r="C954" s="20" t="s">
        <v>40</v>
      </c>
    </row>
    <row r="955" spans="1:3" x14ac:dyDescent="0.25">
      <c r="A955" s="19">
        <v>45074.617904826388</v>
      </c>
      <c r="B955" s="20" t="s">
        <v>9</v>
      </c>
      <c r="C955" s="20" t="s">
        <v>107</v>
      </c>
    </row>
    <row r="956" spans="1:3" x14ac:dyDescent="0.25">
      <c r="A956" s="19">
        <v>45074.617904826388</v>
      </c>
      <c r="B956" s="20" t="s">
        <v>10</v>
      </c>
      <c r="C956" s="20" t="s">
        <v>107</v>
      </c>
    </row>
    <row r="957" spans="1:3" x14ac:dyDescent="0.25">
      <c r="A957" s="19">
        <v>45074.617904826388</v>
      </c>
      <c r="B957" s="20" t="s">
        <v>11</v>
      </c>
      <c r="C957" s="20" t="s">
        <v>161</v>
      </c>
    </row>
    <row r="958" spans="1:3" x14ac:dyDescent="0.25">
      <c r="A958" s="19">
        <v>45074.617904826388</v>
      </c>
      <c r="B958" s="20" t="s">
        <v>12</v>
      </c>
      <c r="C958" s="20" t="s">
        <v>37</v>
      </c>
    </row>
    <row r="959" spans="1:3" x14ac:dyDescent="0.25">
      <c r="A959" s="19">
        <v>45074.617904826388</v>
      </c>
      <c r="B959" s="20" t="s">
        <v>13</v>
      </c>
      <c r="C959" s="20" t="s">
        <v>49</v>
      </c>
    </row>
    <row r="960" spans="1:3" x14ac:dyDescent="0.25">
      <c r="A960" s="19">
        <v>45074.617904826388</v>
      </c>
      <c r="B960" s="20" t="s">
        <v>14</v>
      </c>
      <c r="C960" s="20" t="s">
        <v>40</v>
      </c>
    </row>
    <row r="961" spans="1:3" x14ac:dyDescent="0.25">
      <c r="A961" s="19">
        <v>45074.617904826388</v>
      </c>
      <c r="B961" s="20" t="s">
        <v>15</v>
      </c>
      <c r="C961" s="20" t="s">
        <v>102</v>
      </c>
    </row>
    <row r="962" spans="1:3" x14ac:dyDescent="0.25">
      <c r="A962" s="19">
        <v>45074.617904826388</v>
      </c>
      <c r="B962" s="20" t="s">
        <v>16</v>
      </c>
      <c r="C962" s="20" t="s">
        <v>50</v>
      </c>
    </row>
    <row r="963" spans="1:3" x14ac:dyDescent="0.25">
      <c r="A963" s="19">
        <v>45074.617904826388</v>
      </c>
      <c r="B963" s="20" t="s">
        <v>17</v>
      </c>
      <c r="C963" s="20" t="s">
        <v>162</v>
      </c>
    </row>
    <row r="964" spans="1:3" x14ac:dyDescent="0.25">
      <c r="A964" s="19">
        <v>45074.617904826388</v>
      </c>
      <c r="B964" s="20" t="s">
        <v>18</v>
      </c>
      <c r="C964" s="20" t="s">
        <v>42</v>
      </c>
    </row>
    <row r="965" spans="1:3" x14ac:dyDescent="0.25">
      <c r="A965" s="19">
        <v>45074.617904826388</v>
      </c>
      <c r="B965" s="20" t="s">
        <v>19</v>
      </c>
      <c r="C965" s="20" t="s">
        <v>32</v>
      </c>
    </row>
    <row r="966" spans="1:3" x14ac:dyDescent="0.25">
      <c r="A966" s="19">
        <v>45074.617904826388</v>
      </c>
      <c r="B966" s="20" t="s">
        <v>20</v>
      </c>
      <c r="C966" s="20" t="s">
        <v>91</v>
      </c>
    </row>
    <row r="967" spans="1:3" x14ac:dyDescent="0.25">
      <c r="A967" s="19">
        <v>45074.617904826388</v>
      </c>
      <c r="B967" s="20" t="s">
        <v>21</v>
      </c>
      <c r="C967" s="20" t="s">
        <v>114</v>
      </c>
    </row>
    <row r="968" spans="1:3" x14ac:dyDescent="0.25">
      <c r="A968" s="19">
        <v>45074.617904826388</v>
      </c>
      <c r="B968" s="20" t="s">
        <v>22</v>
      </c>
      <c r="C968" s="20" t="s">
        <v>163</v>
      </c>
    </row>
    <row r="969" spans="1:3" x14ac:dyDescent="0.25">
      <c r="A969" s="19">
        <v>45074.619264004628</v>
      </c>
      <c r="B969" s="20" t="s">
        <v>1</v>
      </c>
      <c r="C969" s="20" t="s">
        <v>23</v>
      </c>
    </row>
    <row r="970" spans="1:3" x14ac:dyDescent="0.25">
      <c r="A970" s="19">
        <v>45074.619264004628</v>
      </c>
      <c r="B970" s="20" t="s">
        <v>2</v>
      </c>
      <c r="C970" s="20" t="s">
        <v>29</v>
      </c>
    </row>
    <row r="971" spans="1:3" x14ac:dyDescent="0.25">
      <c r="A971" s="19">
        <v>45074.619264004628</v>
      </c>
      <c r="B971" s="20" t="s">
        <v>3</v>
      </c>
      <c r="C971" s="20" t="s">
        <v>164</v>
      </c>
    </row>
    <row r="972" spans="1:3" x14ac:dyDescent="0.25">
      <c r="A972" s="19">
        <v>45074.619264004628</v>
      </c>
      <c r="B972" s="20" t="s">
        <v>4</v>
      </c>
      <c r="C972" s="20" t="s">
        <v>31</v>
      </c>
    </row>
    <row r="973" spans="1:3" x14ac:dyDescent="0.25">
      <c r="A973" s="19">
        <v>45074.619264004628</v>
      </c>
      <c r="B973" s="20" t="s">
        <v>5</v>
      </c>
      <c r="C973" s="20" t="s">
        <v>32</v>
      </c>
    </row>
    <row r="974" spans="1:3" x14ac:dyDescent="0.25">
      <c r="A974" s="19">
        <v>45074.619264004628</v>
      </c>
      <c r="B974" s="20" t="s">
        <v>6</v>
      </c>
      <c r="C974" s="20" t="s">
        <v>53</v>
      </c>
    </row>
    <row r="975" spans="1:3" x14ac:dyDescent="0.25">
      <c r="A975" s="19">
        <v>45074.619264004628</v>
      </c>
      <c r="B975" s="20" t="s">
        <v>7</v>
      </c>
      <c r="C975" s="20" t="s">
        <v>46</v>
      </c>
    </row>
    <row r="976" spans="1:3" x14ac:dyDescent="0.25">
      <c r="A976" s="19">
        <v>45074.619264004628</v>
      </c>
      <c r="B976" s="20" t="s">
        <v>8</v>
      </c>
      <c r="C976" s="20" t="s">
        <v>54</v>
      </c>
    </row>
    <row r="977" spans="1:3" x14ac:dyDescent="0.25">
      <c r="A977" s="19">
        <v>45074.619264004628</v>
      </c>
      <c r="B977" s="20" t="s">
        <v>9</v>
      </c>
      <c r="C977" s="20" t="s">
        <v>46</v>
      </c>
    </row>
    <row r="978" spans="1:3" x14ac:dyDescent="0.25">
      <c r="A978" s="19">
        <v>45074.619264004628</v>
      </c>
      <c r="B978" s="20" t="s">
        <v>10</v>
      </c>
      <c r="C978" s="20" t="s">
        <v>46</v>
      </c>
    </row>
    <row r="979" spans="1:3" x14ac:dyDescent="0.25">
      <c r="A979" s="19">
        <v>45074.619264004628</v>
      </c>
      <c r="B979" s="20" t="s">
        <v>11</v>
      </c>
      <c r="C979" s="20" t="s">
        <v>103</v>
      </c>
    </row>
    <row r="980" spans="1:3" x14ac:dyDescent="0.25">
      <c r="A980" s="19">
        <v>45074.619264004628</v>
      </c>
      <c r="B980" s="20" t="s">
        <v>12</v>
      </c>
      <c r="C980" s="20" t="s">
        <v>50</v>
      </c>
    </row>
    <row r="981" spans="1:3" x14ac:dyDescent="0.25">
      <c r="A981" s="19">
        <v>45074.619264004628</v>
      </c>
      <c r="B981" s="20" t="s">
        <v>13</v>
      </c>
      <c r="C981" s="20" t="s">
        <v>49</v>
      </c>
    </row>
    <row r="982" spans="1:3" x14ac:dyDescent="0.25">
      <c r="A982" s="19">
        <v>45074.619264004628</v>
      </c>
      <c r="B982" s="20" t="s">
        <v>14</v>
      </c>
      <c r="C982" s="20" t="s">
        <v>39</v>
      </c>
    </row>
    <row r="983" spans="1:3" x14ac:dyDescent="0.25">
      <c r="A983" s="19">
        <v>45074.619264004628</v>
      </c>
      <c r="B983" s="20" t="s">
        <v>15</v>
      </c>
      <c r="C983" s="20" t="s">
        <v>50</v>
      </c>
    </row>
    <row r="984" spans="1:3" x14ac:dyDescent="0.25">
      <c r="A984" s="19">
        <v>45074.619264004628</v>
      </c>
      <c r="B984" s="20" t="s">
        <v>16</v>
      </c>
      <c r="C984" s="20" t="s">
        <v>50</v>
      </c>
    </row>
    <row r="985" spans="1:3" x14ac:dyDescent="0.25">
      <c r="A985" s="19">
        <v>45074.619264004628</v>
      </c>
      <c r="B985" s="20" t="s">
        <v>17</v>
      </c>
      <c r="C985" s="20" t="s">
        <v>68</v>
      </c>
    </row>
    <row r="986" spans="1:3" x14ac:dyDescent="0.25">
      <c r="A986" s="19">
        <v>45074.619264004628</v>
      </c>
      <c r="B986" s="20" t="s">
        <v>18</v>
      </c>
      <c r="C986" s="20" t="s">
        <v>79</v>
      </c>
    </row>
    <row r="987" spans="1:3" x14ac:dyDescent="0.25">
      <c r="A987" s="19">
        <v>45074.619264004628</v>
      </c>
      <c r="B987" s="20" t="s">
        <v>19</v>
      </c>
      <c r="C987" s="20" t="s">
        <v>32</v>
      </c>
    </row>
    <row r="988" spans="1:3" x14ac:dyDescent="0.25">
      <c r="A988" s="19">
        <v>45074.619264004628</v>
      </c>
      <c r="B988" s="20" t="s">
        <v>20</v>
      </c>
      <c r="C988" s="20" t="s">
        <v>150</v>
      </c>
    </row>
    <row r="989" spans="1:3" x14ac:dyDescent="0.25">
      <c r="A989" s="19">
        <v>45074.619264004628</v>
      </c>
      <c r="B989" s="20" t="s">
        <v>21</v>
      </c>
      <c r="C989" s="20" t="s">
        <v>165</v>
      </c>
    </row>
    <row r="990" spans="1:3" x14ac:dyDescent="0.25">
      <c r="A990" s="19">
        <v>45074.619264004628</v>
      </c>
      <c r="B990" s="20" t="s">
        <v>22</v>
      </c>
      <c r="C990" s="20" t="s">
        <v>140</v>
      </c>
    </row>
    <row r="991" spans="1:3" x14ac:dyDescent="0.25">
      <c r="A991" s="19">
        <v>45074.620349097226</v>
      </c>
      <c r="B991" s="20" t="s">
        <v>1</v>
      </c>
      <c r="C991" s="20" t="s">
        <v>23</v>
      </c>
    </row>
    <row r="992" spans="1:3" x14ac:dyDescent="0.25">
      <c r="A992" s="19">
        <v>45074.620349097226</v>
      </c>
      <c r="B992" s="20" t="s">
        <v>2</v>
      </c>
      <c r="C992" s="20" t="s">
        <v>29</v>
      </c>
    </row>
    <row r="993" spans="1:3" x14ac:dyDescent="0.25">
      <c r="A993" s="19">
        <v>45074.620349097226</v>
      </c>
      <c r="B993" s="20" t="s">
        <v>3</v>
      </c>
      <c r="C993" s="20" t="s">
        <v>30</v>
      </c>
    </row>
    <row r="994" spans="1:3" x14ac:dyDescent="0.25">
      <c r="A994" s="19">
        <v>45074.620349097226</v>
      </c>
      <c r="B994" s="20" t="s">
        <v>4</v>
      </c>
      <c r="C994" s="20" t="s">
        <v>31</v>
      </c>
    </row>
    <row r="995" spans="1:3" x14ac:dyDescent="0.25">
      <c r="A995" s="19">
        <v>45074.620349097226</v>
      </c>
      <c r="B995" s="20" t="s">
        <v>5</v>
      </c>
      <c r="C995" s="20" t="s">
        <v>32</v>
      </c>
    </row>
    <row r="996" spans="1:3" x14ac:dyDescent="0.25">
      <c r="A996" s="19">
        <v>45074.620349097226</v>
      </c>
      <c r="B996" s="20" t="s">
        <v>6</v>
      </c>
      <c r="C996" s="20" t="s">
        <v>65</v>
      </c>
    </row>
    <row r="997" spans="1:3" x14ac:dyDescent="0.25">
      <c r="A997" s="19">
        <v>45074.620349097226</v>
      </c>
      <c r="B997" s="20" t="s">
        <v>7</v>
      </c>
      <c r="C997" s="20" t="s">
        <v>72</v>
      </c>
    </row>
    <row r="998" spans="1:3" x14ac:dyDescent="0.25">
      <c r="A998" s="19">
        <v>45074.620349097226</v>
      </c>
      <c r="B998" s="20" t="s">
        <v>8</v>
      </c>
      <c r="C998" s="20" t="s">
        <v>54</v>
      </c>
    </row>
    <row r="999" spans="1:3" x14ac:dyDescent="0.25">
      <c r="A999" s="19">
        <v>45074.620349097226</v>
      </c>
      <c r="B999" s="20" t="s">
        <v>9</v>
      </c>
      <c r="C999" s="20" t="s">
        <v>46</v>
      </c>
    </row>
    <row r="1000" spans="1:3" x14ac:dyDescent="0.25">
      <c r="A1000" s="19">
        <v>45074.620349097226</v>
      </c>
      <c r="B1000" s="20" t="s">
        <v>10</v>
      </c>
      <c r="C1000" s="20" t="s">
        <v>46</v>
      </c>
    </row>
    <row r="1001" spans="1:3" x14ac:dyDescent="0.25">
      <c r="A1001" s="19">
        <v>45074.620349097226</v>
      </c>
      <c r="B1001" s="20" t="s">
        <v>11</v>
      </c>
      <c r="C1001" s="20" t="s">
        <v>149</v>
      </c>
    </row>
    <row r="1002" spans="1:3" x14ac:dyDescent="0.25">
      <c r="A1002" s="19">
        <v>45074.620349097226</v>
      </c>
      <c r="B1002" s="20" t="s">
        <v>12</v>
      </c>
      <c r="C1002" s="20" t="s">
        <v>50</v>
      </c>
    </row>
    <row r="1003" spans="1:3" x14ac:dyDescent="0.25">
      <c r="A1003" s="19">
        <v>45074.620349097226</v>
      </c>
      <c r="B1003" s="20" t="s">
        <v>13</v>
      </c>
      <c r="C1003" s="20" t="s">
        <v>38</v>
      </c>
    </row>
    <row r="1004" spans="1:3" x14ac:dyDescent="0.25">
      <c r="A1004" s="19">
        <v>45074.620349097226</v>
      </c>
      <c r="B1004" s="20" t="s">
        <v>14</v>
      </c>
      <c r="C1004" s="20" t="s">
        <v>39</v>
      </c>
    </row>
    <row r="1005" spans="1:3" x14ac:dyDescent="0.25">
      <c r="A1005" s="19">
        <v>45074.620349097226</v>
      </c>
      <c r="B1005" s="20" t="s">
        <v>15</v>
      </c>
      <c r="C1005" s="20" t="s">
        <v>50</v>
      </c>
    </row>
    <row r="1006" spans="1:3" x14ac:dyDescent="0.25">
      <c r="A1006" s="19">
        <v>45074.620349097226</v>
      </c>
      <c r="B1006" s="20" t="s">
        <v>16</v>
      </c>
      <c r="C1006" s="20" t="s">
        <v>37</v>
      </c>
    </row>
    <row r="1007" spans="1:3" x14ac:dyDescent="0.25">
      <c r="A1007" s="19">
        <v>45074.620349097226</v>
      </c>
      <c r="B1007" s="20" t="s">
        <v>17</v>
      </c>
      <c r="C1007" s="20" t="s">
        <v>54</v>
      </c>
    </row>
    <row r="1008" spans="1:3" x14ac:dyDescent="0.25">
      <c r="A1008" s="19">
        <v>45074.620349097226</v>
      </c>
      <c r="B1008" s="20" t="s">
        <v>18</v>
      </c>
      <c r="C1008" s="20" t="s">
        <v>42</v>
      </c>
    </row>
    <row r="1009" spans="1:3" x14ac:dyDescent="0.25">
      <c r="A1009" s="19">
        <v>45074.620349097226</v>
      </c>
      <c r="B1009" s="20" t="s">
        <v>19</v>
      </c>
      <c r="C1009" s="20" t="s">
        <v>32</v>
      </c>
    </row>
    <row r="1010" spans="1:3" x14ac:dyDescent="0.25">
      <c r="A1010" s="19">
        <v>45074.620349097226</v>
      </c>
      <c r="B1010" s="20" t="s">
        <v>20</v>
      </c>
      <c r="C1010" s="20" t="s">
        <v>136</v>
      </c>
    </row>
    <row r="1011" spans="1:3" x14ac:dyDescent="0.25">
      <c r="A1011" s="19">
        <v>45074.620349097226</v>
      </c>
      <c r="B1011" s="20" t="s">
        <v>21</v>
      </c>
      <c r="C1011" s="20" t="s">
        <v>166</v>
      </c>
    </row>
    <row r="1012" spans="1:3" x14ac:dyDescent="0.25">
      <c r="A1012" s="19">
        <v>45074.620349097226</v>
      </c>
      <c r="B1012" s="20" t="s">
        <v>22</v>
      </c>
      <c r="C1012" s="20" t="s">
        <v>167</v>
      </c>
    </row>
    <row r="1013" spans="1:3" x14ac:dyDescent="0.25">
      <c r="A1013" s="19">
        <v>45074.623127615741</v>
      </c>
      <c r="B1013" s="20" t="s">
        <v>1</v>
      </c>
      <c r="C1013" s="20" t="s">
        <v>28</v>
      </c>
    </row>
    <row r="1014" spans="1:3" x14ac:dyDescent="0.25">
      <c r="A1014" s="19">
        <v>45074.623127615741</v>
      </c>
      <c r="B1014" s="20" t="s">
        <v>2</v>
      </c>
      <c r="C1014" s="20" t="s">
        <v>29</v>
      </c>
    </row>
    <row r="1015" spans="1:3" x14ac:dyDescent="0.25">
      <c r="A1015" s="19">
        <v>45074.623127615741</v>
      </c>
      <c r="B1015" s="20" t="s">
        <v>3</v>
      </c>
      <c r="C1015" s="20" t="s">
        <v>30</v>
      </c>
    </row>
    <row r="1016" spans="1:3" x14ac:dyDescent="0.25">
      <c r="A1016" s="19">
        <v>45074.623127615741</v>
      </c>
      <c r="B1016" s="20" t="s">
        <v>4</v>
      </c>
      <c r="C1016" s="20" t="s">
        <v>31</v>
      </c>
    </row>
    <row r="1017" spans="1:3" x14ac:dyDescent="0.25">
      <c r="A1017" s="19">
        <v>45074.623127615741</v>
      </c>
      <c r="B1017" s="20" t="s">
        <v>5</v>
      </c>
      <c r="C1017" s="20" t="s">
        <v>27</v>
      </c>
    </row>
    <row r="1018" spans="1:3" x14ac:dyDescent="0.25">
      <c r="A1018" s="19">
        <v>45074.623193391206</v>
      </c>
      <c r="B1018" s="20" t="s">
        <v>1</v>
      </c>
      <c r="C1018" s="20" t="s">
        <v>23</v>
      </c>
    </row>
    <row r="1019" spans="1:3" x14ac:dyDescent="0.25">
      <c r="A1019" s="19">
        <v>45074.623193391206</v>
      </c>
      <c r="B1019" s="20" t="s">
        <v>2</v>
      </c>
      <c r="C1019" s="20" t="s">
        <v>29</v>
      </c>
    </row>
    <row r="1020" spans="1:3" x14ac:dyDescent="0.25">
      <c r="A1020" s="19">
        <v>45074.623193391206</v>
      </c>
      <c r="B1020" s="20" t="s">
        <v>3</v>
      </c>
      <c r="C1020" s="20" t="s">
        <v>30</v>
      </c>
    </row>
    <row r="1021" spans="1:3" x14ac:dyDescent="0.25">
      <c r="A1021" s="19">
        <v>45074.623193391206</v>
      </c>
      <c r="B1021" s="20" t="s">
        <v>4</v>
      </c>
      <c r="C1021" s="20" t="s">
        <v>31</v>
      </c>
    </row>
    <row r="1022" spans="1:3" x14ac:dyDescent="0.25">
      <c r="A1022" s="19">
        <v>45074.623193391206</v>
      </c>
      <c r="B1022" s="20" t="s">
        <v>5</v>
      </c>
      <c r="C1022" s="20" t="s">
        <v>32</v>
      </c>
    </row>
    <row r="1023" spans="1:3" x14ac:dyDescent="0.25">
      <c r="A1023" s="19">
        <v>45074.623193391206</v>
      </c>
      <c r="B1023" s="20" t="s">
        <v>6</v>
      </c>
      <c r="C1023" s="20" t="s">
        <v>33</v>
      </c>
    </row>
    <row r="1024" spans="1:3" x14ac:dyDescent="0.25">
      <c r="A1024" s="19">
        <v>45074.623193391206</v>
      </c>
      <c r="B1024" s="20" t="s">
        <v>7</v>
      </c>
      <c r="C1024" s="20" t="s">
        <v>72</v>
      </c>
    </row>
    <row r="1025" spans="1:3" x14ac:dyDescent="0.25">
      <c r="A1025" s="19">
        <v>45074.623193391206</v>
      </c>
      <c r="B1025" s="20" t="s">
        <v>8</v>
      </c>
      <c r="C1025" s="20" t="s">
        <v>35</v>
      </c>
    </row>
    <row r="1026" spans="1:3" x14ac:dyDescent="0.25">
      <c r="A1026" s="19">
        <v>45074.623193391206</v>
      </c>
      <c r="B1026" s="20" t="s">
        <v>9</v>
      </c>
      <c r="C1026" s="20" t="s">
        <v>34</v>
      </c>
    </row>
    <row r="1027" spans="1:3" x14ac:dyDescent="0.25">
      <c r="A1027" s="19">
        <v>45074.623193391206</v>
      </c>
      <c r="B1027" s="20" t="s">
        <v>10</v>
      </c>
      <c r="C1027" s="20" t="s">
        <v>34</v>
      </c>
    </row>
    <row r="1028" spans="1:3" x14ac:dyDescent="0.25">
      <c r="A1028" s="19">
        <v>45074.623193391206</v>
      </c>
      <c r="B1028" s="20" t="s">
        <v>11</v>
      </c>
      <c r="C1028" s="20" t="s">
        <v>86</v>
      </c>
    </row>
    <row r="1029" spans="1:3" x14ac:dyDescent="0.25">
      <c r="A1029" s="19">
        <v>45074.623193391206</v>
      </c>
      <c r="B1029" s="20" t="s">
        <v>12</v>
      </c>
      <c r="C1029" s="20" t="s">
        <v>50</v>
      </c>
    </row>
    <row r="1030" spans="1:3" x14ac:dyDescent="0.25">
      <c r="A1030" s="19">
        <v>45074.623193391206</v>
      </c>
      <c r="B1030" s="20" t="s">
        <v>13</v>
      </c>
      <c r="C1030" s="20" t="s">
        <v>49</v>
      </c>
    </row>
    <row r="1031" spans="1:3" x14ac:dyDescent="0.25">
      <c r="A1031" s="19">
        <v>45074.623193391206</v>
      </c>
      <c r="B1031" s="20" t="s">
        <v>14</v>
      </c>
      <c r="C1031" s="20" t="s">
        <v>39</v>
      </c>
    </row>
    <row r="1032" spans="1:3" x14ac:dyDescent="0.25">
      <c r="A1032" s="19">
        <v>45074.623193391206</v>
      </c>
      <c r="B1032" s="20" t="s">
        <v>15</v>
      </c>
      <c r="C1032" s="20" t="s">
        <v>40</v>
      </c>
    </row>
    <row r="1033" spans="1:3" x14ac:dyDescent="0.25">
      <c r="A1033" s="19">
        <v>45074.623193391206</v>
      </c>
      <c r="B1033" s="20" t="s">
        <v>16</v>
      </c>
      <c r="C1033" s="20" t="s">
        <v>40</v>
      </c>
    </row>
    <row r="1034" spans="1:3" x14ac:dyDescent="0.25">
      <c r="A1034" s="19">
        <v>45074.623193391206</v>
      </c>
      <c r="B1034" s="20" t="s">
        <v>17</v>
      </c>
      <c r="C1034" s="20" t="s">
        <v>78</v>
      </c>
    </row>
    <row r="1035" spans="1:3" x14ac:dyDescent="0.25">
      <c r="A1035" s="19">
        <v>45074.623193391206</v>
      </c>
      <c r="B1035" s="20" t="s">
        <v>18</v>
      </c>
      <c r="C1035" s="20" t="s">
        <v>59</v>
      </c>
    </row>
    <row r="1036" spans="1:3" x14ac:dyDescent="0.25">
      <c r="A1036" s="19">
        <v>45074.623193391206</v>
      </c>
      <c r="B1036" s="20" t="s">
        <v>19</v>
      </c>
      <c r="C1036" s="20" t="s">
        <v>59</v>
      </c>
    </row>
    <row r="1037" spans="1:3" x14ac:dyDescent="0.25">
      <c r="A1037" s="19">
        <v>45074.623193391206</v>
      </c>
      <c r="B1037" s="20" t="s">
        <v>21</v>
      </c>
      <c r="C1037" s="20" t="s">
        <v>81</v>
      </c>
    </row>
    <row r="1038" spans="1:3" x14ac:dyDescent="0.25">
      <c r="A1038" s="19">
        <v>45074.623193391206</v>
      </c>
      <c r="B1038" s="20" t="s">
        <v>22</v>
      </c>
      <c r="C1038" s="20" t="s">
        <v>168</v>
      </c>
    </row>
    <row r="1039" spans="1:3" x14ac:dyDescent="0.25">
      <c r="A1039" s="19">
        <v>45074.627632905096</v>
      </c>
      <c r="B1039" s="20" t="s">
        <v>1</v>
      </c>
      <c r="C1039" s="20" t="s">
        <v>28</v>
      </c>
    </row>
    <row r="1040" spans="1:3" x14ac:dyDescent="0.25">
      <c r="A1040" s="19">
        <v>45074.627632905096</v>
      </c>
      <c r="B1040" s="20" t="s">
        <v>2</v>
      </c>
      <c r="C1040" s="20" t="s">
        <v>29</v>
      </c>
    </row>
    <row r="1041" spans="1:3" x14ac:dyDescent="0.25">
      <c r="A1041" s="19">
        <v>45074.627632905096</v>
      </c>
      <c r="B1041" s="20" t="s">
        <v>3</v>
      </c>
      <c r="C1041" s="20" t="s">
        <v>30</v>
      </c>
    </row>
    <row r="1042" spans="1:3" x14ac:dyDescent="0.25">
      <c r="A1042" s="19">
        <v>45074.627632905096</v>
      </c>
      <c r="B1042" s="20" t="s">
        <v>4</v>
      </c>
      <c r="C1042" s="20" t="s">
        <v>31</v>
      </c>
    </row>
    <row r="1043" spans="1:3" x14ac:dyDescent="0.25">
      <c r="A1043" s="19">
        <v>45074.627632905096</v>
      </c>
      <c r="B1043" s="20" t="s">
        <v>5</v>
      </c>
      <c r="C1043" s="20" t="s">
        <v>27</v>
      </c>
    </row>
    <row r="1044" spans="1:3" x14ac:dyDescent="0.25">
      <c r="A1044" s="19">
        <v>45074.62973645833</v>
      </c>
      <c r="B1044" s="20" t="s">
        <v>1</v>
      </c>
      <c r="C1044" s="20" t="s">
        <v>23</v>
      </c>
    </row>
    <row r="1045" spans="1:3" x14ac:dyDescent="0.25">
      <c r="A1045" s="19">
        <v>45074.62973645833</v>
      </c>
      <c r="B1045" s="20" t="s">
        <v>2</v>
      </c>
      <c r="C1045" s="20" t="s">
        <v>99</v>
      </c>
    </row>
    <row r="1046" spans="1:3" x14ac:dyDescent="0.25">
      <c r="A1046" s="19">
        <v>45074.62973645833</v>
      </c>
      <c r="B1046" s="20" t="s">
        <v>3</v>
      </c>
      <c r="C1046" s="20" t="s">
        <v>30</v>
      </c>
    </row>
    <row r="1047" spans="1:3" x14ac:dyDescent="0.25">
      <c r="A1047" s="19">
        <v>45074.62973645833</v>
      </c>
      <c r="B1047" s="20" t="s">
        <v>4</v>
      </c>
      <c r="C1047" s="20" t="s">
        <v>100</v>
      </c>
    </row>
    <row r="1048" spans="1:3" x14ac:dyDescent="0.25">
      <c r="A1048" s="19">
        <v>45074.62973645833</v>
      </c>
      <c r="B1048" s="20" t="s">
        <v>5</v>
      </c>
      <c r="C1048" s="20" t="s">
        <v>32</v>
      </c>
    </row>
    <row r="1049" spans="1:3" x14ac:dyDescent="0.25">
      <c r="A1049" s="19">
        <v>45074.62973645833</v>
      </c>
      <c r="B1049" s="20" t="s">
        <v>6</v>
      </c>
      <c r="C1049" s="20" t="s">
        <v>53</v>
      </c>
    </row>
    <row r="1050" spans="1:3" x14ac:dyDescent="0.25">
      <c r="A1050" s="19">
        <v>45074.62973645833</v>
      </c>
      <c r="B1050" s="20" t="s">
        <v>7</v>
      </c>
      <c r="C1050" s="20" t="s">
        <v>46</v>
      </c>
    </row>
    <row r="1051" spans="1:3" x14ac:dyDescent="0.25">
      <c r="A1051" s="19">
        <v>45074.62973645833</v>
      </c>
      <c r="B1051" s="20" t="s">
        <v>8</v>
      </c>
      <c r="C1051" s="20" t="s">
        <v>35</v>
      </c>
    </row>
    <row r="1052" spans="1:3" x14ac:dyDescent="0.25">
      <c r="A1052" s="19">
        <v>45074.62973645833</v>
      </c>
      <c r="B1052" s="20" t="s">
        <v>9</v>
      </c>
      <c r="C1052" s="20" t="s">
        <v>34</v>
      </c>
    </row>
    <row r="1053" spans="1:3" x14ac:dyDescent="0.25">
      <c r="A1053" s="19">
        <v>45074.62973645833</v>
      </c>
      <c r="B1053" s="20" t="s">
        <v>10</v>
      </c>
      <c r="C1053" s="20" t="s">
        <v>34</v>
      </c>
    </row>
    <row r="1054" spans="1:3" x14ac:dyDescent="0.25">
      <c r="A1054" s="19">
        <v>45074.62973645833</v>
      </c>
      <c r="B1054" s="20" t="s">
        <v>11</v>
      </c>
      <c r="C1054" s="20" t="s">
        <v>108</v>
      </c>
    </row>
    <row r="1055" spans="1:3" x14ac:dyDescent="0.25">
      <c r="A1055" s="19">
        <v>45074.62973645833</v>
      </c>
      <c r="B1055" s="20" t="s">
        <v>12</v>
      </c>
      <c r="C1055" s="20" t="s">
        <v>50</v>
      </c>
    </row>
    <row r="1056" spans="1:3" x14ac:dyDescent="0.25">
      <c r="A1056" s="19">
        <v>45074.62973645833</v>
      </c>
      <c r="B1056" s="20" t="s">
        <v>13</v>
      </c>
      <c r="C1056" s="20" t="s">
        <v>38</v>
      </c>
    </row>
    <row r="1057" spans="1:3" x14ac:dyDescent="0.25">
      <c r="A1057" s="19">
        <v>45074.62973645833</v>
      </c>
      <c r="B1057" s="20" t="s">
        <v>14</v>
      </c>
      <c r="C1057" s="20" t="s">
        <v>62</v>
      </c>
    </row>
    <row r="1058" spans="1:3" x14ac:dyDescent="0.25">
      <c r="A1058" s="19">
        <v>45074.62973645833</v>
      </c>
      <c r="B1058" s="20" t="s">
        <v>15</v>
      </c>
      <c r="C1058" s="20" t="s">
        <v>50</v>
      </c>
    </row>
    <row r="1059" spans="1:3" x14ac:dyDescent="0.25">
      <c r="A1059" s="19">
        <v>45074.62973645833</v>
      </c>
      <c r="B1059" s="20" t="s">
        <v>16</v>
      </c>
      <c r="C1059" s="20" t="s">
        <v>37</v>
      </c>
    </row>
    <row r="1060" spans="1:3" x14ac:dyDescent="0.25">
      <c r="A1060" s="19">
        <v>45074.62973645833</v>
      </c>
      <c r="B1060" s="20" t="s">
        <v>17</v>
      </c>
      <c r="C1060" s="20" t="s">
        <v>54</v>
      </c>
    </row>
    <row r="1061" spans="1:3" x14ac:dyDescent="0.25">
      <c r="A1061" s="19">
        <v>45074.62973645833</v>
      </c>
      <c r="B1061" s="20" t="s">
        <v>18</v>
      </c>
      <c r="C1061" s="20" t="s">
        <v>42</v>
      </c>
    </row>
    <row r="1062" spans="1:3" x14ac:dyDescent="0.25">
      <c r="A1062" s="19">
        <v>45074.62973645833</v>
      </c>
      <c r="B1062" s="20" t="s">
        <v>19</v>
      </c>
      <c r="C1062" s="20" t="s">
        <v>32</v>
      </c>
    </row>
    <row r="1063" spans="1:3" x14ac:dyDescent="0.25">
      <c r="A1063" s="19">
        <v>45074.62973645833</v>
      </c>
      <c r="B1063" s="20" t="s">
        <v>20</v>
      </c>
      <c r="C1063" s="20" t="s">
        <v>150</v>
      </c>
    </row>
    <row r="1064" spans="1:3" x14ac:dyDescent="0.25">
      <c r="A1064" s="19">
        <v>45074.62973645833</v>
      </c>
      <c r="B1064" s="20" t="s">
        <v>21</v>
      </c>
      <c r="C1064" s="20" t="s">
        <v>105</v>
      </c>
    </row>
    <row r="1065" spans="1:3" x14ac:dyDescent="0.25">
      <c r="A1065" s="19">
        <v>45074.62973645833</v>
      </c>
      <c r="B1065" s="20" t="s">
        <v>22</v>
      </c>
      <c r="C1065" s="20" t="s">
        <v>169</v>
      </c>
    </row>
    <row r="1066" spans="1:3" x14ac:dyDescent="0.25">
      <c r="A1066" s="19">
        <v>45074.629784432873</v>
      </c>
      <c r="B1066" s="20" t="s">
        <v>1</v>
      </c>
      <c r="C1066" s="20" t="s">
        <v>23</v>
      </c>
    </row>
    <row r="1067" spans="1:3" x14ac:dyDescent="0.25">
      <c r="A1067" s="19">
        <v>45074.629784432873</v>
      </c>
      <c r="B1067" s="20" t="s">
        <v>2</v>
      </c>
      <c r="C1067" s="20" t="s">
        <v>29</v>
      </c>
    </row>
    <row r="1068" spans="1:3" x14ac:dyDescent="0.25">
      <c r="A1068" s="19">
        <v>45074.629784432873</v>
      </c>
      <c r="B1068" s="20" t="s">
        <v>3</v>
      </c>
      <c r="C1068" s="20" t="s">
        <v>30</v>
      </c>
    </row>
    <row r="1069" spans="1:3" x14ac:dyDescent="0.25">
      <c r="A1069" s="19">
        <v>45074.629784432873</v>
      </c>
      <c r="B1069" s="20" t="s">
        <v>4</v>
      </c>
      <c r="C1069" s="20" t="s">
        <v>31</v>
      </c>
    </row>
    <row r="1070" spans="1:3" x14ac:dyDescent="0.25">
      <c r="A1070" s="19">
        <v>45074.629784432873</v>
      </c>
      <c r="B1070" s="20" t="s">
        <v>5</v>
      </c>
      <c r="C1070" s="20" t="s">
        <v>32</v>
      </c>
    </row>
    <row r="1071" spans="1:3" x14ac:dyDescent="0.25">
      <c r="A1071" s="19">
        <v>45074.629784432873</v>
      </c>
      <c r="B1071" s="20" t="s">
        <v>6</v>
      </c>
      <c r="C1071" s="20" t="s">
        <v>53</v>
      </c>
    </row>
    <row r="1072" spans="1:3" x14ac:dyDescent="0.25">
      <c r="A1072" s="19">
        <v>45074.629784432873</v>
      </c>
      <c r="B1072" s="20" t="s">
        <v>7</v>
      </c>
      <c r="C1072" s="20" t="s">
        <v>46</v>
      </c>
    </row>
    <row r="1073" spans="1:3" x14ac:dyDescent="0.25">
      <c r="A1073" s="19">
        <v>45074.629784432873</v>
      </c>
      <c r="B1073" s="20" t="s">
        <v>8</v>
      </c>
      <c r="C1073" s="20" t="s">
        <v>54</v>
      </c>
    </row>
    <row r="1074" spans="1:3" x14ac:dyDescent="0.25">
      <c r="A1074" s="19">
        <v>45074.629784432873</v>
      </c>
      <c r="B1074" s="20" t="s">
        <v>9</v>
      </c>
      <c r="C1074" s="20" t="s">
        <v>72</v>
      </c>
    </row>
    <row r="1075" spans="1:3" x14ac:dyDescent="0.25">
      <c r="A1075" s="19">
        <v>45074.629784432873</v>
      </c>
      <c r="B1075" s="20" t="s">
        <v>10</v>
      </c>
      <c r="C1075" s="20" t="s">
        <v>72</v>
      </c>
    </row>
    <row r="1076" spans="1:3" x14ac:dyDescent="0.25">
      <c r="A1076" s="19">
        <v>45074.629784432873</v>
      </c>
      <c r="B1076" s="20" t="s">
        <v>11</v>
      </c>
      <c r="C1076" s="20" t="s">
        <v>170</v>
      </c>
    </row>
    <row r="1077" spans="1:3" x14ac:dyDescent="0.25">
      <c r="A1077" s="19">
        <v>45074.629784432873</v>
      </c>
      <c r="B1077" s="20" t="s">
        <v>12</v>
      </c>
      <c r="C1077" s="20" t="s">
        <v>40</v>
      </c>
    </row>
    <row r="1078" spans="1:3" x14ac:dyDescent="0.25">
      <c r="A1078" s="19">
        <v>45074.629784432873</v>
      </c>
      <c r="B1078" s="20" t="s">
        <v>13</v>
      </c>
      <c r="C1078" s="20" t="s">
        <v>49</v>
      </c>
    </row>
    <row r="1079" spans="1:3" x14ac:dyDescent="0.25">
      <c r="A1079" s="19">
        <v>45074.629784432873</v>
      </c>
      <c r="B1079" s="20" t="s">
        <v>14</v>
      </c>
      <c r="C1079" s="20" t="s">
        <v>39</v>
      </c>
    </row>
    <row r="1080" spans="1:3" x14ac:dyDescent="0.25">
      <c r="A1080" s="19">
        <v>45074.629784432873</v>
      </c>
      <c r="B1080" s="20" t="s">
        <v>15</v>
      </c>
      <c r="C1080" s="20" t="s">
        <v>50</v>
      </c>
    </row>
    <row r="1081" spans="1:3" x14ac:dyDescent="0.25">
      <c r="A1081" s="19">
        <v>45074.629784432873</v>
      </c>
      <c r="B1081" s="20" t="s">
        <v>16</v>
      </c>
      <c r="C1081" s="20" t="s">
        <v>40</v>
      </c>
    </row>
    <row r="1082" spans="1:3" x14ac:dyDescent="0.25">
      <c r="A1082" s="19">
        <v>45074.629784432873</v>
      </c>
      <c r="B1082" s="20" t="s">
        <v>17</v>
      </c>
      <c r="C1082" s="20" t="s">
        <v>54</v>
      </c>
    </row>
    <row r="1083" spans="1:3" x14ac:dyDescent="0.25">
      <c r="A1083" s="19">
        <v>45074.629784432873</v>
      </c>
      <c r="B1083" s="20" t="s">
        <v>18</v>
      </c>
      <c r="C1083" s="20" t="s">
        <v>42</v>
      </c>
    </row>
    <row r="1084" spans="1:3" x14ac:dyDescent="0.25">
      <c r="A1084" s="19">
        <v>45074.629784432873</v>
      </c>
      <c r="B1084" s="20" t="s">
        <v>19</v>
      </c>
      <c r="C1084" s="20" t="s">
        <v>32</v>
      </c>
    </row>
    <row r="1085" spans="1:3" x14ac:dyDescent="0.25">
      <c r="A1085" s="19">
        <v>45074.629784432873</v>
      </c>
      <c r="B1085" s="20" t="s">
        <v>20</v>
      </c>
      <c r="C1085" s="20" t="s">
        <v>171</v>
      </c>
    </row>
    <row r="1086" spans="1:3" x14ac:dyDescent="0.25">
      <c r="A1086" s="19">
        <v>45074.629784432873</v>
      </c>
      <c r="B1086" s="20" t="s">
        <v>21</v>
      </c>
      <c r="C1086" s="20" t="s">
        <v>117</v>
      </c>
    </row>
    <row r="1087" spans="1:3" x14ac:dyDescent="0.25">
      <c r="A1087" s="19">
        <v>45074.629784432873</v>
      </c>
      <c r="B1087" s="20" t="s">
        <v>22</v>
      </c>
      <c r="C1087" s="20" t="s">
        <v>172</v>
      </c>
    </row>
    <row r="1088" spans="1:3" x14ac:dyDescent="0.25">
      <c r="A1088" s="19">
        <v>45074.636952685185</v>
      </c>
      <c r="B1088" s="20" t="s">
        <v>1</v>
      </c>
      <c r="C1088" s="20" t="s">
        <v>23</v>
      </c>
    </row>
    <row r="1089" spans="1:3" x14ac:dyDescent="0.25">
      <c r="A1089" s="19">
        <v>45074.636952685185</v>
      </c>
      <c r="B1089" s="20" t="s">
        <v>2</v>
      </c>
      <c r="C1089" s="20" t="s">
        <v>29</v>
      </c>
    </row>
    <row r="1090" spans="1:3" x14ac:dyDescent="0.25">
      <c r="A1090" s="19">
        <v>45074.636952685185</v>
      </c>
      <c r="B1090" s="20" t="s">
        <v>3</v>
      </c>
      <c r="C1090" s="20" t="s">
        <v>30</v>
      </c>
    </row>
    <row r="1091" spans="1:3" x14ac:dyDescent="0.25">
      <c r="A1091" s="19">
        <v>45074.636952685185</v>
      </c>
      <c r="B1091" s="20" t="s">
        <v>4</v>
      </c>
      <c r="C1091" s="20" t="s">
        <v>31</v>
      </c>
    </row>
    <row r="1092" spans="1:3" x14ac:dyDescent="0.25">
      <c r="A1092" s="19">
        <v>45074.636952685185</v>
      </c>
      <c r="B1092" s="20" t="s">
        <v>5</v>
      </c>
      <c r="C1092" s="20" t="s">
        <v>27</v>
      </c>
    </row>
    <row r="1093" spans="1:3" x14ac:dyDescent="0.25">
      <c r="A1093" s="19">
        <v>45074.638235046295</v>
      </c>
      <c r="B1093" s="20" t="s">
        <v>1</v>
      </c>
      <c r="C1093" s="20" t="s">
        <v>23</v>
      </c>
    </row>
    <row r="1094" spans="1:3" x14ac:dyDescent="0.25">
      <c r="A1094" s="19">
        <v>45074.638235046295</v>
      </c>
      <c r="B1094" s="20" t="s">
        <v>2</v>
      </c>
      <c r="C1094" s="20" t="s">
        <v>29</v>
      </c>
    </row>
    <row r="1095" spans="1:3" x14ac:dyDescent="0.25">
      <c r="A1095" s="19">
        <v>45074.638235046295</v>
      </c>
      <c r="B1095" s="20" t="s">
        <v>3</v>
      </c>
      <c r="C1095" s="20" t="s">
        <v>30</v>
      </c>
    </row>
    <row r="1096" spans="1:3" x14ac:dyDescent="0.25">
      <c r="A1096" s="19">
        <v>45074.638235046295</v>
      </c>
      <c r="B1096" s="20" t="s">
        <v>4</v>
      </c>
      <c r="C1096" s="20" t="s">
        <v>31</v>
      </c>
    </row>
    <row r="1097" spans="1:3" x14ac:dyDescent="0.25">
      <c r="A1097" s="19">
        <v>45074.638235046295</v>
      </c>
      <c r="B1097" s="20" t="s">
        <v>5</v>
      </c>
      <c r="C1097" s="20" t="s">
        <v>32</v>
      </c>
    </row>
    <row r="1098" spans="1:3" x14ac:dyDescent="0.25">
      <c r="A1098" s="19">
        <v>45074.638235046295</v>
      </c>
      <c r="B1098" s="20" t="s">
        <v>6</v>
      </c>
      <c r="C1098" s="20" t="s">
        <v>53</v>
      </c>
    </row>
    <row r="1099" spans="1:3" x14ac:dyDescent="0.25">
      <c r="A1099" s="19">
        <v>45074.638235046295</v>
      </c>
      <c r="B1099" s="20" t="s">
        <v>7</v>
      </c>
      <c r="C1099" s="20" t="s">
        <v>46</v>
      </c>
    </row>
    <row r="1100" spans="1:3" x14ac:dyDescent="0.25">
      <c r="A1100" s="19">
        <v>45074.638235046295</v>
      </c>
      <c r="B1100" s="20" t="s">
        <v>8</v>
      </c>
      <c r="C1100" s="20" t="s">
        <v>54</v>
      </c>
    </row>
    <row r="1101" spans="1:3" x14ac:dyDescent="0.25">
      <c r="A1101" s="19">
        <v>45074.638235046295</v>
      </c>
      <c r="B1101" s="20" t="s">
        <v>9</v>
      </c>
      <c r="C1101" s="20" t="s">
        <v>46</v>
      </c>
    </row>
    <row r="1102" spans="1:3" x14ac:dyDescent="0.25">
      <c r="A1102" s="19">
        <v>45074.638235046295</v>
      </c>
      <c r="B1102" s="20" t="s">
        <v>10</v>
      </c>
      <c r="C1102" s="20" t="s">
        <v>46</v>
      </c>
    </row>
    <row r="1103" spans="1:3" x14ac:dyDescent="0.25">
      <c r="A1103" s="19">
        <v>45074.638235046295</v>
      </c>
      <c r="B1103" s="20" t="s">
        <v>11</v>
      </c>
      <c r="C1103" s="20" t="s">
        <v>103</v>
      </c>
    </row>
    <row r="1104" spans="1:3" x14ac:dyDescent="0.25">
      <c r="A1104" s="19">
        <v>45074.638235046295</v>
      </c>
      <c r="B1104" s="20" t="s">
        <v>12</v>
      </c>
      <c r="C1104" s="20" t="s">
        <v>40</v>
      </c>
    </row>
    <row r="1105" spans="1:3" x14ac:dyDescent="0.25">
      <c r="A1105" s="19">
        <v>45074.638235046295</v>
      </c>
      <c r="B1105" s="20" t="s">
        <v>13</v>
      </c>
      <c r="C1105" s="20" t="s">
        <v>38</v>
      </c>
    </row>
    <row r="1106" spans="1:3" x14ac:dyDescent="0.25">
      <c r="A1106" s="19">
        <v>45074.638235046295</v>
      </c>
      <c r="B1106" s="20" t="s">
        <v>14</v>
      </c>
      <c r="C1106" s="20" t="s">
        <v>62</v>
      </c>
    </row>
    <row r="1107" spans="1:3" x14ac:dyDescent="0.25">
      <c r="A1107" s="19">
        <v>45074.638235046295</v>
      </c>
      <c r="B1107" s="20" t="s">
        <v>15</v>
      </c>
      <c r="C1107" s="20" t="s">
        <v>67</v>
      </c>
    </row>
    <row r="1108" spans="1:3" x14ac:dyDescent="0.25">
      <c r="A1108" s="19">
        <v>45074.638235046295</v>
      </c>
      <c r="B1108" s="20" t="s">
        <v>16</v>
      </c>
      <c r="C1108" s="20" t="s">
        <v>37</v>
      </c>
    </row>
    <row r="1109" spans="1:3" x14ac:dyDescent="0.25">
      <c r="A1109" s="19">
        <v>45074.638235046295</v>
      </c>
      <c r="B1109" s="20" t="s">
        <v>17</v>
      </c>
      <c r="C1109" s="20" t="s">
        <v>40</v>
      </c>
    </row>
    <row r="1110" spans="1:3" x14ac:dyDescent="0.25">
      <c r="A1110" s="19">
        <v>45074.638235046295</v>
      </c>
      <c r="B1110" s="20" t="s">
        <v>18</v>
      </c>
      <c r="C1110" s="20" t="s">
        <v>42</v>
      </c>
    </row>
    <row r="1111" spans="1:3" x14ac:dyDescent="0.25">
      <c r="A1111" s="19">
        <v>45074.638235046295</v>
      </c>
      <c r="B1111" s="20" t="s">
        <v>19</v>
      </c>
      <c r="C1111" s="20" t="s">
        <v>27</v>
      </c>
    </row>
    <row r="1112" spans="1:3" x14ac:dyDescent="0.25">
      <c r="A1112" s="19">
        <v>45074.638235046295</v>
      </c>
      <c r="B1112" s="20" t="s">
        <v>21</v>
      </c>
      <c r="C1112" s="20" t="s">
        <v>105</v>
      </c>
    </row>
    <row r="1113" spans="1:3" x14ac:dyDescent="0.25">
      <c r="A1113" s="19">
        <v>45074.638235046295</v>
      </c>
      <c r="B1113" s="20" t="s">
        <v>22</v>
      </c>
      <c r="C1113" s="20" t="s">
        <v>120</v>
      </c>
    </row>
    <row r="1114" spans="1:3" x14ac:dyDescent="0.25">
      <c r="A1114" s="19">
        <v>45074.640171493054</v>
      </c>
      <c r="B1114" s="20" t="s">
        <v>1</v>
      </c>
      <c r="C1114" s="20" t="s">
        <v>23</v>
      </c>
    </row>
    <row r="1115" spans="1:3" x14ac:dyDescent="0.25">
      <c r="A1115" s="19">
        <v>45074.640171493054</v>
      </c>
      <c r="B1115" s="20" t="s">
        <v>2</v>
      </c>
      <c r="C1115" s="20" t="s">
        <v>29</v>
      </c>
    </row>
    <row r="1116" spans="1:3" x14ac:dyDescent="0.25">
      <c r="A1116" s="19">
        <v>45074.640171493054</v>
      </c>
      <c r="B1116" s="20" t="s">
        <v>3</v>
      </c>
      <c r="C1116" s="20" t="s">
        <v>30</v>
      </c>
    </row>
    <row r="1117" spans="1:3" x14ac:dyDescent="0.25">
      <c r="A1117" s="19">
        <v>45074.640171493054</v>
      </c>
      <c r="B1117" s="20" t="s">
        <v>4</v>
      </c>
      <c r="C1117" s="20" t="s">
        <v>31</v>
      </c>
    </row>
    <row r="1118" spans="1:3" x14ac:dyDescent="0.25">
      <c r="A1118" s="19">
        <v>45074.640171493054</v>
      </c>
      <c r="B1118" s="20" t="s">
        <v>5</v>
      </c>
      <c r="C1118" s="20" t="s">
        <v>32</v>
      </c>
    </row>
    <row r="1119" spans="1:3" x14ac:dyDescent="0.25">
      <c r="A1119" s="19">
        <v>45074.640171493054</v>
      </c>
      <c r="B1119" s="20" t="s">
        <v>6</v>
      </c>
      <c r="C1119" s="20" t="s">
        <v>53</v>
      </c>
    </row>
    <row r="1120" spans="1:3" x14ac:dyDescent="0.25">
      <c r="A1120" s="19">
        <v>45074.640171493054</v>
      </c>
      <c r="B1120" s="20" t="s">
        <v>7</v>
      </c>
      <c r="C1120" s="20" t="s">
        <v>72</v>
      </c>
    </row>
    <row r="1121" spans="1:3" x14ac:dyDescent="0.25">
      <c r="A1121" s="19">
        <v>45074.640171493054</v>
      </c>
      <c r="B1121" s="20" t="s">
        <v>8</v>
      </c>
      <c r="C1121" s="20" t="s">
        <v>40</v>
      </c>
    </row>
    <row r="1122" spans="1:3" x14ac:dyDescent="0.25">
      <c r="A1122" s="19">
        <v>45074.640171493054</v>
      </c>
      <c r="B1122" s="20" t="s">
        <v>9</v>
      </c>
      <c r="C1122" s="20" t="s">
        <v>46</v>
      </c>
    </row>
    <row r="1123" spans="1:3" x14ac:dyDescent="0.25">
      <c r="A1123" s="19">
        <v>45074.640171493054</v>
      </c>
      <c r="B1123" s="20" t="s">
        <v>10</v>
      </c>
      <c r="C1123" s="20" t="s">
        <v>46</v>
      </c>
    </row>
    <row r="1124" spans="1:3" x14ac:dyDescent="0.25">
      <c r="A1124" s="19">
        <v>45074.640171493054</v>
      </c>
      <c r="B1124" s="20" t="s">
        <v>11</v>
      </c>
      <c r="C1124" s="20" t="s">
        <v>103</v>
      </c>
    </row>
    <row r="1125" spans="1:3" x14ac:dyDescent="0.25">
      <c r="A1125" s="19">
        <v>45074.640171493054</v>
      </c>
      <c r="B1125" s="20" t="s">
        <v>12</v>
      </c>
      <c r="C1125" s="20" t="s">
        <v>40</v>
      </c>
    </row>
    <row r="1126" spans="1:3" x14ac:dyDescent="0.25">
      <c r="A1126" s="19">
        <v>45074.640171493054</v>
      </c>
      <c r="B1126" s="20" t="s">
        <v>13</v>
      </c>
      <c r="C1126" s="20" t="s">
        <v>49</v>
      </c>
    </row>
    <row r="1127" spans="1:3" x14ac:dyDescent="0.25">
      <c r="A1127" s="19">
        <v>45074.640171493054</v>
      </c>
      <c r="B1127" s="20" t="s">
        <v>14</v>
      </c>
      <c r="C1127" s="20" t="s">
        <v>62</v>
      </c>
    </row>
    <row r="1128" spans="1:3" x14ac:dyDescent="0.25">
      <c r="A1128" s="19">
        <v>45074.640171493054</v>
      </c>
      <c r="B1128" s="20" t="s">
        <v>15</v>
      </c>
      <c r="C1128" s="20" t="s">
        <v>40</v>
      </c>
    </row>
    <row r="1129" spans="1:3" x14ac:dyDescent="0.25">
      <c r="A1129" s="19">
        <v>45074.640171493054</v>
      </c>
      <c r="B1129" s="20" t="s">
        <v>16</v>
      </c>
      <c r="C1129" s="20" t="s">
        <v>37</v>
      </c>
    </row>
    <row r="1130" spans="1:3" x14ac:dyDescent="0.25">
      <c r="A1130" s="19">
        <v>45074.640171493054</v>
      </c>
      <c r="B1130" s="20" t="s">
        <v>17</v>
      </c>
      <c r="C1130" s="20" t="s">
        <v>68</v>
      </c>
    </row>
    <row r="1131" spans="1:3" x14ac:dyDescent="0.25">
      <c r="A1131" s="19">
        <v>45074.640171493054</v>
      </c>
      <c r="B1131" s="20" t="s">
        <v>18</v>
      </c>
      <c r="C1131" s="20" t="s">
        <v>79</v>
      </c>
    </row>
    <row r="1132" spans="1:3" x14ac:dyDescent="0.25">
      <c r="A1132" s="19">
        <v>45074.640171493054</v>
      </c>
      <c r="B1132" s="20" t="s">
        <v>19</v>
      </c>
      <c r="C1132" s="20" t="s">
        <v>32</v>
      </c>
    </row>
    <row r="1133" spans="1:3" x14ac:dyDescent="0.25">
      <c r="A1133" s="19">
        <v>45074.640171493054</v>
      </c>
      <c r="B1133" s="20" t="s">
        <v>20</v>
      </c>
      <c r="C1133" s="20" t="s">
        <v>136</v>
      </c>
    </row>
    <row r="1134" spans="1:3" x14ac:dyDescent="0.25">
      <c r="A1134" s="19">
        <v>45074.640171493054</v>
      </c>
      <c r="B1134" s="20" t="s">
        <v>21</v>
      </c>
      <c r="C1134" s="20" t="s">
        <v>92</v>
      </c>
    </row>
    <row r="1135" spans="1:3" x14ac:dyDescent="0.25">
      <c r="A1135" s="19">
        <v>45074.640171493054</v>
      </c>
      <c r="B1135" s="20" t="s">
        <v>22</v>
      </c>
      <c r="C1135" s="20" t="s">
        <v>173</v>
      </c>
    </row>
    <row r="1136" spans="1:3" x14ac:dyDescent="0.25">
      <c r="A1136" s="19">
        <v>45074.650871874997</v>
      </c>
      <c r="B1136" s="20" t="s">
        <v>1</v>
      </c>
      <c r="C1136" s="20" t="s">
        <v>23</v>
      </c>
    </row>
    <row r="1137" spans="1:3" x14ac:dyDescent="0.25">
      <c r="A1137" s="19">
        <v>45074.650871874997</v>
      </c>
      <c r="B1137" s="20" t="s">
        <v>2</v>
      </c>
      <c r="C1137" s="20" t="s">
        <v>29</v>
      </c>
    </row>
    <row r="1138" spans="1:3" x14ac:dyDescent="0.25">
      <c r="A1138" s="19">
        <v>45074.650871874997</v>
      </c>
      <c r="B1138" s="20" t="s">
        <v>3</v>
      </c>
      <c r="C1138" s="20" t="s">
        <v>30</v>
      </c>
    </row>
    <row r="1139" spans="1:3" x14ac:dyDescent="0.25">
      <c r="A1139" s="19">
        <v>45074.650871874997</v>
      </c>
      <c r="B1139" s="20" t="s">
        <v>4</v>
      </c>
      <c r="C1139" s="20" t="s">
        <v>31</v>
      </c>
    </row>
    <row r="1140" spans="1:3" x14ac:dyDescent="0.25">
      <c r="A1140" s="19">
        <v>45074.650871874997</v>
      </c>
      <c r="B1140" s="20" t="s">
        <v>5</v>
      </c>
      <c r="C1140" s="20" t="s">
        <v>32</v>
      </c>
    </row>
    <row r="1141" spans="1:3" x14ac:dyDescent="0.25">
      <c r="A1141" s="19">
        <v>45074.650871874997</v>
      </c>
      <c r="B1141" s="20" t="s">
        <v>6</v>
      </c>
      <c r="C1141" s="20" t="s">
        <v>65</v>
      </c>
    </row>
    <row r="1142" spans="1:3" x14ac:dyDescent="0.25">
      <c r="A1142" s="19">
        <v>45074.650871874997</v>
      </c>
      <c r="B1142" s="20" t="s">
        <v>7</v>
      </c>
      <c r="C1142" s="20" t="s">
        <v>34</v>
      </c>
    </row>
    <row r="1143" spans="1:3" x14ac:dyDescent="0.25">
      <c r="A1143" s="19">
        <v>45074.650871874997</v>
      </c>
      <c r="B1143" s="20" t="s">
        <v>8</v>
      </c>
      <c r="C1143" s="20" t="s">
        <v>54</v>
      </c>
    </row>
    <row r="1144" spans="1:3" x14ac:dyDescent="0.25">
      <c r="A1144" s="19">
        <v>45074.650871874997</v>
      </c>
      <c r="B1144" s="20" t="s">
        <v>9</v>
      </c>
      <c r="C1144" s="20" t="s">
        <v>46</v>
      </c>
    </row>
    <row r="1145" spans="1:3" x14ac:dyDescent="0.25">
      <c r="A1145" s="19">
        <v>45074.650871874997</v>
      </c>
      <c r="B1145" s="20" t="s">
        <v>10</v>
      </c>
      <c r="C1145" s="20" t="s">
        <v>46</v>
      </c>
    </row>
    <row r="1146" spans="1:3" x14ac:dyDescent="0.25">
      <c r="A1146" s="19">
        <v>45074.650871874997</v>
      </c>
      <c r="B1146" s="20" t="s">
        <v>11</v>
      </c>
      <c r="C1146" s="20" t="s">
        <v>77</v>
      </c>
    </row>
    <row r="1147" spans="1:3" x14ac:dyDescent="0.25">
      <c r="A1147" s="19">
        <v>45074.650871874997</v>
      </c>
      <c r="B1147" s="20" t="s">
        <v>12</v>
      </c>
      <c r="C1147" s="20" t="s">
        <v>37</v>
      </c>
    </row>
    <row r="1148" spans="1:3" x14ac:dyDescent="0.25">
      <c r="A1148" s="19">
        <v>45074.650871874997</v>
      </c>
      <c r="B1148" s="20" t="s">
        <v>13</v>
      </c>
      <c r="C1148" s="20" t="s">
        <v>38</v>
      </c>
    </row>
    <row r="1149" spans="1:3" x14ac:dyDescent="0.25">
      <c r="A1149" s="19">
        <v>45074.650871874997</v>
      </c>
      <c r="B1149" s="20" t="s">
        <v>14</v>
      </c>
      <c r="C1149" s="20" t="s">
        <v>62</v>
      </c>
    </row>
    <row r="1150" spans="1:3" x14ac:dyDescent="0.25">
      <c r="A1150" s="19">
        <v>45074.650871874997</v>
      </c>
      <c r="B1150" s="20" t="s">
        <v>15</v>
      </c>
      <c r="C1150" s="20" t="s">
        <v>40</v>
      </c>
    </row>
    <row r="1151" spans="1:3" x14ac:dyDescent="0.25">
      <c r="A1151" s="19">
        <v>45074.650871874997</v>
      </c>
      <c r="B1151" s="20" t="s">
        <v>16</v>
      </c>
      <c r="C1151" s="20" t="s">
        <v>37</v>
      </c>
    </row>
    <row r="1152" spans="1:3" x14ac:dyDescent="0.25">
      <c r="A1152" s="19">
        <v>45074.650871874997</v>
      </c>
      <c r="B1152" s="20" t="s">
        <v>17</v>
      </c>
      <c r="C1152" s="20" t="s">
        <v>68</v>
      </c>
    </row>
    <row r="1153" spans="1:3" x14ac:dyDescent="0.25">
      <c r="A1153" s="19">
        <v>45074.650871874997</v>
      </c>
      <c r="B1153" s="20" t="s">
        <v>18</v>
      </c>
      <c r="C1153" s="20" t="s">
        <v>42</v>
      </c>
    </row>
    <row r="1154" spans="1:3" x14ac:dyDescent="0.25">
      <c r="A1154" s="19">
        <v>45074.650871874997</v>
      </c>
      <c r="B1154" s="20" t="s">
        <v>19</v>
      </c>
      <c r="C1154" s="20" t="s">
        <v>27</v>
      </c>
    </row>
    <row r="1155" spans="1:3" x14ac:dyDescent="0.25">
      <c r="A1155" s="19">
        <v>45074.650871874997</v>
      </c>
      <c r="B1155" s="20" t="s">
        <v>21</v>
      </c>
      <c r="C1155" s="20" t="s">
        <v>143</v>
      </c>
    </row>
    <row r="1156" spans="1:3" x14ac:dyDescent="0.25">
      <c r="A1156" s="19">
        <v>45074.650871874997</v>
      </c>
      <c r="B1156" s="20" t="s">
        <v>22</v>
      </c>
      <c r="C1156" s="20" t="s">
        <v>132</v>
      </c>
    </row>
    <row r="1157" spans="1:3" x14ac:dyDescent="0.25">
      <c r="A1157" s="19">
        <v>45074.651636898147</v>
      </c>
      <c r="B1157" s="20" t="s">
        <v>1</v>
      </c>
      <c r="C1157" s="20" t="s">
        <v>23</v>
      </c>
    </row>
    <row r="1158" spans="1:3" x14ac:dyDescent="0.25">
      <c r="A1158" s="19">
        <v>45074.651636898147</v>
      </c>
      <c r="B1158" s="20" t="s">
        <v>2</v>
      </c>
      <c r="C1158" s="20" t="s">
        <v>29</v>
      </c>
    </row>
    <row r="1159" spans="1:3" x14ac:dyDescent="0.25">
      <c r="A1159" s="19">
        <v>45074.651636898147</v>
      </c>
      <c r="B1159" s="20" t="s">
        <v>3</v>
      </c>
      <c r="C1159" s="20" t="s">
        <v>30</v>
      </c>
    </row>
    <row r="1160" spans="1:3" x14ac:dyDescent="0.25">
      <c r="A1160" s="19">
        <v>45074.651636898147</v>
      </c>
      <c r="B1160" s="20" t="s">
        <v>4</v>
      </c>
      <c r="C1160" s="20" t="s">
        <v>31</v>
      </c>
    </row>
    <row r="1161" spans="1:3" x14ac:dyDescent="0.25">
      <c r="A1161" s="19">
        <v>45074.651636898147</v>
      </c>
      <c r="B1161" s="20" t="s">
        <v>5</v>
      </c>
      <c r="C1161" s="20" t="s">
        <v>32</v>
      </c>
    </row>
    <row r="1162" spans="1:3" x14ac:dyDescent="0.25">
      <c r="A1162" s="19">
        <v>45074.651636898147</v>
      </c>
      <c r="B1162" s="20" t="s">
        <v>6</v>
      </c>
      <c r="C1162" s="20" t="s">
        <v>33</v>
      </c>
    </row>
    <row r="1163" spans="1:3" x14ac:dyDescent="0.25">
      <c r="A1163" s="19">
        <v>45074.651636898147</v>
      </c>
      <c r="B1163" s="20" t="s">
        <v>7</v>
      </c>
      <c r="C1163" s="20" t="s">
        <v>34</v>
      </c>
    </row>
    <row r="1164" spans="1:3" x14ac:dyDescent="0.25">
      <c r="A1164" s="19">
        <v>45074.651636898147</v>
      </c>
      <c r="B1164" s="20" t="s">
        <v>8</v>
      </c>
      <c r="C1164" s="20" t="s">
        <v>35</v>
      </c>
    </row>
    <row r="1165" spans="1:3" x14ac:dyDescent="0.25">
      <c r="A1165" s="19">
        <v>45074.651636898147</v>
      </c>
      <c r="B1165" s="20" t="s">
        <v>9</v>
      </c>
      <c r="C1165" s="20" t="s">
        <v>34</v>
      </c>
    </row>
    <row r="1166" spans="1:3" x14ac:dyDescent="0.25">
      <c r="A1166" s="19">
        <v>45074.651636898147</v>
      </c>
      <c r="B1166" s="20" t="s">
        <v>10</v>
      </c>
      <c r="C1166" s="20" t="s">
        <v>47</v>
      </c>
    </row>
    <row r="1167" spans="1:3" x14ac:dyDescent="0.25">
      <c r="A1167" s="19">
        <v>45074.651636898147</v>
      </c>
      <c r="B1167" s="20" t="s">
        <v>11</v>
      </c>
      <c r="C1167" s="20" t="s">
        <v>61</v>
      </c>
    </row>
    <row r="1168" spans="1:3" x14ac:dyDescent="0.25">
      <c r="A1168" s="19">
        <v>45074.651636898147</v>
      </c>
      <c r="B1168" s="20" t="s">
        <v>12</v>
      </c>
      <c r="C1168" s="20" t="s">
        <v>50</v>
      </c>
    </row>
    <row r="1169" spans="1:3" x14ac:dyDescent="0.25">
      <c r="A1169" s="19">
        <v>45074.651636898147</v>
      </c>
      <c r="B1169" s="20" t="s">
        <v>13</v>
      </c>
      <c r="C1169" s="20" t="s">
        <v>40</v>
      </c>
    </row>
    <row r="1170" spans="1:3" x14ac:dyDescent="0.25">
      <c r="A1170" s="19">
        <v>45074.651636898147</v>
      </c>
      <c r="B1170" s="20" t="s">
        <v>14</v>
      </c>
      <c r="C1170" s="20" t="s">
        <v>62</v>
      </c>
    </row>
    <row r="1171" spans="1:3" x14ac:dyDescent="0.25">
      <c r="A1171" s="19">
        <v>45074.651636898147</v>
      </c>
      <c r="B1171" s="20" t="s">
        <v>15</v>
      </c>
      <c r="C1171" s="20" t="s">
        <v>50</v>
      </c>
    </row>
    <row r="1172" spans="1:3" x14ac:dyDescent="0.25">
      <c r="A1172" s="19">
        <v>45074.651636898147</v>
      </c>
      <c r="B1172" s="20" t="s">
        <v>16</v>
      </c>
      <c r="C1172" s="20" t="s">
        <v>40</v>
      </c>
    </row>
    <row r="1173" spans="1:3" x14ac:dyDescent="0.25">
      <c r="A1173" s="19">
        <v>45074.651636898147</v>
      </c>
      <c r="B1173" s="20" t="s">
        <v>17</v>
      </c>
      <c r="C1173" s="20" t="s">
        <v>78</v>
      </c>
    </row>
    <row r="1174" spans="1:3" x14ac:dyDescent="0.25">
      <c r="A1174" s="19">
        <v>45074.651636898147</v>
      </c>
      <c r="B1174" s="20" t="s">
        <v>18</v>
      </c>
      <c r="C1174" s="20" t="s">
        <v>79</v>
      </c>
    </row>
    <row r="1175" spans="1:3" x14ac:dyDescent="0.25">
      <c r="A1175" s="19">
        <v>45074.651636898147</v>
      </c>
      <c r="B1175" s="20" t="s">
        <v>19</v>
      </c>
      <c r="C1175" s="20" t="s">
        <v>59</v>
      </c>
    </row>
    <row r="1176" spans="1:3" x14ac:dyDescent="0.25">
      <c r="A1176" s="19">
        <v>45074.651636898147</v>
      </c>
      <c r="B1176" s="20" t="s">
        <v>21</v>
      </c>
      <c r="C1176" s="20" t="s">
        <v>105</v>
      </c>
    </row>
    <row r="1177" spans="1:3" x14ac:dyDescent="0.25">
      <c r="A1177" s="19">
        <v>45074.651636898147</v>
      </c>
      <c r="B1177" s="20" t="s">
        <v>22</v>
      </c>
      <c r="C1177" s="20" t="s">
        <v>174</v>
      </c>
    </row>
    <row r="1178" spans="1:3" x14ac:dyDescent="0.25">
      <c r="A1178" s="19">
        <v>45074.653117557871</v>
      </c>
      <c r="B1178" s="20" t="s">
        <v>1</v>
      </c>
      <c r="C1178" s="20" t="s">
        <v>23</v>
      </c>
    </row>
    <row r="1179" spans="1:3" x14ac:dyDescent="0.25">
      <c r="A1179" s="19">
        <v>45074.653117557871</v>
      </c>
      <c r="B1179" s="20" t="s">
        <v>2</v>
      </c>
      <c r="C1179" s="20" t="s">
        <v>29</v>
      </c>
    </row>
    <row r="1180" spans="1:3" x14ac:dyDescent="0.25">
      <c r="A1180" s="19">
        <v>45074.653117557871</v>
      </c>
      <c r="B1180" s="20" t="s">
        <v>3</v>
      </c>
      <c r="C1180" s="20" t="s">
        <v>30</v>
      </c>
    </row>
    <row r="1181" spans="1:3" x14ac:dyDescent="0.25">
      <c r="A1181" s="19">
        <v>45074.653117557871</v>
      </c>
      <c r="B1181" s="20" t="s">
        <v>4</v>
      </c>
      <c r="C1181" s="20" t="s">
        <v>31</v>
      </c>
    </row>
    <row r="1182" spans="1:3" x14ac:dyDescent="0.25">
      <c r="A1182" s="19">
        <v>45074.653117557871</v>
      </c>
      <c r="B1182" s="20" t="s">
        <v>5</v>
      </c>
      <c r="C1182" s="20" t="s">
        <v>32</v>
      </c>
    </row>
    <row r="1183" spans="1:3" x14ac:dyDescent="0.25">
      <c r="A1183" s="19">
        <v>45074.653117557871</v>
      </c>
      <c r="B1183" s="20" t="s">
        <v>6</v>
      </c>
      <c r="C1183" s="20" t="s">
        <v>33</v>
      </c>
    </row>
    <row r="1184" spans="1:3" x14ac:dyDescent="0.25">
      <c r="A1184" s="19">
        <v>45074.653117557871</v>
      </c>
      <c r="B1184" s="20" t="s">
        <v>7</v>
      </c>
      <c r="C1184" s="20" t="s">
        <v>34</v>
      </c>
    </row>
    <row r="1185" spans="1:3" x14ac:dyDescent="0.25">
      <c r="A1185" s="19">
        <v>45074.653117557871</v>
      </c>
      <c r="B1185" s="20" t="s">
        <v>8</v>
      </c>
      <c r="C1185" s="20" t="s">
        <v>35</v>
      </c>
    </row>
    <row r="1186" spans="1:3" x14ac:dyDescent="0.25">
      <c r="A1186" s="19">
        <v>45074.653117557871</v>
      </c>
      <c r="B1186" s="20" t="s">
        <v>9</v>
      </c>
      <c r="C1186" s="20" t="s">
        <v>34</v>
      </c>
    </row>
    <row r="1187" spans="1:3" x14ac:dyDescent="0.25">
      <c r="A1187" s="19">
        <v>45074.653117557871</v>
      </c>
      <c r="B1187" s="20" t="s">
        <v>10</v>
      </c>
      <c r="C1187" s="20" t="s">
        <v>34</v>
      </c>
    </row>
    <row r="1188" spans="1:3" x14ac:dyDescent="0.25">
      <c r="A1188" s="19">
        <v>45074.653117557871</v>
      </c>
      <c r="B1188" s="20" t="s">
        <v>11</v>
      </c>
      <c r="C1188" s="20" t="s">
        <v>86</v>
      </c>
    </row>
    <row r="1189" spans="1:3" x14ac:dyDescent="0.25">
      <c r="A1189" s="19">
        <v>45074.653117557871</v>
      </c>
      <c r="B1189" s="20" t="s">
        <v>12</v>
      </c>
      <c r="C1189" s="20" t="s">
        <v>50</v>
      </c>
    </row>
    <row r="1190" spans="1:3" x14ac:dyDescent="0.25">
      <c r="A1190" s="19">
        <v>45074.653117557871</v>
      </c>
      <c r="B1190" s="20" t="s">
        <v>13</v>
      </c>
      <c r="C1190" s="20" t="s">
        <v>49</v>
      </c>
    </row>
    <row r="1191" spans="1:3" x14ac:dyDescent="0.25">
      <c r="A1191" s="19">
        <v>45074.653117557871</v>
      </c>
      <c r="B1191" s="20" t="s">
        <v>14</v>
      </c>
      <c r="C1191" s="20" t="s">
        <v>40</v>
      </c>
    </row>
    <row r="1192" spans="1:3" x14ac:dyDescent="0.25">
      <c r="A1192" s="19">
        <v>45074.653117557871</v>
      </c>
      <c r="B1192" s="20" t="s">
        <v>15</v>
      </c>
      <c r="C1192" s="20" t="s">
        <v>67</v>
      </c>
    </row>
    <row r="1193" spans="1:3" x14ac:dyDescent="0.25">
      <c r="A1193" s="19">
        <v>45074.653117557871</v>
      </c>
      <c r="B1193" s="20" t="s">
        <v>16</v>
      </c>
      <c r="C1193" s="20" t="s">
        <v>102</v>
      </c>
    </row>
    <row r="1194" spans="1:3" x14ac:dyDescent="0.25">
      <c r="A1194" s="19">
        <v>45074.653117557871</v>
      </c>
      <c r="B1194" s="20" t="s">
        <v>17</v>
      </c>
      <c r="C1194" s="20" t="s">
        <v>68</v>
      </c>
    </row>
    <row r="1195" spans="1:3" x14ac:dyDescent="0.25">
      <c r="A1195" s="19">
        <v>45074.653117557871</v>
      </c>
      <c r="B1195" s="20" t="s">
        <v>18</v>
      </c>
      <c r="C1195" s="20" t="s">
        <v>79</v>
      </c>
    </row>
    <row r="1196" spans="1:3" x14ac:dyDescent="0.25">
      <c r="A1196" s="19">
        <v>45074.653117557871</v>
      </c>
      <c r="B1196" s="20" t="s">
        <v>19</v>
      </c>
      <c r="C1196" s="20" t="s">
        <v>59</v>
      </c>
    </row>
    <row r="1197" spans="1:3" x14ac:dyDescent="0.25">
      <c r="A1197" s="19">
        <v>45074.653117557871</v>
      </c>
      <c r="B1197" s="20" t="s">
        <v>20</v>
      </c>
      <c r="C1197" s="20" t="s">
        <v>83</v>
      </c>
    </row>
    <row r="1198" spans="1:3" x14ac:dyDescent="0.25">
      <c r="A1198" s="19">
        <v>45074.653117557871</v>
      </c>
      <c r="B1198" s="20" t="s">
        <v>21</v>
      </c>
      <c r="C1198" s="20" t="s">
        <v>81</v>
      </c>
    </row>
    <row r="1199" spans="1:3" x14ac:dyDescent="0.25">
      <c r="A1199" s="19">
        <v>45074.653117557871</v>
      </c>
      <c r="B1199" s="20" t="s">
        <v>22</v>
      </c>
      <c r="C1199" s="20" t="s">
        <v>168</v>
      </c>
    </row>
    <row r="1200" spans="1:3" x14ac:dyDescent="0.25">
      <c r="A1200" s="19">
        <v>45074.658192372684</v>
      </c>
      <c r="B1200" s="20" t="s">
        <v>1</v>
      </c>
      <c r="C1200" s="20" t="s">
        <v>28</v>
      </c>
    </row>
    <row r="1201" spans="1:3" x14ac:dyDescent="0.25">
      <c r="A1201" s="19">
        <v>45074.658192372684</v>
      </c>
      <c r="B1201" s="20" t="s">
        <v>2</v>
      </c>
      <c r="C1201" s="20" t="s">
        <v>29</v>
      </c>
    </row>
    <row r="1202" spans="1:3" x14ac:dyDescent="0.25">
      <c r="A1202" s="19">
        <v>45074.658192372684</v>
      </c>
      <c r="B1202" s="20" t="s">
        <v>3</v>
      </c>
      <c r="C1202" s="20" t="s">
        <v>30</v>
      </c>
    </row>
    <row r="1203" spans="1:3" x14ac:dyDescent="0.25">
      <c r="A1203" s="19">
        <v>45074.658192372684</v>
      </c>
      <c r="B1203" s="20" t="s">
        <v>4</v>
      </c>
      <c r="C1203" s="20" t="s">
        <v>31</v>
      </c>
    </row>
    <row r="1204" spans="1:3" x14ac:dyDescent="0.25">
      <c r="A1204" s="19">
        <v>45074.658192372684</v>
      </c>
      <c r="B1204" s="20" t="s">
        <v>5</v>
      </c>
      <c r="C1204" s="20" t="s">
        <v>32</v>
      </c>
    </row>
    <row r="1205" spans="1:3" x14ac:dyDescent="0.25">
      <c r="A1205" s="19">
        <v>45074.658192372684</v>
      </c>
      <c r="B1205" s="20" t="s">
        <v>6</v>
      </c>
      <c r="C1205" s="20" t="s">
        <v>65</v>
      </c>
    </row>
    <row r="1206" spans="1:3" x14ac:dyDescent="0.25">
      <c r="A1206" s="19">
        <v>45074.658192372684</v>
      </c>
      <c r="B1206" s="20" t="s">
        <v>7</v>
      </c>
      <c r="C1206" s="20" t="s">
        <v>72</v>
      </c>
    </row>
    <row r="1207" spans="1:3" x14ac:dyDescent="0.25">
      <c r="A1207" s="19">
        <v>45074.658192372684</v>
      </c>
      <c r="B1207" s="20" t="s">
        <v>8</v>
      </c>
      <c r="C1207" s="20" t="s">
        <v>54</v>
      </c>
    </row>
    <row r="1208" spans="1:3" x14ac:dyDescent="0.25">
      <c r="A1208" s="19">
        <v>45074.658192372684</v>
      </c>
      <c r="B1208" s="20" t="s">
        <v>9</v>
      </c>
      <c r="C1208" s="20" t="s">
        <v>46</v>
      </c>
    </row>
    <row r="1209" spans="1:3" x14ac:dyDescent="0.25">
      <c r="A1209" s="19">
        <v>45074.658192372684</v>
      </c>
      <c r="B1209" s="20" t="s">
        <v>10</v>
      </c>
      <c r="C1209" s="20" t="s">
        <v>46</v>
      </c>
    </row>
    <row r="1210" spans="1:3" x14ac:dyDescent="0.25">
      <c r="A1210" s="19">
        <v>45074.658192372684</v>
      </c>
      <c r="B1210" s="20" t="s">
        <v>11</v>
      </c>
      <c r="C1210" s="20" t="s">
        <v>138</v>
      </c>
    </row>
    <row r="1211" spans="1:3" x14ac:dyDescent="0.25">
      <c r="A1211" s="19">
        <v>45074.658192372684</v>
      </c>
      <c r="B1211" s="20" t="s">
        <v>12</v>
      </c>
      <c r="C1211" s="20" t="s">
        <v>50</v>
      </c>
    </row>
    <row r="1212" spans="1:3" x14ac:dyDescent="0.25">
      <c r="A1212" s="19">
        <v>45074.658192372684</v>
      </c>
      <c r="B1212" s="20" t="s">
        <v>13</v>
      </c>
      <c r="C1212" s="20" t="s">
        <v>49</v>
      </c>
    </row>
    <row r="1213" spans="1:3" x14ac:dyDescent="0.25">
      <c r="A1213" s="19">
        <v>45074.658192372684</v>
      </c>
      <c r="B1213" s="20" t="s">
        <v>14</v>
      </c>
      <c r="C1213" s="20" t="s">
        <v>39</v>
      </c>
    </row>
    <row r="1214" spans="1:3" x14ac:dyDescent="0.25">
      <c r="A1214" s="19">
        <v>45074.658192372684</v>
      </c>
      <c r="B1214" s="20" t="s">
        <v>15</v>
      </c>
      <c r="C1214" s="20" t="s">
        <v>40</v>
      </c>
    </row>
    <row r="1215" spans="1:3" x14ac:dyDescent="0.25">
      <c r="A1215" s="19">
        <v>45074.658192372684</v>
      </c>
      <c r="B1215" s="20" t="s">
        <v>16</v>
      </c>
      <c r="C1215" s="20" t="s">
        <v>50</v>
      </c>
    </row>
    <row r="1216" spans="1:3" x14ac:dyDescent="0.25">
      <c r="A1216" s="19">
        <v>45074.658192372684</v>
      </c>
      <c r="B1216" s="20" t="s">
        <v>17</v>
      </c>
      <c r="C1216" s="20" t="s">
        <v>40</v>
      </c>
    </row>
    <row r="1217" spans="1:3" x14ac:dyDescent="0.25">
      <c r="A1217" s="19">
        <v>45074.658192372684</v>
      </c>
      <c r="B1217" s="20" t="s">
        <v>18</v>
      </c>
      <c r="C1217" s="20" t="s">
        <v>59</v>
      </c>
    </row>
    <row r="1218" spans="1:3" x14ac:dyDescent="0.25">
      <c r="A1218" s="19">
        <v>45074.658192372684</v>
      </c>
      <c r="B1218" s="20" t="s">
        <v>19</v>
      </c>
      <c r="C1218" s="20" t="s">
        <v>32</v>
      </c>
    </row>
    <row r="1219" spans="1:3" x14ac:dyDescent="0.25">
      <c r="A1219" s="19">
        <v>45074.658192372684</v>
      </c>
      <c r="B1219" s="20" t="s">
        <v>20</v>
      </c>
      <c r="C1219" s="20" t="s">
        <v>175</v>
      </c>
    </row>
    <row r="1220" spans="1:3" x14ac:dyDescent="0.25">
      <c r="A1220" s="19">
        <v>45074.658192372684</v>
      </c>
      <c r="B1220" s="20" t="s">
        <v>21</v>
      </c>
      <c r="C1220" s="20" t="s">
        <v>75</v>
      </c>
    </row>
    <row r="1221" spans="1:3" x14ac:dyDescent="0.25">
      <c r="A1221" s="19">
        <v>45074.658192372684</v>
      </c>
      <c r="B1221" s="20" t="s">
        <v>22</v>
      </c>
      <c r="C1221" s="20" t="s">
        <v>176</v>
      </c>
    </row>
    <row r="1222" spans="1:3" x14ac:dyDescent="0.25">
      <c r="A1222" s="19">
        <v>45074.664081574076</v>
      </c>
      <c r="B1222" s="20" t="s">
        <v>1</v>
      </c>
      <c r="C1222" s="20" t="s">
        <v>23</v>
      </c>
    </row>
    <row r="1223" spans="1:3" x14ac:dyDescent="0.25">
      <c r="A1223" s="19">
        <v>45074.664081574076</v>
      </c>
      <c r="B1223" s="20" t="s">
        <v>2</v>
      </c>
      <c r="C1223" s="20" t="s">
        <v>99</v>
      </c>
    </row>
    <row r="1224" spans="1:3" x14ac:dyDescent="0.25">
      <c r="A1224" s="19">
        <v>45074.664081574076</v>
      </c>
      <c r="B1224" s="20" t="s">
        <v>3</v>
      </c>
      <c r="C1224" s="20" t="s">
        <v>30</v>
      </c>
    </row>
    <row r="1225" spans="1:3" x14ac:dyDescent="0.25">
      <c r="A1225" s="19">
        <v>45074.664081574076</v>
      </c>
      <c r="B1225" s="20" t="s">
        <v>4</v>
      </c>
      <c r="C1225" s="20" t="s">
        <v>100</v>
      </c>
    </row>
    <row r="1226" spans="1:3" x14ac:dyDescent="0.25">
      <c r="A1226" s="19">
        <v>45074.664081574076</v>
      </c>
      <c r="B1226" s="20" t="s">
        <v>5</v>
      </c>
      <c r="C1226" s="20" t="s">
        <v>32</v>
      </c>
    </row>
    <row r="1227" spans="1:3" x14ac:dyDescent="0.25">
      <c r="A1227" s="19">
        <v>45074.664081574076</v>
      </c>
      <c r="B1227" s="20" t="s">
        <v>6</v>
      </c>
      <c r="C1227" s="20" t="s">
        <v>65</v>
      </c>
    </row>
    <row r="1228" spans="1:3" x14ac:dyDescent="0.25">
      <c r="A1228" s="19">
        <v>45074.664081574076</v>
      </c>
      <c r="B1228" s="20" t="s">
        <v>7</v>
      </c>
      <c r="C1228" s="20" t="s">
        <v>47</v>
      </c>
    </row>
    <row r="1229" spans="1:3" x14ac:dyDescent="0.25">
      <c r="A1229" s="19">
        <v>45074.664081574076</v>
      </c>
      <c r="B1229" s="20" t="s">
        <v>8</v>
      </c>
      <c r="C1229" s="20" t="s">
        <v>54</v>
      </c>
    </row>
    <row r="1230" spans="1:3" x14ac:dyDescent="0.25">
      <c r="A1230" s="19">
        <v>45074.664081574076</v>
      </c>
      <c r="B1230" s="20" t="s">
        <v>9</v>
      </c>
      <c r="C1230" s="20" t="s">
        <v>72</v>
      </c>
    </row>
    <row r="1231" spans="1:3" x14ac:dyDescent="0.25">
      <c r="A1231" s="19">
        <v>45074.664081574076</v>
      </c>
      <c r="B1231" s="20" t="s">
        <v>10</v>
      </c>
      <c r="C1231" s="20" t="s">
        <v>72</v>
      </c>
    </row>
    <row r="1232" spans="1:3" x14ac:dyDescent="0.25">
      <c r="A1232" s="19">
        <v>45074.664081574076</v>
      </c>
      <c r="B1232" s="20" t="s">
        <v>11</v>
      </c>
      <c r="C1232" s="20" t="s">
        <v>48</v>
      </c>
    </row>
    <row r="1233" spans="1:3" x14ac:dyDescent="0.25">
      <c r="A1233" s="19">
        <v>45074.664081574076</v>
      </c>
      <c r="B1233" s="20" t="s">
        <v>12</v>
      </c>
      <c r="C1233" s="20" t="s">
        <v>40</v>
      </c>
    </row>
    <row r="1234" spans="1:3" x14ac:dyDescent="0.25">
      <c r="A1234" s="19">
        <v>45074.664081574076</v>
      </c>
      <c r="B1234" s="20" t="s">
        <v>13</v>
      </c>
      <c r="C1234" s="20" t="s">
        <v>38</v>
      </c>
    </row>
    <row r="1235" spans="1:3" x14ac:dyDescent="0.25">
      <c r="A1235" s="19">
        <v>45074.664081574076</v>
      </c>
      <c r="B1235" s="20" t="s">
        <v>14</v>
      </c>
      <c r="C1235" s="20" t="s">
        <v>39</v>
      </c>
    </row>
    <row r="1236" spans="1:3" x14ac:dyDescent="0.25">
      <c r="A1236" s="19">
        <v>45074.664081574076</v>
      </c>
      <c r="B1236" s="20" t="s">
        <v>15</v>
      </c>
      <c r="C1236" s="20" t="s">
        <v>37</v>
      </c>
    </row>
    <row r="1237" spans="1:3" x14ac:dyDescent="0.25">
      <c r="A1237" s="19">
        <v>45074.664081574076</v>
      </c>
      <c r="B1237" s="20" t="s">
        <v>16</v>
      </c>
      <c r="C1237" s="20" t="s">
        <v>40</v>
      </c>
    </row>
    <row r="1238" spans="1:3" x14ac:dyDescent="0.25">
      <c r="A1238" s="19">
        <v>45074.664081574076</v>
      </c>
      <c r="B1238" s="20" t="s">
        <v>17</v>
      </c>
      <c r="C1238" s="20" t="s">
        <v>68</v>
      </c>
    </row>
    <row r="1239" spans="1:3" x14ac:dyDescent="0.25">
      <c r="A1239" s="19">
        <v>45074.664081574076</v>
      </c>
      <c r="B1239" s="20" t="s">
        <v>18</v>
      </c>
      <c r="C1239" s="20" t="s">
        <v>79</v>
      </c>
    </row>
    <row r="1240" spans="1:3" x14ac:dyDescent="0.25">
      <c r="A1240" s="19">
        <v>45074.664081574076</v>
      </c>
      <c r="B1240" s="20" t="s">
        <v>19</v>
      </c>
      <c r="C1240" s="20" t="s">
        <v>32</v>
      </c>
    </row>
    <row r="1241" spans="1:3" x14ac:dyDescent="0.25">
      <c r="A1241" s="19">
        <v>45074.664081574076</v>
      </c>
      <c r="B1241" s="20" t="s">
        <v>20</v>
      </c>
      <c r="C1241" s="20" t="s">
        <v>83</v>
      </c>
    </row>
    <row r="1242" spans="1:3" x14ac:dyDescent="0.25">
      <c r="A1242" s="19">
        <v>45074.664081574076</v>
      </c>
      <c r="B1242" s="20" t="s">
        <v>21</v>
      </c>
      <c r="C1242" s="20" t="s">
        <v>75</v>
      </c>
    </row>
    <row r="1243" spans="1:3" x14ac:dyDescent="0.25">
      <c r="A1243" s="19">
        <v>45074.664081574076</v>
      </c>
      <c r="B1243" s="20" t="s">
        <v>22</v>
      </c>
      <c r="C1243" s="20" t="s">
        <v>139</v>
      </c>
    </row>
    <row r="1244" spans="1:3" x14ac:dyDescent="0.25">
      <c r="A1244" s="19">
        <v>45074.664917106478</v>
      </c>
      <c r="B1244" s="20" t="s">
        <v>1</v>
      </c>
      <c r="C1244" s="20" t="s">
        <v>23</v>
      </c>
    </row>
    <row r="1245" spans="1:3" x14ac:dyDescent="0.25">
      <c r="A1245" s="19">
        <v>45074.664917106478</v>
      </c>
      <c r="B1245" s="20" t="s">
        <v>2</v>
      </c>
      <c r="C1245" s="20" t="s">
        <v>29</v>
      </c>
    </row>
    <row r="1246" spans="1:3" x14ac:dyDescent="0.25">
      <c r="A1246" s="19">
        <v>45074.664917106478</v>
      </c>
      <c r="B1246" s="20" t="s">
        <v>3</v>
      </c>
      <c r="C1246" s="20" t="s">
        <v>30</v>
      </c>
    </row>
    <row r="1247" spans="1:3" x14ac:dyDescent="0.25">
      <c r="A1247" s="19">
        <v>45074.664917106478</v>
      </c>
      <c r="B1247" s="20" t="s">
        <v>4</v>
      </c>
      <c r="C1247" s="20" t="s">
        <v>31</v>
      </c>
    </row>
    <row r="1248" spans="1:3" x14ac:dyDescent="0.25">
      <c r="A1248" s="19">
        <v>45074.664917106478</v>
      </c>
      <c r="B1248" s="20" t="s">
        <v>5</v>
      </c>
      <c r="C1248" s="20" t="s">
        <v>32</v>
      </c>
    </row>
    <row r="1249" spans="1:3" x14ac:dyDescent="0.25">
      <c r="A1249" s="19">
        <v>45074.664917106478</v>
      </c>
      <c r="B1249" s="20" t="s">
        <v>6</v>
      </c>
      <c r="C1249" s="20" t="s">
        <v>53</v>
      </c>
    </row>
    <row r="1250" spans="1:3" x14ac:dyDescent="0.25">
      <c r="A1250" s="19">
        <v>45074.664917106478</v>
      </c>
      <c r="B1250" s="20" t="s">
        <v>7</v>
      </c>
      <c r="C1250" s="20" t="s">
        <v>46</v>
      </c>
    </row>
    <row r="1251" spans="1:3" x14ac:dyDescent="0.25">
      <c r="A1251" s="19">
        <v>45074.664917106478</v>
      </c>
      <c r="B1251" s="20" t="s">
        <v>8</v>
      </c>
      <c r="C1251" s="20" t="s">
        <v>35</v>
      </c>
    </row>
    <row r="1252" spans="1:3" x14ac:dyDescent="0.25">
      <c r="A1252" s="19">
        <v>45074.664917106478</v>
      </c>
      <c r="B1252" s="20" t="s">
        <v>9</v>
      </c>
      <c r="C1252" s="20" t="s">
        <v>47</v>
      </c>
    </row>
    <row r="1253" spans="1:3" x14ac:dyDescent="0.25">
      <c r="A1253" s="19">
        <v>45074.664917106478</v>
      </c>
      <c r="B1253" s="20" t="s">
        <v>10</v>
      </c>
      <c r="C1253" s="20" t="s">
        <v>47</v>
      </c>
    </row>
    <row r="1254" spans="1:3" x14ac:dyDescent="0.25">
      <c r="A1254" s="19">
        <v>45074.664917106478</v>
      </c>
      <c r="B1254" s="20" t="s">
        <v>11</v>
      </c>
      <c r="C1254" s="20" t="s">
        <v>103</v>
      </c>
    </row>
    <row r="1255" spans="1:3" x14ac:dyDescent="0.25">
      <c r="A1255" s="19">
        <v>45074.664917106478</v>
      </c>
      <c r="B1255" s="20" t="s">
        <v>12</v>
      </c>
      <c r="C1255" s="20" t="s">
        <v>40</v>
      </c>
    </row>
    <row r="1256" spans="1:3" x14ac:dyDescent="0.25">
      <c r="A1256" s="19">
        <v>45074.664917106478</v>
      </c>
      <c r="B1256" s="20" t="s">
        <v>13</v>
      </c>
      <c r="C1256" s="20" t="s">
        <v>49</v>
      </c>
    </row>
    <row r="1257" spans="1:3" x14ac:dyDescent="0.25">
      <c r="A1257" s="19">
        <v>45074.664917106478</v>
      </c>
      <c r="B1257" s="20" t="s">
        <v>14</v>
      </c>
      <c r="C1257" s="20" t="s">
        <v>39</v>
      </c>
    </row>
    <row r="1258" spans="1:3" x14ac:dyDescent="0.25">
      <c r="A1258" s="19">
        <v>45074.664917106478</v>
      </c>
      <c r="B1258" s="20" t="s">
        <v>15</v>
      </c>
      <c r="C1258" s="20" t="s">
        <v>40</v>
      </c>
    </row>
    <row r="1259" spans="1:3" x14ac:dyDescent="0.25">
      <c r="A1259" s="19">
        <v>45074.664917106478</v>
      </c>
      <c r="B1259" s="20" t="s">
        <v>16</v>
      </c>
      <c r="C1259" s="20" t="s">
        <v>50</v>
      </c>
    </row>
    <row r="1260" spans="1:3" x14ac:dyDescent="0.25">
      <c r="A1260" s="19">
        <v>45074.664917106478</v>
      </c>
      <c r="B1260" s="20" t="s">
        <v>17</v>
      </c>
      <c r="C1260" s="20" t="s">
        <v>68</v>
      </c>
    </row>
    <row r="1261" spans="1:3" x14ac:dyDescent="0.25">
      <c r="A1261" s="19">
        <v>45074.664917106478</v>
      </c>
      <c r="B1261" s="20" t="s">
        <v>18</v>
      </c>
      <c r="C1261" s="20" t="s">
        <v>79</v>
      </c>
    </row>
    <row r="1262" spans="1:3" x14ac:dyDescent="0.25">
      <c r="A1262" s="19">
        <v>45074.664917106478</v>
      </c>
      <c r="B1262" s="20" t="s">
        <v>19</v>
      </c>
      <c r="C1262" s="20" t="s">
        <v>32</v>
      </c>
    </row>
    <row r="1263" spans="1:3" x14ac:dyDescent="0.25">
      <c r="A1263" s="19">
        <v>45074.664917106478</v>
      </c>
      <c r="B1263" s="20" t="s">
        <v>20</v>
      </c>
      <c r="C1263" s="20" t="s">
        <v>43</v>
      </c>
    </row>
    <row r="1264" spans="1:3" x14ac:dyDescent="0.25">
      <c r="A1264" s="19">
        <v>45074.664917106478</v>
      </c>
      <c r="B1264" s="20" t="s">
        <v>21</v>
      </c>
      <c r="C1264" s="20" t="s">
        <v>70</v>
      </c>
    </row>
    <row r="1265" spans="1:3" x14ac:dyDescent="0.25">
      <c r="A1265" s="19">
        <v>45074.664917106478</v>
      </c>
      <c r="B1265" s="20" t="s">
        <v>22</v>
      </c>
      <c r="C1265" s="20" t="s">
        <v>177</v>
      </c>
    </row>
    <row r="1266" spans="1:3" x14ac:dyDescent="0.25">
      <c r="A1266" s="19">
        <v>45074.664998101849</v>
      </c>
      <c r="B1266" s="20" t="s">
        <v>1</v>
      </c>
      <c r="C1266" s="20" t="s">
        <v>23</v>
      </c>
    </row>
    <row r="1267" spans="1:3" x14ac:dyDescent="0.25">
      <c r="A1267" s="19">
        <v>45074.664998101849</v>
      </c>
      <c r="B1267" s="20" t="s">
        <v>2</v>
      </c>
      <c r="C1267" s="20" t="s">
        <v>29</v>
      </c>
    </row>
    <row r="1268" spans="1:3" x14ac:dyDescent="0.25">
      <c r="A1268" s="19">
        <v>45074.664998101849</v>
      </c>
      <c r="B1268" s="20" t="s">
        <v>3</v>
      </c>
      <c r="C1268" s="20" t="s">
        <v>30</v>
      </c>
    </row>
    <row r="1269" spans="1:3" x14ac:dyDescent="0.25">
      <c r="A1269" s="19">
        <v>45074.664998101849</v>
      </c>
      <c r="B1269" s="20" t="s">
        <v>4</v>
      </c>
      <c r="C1269" s="20" t="s">
        <v>31</v>
      </c>
    </row>
    <row r="1270" spans="1:3" x14ac:dyDescent="0.25">
      <c r="A1270" s="19">
        <v>45074.664998101849</v>
      </c>
      <c r="B1270" s="20" t="s">
        <v>5</v>
      </c>
      <c r="C1270" s="20" t="s">
        <v>27</v>
      </c>
    </row>
    <row r="1271" spans="1:3" x14ac:dyDescent="0.25">
      <c r="A1271" s="19">
        <v>45074.672177685185</v>
      </c>
      <c r="B1271" s="20" t="s">
        <v>1</v>
      </c>
      <c r="C1271" s="20" t="s">
        <v>23</v>
      </c>
    </row>
    <row r="1272" spans="1:3" x14ac:dyDescent="0.25">
      <c r="A1272" s="19">
        <v>45074.672177685185</v>
      </c>
      <c r="B1272" s="20" t="s">
        <v>2</v>
      </c>
      <c r="C1272" s="20" t="s">
        <v>141</v>
      </c>
    </row>
    <row r="1273" spans="1:3" x14ac:dyDescent="0.25">
      <c r="A1273" s="19">
        <v>45074.672177685185</v>
      </c>
      <c r="B1273" s="20" t="s">
        <v>3</v>
      </c>
      <c r="C1273" s="20" t="s">
        <v>30</v>
      </c>
    </row>
    <row r="1274" spans="1:3" x14ac:dyDescent="0.25">
      <c r="A1274" s="19">
        <v>45074.672177685185</v>
      </c>
      <c r="B1274" s="20" t="s">
        <v>4</v>
      </c>
      <c r="C1274" s="20" t="s">
        <v>121</v>
      </c>
    </row>
    <row r="1275" spans="1:3" x14ac:dyDescent="0.25">
      <c r="A1275" s="19">
        <v>45074.672177685185</v>
      </c>
      <c r="B1275" s="20" t="s">
        <v>5</v>
      </c>
      <c r="C1275" s="20" t="s">
        <v>32</v>
      </c>
    </row>
    <row r="1276" spans="1:3" x14ac:dyDescent="0.25">
      <c r="A1276" s="19">
        <v>45074.672177685185</v>
      </c>
      <c r="B1276" s="20" t="s">
        <v>6</v>
      </c>
      <c r="C1276" s="20" t="s">
        <v>142</v>
      </c>
    </row>
    <row r="1277" spans="1:3" x14ac:dyDescent="0.25">
      <c r="A1277" s="19">
        <v>45074.672177685185</v>
      </c>
      <c r="B1277" s="20" t="s">
        <v>7</v>
      </c>
      <c r="C1277" s="20" t="s">
        <v>107</v>
      </c>
    </row>
    <row r="1278" spans="1:3" x14ac:dyDescent="0.25">
      <c r="A1278" s="19">
        <v>45074.672177685185</v>
      </c>
      <c r="B1278" s="20" t="s">
        <v>8</v>
      </c>
      <c r="C1278" s="20" t="s">
        <v>40</v>
      </c>
    </row>
    <row r="1279" spans="1:3" x14ac:dyDescent="0.25">
      <c r="A1279" s="19">
        <v>45074.672177685185</v>
      </c>
      <c r="B1279" s="20" t="s">
        <v>9</v>
      </c>
      <c r="C1279" s="20" t="s">
        <v>34</v>
      </c>
    </row>
    <row r="1280" spans="1:3" x14ac:dyDescent="0.25">
      <c r="A1280" s="19">
        <v>45074.672177685185</v>
      </c>
      <c r="B1280" s="20" t="s">
        <v>10</v>
      </c>
      <c r="C1280" s="20" t="s">
        <v>46</v>
      </c>
    </row>
    <row r="1281" spans="1:3" x14ac:dyDescent="0.25">
      <c r="A1281" s="19">
        <v>45074.672177685185</v>
      </c>
      <c r="B1281" s="20" t="s">
        <v>11</v>
      </c>
      <c r="C1281" s="20" t="s">
        <v>89</v>
      </c>
    </row>
    <row r="1282" spans="1:3" x14ac:dyDescent="0.25">
      <c r="A1282" s="19">
        <v>45074.672177685185</v>
      </c>
      <c r="B1282" s="20" t="s">
        <v>12</v>
      </c>
      <c r="C1282" s="20" t="s">
        <v>40</v>
      </c>
    </row>
    <row r="1283" spans="1:3" x14ac:dyDescent="0.25">
      <c r="A1283" s="19">
        <v>45074.672177685185</v>
      </c>
      <c r="B1283" s="20" t="s">
        <v>13</v>
      </c>
      <c r="C1283" s="20" t="s">
        <v>178</v>
      </c>
    </row>
    <row r="1284" spans="1:3" x14ac:dyDescent="0.25">
      <c r="A1284" s="19">
        <v>45074.672177685185</v>
      </c>
      <c r="B1284" s="20" t="s">
        <v>14</v>
      </c>
      <c r="C1284" s="20" t="s">
        <v>159</v>
      </c>
    </row>
    <row r="1285" spans="1:3" x14ac:dyDescent="0.25">
      <c r="A1285" s="19">
        <v>45074.672177685185</v>
      </c>
      <c r="B1285" s="20" t="s">
        <v>15</v>
      </c>
      <c r="C1285" s="20" t="s">
        <v>102</v>
      </c>
    </row>
    <row r="1286" spans="1:3" x14ac:dyDescent="0.25">
      <c r="A1286" s="19">
        <v>45074.672177685185</v>
      </c>
      <c r="B1286" s="20" t="s">
        <v>16</v>
      </c>
      <c r="C1286" s="20" t="s">
        <v>37</v>
      </c>
    </row>
    <row r="1287" spans="1:3" x14ac:dyDescent="0.25">
      <c r="A1287" s="19">
        <v>45074.672177685185</v>
      </c>
      <c r="B1287" s="20" t="s">
        <v>17</v>
      </c>
      <c r="C1287" s="20" t="s">
        <v>179</v>
      </c>
    </row>
    <row r="1288" spans="1:3" x14ac:dyDescent="0.25">
      <c r="A1288" s="19">
        <v>45074.672177685185</v>
      </c>
      <c r="B1288" s="20" t="s">
        <v>18</v>
      </c>
      <c r="C1288" s="20" t="s">
        <v>104</v>
      </c>
    </row>
    <row r="1289" spans="1:3" x14ac:dyDescent="0.25">
      <c r="A1289" s="19">
        <v>45074.672177685185</v>
      </c>
      <c r="B1289" s="20" t="s">
        <v>19</v>
      </c>
      <c r="C1289" s="20" t="s">
        <v>59</v>
      </c>
    </row>
    <row r="1290" spans="1:3" x14ac:dyDescent="0.25">
      <c r="A1290" s="19">
        <v>45074.672177685185</v>
      </c>
      <c r="B1290" s="20" t="s">
        <v>20</v>
      </c>
      <c r="C1290" s="20" t="s">
        <v>83</v>
      </c>
    </row>
    <row r="1291" spans="1:3" x14ac:dyDescent="0.25">
      <c r="A1291" s="19">
        <v>45074.672177685185</v>
      </c>
      <c r="B1291" s="20" t="s">
        <v>21</v>
      </c>
      <c r="C1291" s="20" t="s">
        <v>44</v>
      </c>
    </row>
    <row r="1292" spans="1:3" x14ac:dyDescent="0.25">
      <c r="A1292" s="19">
        <v>45074.672177685185</v>
      </c>
      <c r="B1292" s="20" t="s">
        <v>22</v>
      </c>
      <c r="C1292" s="20" t="s">
        <v>180</v>
      </c>
    </row>
    <row r="1293" spans="1:3" x14ac:dyDescent="0.25">
      <c r="A1293" s="19">
        <v>45074.674097916664</v>
      </c>
      <c r="B1293" s="20" t="s">
        <v>1</v>
      </c>
      <c r="C1293" s="20" t="s">
        <v>23</v>
      </c>
    </row>
    <row r="1294" spans="1:3" x14ac:dyDescent="0.25">
      <c r="A1294" s="19">
        <v>45074.674097916664</v>
      </c>
      <c r="B1294" s="20" t="s">
        <v>2</v>
      </c>
      <c r="C1294" s="20" t="s">
        <v>29</v>
      </c>
    </row>
    <row r="1295" spans="1:3" x14ac:dyDescent="0.25">
      <c r="A1295" s="19">
        <v>45074.674097916664</v>
      </c>
      <c r="B1295" s="20" t="s">
        <v>3</v>
      </c>
      <c r="C1295" s="20" t="s">
        <v>30</v>
      </c>
    </row>
    <row r="1296" spans="1:3" x14ac:dyDescent="0.25">
      <c r="A1296" s="19">
        <v>45074.674097916664</v>
      </c>
      <c r="B1296" s="20" t="s">
        <v>4</v>
      </c>
      <c r="C1296" s="20" t="s">
        <v>31</v>
      </c>
    </row>
    <row r="1297" spans="1:3" x14ac:dyDescent="0.25">
      <c r="A1297" s="19">
        <v>45074.674097916664</v>
      </c>
      <c r="B1297" s="20" t="s">
        <v>5</v>
      </c>
      <c r="C1297" s="20" t="s">
        <v>32</v>
      </c>
    </row>
    <row r="1298" spans="1:3" x14ac:dyDescent="0.25">
      <c r="A1298" s="19">
        <v>45074.674097916664</v>
      </c>
      <c r="B1298" s="20" t="s">
        <v>6</v>
      </c>
      <c r="C1298" s="20" t="s">
        <v>53</v>
      </c>
    </row>
    <row r="1299" spans="1:3" x14ac:dyDescent="0.25">
      <c r="A1299" s="19">
        <v>45074.674097916664</v>
      </c>
      <c r="B1299" s="20" t="s">
        <v>7</v>
      </c>
      <c r="C1299" s="20" t="s">
        <v>46</v>
      </c>
    </row>
    <row r="1300" spans="1:3" x14ac:dyDescent="0.25">
      <c r="A1300" s="19">
        <v>45074.674097916664</v>
      </c>
      <c r="B1300" s="20" t="s">
        <v>8</v>
      </c>
      <c r="C1300" s="20" t="s">
        <v>35</v>
      </c>
    </row>
    <row r="1301" spans="1:3" x14ac:dyDescent="0.25">
      <c r="A1301" s="19">
        <v>45074.674097916664</v>
      </c>
      <c r="B1301" s="20" t="s">
        <v>9</v>
      </c>
      <c r="C1301" s="20" t="s">
        <v>34</v>
      </c>
    </row>
    <row r="1302" spans="1:3" x14ac:dyDescent="0.25">
      <c r="A1302" s="19">
        <v>45074.674097916664</v>
      </c>
      <c r="B1302" s="20" t="s">
        <v>10</v>
      </c>
      <c r="C1302" s="20" t="s">
        <v>34</v>
      </c>
    </row>
    <row r="1303" spans="1:3" x14ac:dyDescent="0.25">
      <c r="A1303" s="19">
        <v>45074.674097916664</v>
      </c>
      <c r="B1303" s="20" t="s">
        <v>11</v>
      </c>
      <c r="C1303" s="20" t="s">
        <v>77</v>
      </c>
    </row>
    <row r="1304" spans="1:3" x14ac:dyDescent="0.25">
      <c r="A1304" s="19">
        <v>45074.674097916664</v>
      </c>
      <c r="B1304" s="20" t="s">
        <v>12</v>
      </c>
      <c r="C1304" s="20" t="s">
        <v>50</v>
      </c>
    </row>
    <row r="1305" spans="1:3" x14ac:dyDescent="0.25">
      <c r="A1305" s="19">
        <v>45074.674097916664</v>
      </c>
      <c r="B1305" s="20" t="s">
        <v>13</v>
      </c>
      <c r="C1305" s="20" t="s">
        <v>40</v>
      </c>
    </row>
    <row r="1306" spans="1:3" x14ac:dyDescent="0.25">
      <c r="A1306" s="19">
        <v>45074.674097916664</v>
      </c>
      <c r="B1306" s="20" t="s">
        <v>14</v>
      </c>
      <c r="C1306" s="20" t="s">
        <v>62</v>
      </c>
    </row>
    <row r="1307" spans="1:3" x14ac:dyDescent="0.25">
      <c r="A1307" s="19">
        <v>45074.674097916664</v>
      </c>
      <c r="B1307" s="20" t="s">
        <v>15</v>
      </c>
      <c r="C1307" s="20" t="s">
        <v>40</v>
      </c>
    </row>
    <row r="1308" spans="1:3" x14ac:dyDescent="0.25">
      <c r="A1308" s="19">
        <v>45074.674097916664</v>
      </c>
      <c r="B1308" s="20" t="s">
        <v>16</v>
      </c>
      <c r="C1308" s="20" t="s">
        <v>37</v>
      </c>
    </row>
    <row r="1309" spans="1:3" x14ac:dyDescent="0.25">
      <c r="A1309" s="19">
        <v>45074.674097916664</v>
      </c>
      <c r="B1309" s="20" t="s">
        <v>17</v>
      </c>
      <c r="C1309" s="20" t="s">
        <v>68</v>
      </c>
    </row>
    <row r="1310" spans="1:3" x14ac:dyDescent="0.25">
      <c r="A1310" s="19">
        <v>45074.674097916664</v>
      </c>
      <c r="B1310" s="20" t="s">
        <v>18</v>
      </c>
      <c r="C1310" s="20" t="s">
        <v>79</v>
      </c>
    </row>
    <row r="1311" spans="1:3" x14ac:dyDescent="0.25">
      <c r="A1311" s="19">
        <v>45074.674097916664</v>
      </c>
      <c r="B1311" s="20" t="s">
        <v>19</v>
      </c>
      <c r="C1311" s="20" t="s">
        <v>32</v>
      </c>
    </row>
    <row r="1312" spans="1:3" x14ac:dyDescent="0.25">
      <c r="A1312" s="19">
        <v>45074.674097916664</v>
      </c>
      <c r="B1312" s="20" t="s">
        <v>20</v>
      </c>
      <c r="C1312" s="20" t="s">
        <v>181</v>
      </c>
    </row>
    <row r="1313" spans="1:3" x14ac:dyDescent="0.25">
      <c r="A1313" s="19">
        <v>45074.674097916664</v>
      </c>
      <c r="B1313" s="20" t="s">
        <v>21</v>
      </c>
      <c r="C1313" s="20" t="s">
        <v>105</v>
      </c>
    </row>
    <row r="1314" spans="1:3" x14ac:dyDescent="0.25">
      <c r="A1314" s="19">
        <v>45074.674097916664</v>
      </c>
      <c r="B1314" s="20" t="s">
        <v>22</v>
      </c>
      <c r="C1314" s="20" t="s">
        <v>76</v>
      </c>
    </row>
    <row r="1315" spans="1:3" x14ac:dyDescent="0.25">
      <c r="A1315" s="19">
        <v>45074.680430520835</v>
      </c>
      <c r="B1315" s="20" t="s">
        <v>1</v>
      </c>
      <c r="C1315" s="20" t="s">
        <v>23</v>
      </c>
    </row>
    <row r="1316" spans="1:3" x14ac:dyDescent="0.25">
      <c r="A1316" s="19">
        <v>45074.680430520835</v>
      </c>
      <c r="B1316" s="20" t="s">
        <v>2</v>
      </c>
      <c r="C1316" s="20" t="s">
        <v>29</v>
      </c>
    </row>
    <row r="1317" spans="1:3" x14ac:dyDescent="0.25">
      <c r="A1317" s="19">
        <v>45074.680430520835</v>
      </c>
      <c r="B1317" s="20" t="s">
        <v>3</v>
      </c>
      <c r="C1317" s="20" t="s">
        <v>30</v>
      </c>
    </row>
    <row r="1318" spans="1:3" x14ac:dyDescent="0.25">
      <c r="A1318" s="19">
        <v>45074.680430520835</v>
      </c>
      <c r="B1318" s="20" t="s">
        <v>4</v>
      </c>
      <c r="C1318" s="20" t="s">
        <v>31</v>
      </c>
    </row>
    <row r="1319" spans="1:3" x14ac:dyDescent="0.25">
      <c r="A1319" s="19">
        <v>45074.680430520835</v>
      </c>
      <c r="B1319" s="20" t="s">
        <v>5</v>
      </c>
      <c r="C1319" s="20" t="s">
        <v>32</v>
      </c>
    </row>
    <row r="1320" spans="1:3" x14ac:dyDescent="0.25">
      <c r="A1320" s="19">
        <v>45074.680430520835</v>
      </c>
      <c r="B1320" s="20" t="s">
        <v>6</v>
      </c>
      <c r="C1320" s="20" t="s">
        <v>33</v>
      </c>
    </row>
    <row r="1321" spans="1:3" x14ac:dyDescent="0.25">
      <c r="A1321" s="19">
        <v>45074.680430520835</v>
      </c>
      <c r="B1321" s="20" t="s">
        <v>7</v>
      </c>
      <c r="C1321" s="20" t="s">
        <v>72</v>
      </c>
    </row>
    <row r="1322" spans="1:3" x14ac:dyDescent="0.25">
      <c r="A1322" s="19">
        <v>45074.680430520835</v>
      </c>
      <c r="B1322" s="20" t="s">
        <v>8</v>
      </c>
      <c r="C1322" s="20" t="s">
        <v>35</v>
      </c>
    </row>
    <row r="1323" spans="1:3" x14ac:dyDescent="0.25">
      <c r="A1323" s="19">
        <v>45074.680430520835</v>
      </c>
      <c r="B1323" s="20" t="s">
        <v>9</v>
      </c>
      <c r="C1323" s="20" t="s">
        <v>72</v>
      </c>
    </row>
    <row r="1324" spans="1:3" x14ac:dyDescent="0.25">
      <c r="A1324" s="19">
        <v>45074.680430520835</v>
      </c>
      <c r="B1324" s="20" t="s">
        <v>10</v>
      </c>
      <c r="C1324" s="20" t="s">
        <v>72</v>
      </c>
    </row>
    <row r="1325" spans="1:3" x14ac:dyDescent="0.25">
      <c r="A1325" s="19">
        <v>45074.680430520835</v>
      </c>
      <c r="B1325" s="20" t="s">
        <v>11</v>
      </c>
      <c r="C1325" s="20" t="s">
        <v>182</v>
      </c>
    </row>
    <row r="1326" spans="1:3" x14ac:dyDescent="0.25">
      <c r="A1326" s="19">
        <v>45074.680430520835</v>
      </c>
      <c r="B1326" s="20" t="s">
        <v>12</v>
      </c>
      <c r="C1326" s="20" t="s">
        <v>50</v>
      </c>
    </row>
    <row r="1327" spans="1:3" x14ac:dyDescent="0.25">
      <c r="A1327" s="19">
        <v>45074.680430520835</v>
      </c>
      <c r="B1327" s="20" t="s">
        <v>13</v>
      </c>
      <c r="C1327" s="20" t="s">
        <v>49</v>
      </c>
    </row>
    <row r="1328" spans="1:3" x14ac:dyDescent="0.25">
      <c r="A1328" s="19">
        <v>45074.680430520835</v>
      </c>
      <c r="B1328" s="20" t="s">
        <v>14</v>
      </c>
      <c r="C1328" s="20" t="s">
        <v>62</v>
      </c>
    </row>
    <row r="1329" spans="1:3" x14ac:dyDescent="0.25">
      <c r="A1329" s="19">
        <v>45074.680430520835</v>
      </c>
      <c r="B1329" s="20" t="s">
        <v>15</v>
      </c>
      <c r="C1329" s="20" t="s">
        <v>40</v>
      </c>
    </row>
    <row r="1330" spans="1:3" x14ac:dyDescent="0.25">
      <c r="A1330" s="19">
        <v>45074.680430520835</v>
      </c>
      <c r="B1330" s="20" t="s">
        <v>16</v>
      </c>
      <c r="C1330" s="20" t="s">
        <v>50</v>
      </c>
    </row>
    <row r="1331" spans="1:3" x14ac:dyDescent="0.25">
      <c r="A1331" s="19">
        <v>45074.680430520835</v>
      </c>
      <c r="B1331" s="20" t="s">
        <v>17</v>
      </c>
      <c r="C1331" s="20" t="s">
        <v>78</v>
      </c>
    </row>
    <row r="1332" spans="1:3" x14ac:dyDescent="0.25">
      <c r="A1332" s="19">
        <v>45074.680430520835</v>
      </c>
      <c r="B1332" s="20" t="s">
        <v>18</v>
      </c>
      <c r="C1332" s="20" t="s">
        <v>79</v>
      </c>
    </row>
    <row r="1333" spans="1:3" x14ac:dyDescent="0.25">
      <c r="A1333" s="19">
        <v>45074.680430520835</v>
      </c>
      <c r="B1333" s="20" t="s">
        <v>19</v>
      </c>
      <c r="C1333" s="20" t="s">
        <v>27</v>
      </c>
    </row>
    <row r="1334" spans="1:3" x14ac:dyDescent="0.25">
      <c r="A1334" s="19">
        <v>45074.680430520835</v>
      </c>
      <c r="B1334" s="20" t="s">
        <v>21</v>
      </c>
      <c r="C1334" s="20" t="s">
        <v>84</v>
      </c>
    </row>
    <row r="1335" spans="1:3" x14ac:dyDescent="0.25">
      <c r="A1335" s="19">
        <v>45074.680430520835</v>
      </c>
      <c r="B1335" s="20" t="s">
        <v>22</v>
      </c>
      <c r="C1335" s="20" t="s">
        <v>183</v>
      </c>
    </row>
    <row r="1336" spans="1:3" x14ac:dyDescent="0.25">
      <c r="A1336" s="19">
        <v>45074.684755208335</v>
      </c>
      <c r="B1336" s="20" t="s">
        <v>1</v>
      </c>
      <c r="C1336" s="20" t="s">
        <v>23</v>
      </c>
    </row>
    <row r="1337" spans="1:3" x14ac:dyDescent="0.25">
      <c r="A1337" s="19">
        <v>45074.684755208335</v>
      </c>
      <c r="B1337" s="20" t="s">
        <v>2</v>
      </c>
      <c r="C1337" s="20" t="s">
        <v>29</v>
      </c>
    </row>
    <row r="1338" spans="1:3" x14ac:dyDescent="0.25">
      <c r="A1338" s="19">
        <v>45074.684755208335</v>
      </c>
      <c r="B1338" s="20" t="s">
        <v>3</v>
      </c>
      <c r="C1338" s="20" t="s">
        <v>30</v>
      </c>
    </row>
    <row r="1339" spans="1:3" x14ac:dyDescent="0.25">
      <c r="A1339" s="19">
        <v>45074.684755208335</v>
      </c>
      <c r="B1339" s="20" t="s">
        <v>4</v>
      </c>
      <c r="C1339" s="20" t="s">
        <v>31</v>
      </c>
    </row>
    <row r="1340" spans="1:3" x14ac:dyDescent="0.25">
      <c r="A1340" s="19">
        <v>45074.684755208335</v>
      </c>
      <c r="B1340" s="20" t="s">
        <v>5</v>
      </c>
      <c r="C1340" s="20" t="s">
        <v>32</v>
      </c>
    </row>
    <row r="1341" spans="1:3" x14ac:dyDescent="0.25">
      <c r="A1341" s="19">
        <v>45074.684755208335</v>
      </c>
      <c r="B1341" s="20" t="s">
        <v>6</v>
      </c>
      <c r="C1341" s="20" t="s">
        <v>65</v>
      </c>
    </row>
    <row r="1342" spans="1:3" x14ac:dyDescent="0.25">
      <c r="A1342" s="19">
        <v>45074.684755208335</v>
      </c>
      <c r="B1342" s="20" t="s">
        <v>7</v>
      </c>
      <c r="C1342" s="20" t="s">
        <v>34</v>
      </c>
    </row>
    <row r="1343" spans="1:3" x14ac:dyDescent="0.25">
      <c r="A1343" s="19">
        <v>45074.684755208335</v>
      </c>
      <c r="B1343" s="20" t="s">
        <v>8</v>
      </c>
      <c r="C1343" s="20" t="s">
        <v>35</v>
      </c>
    </row>
    <row r="1344" spans="1:3" x14ac:dyDescent="0.25">
      <c r="A1344" s="19">
        <v>45074.684755208335</v>
      </c>
      <c r="B1344" s="20" t="s">
        <v>9</v>
      </c>
      <c r="C1344" s="20" t="s">
        <v>72</v>
      </c>
    </row>
    <row r="1345" spans="1:3" x14ac:dyDescent="0.25">
      <c r="A1345" s="19">
        <v>45074.684755208335</v>
      </c>
      <c r="B1345" s="20" t="s">
        <v>10</v>
      </c>
      <c r="C1345" s="20" t="s">
        <v>72</v>
      </c>
    </row>
    <row r="1346" spans="1:3" x14ac:dyDescent="0.25">
      <c r="A1346" s="19">
        <v>45074.684755208335</v>
      </c>
      <c r="B1346" s="20" t="s">
        <v>11</v>
      </c>
      <c r="C1346" s="20" t="s">
        <v>138</v>
      </c>
    </row>
    <row r="1347" spans="1:3" x14ac:dyDescent="0.25">
      <c r="A1347" s="19">
        <v>45074.684755208335</v>
      </c>
      <c r="B1347" s="20" t="s">
        <v>12</v>
      </c>
      <c r="C1347" s="20" t="s">
        <v>50</v>
      </c>
    </row>
    <row r="1348" spans="1:3" x14ac:dyDescent="0.25">
      <c r="A1348" s="19">
        <v>45074.684755208335</v>
      </c>
      <c r="B1348" s="20" t="s">
        <v>13</v>
      </c>
      <c r="C1348" s="20" t="s">
        <v>38</v>
      </c>
    </row>
    <row r="1349" spans="1:3" x14ac:dyDescent="0.25">
      <c r="A1349" s="19">
        <v>45074.684755208335</v>
      </c>
      <c r="B1349" s="20" t="s">
        <v>14</v>
      </c>
      <c r="C1349" s="20" t="s">
        <v>40</v>
      </c>
    </row>
    <row r="1350" spans="1:3" x14ac:dyDescent="0.25">
      <c r="A1350" s="19">
        <v>45074.684755208335</v>
      </c>
      <c r="B1350" s="20" t="s">
        <v>15</v>
      </c>
      <c r="C1350" s="20" t="s">
        <v>50</v>
      </c>
    </row>
    <row r="1351" spans="1:3" x14ac:dyDescent="0.25">
      <c r="A1351" s="19">
        <v>45074.684755208335</v>
      </c>
      <c r="B1351" s="20" t="s">
        <v>16</v>
      </c>
      <c r="C1351" s="20" t="s">
        <v>37</v>
      </c>
    </row>
    <row r="1352" spans="1:3" x14ac:dyDescent="0.25">
      <c r="A1352" s="19">
        <v>45074.684755208335</v>
      </c>
      <c r="B1352" s="20" t="s">
        <v>17</v>
      </c>
      <c r="C1352" s="20" t="s">
        <v>54</v>
      </c>
    </row>
    <row r="1353" spans="1:3" x14ac:dyDescent="0.25">
      <c r="A1353" s="19">
        <v>45074.684755208335</v>
      </c>
      <c r="B1353" s="20" t="s">
        <v>18</v>
      </c>
      <c r="C1353" s="20" t="s">
        <v>59</v>
      </c>
    </row>
    <row r="1354" spans="1:3" x14ac:dyDescent="0.25">
      <c r="A1354" s="19">
        <v>45074.684755208335</v>
      </c>
      <c r="B1354" s="20" t="s">
        <v>19</v>
      </c>
      <c r="C1354" s="20" t="s">
        <v>32</v>
      </c>
    </row>
    <row r="1355" spans="1:3" x14ac:dyDescent="0.25">
      <c r="A1355" s="19">
        <v>45074.684755208335</v>
      </c>
      <c r="B1355" s="20" t="s">
        <v>20</v>
      </c>
      <c r="C1355" s="20" t="s">
        <v>184</v>
      </c>
    </row>
    <row r="1356" spans="1:3" x14ac:dyDescent="0.25">
      <c r="A1356" s="19">
        <v>45074.684755208335</v>
      </c>
      <c r="B1356" s="20" t="s">
        <v>21</v>
      </c>
      <c r="C1356" s="20" t="s">
        <v>128</v>
      </c>
    </row>
    <row r="1357" spans="1:3" x14ac:dyDescent="0.25">
      <c r="A1357" s="19">
        <v>45074.684755208335</v>
      </c>
      <c r="B1357" s="20" t="s">
        <v>22</v>
      </c>
      <c r="C1357" s="20" t="s">
        <v>185</v>
      </c>
    </row>
    <row r="1358" spans="1:3" x14ac:dyDescent="0.25">
      <c r="A1358" s="19">
        <v>45074.686000439811</v>
      </c>
      <c r="B1358" s="20" t="s">
        <v>1</v>
      </c>
      <c r="C1358" s="20" t="s">
        <v>23</v>
      </c>
    </row>
    <row r="1359" spans="1:3" x14ac:dyDescent="0.25">
      <c r="A1359" s="19">
        <v>45074.686000439811</v>
      </c>
      <c r="B1359" s="20" t="s">
        <v>2</v>
      </c>
      <c r="C1359" s="20" t="s">
        <v>29</v>
      </c>
    </row>
    <row r="1360" spans="1:3" x14ac:dyDescent="0.25">
      <c r="A1360" s="19">
        <v>45074.686000439811</v>
      </c>
      <c r="B1360" s="20" t="s">
        <v>3</v>
      </c>
      <c r="C1360" s="20" t="s">
        <v>186</v>
      </c>
    </row>
    <row r="1361" spans="1:3" x14ac:dyDescent="0.25">
      <c r="A1361" s="19">
        <v>45074.686000439811</v>
      </c>
      <c r="B1361" s="20" t="s">
        <v>4</v>
      </c>
      <c r="C1361" s="20" t="s">
        <v>60</v>
      </c>
    </row>
    <row r="1362" spans="1:3" x14ac:dyDescent="0.25">
      <c r="A1362" s="19">
        <v>45074.686000439811</v>
      </c>
      <c r="B1362" s="20" t="s">
        <v>5</v>
      </c>
      <c r="C1362" s="20" t="s">
        <v>32</v>
      </c>
    </row>
    <row r="1363" spans="1:3" x14ac:dyDescent="0.25">
      <c r="A1363" s="19">
        <v>45074.686000439811</v>
      </c>
      <c r="B1363" s="20" t="s">
        <v>6</v>
      </c>
      <c r="C1363" s="20" t="s">
        <v>65</v>
      </c>
    </row>
    <row r="1364" spans="1:3" x14ac:dyDescent="0.25">
      <c r="A1364" s="19">
        <v>45074.686000439811</v>
      </c>
      <c r="B1364" s="20" t="s">
        <v>7</v>
      </c>
      <c r="C1364" s="20" t="s">
        <v>46</v>
      </c>
    </row>
    <row r="1365" spans="1:3" x14ac:dyDescent="0.25">
      <c r="A1365" s="19">
        <v>45074.686000439811</v>
      </c>
      <c r="B1365" s="20" t="s">
        <v>8</v>
      </c>
      <c r="C1365" s="20" t="s">
        <v>35</v>
      </c>
    </row>
    <row r="1366" spans="1:3" x14ac:dyDescent="0.25">
      <c r="A1366" s="19">
        <v>45074.686000439811</v>
      </c>
      <c r="B1366" s="20" t="s">
        <v>9</v>
      </c>
      <c r="C1366" s="20" t="s">
        <v>34</v>
      </c>
    </row>
    <row r="1367" spans="1:3" x14ac:dyDescent="0.25">
      <c r="A1367" s="19">
        <v>45074.686000439811</v>
      </c>
      <c r="B1367" s="20" t="s">
        <v>10</v>
      </c>
      <c r="C1367" s="20" t="s">
        <v>34</v>
      </c>
    </row>
    <row r="1368" spans="1:3" x14ac:dyDescent="0.25">
      <c r="A1368" s="19">
        <v>45074.686000439811</v>
      </c>
      <c r="B1368" s="20" t="s">
        <v>11</v>
      </c>
      <c r="C1368" s="20" t="s">
        <v>170</v>
      </c>
    </row>
    <row r="1369" spans="1:3" x14ac:dyDescent="0.25">
      <c r="A1369" s="19">
        <v>45074.686000439811</v>
      </c>
      <c r="B1369" s="20" t="s">
        <v>12</v>
      </c>
      <c r="C1369" s="20" t="s">
        <v>50</v>
      </c>
    </row>
    <row r="1370" spans="1:3" x14ac:dyDescent="0.25">
      <c r="A1370" s="19">
        <v>45074.686000439811</v>
      </c>
      <c r="B1370" s="20" t="s">
        <v>13</v>
      </c>
      <c r="C1370" s="20" t="s">
        <v>49</v>
      </c>
    </row>
    <row r="1371" spans="1:3" x14ac:dyDescent="0.25">
      <c r="A1371" s="19">
        <v>45074.686000439811</v>
      </c>
      <c r="B1371" s="20" t="s">
        <v>14</v>
      </c>
      <c r="C1371" s="20" t="s">
        <v>39</v>
      </c>
    </row>
    <row r="1372" spans="1:3" x14ac:dyDescent="0.25">
      <c r="A1372" s="19">
        <v>45074.686000439811</v>
      </c>
      <c r="B1372" s="20" t="s">
        <v>15</v>
      </c>
      <c r="C1372" s="20" t="s">
        <v>40</v>
      </c>
    </row>
    <row r="1373" spans="1:3" x14ac:dyDescent="0.25">
      <c r="A1373" s="19">
        <v>45074.686000439811</v>
      </c>
      <c r="B1373" s="20" t="s">
        <v>16</v>
      </c>
      <c r="C1373" s="20" t="s">
        <v>40</v>
      </c>
    </row>
    <row r="1374" spans="1:3" x14ac:dyDescent="0.25">
      <c r="A1374" s="19">
        <v>45074.686000439811</v>
      </c>
      <c r="B1374" s="20" t="s">
        <v>17</v>
      </c>
      <c r="C1374" s="20" t="s">
        <v>40</v>
      </c>
    </row>
    <row r="1375" spans="1:3" x14ac:dyDescent="0.25">
      <c r="A1375" s="19">
        <v>45074.686000439811</v>
      </c>
      <c r="B1375" s="20" t="s">
        <v>18</v>
      </c>
      <c r="C1375" s="20" t="s">
        <v>79</v>
      </c>
    </row>
    <row r="1376" spans="1:3" x14ac:dyDescent="0.25">
      <c r="A1376" s="19">
        <v>45074.686000439811</v>
      </c>
      <c r="B1376" s="20" t="s">
        <v>19</v>
      </c>
      <c r="C1376" s="20" t="s">
        <v>32</v>
      </c>
    </row>
    <row r="1377" spans="1:3" x14ac:dyDescent="0.25">
      <c r="A1377" s="19">
        <v>45074.686000439811</v>
      </c>
      <c r="B1377" s="20" t="s">
        <v>20</v>
      </c>
      <c r="C1377" s="20" t="s">
        <v>51</v>
      </c>
    </row>
    <row r="1378" spans="1:3" x14ac:dyDescent="0.25">
      <c r="A1378" s="19">
        <v>45074.686000439811</v>
      </c>
      <c r="B1378" s="20" t="s">
        <v>21</v>
      </c>
      <c r="C1378" s="20" t="s">
        <v>128</v>
      </c>
    </row>
    <row r="1379" spans="1:3" x14ac:dyDescent="0.25">
      <c r="A1379" s="19">
        <v>45074.686000439811</v>
      </c>
      <c r="B1379" s="20" t="s">
        <v>22</v>
      </c>
      <c r="C1379" s="20" t="s">
        <v>187</v>
      </c>
    </row>
    <row r="1380" spans="1:3" x14ac:dyDescent="0.25">
      <c r="A1380" s="19">
        <v>45074.68642604167</v>
      </c>
      <c r="B1380" s="20" t="s">
        <v>1</v>
      </c>
      <c r="C1380" s="20" t="s">
        <v>23</v>
      </c>
    </row>
    <row r="1381" spans="1:3" x14ac:dyDescent="0.25">
      <c r="A1381" s="19">
        <v>45074.68642604167</v>
      </c>
      <c r="B1381" s="20" t="s">
        <v>2</v>
      </c>
      <c r="C1381" s="20" t="s">
        <v>29</v>
      </c>
    </row>
    <row r="1382" spans="1:3" x14ac:dyDescent="0.25">
      <c r="A1382" s="19">
        <v>45074.68642604167</v>
      </c>
      <c r="B1382" s="20" t="s">
        <v>3</v>
      </c>
      <c r="C1382" s="20" t="s">
        <v>30</v>
      </c>
    </row>
    <row r="1383" spans="1:3" x14ac:dyDescent="0.25">
      <c r="A1383" s="19">
        <v>45074.68642604167</v>
      </c>
      <c r="B1383" s="20" t="s">
        <v>4</v>
      </c>
      <c r="C1383" s="20" t="s">
        <v>31</v>
      </c>
    </row>
    <row r="1384" spans="1:3" x14ac:dyDescent="0.25">
      <c r="A1384" s="19">
        <v>45074.68642604167</v>
      </c>
      <c r="B1384" s="20" t="s">
        <v>5</v>
      </c>
      <c r="C1384" s="20" t="s">
        <v>32</v>
      </c>
    </row>
    <row r="1385" spans="1:3" x14ac:dyDescent="0.25">
      <c r="A1385" s="19">
        <v>45074.68642604167</v>
      </c>
      <c r="B1385" s="20" t="s">
        <v>6</v>
      </c>
      <c r="C1385" s="20" t="s">
        <v>53</v>
      </c>
    </row>
    <row r="1386" spans="1:3" x14ac:dyDescent="0.25">
      <c r="A1386" s="19">
        <v>45074.68642604167</v>
      </c>
      <c r="B1386" s="20" t="s">
        <v>7</v>
      </c>
      <c r="C1386" s="20" t="s">
        <v>72</v>
      </c>
    </row>
    <row r="1387" spans="1:3" x14ac:dyDescent="0.25">
      <c r="A1387" s="19">
        <v>45074.68642604167</v>
      </c>
      <c r="B1387" s="20" t="s">
        <v>8</v>
      </c>
      <c r="C1387" s="20" t="s">
        <v>35</v>
      </c>
    </row>
    <row r="1388" spans="1:3" x14ac:dyDescent="0.25">
      <c r="A1388" s="19">
        <v>45074.68642604167</v>
      </c>
      <c r="B1388" s="20" t="s">
        <v>9</v>
      </c>
      <c r="C1388" s="20" t="s">
        <v>72</v>
      </c>
    </row>
    <row r="1389" spans="1:3" x14ac:dyDescent="0.25">
      <c r="A1389" s="19">
        <v>45074.68642604167</v>
      </c>
      <c r="B1389" s="20" t="s">
        <v>10</v>
      </c>
      <c r="C1389" s="20" t="s">
        <v>72</v>
      </c>
    </row>
    <row r="1390" spans="1:3" x14ac:dyDescent="0.25">
      <c r="A1390" s="19">
        <v>45074.68642604167</v>
      </c>
      <c r="B1390" s="20" t="s">
        <v>11</v>
      </c>
      <c r="C1390" s="20" t="s">
        <v>55</v>
      </c>
    </row>
    <row r="1391" spans="1:3" x14ac:dyDescent="0.25">
      <c r="A1391" s="19">
        <v>45074.68642604167</v>
      </c>
      <c r="B1391" s="20" t="s">
        <v>12</v>
      </c>
      <c r="C1391" s="20" t="s">
        <v>67</v>
      </c>
    </row>
    <row r="1392" spans="1:3" x14ac:dyDescent="0.25">
      <c r="A1392" s="19">
        <v>45074.68642604167</v>
      </c>
      <c r="B1392" s="20" t="s">
        <v>13</v>
      </c>
      <c r="C1392" s="20" t="s">
        <v>49</v>
      </c>
    </row>
    <row r="1393" spans="1:3" x14ac:dyDescent="0.25">
      <c r="A1393" s="19">
        <v>45074.68642604167</v>
      </c>
      <c r="B1393" s="20" t="s">
        <v>14</v>
      </c>
      <c r="C1393" s="20" t="s">
        <v>39</v>
      </c>
    </row>
    <row r="1394" spans="1:3" x14ac:dyDescent="0.25">
      <c r="A1394" s="19">
        <v>45074.68642604167</v>
      </c>
      <c r="B1394" s="20" t="s">
        <v>15</v>
      </c>
      <c r="C1394" s="20" t="s">
        <v>67</v>
      </c>
    </row>
    <row r="1395" spans="1:3" x14ac:dyDescent="0.25">
      <c r="A1395" s="19">
        <v>45074.68642604167</v>
      </c>
      <c r="B1395" s="20" t="s">
        <v>16</v>
      </c>
      <c r="C1395" s="20" t="s">
        <v>37</v>
      </c>
    </row>
    <row r="1396" spans="1:3" x14ac:dyDescent="0.25">
      <c r="A1396" s="19">
        <v>45074.68642604167</v>
      </c>
      <c r="B1396" s="20" t="s">
        <v>17</v>
      </c>
      <c r="C1396" s="20" t="s">
        <v>68</v>
      </c>
    </row>
    <row r="1397" spans="1:3" x14ac:dyDescent="0.25">
      <c r="A1397" s="19">
        <v>45074.68642604167</v>
      </c>
      <c r="B1397" s="20" t="s">
        <v>18</v>
      </c>
      <c r="C1397" s="20" t="s">
        <v>104</v>
      </c>
    </row>
    <row r="1398" spans="1:3" x14ac:dyDescent="0.25">
      <c r="A1398" s="19">
        <v>45074.68642604167</v>
      </c>
      <c r="B1398" s="20" t="s">
        <v>19</v>
      </c>
      <c r="C1398" s="20" t="s">
        <v>32</v>
      </c>
    </row>
    <row r="1399" spans="1:3" x14ac:dyDescent="0.25">
      <c r="A1399" s="19">
        <v>45074.68642604167</v>
      </c>
      <c r="B1399" s="20" t="s">
        <v>20</v>
      </c>
      <c r="C1399" s="20" t="s">
        <v>188</v>
      </c>
    </row>
    <row r="1400" spans="1:3" x14ac:dyDescent="0.25">
      <c r="A1400" s="19">
        <v>45074.68642604167</v>
      </c>
      <c r="B1400" s="20" t="s">
        <v>21</v>
      </c>
      <c r="C1400" s="20" t="s">
        <v>189</v>
      </c>
    </row>
    <row r="1401" spans="1:3" x14ac:dyDescent="0.25">
      <c r="A1401" s="19">
        <v>45074.68642604167</v>
      </c>
      <c r="B1401" s="20" t="s">
        <v>22</v>
      </c>
      <c r="C1401" s="20" t="s">
        <v>190</v>
      </c>
    </row>
    <row r="1402" spans="1:3" x14ac:dyDescent="0.25">
      <c r="A1402" s="19">
        <v>45074.686737592594</v>
      </c>
      <c r="B1402" s="20" t="s">
        <v>1</v>
      </c>
      <c r="C1402" s="20" t="s">
        <v>23</v>
      </c>
    </row>
    <row r="1403" spans="1:3" x14ac:dyDescent="0.25">
      <c r="A1403" s="19">
        <v>45074.686737592594</v>
      </c>
      <c r="B1403" s="20" t="s">
        <v>2</v>
      </c>
      <c r="C1403" s="20" t="s">
        <v>29</v>
      </c>
    </row>
    <row r="1404" spans="1:3" x14ac:dyDescent="0.25">
      <c r="A1404" s="19">
        <v>45074.686737592594</v>
      </c>
      <c r="B1404" s="20" t="s">
        <v>3</v>
      </c>
      <c r="C1404" s="20" t="s">
        <v>30</v>
      </c>
    </row>
    <row r="1405" spans="1:3" x14ac:dyDescent="0.25">
      <c r="A1405" s="19">
        <v>45074.686737592594</v>
      </c>
      <c r="B1405" s="20" t="s">
        <v>4</v>
      </c>
      <c r="C1405" s="20" t="s">
        <v>31</v>
      </c>
    </row>
    <row r="1406" spans="1:3" x14ac:dyDescent="0.25">
      <c r="A1406" s="19">
        <v>45074.686737592594</v>
      </c>
      <c r="B1406" s="20" t="s">
        <v>5</v>
      </c>
      <c r="C1406" s="20" t="s">
        <v>27</v>
      </c>
    </row>
    <row r="1407" spans="1:3" x14ac:dyDescent="0.25">
      <c r="A1407" s="19">
        <v>45074.688604189818</v>
      </c>
      <c r="B1407" s="20" t="s">
        <v>1</v>
      </c>
      <c r="C1407" s="20" t="s">
        <v>28</v>
      </c>
    </row>
    <row r="1408" spans="1:3" x14ac:dyDescent="0.25">
      <c r="A1408" s="19">
        <v>45074.688604189818</v>
      </c>
      <c r="B1408" s="20" t="s">
        <v>2</v>
      </c>
      <c r="C1408" s="20" t="s">
        <v>29</v>
      </c>
    </row>
    <row r="1409" spans="1:3" x14ac:dyDescent="0.25">
      <c r="A1409" s="19">
        <v>45074.688604189818</v>
      </c>
      <c r="B1409" s="20" t="s">
        <v>3</v>
      </c>
      <c r="C1409" s="20" t="s">
        <v>30</v>
      </c>
    </row>
    <row r="1410" spans="1:3" x14ac:dyDescent="0.25">
      <c r="A1410" s="19">
        <v>45074.688604189818</v>
      </c>
      <c r="B1410" s="20" t="s">
        <v>4</v>
      </c>
      <c r="C1410" s="20" t="s">
        <v>156</v>
      </c>
    </row>
    <row r="1411" spans="1:3" x14ac:dyDescent="0.25">
      <c r="A1411" s="19">
        <v>45074.688604189818</v>
      </c>
      <c r="B1411" s="20" t="s">
        <v>5</v>
      </c>
      <c r="C1411" s="20" t="s">
        <v>32</v>
      </c>
    </row>
    <row r="1412" spans="1:3" x14ac:dyDescent="0.25">
      <c r="A1412" s="19">
        <v>45074.688604189818</v>
      </c>
      <c r="B1412" s="20" t="s">
        <v>6</v>
      </c>
      <c r="C1412" s="20" t="s">
        <v>142</v>
      </c>
    </row>
    <row r="1413" spans="1:3" x14ac:dyDescent="0.25">
      <c r="A1413" s="19">
        <v>45074.688604189818</v>
      </c>
      <c r="B1413" s="20" t="s">
        <v>7</v>
      </c>
      <c r="C1413" s="20" t="s">
        <v>72</v>
      </c>
    </row>
    <row r="1414" spans="1:3" x14ac:dyDescent="0.25">
      <c r="A1414" s="19">
        <v>45074.688604189818</v>
      </c>
      <c r="B1414" s="20" t="s">
        <v>8</v>
      </c>
      <c r="C1414" s="20" t="s">
        <v>54</v>
      </c>
    </row>
    <row r="1415" spans="1:3" x14ac:dyDescent="0.25">
      <c r="A1415" s="19">
        <v>45074.688604189818</v>
      </c>
      <c r="B1415" s="20" t="s">
        <v>9</v>
      </c>
      <c r="C1415" s="20" t="s">
        <v>72</v>
      </c>
    </row>
    <row r="1416" spans="1:3" x14ac:dyDescent="0.25">
      <c r="A1416" s="19">
        <v>45074.688604189818</v>
      </c>
      <c r="B1416" s="20" t="s">
        <v>10</v>
      </c>
      <c r="C1416" s="20" t="s">
        <v>72</v>
      </c>
    </row>
    <row r="1417" spans="1:3" x14ac:dyDescent="0.25">
      <c r="A1417" s="19">
        <v>45074.688604189818</v>
      </c>
      <c r="B1417" s="20" t="s">
        <v>11</v>
      </c>
      <c r="C1417" s="20" t="s">
        <v>191</v>
      </c>
    </row>
    <row r="1418" spans="1:3" x14ac:dyDescent="0.25">
      <c r="A1418" s="19">
        <v>45074.688604189818</v>
      </c>
      <c r="B1418" s="20" t="s">
        <v>12</v>
      </c>
      <c r="C1418" s="20" t="s">
        <v>50</v>
      </c>
    </row>
    <row r="1419" spans="1:3" x14ac:dyDescent="0.25">
      <c r="A1419" s="19">
        <v>45074.688604189818</v>
      </c>
      <c r="B1419" s="20" t="s">
        <v>13</v>
      </c>
      <c r="C1419" s="20" t="s">
        <v>40</v>
      </c>
    </row>
    <row r="1420" spans="1:3" x14ac:dyDescent="0.25">
      <c r="A1420" s="19">
        <v>45074.688604189818</v>
      </c>
      <c r="B1420" s="20" t="s">
        <v>14</v>
      </c>
      <c r="C1420" s="20" t="s">
        <v>39</v>
      </c>
    </row>
    <row r="1421" spans="1:3" x14ac:dyDescent="0.25">
      <c r="A1421" s="19">
        <v>45074.688604189818</v>
      </c>
      <c r="B1421" s="20" t="s">
        <v>15</v>
      </c>
      <c r="C1421" s="20" t="s">
        <v>50</v>
      </c>
    </row>
    <row r="1422" spans="1:3" x14ac:dyDescent="0.25">
      <c r="A1422" s="19">
        <v>45074.688604189818</v>
      </c>
      <c r="B1422" s="20" t="s">
        <v>16</v>
      </c>
      <c r="C1422" s="20" t="s">
        <v>37</v>
      </c>
    </row>
    <row r="1423" spans="1:3" x14ac:dyDescent="0.25">
      <c r="A1423" s="19">
        <v>45074.688604189818</v>
      </c>
      <c r="B1423" s="20" t="s">
        <v>17</v>
      </c>
      <c r="C1423" s="20" t="s">
        <v>68</v>
      </c>
    </row>
    <row r="1424" spans="1:3" x14ac:dyDescent="0.25">
      <c r="A1424" s="19">
        <v>45074.688604189818</v>
      </c>
      <c r="B1424" s="20" t="s">
        <v>18</v>
      </c>
      <c r="C1424" s="20" t="s">
        <v>79</v>
      </c>
    </row>
    <row r="1425" spans="1:3" x14ac:dyDescent="0.25">
      <c r="A1425" s="19">
        <v>45074.688604189818</v>
      </c>
      <c r="B1425" s="20" t="s">
        <v>19</v>
      </c>
      <c r="C1425" s="20" t="s">
        <v>32</v>
      </c>
    </row>
    <row r="1426" spans="1:3" x14ac:dyDescent="0.25">
      <c r="A1426" s="19">
        <v>45074.688604189818</v>
      </c>
      <c r="B1426" s="20" t="s">
        <v>20</v>
      </c>
      <c r="C1426" s="20" t="s">
        <v>56</v>
      </c>
    </row>
    <row r="1427" spans="1:3" x14ac:dyDescent="0.25">
      <c r="A1427" s="19">
        <v>45074.688604189818</v>
      </c>
      <c r="B1427" s="20" t="s">
        <v>21</v>
      </c>
      <c r="C1427" s="20" t="s">
        <v>192</v>
      </c>
    </row>
    <row r="1428" spans="1:3" x14ac:dyDescent="0.25">
      <c r="A1428" s="19">
        <v>45074.688604189818</v>
      </c>
      <c r="B1428" s="20" t="s">
        <v>22</v>
      </c>
      <c r="C1428" s="20" t="s">
        <v>88</v>
      </c>
    </row>
    <row r="1429" spans="1:3" x14ac:dyDescent="0.25">
      <c r="A1429" s="19">
        <v>45074.688754305556</v>
      </c>
      <c r="B1429" s="20" t="s">
        <v>1</v>
      </c>
      <c r="C1429" s="20" t="s">
        <v>23</v>
      </c>
    </row>
    <row r="1430" spans="1:3" x14ac:dyDescent="0.25">
      <c r="A1430" s="19">
        <v>45074.688754305556</v>
      </c>
      <c r="B1430" s="20" t="s">
        <v>2</v>
      </c>
      <c r="C1430" s="20" t="s">
        <v>29</v>
      </c>
    </row>
    <row r="1431" spans="1:3" x14ac:dyDescent="0.25">
      <c r="A1431" s="19">
        <v>45074.688754305556</v>
      </c>
      <c r="B1431" s="20" t="s">
        <v>3</v>
      </c>
      <c r="C1431" s="20" t="s">
        <v>30</v>
      </c>
    </row>
    <row r="1432" spans="1:3" x14ac:dyDescent="0.25">
      <c r="A1432" s="19">
        <v>45074.688754305556</v>
      </c>
      <c r="B1432" s="20" t="s">
        <v>4</v>
      </c>
      <c r="C1432" s="20" t="s">
        <v>31</v>
      </c>
    </row>
    <row r="1433" spans="1:3" x14ac:dyDescent="0.25">
      <c r="A1433" s="19">
        <v>45074.688754305556</v>
      </c>
      <c r="B1433" s="20" t="s">
        <v>5</v>
      </c>
      <c r="C1433" s="20" t="s">
        <v>32</v>
      </c>
    </row>
    <row r="1434" spans="1:3" x14ac:dyDescent="0.25">
      <c r="A1434" s="19">
        <v>45074.688754305556</v>
      </c>
      <c r="B1434" s="20" t="s">
        <v>6</v>
      </c>
      <c r="C1434" s="20" t="s">
        <v>33</v>
      </c>
    </row>
    <row r="1435" spans="1:3" x14ac:dyDescent="0.25">
      <c r="A1435" s="19">
        <v>45074.688754305556</v>
      </c>
      <c r="B1435" s="20" t="s">
        <v>7</v>
      </c>
      <c r="C1435" s="20" t="s">
        <v>72</v>
      </c>
    </row>
    <row r="1436" spans="1:3" x14ac:dyDescent="0.25">
      <c r="A1436" s="19">
        <v>45074.688754305556</v>
      </c>
      <c r="B1436" s="20" t="s">
        <v>8</v>
      </c>
      <c r="C1436" s="20" t="s">
        <v>35</v>
      </c>
    </row>
    <row r="1437" spans="1:3" x14ac:dyDescent="0.25">
      <c r="A1437" s="19">
        <v>45074.688754305556</v>
      </c>
      <c r="B1437" s="20" t="s">
        <v>9</v>
      </c>
      <c r="C1437" s="20" t="s">
        <v>34</v>
      </c>
    </row>
    <row r="1438" spans="1:3" x14ac:dyDescent="0.25">
      <c r="A1438" s="19">
        <v>45074.688754305556</v>
      </c>
      <c r="B1438" s="20" t="s">
        <v>10</v>
      </c>
      <c r="C1438" s="20" t="s">
        <v>47</v>
      </c>
    </row>
    <row r="1439" spans="1:3" x14ac:dyDescent="0.25">
      <c r="A1439" s="19">
        <v>45074.688754305556</v>
      </c>
      <c r="B1439" s="20" t="s">
        <v>11</v>
      </c>
      <c r="C1439" s="20" t="s">
        <v>55</v>
      </c>
    </row>
    <row r="1440" spans="1:3" x14ac:dyDescent="0.25">
      <c r="A1440" s="19">
        <v>45074.688754305556</v>
      </c>
      <c r="B1440" s="20" t="s">
        <v>12</v>
      </c>
      <c r="C1440" s="20" t="s">
        <v>50</v>
      </c>
    </row>
    <row r="1441" spans="1:3" x14ac:dyDescent="0.25">
      <c r="A1441" s="19">
        <v>45074.688754305556</v>
      </c>
      <c r="B1441" s="20" t="s">
        <v>13</v>
      </c>
      <c r="C1441" s="20" t="s">
        <v>38</v>
      </c>
    </row>
    <row r="1442" spans="1:3" x14ac:dyDescent="0.25">
      <c r="A1442" s="19">
        <v>45074.688754305556</v>
      </c>
      <c r="B1442" s="20" t="s">
        <v>14</v>
      </c>
      <c r="C1442" s="20" t="s">
        <v>62</v>
      </c>
    </row>
    <row r="1443" spans="1:3" x14ac:dyDescent="0.25">
      <c r="A1443" s="19">
        <v>45074.688754305556</v>
      </c>
      <c r="B1443" s="20" t="s">
        <v>15</v>
      </c>
      <c r="C1443" s="20" t="s">
        <v>50</v>
      </c>
    </row>
    <row r="1444" spans="1:3" x14ac:dyDescent="0.25">
      <c r="A1444" s="19">
        <v>45074.688754305556</v>
      </c>
      <c r="B1444" s="20" t="s">
        <v>16</v>
      </c>
      <c r="C1444" s="20" t="s">
        <v>37</v>
      </c>
    </row>
    <row r="1445" spans="1:3" x14ac:dyDescent="0.25">
      <c r="A1445" s="19">
        <v>45074.688754305556</v>
      </c>
      <c r="B1445" s="20" t="s">
        <v>17</v>
      </c>
      <c r="C1445" s="20" t="s">
        <v>68</v>
      </c>
    </row>
    <row r="1446" spans="1:3" x14ac:dyDescent="0.25">
      <c r="A1446" s="19">
        <v>45074.688754305556</v>
      </c>
      <c r="B1446" s="20" t="s">
        <v>18</v>
      </c>
      <c r="C1446" s="20" t="s">
        <v>79</v>
      </c>
    </row>
    <row r="1447" spans="1:3" x14ac:dyDescent="0.25">
      <c r="A1447" s="19">
        <v>45074.688754305556</v>
      </c>
      <c r="B1447" s="20" t="s">
        <v>19</v>
      </c>
      <c r="C1447" s="20" t="s">
        <v>32</v>
      </c>
    </row>
    <row r="1448" spans="1:3" x14ac:dyDescent="0.25">
      <c r="A1448" s="19">
        <v>45074.688754305556</v>
      </c>
      <c r="B1448" s="20" t="s">
        <v>20</v>
      </c>
      <c r="C1448" s="20" t="s">
        <v>83</v>
      </c>
    </row>
    <row r="1449" spans="1:3" x14ac:dyDescent="0.25">
      <c r="A1449" s="19">
        <v>45074.688754305556</v>
      </c>
      <c r="B1449" s="20" t="s">
        <v>21</v>
      </c>
      <c r="C1449" s="20" t="s">
        <v>143</v>
      </c>
    </row>
    <row r="1450" spans="1:3" x14ac:dyDescent="0.25">
      <c r="A1450" s="19">
        <v>45074.688754305556</v>
      </c>
      <c r="B1450" s="20" t="s">
        <v>22</v>
      </c>
      <c r="C1450" s="20" t="s">
        <v>173</v>
      </c>
    </row>
    <row r="1451" spans="1:3" x14ac:dyDescent="0.25">
      <c r="A1451" s="19">
        <v>45074.703749166663</v>
      </c>
      <c r="B1451" s="20" t="s">
        <v>1</v>
      </c>
      <c r="C1451" s="20" t="s">
        <v>23</v>
      </c>
    </row>
    <row r="1452" spans="1:3" x14ac:dyDescent="0.25">
      <c r="A1452" s="19">
        <v>45074.703749166663</v>
      </c>
      <c r="B1452" s="20" t="s">
        <v>2</v>
      </c>
      <c r="C1452" s="20" t="s">
        <v>29</v>
      </c>
    </row>
    <row r="1453" spans="1:3" x14ac:dyDescent="0.25">
      <c r="A1453" s="19">
        <v>45074.703749166663</v>
      </c>
      <c r="B1453" s="20" t="s">
        <v>3</v>
      </c>
      <c r="C1453" s="20" t="s">
        <v>30</v>
      </c>
    </row>
    <row r="1454" spans="1:3" x14ac:dyDescent="0.25">
      <c r="A1454" s="19">
        <v>45074.703749166663</v>
      </c>
      <c r="B1454" s="20" t="s">
        <v>4</v>
      </c>
      <c r="C1454" s="20" t="s">
        <v>31</v>
      </c>
    </row>
    <row r="1455" spans="1:3" x14ac:dyDescent="0.25">
      <c r="A1455" s="19">
        <v>45074.703749166663</v>
      </c>
      <c r="B1455" s="20" t="s">
        <v>5</v>
      </c>
      <c r="C1455" s="20" t="s">
        <v>32</v>
      </c>
    </row>
    <row r="1456" spans="1:3" x14ac:dyDescent="0.25">
      <c r="A1456" s="19">
        <v>45074.703749166663</v>
      </c>
      <c r="B1456" s="20" t="s">
        <v>6</v>
      </c>
      <c r="C1456" s="20" t="s">
        <v>33</v>
      </c>
    </row>
    <row r="1457" spans="1:3" x14ac:dyDescent="0.25">
      <c r="A1457" s="19">
        <v>45074.703749166663</v>
      </c>
      <c r="B1457" s="20" t="s">
        <v>7</v>
      </c>
      <c r="C1457" s="20" t="s">
        <v>72</v>
      </c>
    </row>
    <row r="1458" spans="1:3" x14ac:dyDescent="0.25">
      <c r="A1458" s="19">
        <v>45074.703749166663</v>
      </c>
      <c r="B1458" s="20" t="s">
        <v>8</v>
      </c>
      <c r="C1458" s="20" t="s">
        <v>35</v>
      </c>
    </row>
    <row r="1459" spans="1:3" x14ac:dyDescent="0.25">
      <c r="A1459" s="19">
        <v>45074.703749166663</v>
      </c>
      <c r="B1459" s="20" t="s">
        <v>9</v>
      </c>
      <c r="C1459" s="20" t="s">
        <v>72</v>
      </c>
    </row>
    <row r="1460" spans="1:3" x14ac:dyDescent="0.25">
      <c r="A1460" s="19">
        <v>45074.703749166663</v>
      </c>
      <c r="B1460" s="20" t="s">
        <v>10</v>
      </c>
      <c r="C1460" s="20" t="s">
        <v>72</v>
      </c>
    </row>
    <row r="1461" spans="1:3" x14ac:dyDescent="0.25">
      <c r="A1461" s="19">
        <v>45074.703749166663</v>
      </c>
      <c r="B1461" s="20" t="s">
        <v>11</v>
      </c>
      <c r="C1461" s="20" t="s">
        <v>170</v>
      </c>
    </row>
    <row r="1462" spans="1:3" x14ac:dyDescent="0.25">
      <c r="A1462" s="19">
        <v>45074.703749166663</v>
      </c>
      <c r="B1462" s="20" t="s">
        <v>12</v>
      </c>
      <c r="C1462" s="20" t="s">
        <v>50</v>
      </c>
    </row>
    <row r="1463" spans="1:3" x14ac:dyDescent="0.25">
      <c r="A1463" s="19">
        <v>45074.703749166663</v>
      </c>
      <c r="B1463" s="20" t="s">
        <v>13</v>
      </c>
      <c r="C1463" s="20" t="s">
        <v>90</v>
      </c>
    </row>
    <row r="1464" spans="1:3" x14ac:dyDescent="0.25">
      <c r="A1464" s="19">
        <v>45074.703749166663</v>
      </c>
      <c r="B1464" s="20" t="s">
        <v>14</v>
      </c>
      <c r="C1464" s="20" t="s">
        <v>39</v>
      </c>
    </row>
    <row r="1465" spans="1:3" x14ac:dyDescent="0.25">
      <c r="A1465" s="19">
        <v>45074.703749166663</v>
      </c>
      <c r="B1465" s="20" t="s">
        <v>15</v>
      </c>
      <c r="C1465" s="20" t="s">
        <v>40</v>
      </c>
    </row>
    <row r="1466" spans="1:3" x14ac:dyDescent="0.25">
      <c r="A1466" s="19">
        <v>45074.703749166663</v>
      </c>
      <c r="B1466" s="20" t="s">
        <v>16</v>
      </c>
      <c r="C1466" s="20" t="s">
        <v>50</v>
      </c>
    </row>
    <row r="1467" spans="1:3" x14ac:dyDescent="0.25">
      <c r="A1467" s="19">
        <v>45074.703749166663</v>
      </c>
      <c r="B1467" s="20" t="s">
        <v>17</v>
      </c>
      <c r="C1467" s="20" t="s">
        <v>68</v>
      </c>
    </row>
    <row r="1468" spans="1:3" x14ac:dyDescent="0.25">
      <c r="A1468" s="19">
        <v>45074.703749166663</v>
      </c>
      <c r="B1468" s="20" t="s">
        <v>18</v>
      </c>
      <c r="C1468" s="20" t="s">
        <v>79</v>
      </c>
    </row>
    <row r="1469" spans="1:3" x14ac:dyDescent="0.25">
      <c r="A1469" s="19">
        <v>45074.703749166663</v>
      </c>
      <c r="B1469" s="20" t="s">
        <v>19</v>
      </c>
      <c r="C1469" s="20" t="s">
        <v>32</v>
      </c>
    </row>
    <row r="1470" spans="1:3" x14ac:dyDescent="0.25">
      <c r="A1470" s="19">
        <v>45074.703749166663</v>
      </c>
      <c r="B1470" s="20" t="s">
        <v>20</v>
      </c>
      <c r="C1470" s="20" t="s">
        <v>193</v>
      </c>
    </row>
    <row r="1471" spans="1:3" x14ac:dyDescent="0.25">
      <c r="A1471" s="19">
        <v>45074.703749166663</v>
      </c>
      <c r="B1471" s="20" t="s">
        <v>21</v>
      </c>
      <c r="C1471" s="20" t="s">
        <v>194</v>
      </c>
    </row>
    <row r="1472" spans="1:3" x14ac:dyDescent="0.25">
      <c r="A1472" s="19">
        <v>45074.703749166663</v>
      </c>
      <c r="B1472" s="20" t="s">
        <v>22</v>
      </c>
      <c r="C1472" s="20" t="s">
        <v>195</v>
      </c>
    </row>
    <row r="1473" spans="1:3" x14ac:dyDescent="0.25">
      <c r="A1473" s="19">
        <v>45074.704730578705</v>
      </c>
      <c r="B1473" s="20" t="s">
        <v>1</v>
      </c>
      <c r="C1473" s="20" t="s">
        <v>23</v>
      </c>
    </row>
    <row r="1474" spans="1:3" x14ac:dyDescent="0.25">
      <c r="A1474" s="19">
        <v>45074.704730578705</v>
      </c>
      <c r="B1474" s="20" t="s">
        <v>2</v>
      </c>
      <c r="C1474" s="20" t="s">
        <v>29</v>
      </c>
    </row>
    <row r="1475" spans="1:3" x14ac:dyDescent="0.25">
      <c r="A1475" s="19">
        <v>45074.704730578705</v>
      </c>
      <c r="B1475" s="20" t="s">
        <v>3</v>
      </c>
      <c r="C1475" s="20" t="s">
        <v>30</v>
      </c>
    </row>
    <row r="1476" spans="1:3" x14ac:dyDescent="0.25">
      <c r="A1476" s="19">
        <v>45074.704730578705</v>
      </c>
      <c r="B1476" s="20" t="s">
        <v>4</v>
      </c>
      <c r="C1476" s="20" t="s">
        <v>31</v>
      </c>
    </row>
    <row r="1477" spans="1:3" x14ac:dyDescent="0.25">
      <c r="A1477" s="19">
        <v>45074.704730578705</v>
      </c>
      <c r="B1477" s="20" t="s">
        <v>5</v>
      </c>
      <c r="C1477" s="20" t="s">
        <v>32</v>
      </c>
    </row>
    <row r="1478" spans="1:3" x14ac:dyDescent="0.25">
      <c r="A1478" s="19">
        <v>45074.704730578705</v>
      </c>
      <c r="B1478" s="20" t="s">
        <v>6</v>
      </c>
      <c r="C1478" s="20" t="s">
        <v>65</v>
      </c>
    </row>
    <row r="1479" spans="1:3" x14ac:dyDescent="0.25">
      <c r="A1479" s="19">
        <v>45074.704730578705</v>
      </c>
      <c r="B1479" s="20" t="s">
        <v>7</v>
      </c>
      <c r="C1479" s="20" t="s">
        <v>34</v>
      </c>
    </row>
    <row r="1480" spans="1:3" x14ac:dyDescent="0.25">
      <c r="A1480" s="19">
        <v>45074.704730578705</v>
      </c>
      <c r="B1480" s="20" t="s">
        <v>8</v>
      </c>
      <c r="C1480" s="20" t="s">
        <v>54</v>
      </c>
    </row>
    <row r="1481" spans="1:3" x14ac:dyDescent="0.25">
      <c r="A1481" s="19">
        <v>45074.704730578705</v>
      </c>
      <c r="B1481" s="20" t="s">
        <v>9</v>
      </c>
      <c r="C1481" s="20" t="s">
        <v>72</v>
      </c>
    </row>
    <row r="1482" spans="1:3" x14ac:dyDescent="0.25">
      <c r="A1482" s="19">
        <v>45074.704730578705</v>
      </c>
      <c r="B1482" s="20" t="s">
        <v>10</v>
      </c>
      <c r="C1482" s="20" t="s">
        <v>72</v>
      </c>
    </row>
    <row r="1483" spans="1:3" x14ac:dyDescent="0.25">
      <c r="A1483" s="19">
        <v>45074.704730578705</v>
      </c>
      <c r="B1483" s="20" t="s">
        <v>11</v>
      </c>
      <c r="C1483" s="20" t="s">
        <v>86</v>
      </c>
    </row>
    <row r="1484" spans="1:3" x14ac:dyDescent="0.25">
      <c r="A1484" s="19">
        <v>45074.704730578705</v>
      </c>
      <c r="B1484" s="20" t="s">
        <v>12</v>
      </c>
      <c r="C1484" s="20" t="s">
        <v>50</v>
      </c>
    </row>
    <row r="1485" spans="1:3" x14ac:dyDescent="0.25">
      <c r="A1485" s="19">
        <v>45074.704730578705</v>
      </c>
      <c r="B1485" s="20" t="s">
        <v>13</v>
      </c>
      <c r="C1485" s="20" t="s">
        <v>40</v>
      </c>
    </row>
    <row r="1486" spans="1:3" x14ac:dyDescent="0.25">
      <c r="A1486" s="19">
        <v>45074.704730578705</v>
      </c>
      <c r="B1486" s="20" t="s">
        <v>14</v>
      </c>
      <c r="C1486" s="20" t="s">
        <v>40</v>
      </c>
    </row>
    <row r="1487" spans="1:3" x14ac:dyDescent="0.25">
      <c r="A1487" s="19">
        <v>45074.704730578705</v>
      </c>
      <c r="B1487" s="20" t="s">
        <v>15</v>
      </c>
      <c r="C1487" s="20" t="s">
        <v>40</v>
      </c>
    </row>
    <row r="1488" spans="1:3" x14ac:dyDescent="0.25">
      <c r="A1488" s="19">
        <v>45074.704730578705</v>
      </c>
      <c r="B1488" s="20" t="s">
        <v>16</v>
      </c>
      <c r="C1488" s="20" t="s">
        <v>40</v>
      </c>
    </row>
    <row r="1489" spans="1:3" x14ac:dyDescent="0.25">
      <c r="A1489" s="19">
        <v>45074.704730578705</v>
      </c>
      <c r="B1489" s="20" t="s">
        <v>17</v>
      </c>
      <c r="C1489" s="20" t="s">
        <v>40</v>
      </c>
    </row>
    <row r="1490" spans="1:3" x14ac:dyDescent="0.25">
      <c r="A1490" s="19">
        <v>45074.704730578705</v>
      </c>
      <c r="B1490" s="20" t="s">
        <v>18</v>
      </c>
      <c r="C1490" s="20" t="s">
        <v>42</v>
      </c>
    </row>
    <row r="1491" spans="1:3" x14ac:dyDescent="0.25">
      <c r="A1491" s="19">
        <v>45074.704730578705</v>
      </c>
      <c r="B1491" s="20" t="s">
        <v>19</v>
      </c>
      <c r="C1491" s="20" t="s">
        <v>32</v>
      </c>
    </row>
    <row r="1492" spans="1:3" x14ac:dyDescent="0.25">
      <c r="A1492" s="19">
        <v>45074.704730578705</v>
      </c>
      <c r="B1492" s="20" t="s">
        <v>20</v>
      </c>
      <c r="C1492" s="20" t="s">
        <v>136</v>
      </c>
    </row>
    <row r="1493" spans="1:3" x14ac:dyDescent="0.25">
      <c r="A1493" s="19">
        <v>45074.704730578705</v>
      </c>
      <c r="B1493" s="20" t="s">
        <v>21</v>
      </c>
      <c r="C1493" s="20" t="s">
        <v>110</v>
      </c>
    </row>
    <row r="1494" spans="1:3" x14ac:dyDescent="0.25">
      <c r="A1494" s="19">
        <v>45074.704730578705</v>
      </c>
      <c r="B1494" s="20" t="s">
        <v>22</v>
      </c>
      <c r="C1494" s="20" t="s">
        <v>196</v>
      </c>
    </row>
    <row r="1495" spans="1:3" x14ac:dyDescent="0.25">
      <c r="A1495" s="19">
        <v>45074.70657303241</v>
      </c>
      <c r="B1495" s="20" t="s">
        <v>1</v>
      </c>
      <c r="C1495" s="20" t="s">
        <v>28</v>
      </c>
    </row>
    <row r="1496" spans="1:3" x14ac:dyDescent="0.25">
      <c r="A1496" s="19">
        <v>45074.70657303241</v>
      </c>
      <c r="B1496" s="20" t="s">
        <v>2</v>
      </c>
      <c r="C1496" s="20" t="s">
        <v>29</v>
      </c>
    </row>
    <row r="1497" spans="1:3" x14ac:dyDescent="0.25">
      <c r="A1497" s="19">
        <v>45074.70657303241</v>
      </c>
      <c r="B1497" s="20" t="s">
        <v>3</v>
      </c>
      <c r="C1497" s="20" t="s">
        <v>30</v>
      </c>
    </row>
    <row r="1498" spans="1:3" x14ac:dyDescent="0.25">
      <c r="A1498" s="19">
        <v>45074.70657303241</v>
      </c>
      <c r="B1498" s="20" t="s">
        <v>4</v>
      </c>
      <c r="C1498" s="20" t="s">
        <v>31</v>
      </c>
    </row>
    <row r="1499" spans="1:3" x14ac:dyDescent="0.25">
      <c r="A1499" s="19">
        <v>45074.70657303241</v>
      </c>
      <c r="B1499" s="20" t="s">
        <v>5</v>
      </c>
      <c r="C1499" s="20" t="s">
        <v>27</v>
      </c>
    </row>
    <row r="1500" spans="1:3" x14ac:dyDescent="0.25">
      <c r="A1500" s="19">
        <v>45074.708983506942</v>
      </c>
      <c r="B1500" s="20" t="s">
        <v>1</v>
      </c>
      <c r="C1500" s="20" t="s">
        <v>23</v>
      </c>
    </row>
    <row r="1501" spans="1:3" x14ac:dyDescent="0.25">
      <c r="A1501" s="19">
        <v>45074.708983506942</v>
      </c>
      <c r="B1501" s="20" t="s">
        <v>2</v>
      </c>
      <c r="C1501" s="20" t="s">
        <v>29</v>
      </c>
    </row>
    <row r="1502" spans="1:3" x14ac:dyDescent="0.25">
      <c r="A1502" s="19">
        <v>45074.708983506942</v>
      </c>
      <c r="B1502" s="20" t="s">
        <v>3</v>
      </c>
      <c r="C1502" s="20" t="s">
        <v>30</v>
      </c>
    </row>
    <row r="1503" spans="1:3" x14ac:dyDescent="0.25">
      <c r="A1503" s="19">
        <v>45074.708983506942</v>
      </c>
      <c r="B1503" s="20" t="s">
        <v>4</v>
      </c>
      <c r="C1503" s="20" t="s">
        <v>31</v>
      </c>
    </row>
    <row r="1504" spans="1:3" x14ac:dyDescent="0.25">
      <c r="A1504" s="19">
        <v>45074.708983506942</v>
      </c>
      <c r="B1504" s="20" t="s">
        <v>5</v>
      </c>
      <c r="C1504" s="20" t="s">
        <v>32</v>
      </c>
    </row>
    <row r="1505" spans="1:3" x14ac:dyDescent="0.25">
      <c r="A1505" s="19">
        <v>45074.708983506942</v>
      </c>
      <c r="B1505" s="20" t="s">
        <v>6</v>
      </c>
      <c r="C1505" s="20" t="s">
        <v>53</v>
      </c>
    </row>
    <row r="1506" spans="1:3" x14ac:dyDescent="0.25">
      <c r="A1506" s="19">
        <v>45074.708983506942</v>
      </c>
      <c r="B1506" s="20" t="s">
        <v>7</v>
      </c>
      <c r="C1506" s="20" t="s">
        <v>34</v>
      </c>
    </row>
    <row r="1507" spans="1:3" x14ac:dyDescent="0.25">
      <c r="A1507" s="19">
        <v>45074.708983506942</v>
      </c>
      <c r="B1507" s="20" t="s">
        <v>8</v>
      </c>
      <c r="C1507" s="20" t="s">
        <v>35</v>
      </c>
    </row>
    <row r="1508" spans="1:3" x14ac:dyDescent="0.25">
      <c r="A1508" s="19">
        <v>45074.708983506942</v>
      </c>
      <c r="B1508" s="20" t="s">
        <v>9</v>
      </c>
      <c r="C1508" s="20" t="s">
        <v>34</v>
      </c>
    </row>
    <row r="1509" spans="1:3" x14ac:dyDescent="0.25">
      <c r="A1509" s="19">
        <v>45074.708983506942</v>
      </c>
      <c r="B1509" s="20" t="s">
        <v>10</v>
      </c>
      <c r="C1509" s="20" t="s">
        <v>34</v>
      </c>
    </row>
    <row r="1510" spans="1:3" x14ac:dyDescent="0.25">
      <c r="A1510" s="19">
        <v>45074.708983506942</v>
      </c>
      <c r="B1510" s="20" t="s">
        <v>11</v>
      </c>
      <c r="C1510" s="20" t="s">
        <v>103</v>
      </c>
    </row>
    <row r="1511" spans="1:3" x14ac:dyDescent="0.25">
      <c r="A1511" s="19">
        <v>45074.708983506942</v>
      </c>
      <c r="B1511" s="20" t="s">
        <v>12</v>
      </c>
      <c r="C1511" s="20" t="s">
        <v>50</v>
      </c>
    </row>
    <row r="1512" spans="1:3" x14ac:dyDescent="0.25">
      <c r="A1512" s="19">
        <v>45074.708983506942</v>
      </c>
      <c r="B1512" s="20" t="s">
        <v>13</v>
      </c>
      <c r="C1512" s="20" t="s">
        <v>49</v>
      </c>
    </row>
    <row r="1513" spans="1:3" x14ac:dyDescent="0.25">
      <c r="A1513" s="19">
        <v>45074.708983506942</v>
      </c>
      <c r="B1513" s="20" t="s">
        <v>14</v>
      </c>
      <c r="C1513" s="20" t="s">
        <v>40</v>
      </c>
    </row>
    <row r="1514" spans="1:3" x14ac:dyDescent="0.25">
      <c r="A1514" s="19">
        <v>45074.708983506942</v>
      </c>
      <c r="B1514" s="20" t="s">
        <v>15</v>
      </c>
      <c r="C1514" s="20" t="s">
        <v>40</v>
      </c>
    </row>
    <row r="1515" spans="1:3" x14ac:dyDescent="0.25">
      <c r="A1515" s="19">
        <v>45074.708983506942</v>
      </c>
      <c r="B1515" s="20" t="s">
        <v>16</v>
      </c>
      <c r="C1515" s="20" t="s">
        <v>50</v>
      </c>
    </row>
    <row r="1516" spans="1:3" x14ac:dyDescent="0.25">
      <c r="A1516" s="19">
        <v>45074.708983506942</v>
      </c>
      <c r="B1516" s="20" t="s">
        <v>17</v>
      </c>
      <c r="C1516" s="20" t="s">
        <v>68</v>
      </c>
    </row>
    <row r="1517" spans="1:3" x14ac:dyDescent="0.25">
      <c r="A1517" s="19">
        <v>45074.708983506942</v>
      </c>
      <c r="B1517" s="20" t="s">
        <v>18</v>
      </c>
      <c r="C1517" s="20" t="s">
        <v>79</v>
      </c>
    </row>
    <row r="1518" spans="1:3" x14ac:dyDescent="0.25">
      <c r="A1518" s="19">
        <v>45074.708983506942</v>
      </c>
      <c r="B1518" s="20" t="s">
        <v>19</v>
      </c>
      <c r="C1518" s="20" t="s">
        <v>32</v>
      </c>
    </row>
    <row r="1519" spans="1:3" x14ac:dyDescent="0.25">
      <c r="A1519" s="19">
        <v>45074.708983506942</v>
      </c>
      <c r="B1519" s="20" t="s">
        <v>20</v>
      </c>
      <c r="C1519" s="20" t="s">
        <v>91</v>
      </c>
    </row>
    <row r="1520" spans="1:3" x14ac:dyDescent="0.25">
      <c r="A1520" s="19">
        <v>45074.708983506942</v>
      </c>
      <c r="B1520" s="20" t="s">
        <v>21</v>
      </c>
      <c r="C1520" s="20" t="s">
        <v>110</v>
      </c>
    </row>
    <row r="1521" spans="1:3" x14ac:dyDescent="0.25">
      <c r="A1521" s="19">
        <v>45074.708983506942</v>
      </c>
      <c r="B1521" s="20" t="s">
        <v>22</v>
      </c>
      <c r="C1521" s="20" t="s">
        <v>197</v>
      </c>
    </row>
    <row r="1522" spans="1:3" x14ac:dyDescent="0.25">
      <c r="A1522" s="19">
        <v>45074.710159664355</v>
      </c>
      <c r="B1522" s="20" t="s">
        <v>1</v>
      </c>
      <c r="C1522" s="20" t="s">
        <v>23</v>
      </c>
    </row>
    <row r="1523" spans="1:3" x14ac:dyDescent="0.25">
      <c r="A1523" s="19">
        <v>45074.710159664355</v>
      </c>
      <c r="B1523" s="20" t="s">
        <v>2</v>
      </c>
      <c r="C1523" s="20" t="s">
        <v>29</v>
      </c>
    </row>
    <row r="1524" spans="1:3" x14ac:dyDescent="0.25">
      <c r="A1524" s="19">
        <v>45074.710159664355</v>
      </c>
      <c r="B1524" s="20" t="s">
        <v>3</v>
      </c>
      <c r="C1524" s="20" t="s">
        <v>30</v>
      </c>
    </row>
    <row r="1525" spans="1:3" x14ac:dyDescent="0.25">
      <c r="A1525" s="19">
        <v>45074.710159664355</v>
      </c>
      <c r="B1525" s="20" t="s">
        <v>4</v>
      </c>
      <c r="C1525" s="20" t="s">
        <v>31</v>
      </c>
    </row>
    <row r="1526" spans="1:3" x14ac:dyDescent="0.25">
      <c r="A1526" s="19">
        <v>45074.710159664355</v>
      </c>
      <c r="B1526" s="20" t="s">
        <v>5</v>
      </c>
      <c r="C1526" s="20" t="s">
        <v>32</v>
      </c>
    </row>
    <row r="1527" spans="1:3" x14ac:dyDescent="0.25">
      <c r="A1527" s="19">
        <v>45074.710159664355</v>
      </c>
      <c r="B1527" s="20" t="s">
        <v>6</v>
      </c>
      <c r="C1527" s="20" t="s">
        <v>53</v>
      </c>
    </row>
    <row r="1528" spans="1:3" x14ac:dyDescent="0.25">
      <c r="A1528" s="19">
        <v>45074.710159664355</v>
      </c>
      <c r="B1528" s="20" t="s">
        <v>7</v>
      </c>
      <c r="C1528" s="20" t="s">
        <v>46</v>
      </c>
    </row>
    <row r="1529" spans="1:3" x14ac:dyDescent="0.25">
      <c r="A1529" s="19">
        <v>45074.710159664355</v>
      </c>
      <c r="B1529" s="20" t="s">
        <v>8</v>
      </c>
      <c r="C1529" s="20" t="s">
        <v>40</v>
      </c>
    </row>
    <row r="1530" spans="1:3" x14ac:dyDescent="0.25">
      <c r="A1530" s="19">
        <v>45074.710159664355</v>
      </c>
      <c r="B1530" s="20" t="s">
        <v>9</v>
      </c>
      <c r="C1530" s="20" t="s">
        <v>59</v>
      </c>
    </row>
    <row r="1531" spans="1:3" x14ac:dyDescent="0.25">
      <c r="A1531" s="19">
        <v>45074.710159664355</v>
      </c>
      <c r="B1531" s="20" t="s">
        <v>10</v>
      </c>
      <c r="C1531" s="20" t="s">
        <v>59</v>
      </c>
    </row>
    <row r="1532" spans="1:3" x14ac:dyDescent="0.25">
      <c r="A1532" s="19">
        <v>45074.710159664355</v>
      </c>
      <c r="B1532" s="20" t="s">
        <v>11</v>
      </c>
      <c r="C1532" s="20" t="s">
        <v>103</v>
      </c>
    </row>
    <row r="1533" spans="1:3" x14ac:dyDescent="0.25">
      <c r="A1533" s="19">
        <v>45074.710159664355</v>
      </c>
      <c r="B1533" s="20" t="s">
        <v>12</v>
      </c>
      <c r="C1533" s="20" t="s">
        <v>50</v>
      </c>
    </row>
    <row r="1534" spans="1:3" x14ac:dyDescent="0.25">
      <c r="A1534" s="19">
        <v>45074.710159664355</v>
      </c>
      <c r="B1534" s="20" t="s">
        <v>13</v>
      </c>
      <c r="C1534" s="20" t="s">
        <v>38</v>
      </c>
    </row>
    <row r="1535" spans="1:3" x14ac:dyDescent="0.25">
      <c r="A1535" s="19">
        <v>45074.710159664355</v>
      </c>
      <c r="B1535" s="20" t="s">
        <v>14</v>
      </c>
      <c r="C1535" s="20" t="s">
        <v>62</v>
      </c>
    </row>
    <row r="1536" spans="1:3" x14ac:dyDescent="0.25">
      <c r="A1536" s="19">
        <v>45074.710159664355</v>
      </c>
      <c r="B1536" s="20" t="s">
        <v>15</v>
      </c>
      <c r="C1536" s="20" t="s">
        <v>37</v>
      </c>
    </row>
    <row r="1537" spans="1:3" x14ac:dyDescent="0.25">
      <c r="A1537" s="19">
        <v>45074.710159664355</v>
      </c>
      <c r="B1537" s="20" t="s">
        <v>16</v>
      </c>
      <c r="C1537" s="20" t="s">
        <v>50</v>
      </c>
    </row>
    <row r="1538" spans="1:3" x14ac:dyDescent="0.25">
      <c r="A1538" s="19">
        <v>45074.710159664355</v>
      </c>
      <c r="B1538" s="20" t="s">
        <v>17</v>
      </c>
      <c r="C1538" s="20" t="s">
        <v>40</v>
      </c>
    </row>
    <row r="1539" spans="1:3" x14ac:dyDescent="0.25">
      <c r="A1539" s="19">
        <v>45074.710159664355</v>
      </c>
      <c r="B1539" s="20" t="s">
        <v>18</v>
      </c>
      <c r="C1539" s="20" t="s">
        <v>59</v>
      </c>
    </row>
    <row r="1540" spans="1:3" x14ac:dyDescent="0.25">
      <c r="A1540" s="19">
        <v>45074.710159664355</v>
      </c>
      <c r="B1540" s="20" t="s">
        <v>19</v>
      </c>
      <c r="C1540" s="20" t="s">
        <v>32</v>
      </c>
    </row>
    <row r="1541" spans="1:3" x14ac:dyDescent="0.25">
      <c r="A1541" s="19">
        <v>45074.710159664355</v>
      </c>
      <c r="B1541" s="20" t="s">
        <v>20</v>
      </c>
      <c r="C1541" s="20" t="s">
        <v>91</v>
      </c>
    </row>
    <row r="1542" spans="1:3" x14ac:dyDescent="0.25">
      <c r="A1542" s="19">
        <v>45074.710159664355</v>
      </c>
      <c r="B1542" s="20" t="s">
        <v>21</v>
      </c>
      <c r="C1542" s="20" t="s">
        <v>117</v>
      </c>
    </row>
    <row r="1543" spans="1:3" x14ac:dyDescent="0.25">
      <c r="A1543" s="19">
        <v>45074.710159664355</v>
      </c>
      <c r="B1543" s="20" t="s">
        <v>22</v>
      </c>
      <c r="C1543" s="20" t="s">
        <v>45</v>
      </c>
    </row>
    <row r="1544" spans="1:3" x14ac:dyDescent="0.25">
      <c r="A1544" s="19">
        <v>45074.710924398147</v>
      </c>
      <c r="B1544" s="20" t="s">
        <v>1</v>
      </c>
      <c r="C1544" s="20" t="s">
        <v>28</v>
      </c>
    </row>
    <row r="1545" spans="1:3" x14ac:dyDescent="0.25">
      <c r="A1545" s="19">
        <v>45074.710924398147</v>
      </c>
      <c r="B1545" s="20" t="s">
        <v>2</v>
      </c>
      <c r="C1545" s="20" t="s">
        <v>29</v>
      </c>
    </row>
    <row r="1546" spans="1:3" x14ac:dyDescent="0.25">
      <c r="A1546" s="19">
        <v>45074.710924398147</v>
      </c>
      <c r="B1546" s="20" t="s">
        <v>3</v>
      </c>
      <c r="C1546" s="20" t="s">
        <v>30</v>
      </c>
    </row>
    <row r="1547" spans="1:3" x14ac:dyDescent="0.25">
      <c r="A1547" s="19">
        <v>45074.710924398147</v>
      </c>
      <c r="B1547" s="20" t="s">
        <v>4</v>
      </c>
      <c r="C1547" s="20" t="s">
        <v>31</v>
      </c>
    </row>
    <row r="1548" spans="1:3" x14ac:dyDescent="0.25">
      <c r="A1548" s="19">
        <v>45074.710924398147</v>
      </c>
      <c r="B1548" s="20" t="s">
        <v>5</v>
      </c>
      <c r="C1548" s="20" t="s">
        <v>27</v>
      </c>
    </row>
    <row r="1549" spans="1:3" x14ac:dyDescent="0.25">
      <c r="A1549" s="19">
        <v>45074.711730925927</v>
      </c>
      <c r="B1549" s="20" t="s">
        <v>1</v>
      </c>
      <c r="C1549" s="20" t="s">
        <v>23</v>
      </c>
    </row>
    <row r="1550" spans="1:3" x14ac:dyDescent="0.25">
      <c r="A1550" s="19">
        <v>45074.711730925927</v>
      </c>
      <c r="B1550" s="20" t="s">
        <v>2</v>
      </c>
      <c r="C1550" s="20" t="s">
        <v>29</v>
      </c>
    </row>
    <row r="1551" spans="1:3" x14ac:dyDescent="0.25">
      <c r="A1551" s="19">
        <v>45074.711730925927</v>
      </c>
      <c r="B1551" s="20" t="s">
        <v>3</v>
      </c>
      <c r="C1551" s="20" t="s">
        <v>30</v>
      </c>
    </row>
    <row r="1552" spans="1:3" x14ac:dyDescent="0.25">
      <c r="A1552" s="19">
        <v>45074.711730925927</v>
      </c>
      <c r="B1552" s="20" t="s">
        <v>4</v>
      </c>
      <c r="C1552" s="20" t="s">
        <v>156</v>
      </c>
    </row>
    <row r="1553" spans="1:3" x14ac:dyDescent="0.25">
      <c r="A1553" s="19">
        <v>45074.711730925927</v>
      </c>
      <c r="B1553" s="20" t="s">
        <v>5</v>
      </c>
      <c r="C1553" s="20" t="s">
        <v>27</v>
      </c>
    </row>
    <row r="1554" spans="1:3" x14ac:dyDescent="0.25">
      <c r="A1554" s="19">
        <v>45074.711799814817</v>
      </c>
      <c r="B1554" s="20" t="s">
        <v>1</v>
      </c>
      <c r="C1554" s="20" t="s">
        <v>23</v>
      </c>
    </row>
    <row r="1555" spans="1:3" x14ac:dyDescent="0.25">
      <c r="A1555" s="19">
        <v>45074.711799814817</v>
      </c>
      <c r="B1555" s="20" t="s">
        <v>2</v>
      </c>
      <c r="C1555" s="20" t="s">
        <v>29</v>
      </c>
    </row>
    <row r="1556" spans="1:3" x14ac:dyDescent="0.25">
      <c r="A1556" s="19">
        <v>45074.711799814817</v>
      </c>
      <c r="B1556" s="20" t="s">
        <v>3</v>
      </c>
      <c r="C1556" s="20" t="s">
        <v>30</v>
      </c>
    </row>
    <row r="1557" spans="1:3" x14ac:dyDescent="0.25">
      <c r="A1557" s="19">
        <v>45074.711799814817</v>
      </c>
      <c r="B1557" s="20" t="s">
        <v>4</v>
      </c>
      <c r="C1557" s="20" t="s">
        <v>31</v>
      </c>
    </row>
    <row r="1558" spans="1:3" x14ac:dyDescent="0.25">
      <c r="A1558" s="19">
        <v>45074.711799814817</v>
      </c>
      <c r="B1558" s="20" t="s">
        <v>5</v>
      </c>
      <c r="C1558" s="20" t="s">
        <v>32</v>
      </c>
    </row>
    <row r="1559" spans="1:3" x14ac:dyDescent="0.25">
      <c r="A1559" s="19">
        <v>45074.711799814817</v>
      </c>
      <c r="B1559" s="20" t="s">
        <v>6</v>
      </c>
      <c r="C1559" s="20" t="s">
        <v>53</v>
      </c>
    </row>
    <row r="1560" spans="1:3" x14ac:dyDescent="0.25">
      <c r="A1560" s="19">
        <v>45074.711799814817</v>
      </c>
      <c r="B1560" s="20" t="s">
        <v>7</v>
      </c>
      <c r="C1560" s="20" t="s">
        <v>46</v>
      </c>
    </row>
    <row r="1561" spans="1:3" x14ac:dyDescent="0.25">
      <c r="A1561" s="19">
        <v>45074.711799814817</v>
      </c>
      <c r="B1561" s="20" t="s">
        <v>8</v>
      </c>
      <c r="C1561" s="20" t="s">
        <v>35</v>
      </c>
    </row>
    <row r="1562" spans="1:3" x14ac:dyDescent="0.25">
      <c r="A1562" s="19">
        <v>45074.711799814817</v>
      </c>
      <c r="B1562" s="20" t="s">
        <v>9</v>
      </c>
      <c r="C1562" s="20" t="s">
        <v>72</v>
      </c>
    </row>
    <row r="1563" spans="1:3" x14ac:dyDescent="0.25">
      <c r="A1563" s="19">
        <v>45074.711799814817</v>
      </c>
      <c r="B1563" s="20" t="s">
        <v>10</v>
      </c>
      <c r="C1563" s="20" t="s">
        <v>34</v>
      </c>
    </row>
    <row r="1564" spans="1:3" x14ac:dyDescent="0.25">
      <c r="A1564" s="19">
        <v>45074.711799814817</v>
      </c>
      <c r="B1564" s="20" t="s">
        <v>11</v>
      </c>
      <c r="C1564" s="20" t="s">
        <v>103</v>
      </c>
    </row>
    <row r="1565" spans="1:3" x14ac:dyDescent="0.25">
      <c r="A1565" s="19">
        <v>45074.711799814817</v>
      </c>
      <c r="B1565" s="20" t="s">
        <v>12</v>
      </c>
      <c r="C1565" s="20" t="s">
        <v>40</v>
      </c>
    </row>
    <row r="1566" spans="1:3" x14ac:dyDescent="0.25">
      <c r="A1566" s="19">
        <v>45074.711799814817</v>
      </c>
      <c r="B1566" s="20" t="s">
        <v>13</v>
      </c>
      <c r="C1566" s="20" t="s">
        <v>38</v>
      </c>
    </row>
    <row r="1567" spans="1:3" x14ac:dyDescent="0.25">
      <c r="A1567" s="19">
        <v>45074.711799814817</v>
      </c>
      <c r="B1567" s="20" t="s">
        <v>14</v>
      </c>
      <c r="C1567" s="20" t="s">
        <v>39</v>
      </c>
    </row>
    <row r="1568" spans="1:3" x14ac:dyDescent="0.25">
      <c r="A1568" s="19">
        <v>45074.711799814817</v>
      </c>
      <c r="B1568" s="20" t="s">
        <v>15</v>
      </c>
      <c r="C1568" s="20" t="s">
        <v>40</v>
      </c>
    </row>
    <row r="1569" spans="1:3" x14ac:dyDescent="0.25">
      <c r="A1569" s="19">
        <v>45074.711799814817</v>
      </c>
      <c r="B1569" s="20" t="s">
        <v>16</v>
      </c>
      <c r="C1569" s="20" t="s">
        <v>37</v>
      </c>
    </row>
    <row r="1570" spans="1:3" x14ac:dyDescent="0.25">
      <c r="A1570" s="19">
        <v>45074.711799814817</v>
      </c>
      <c r="B1570" s="20" t="s">
        <v>17</v>
      </c>
      <c r="C1570" s="20" t="s">
        <v>59</v>
      </c>
    </row>
    <row r="1571" spans="1:3" x14ac:dyDescent="0.25">
      <c r="A1571" s="19">
        <v>45074.711799814817</v>
      </c>
      <c r="B1571" s="20" t="s">
        <v>18</v>
      </c>
      <c r="C1571" s="20" t="s">
        <v>59</v>
      </c>
    </row>
    <row r="1572" spans="1:3" x14ac:dyDescent="0.25">
      <c r="A1572" s="19">
        <v>45074.711799814817</v>
      </c>
      <c r="B1572" s="20" t="s">
        <v>19</v>
      </c>
      <c r="C1572" s="20" t="s">
        <v>27</v>
      </c>
    </row>
    <row r="1573" spans="1:3" x14ac:dyDescent="0.25">
      <c r="A1573" s="19">
        <v>45074.711799814817</v>
      </c>
      <c r="B1573" s="20" t="s">
        <v>20</v>
      </c>
      <c r="C1573" s="20" t="s">
        <v>83</v>
      </c>
    </row>
    <row r="1574" spans="1:3" x14ac:dyDescent="0.25">
      <c r="A1574" s="19">
        <v>45074.711799814817</v>
      </c>
      <c r="B1574" s="20" t="s">
        <v>21</v>
      </c>
      <c r="C1574" s="20" t="s">
        <v>189</v>
      </c>
    </row>
    <row r="1575" spans="1:3" x14ac:dyDescent="0.25">
      <c r="A1575" s="19">
        <v>45074.711799814817</v>
      </c>
      <c r="B1575" s="20" t="s">
        <v>22</v>
      </c>
      <c r="C1575" s="20" t="s">
        <v>198</v>
      </c>
    </row>
    <row r="1576" spans="1:3" x14ac:dyDescent="0.25">
      <c r="A1576" s="19">
        <v>45074.713367673612</v>
      </c>
      <c r="B1576" s="20" t="s">
        <v>1</v>
      </c>
      <c r="C1576" s="20" t="s">
        <v>23</v>
      </c>
    </row>
    <row r="1577" spans="1:3" x14ac:dyDescent="0.25">
      <c r="A1577" s="19">
        <v>45074.713367673612</v>
      </c>
      <c r="B1577" s="20" t="s">
        <v>2</v>
      </c>
      <c r="C1577" s="20" t="s">
        <v>29</v>
      </c>
    </row>
    <row r="1578" spans="1:3" x14ac:dyDescent="0.25">
      <c r="A1578" s="19">
        <v>45074.713367673612</v>
      </c>
      <c r="B1578" s="20" t="s">
        <v>3</v>
      </c>
      <c r="C1578" s="20" t="s">
        <v>30</v>
      </c>
    </row>
    <row r="1579" spans="1:3" x14ac:dyDescent="0.25">
      <c r="A1579" s="19">
        <v>45074.713367673612</v>
      </c>
      <c r="B1579" s="20" t="s">
        <v>4</v>
      </c>
      <c r="C1579" s="20" t="s">
        <v>60</v>
      </c>
    </row>
    <row r="1580" spans="1:3" x14ac:dyDescent="0.25">
      <c r="A1580" s="19">
        <v>45074.713367673612</v>
      </c>
      <c r="B1580" s="20" t="s">
        <v>5</v>
      </c>
      <c r="C1580" s="20" t="s">
        <v>32</v>
      </c>
    </row>
    <row r="1581" spans="1:3" x14ac:dyDescent="0.25">
      <c r="A1581" s="19">
        <v>45074.713367673612</v>
      </c>
      <c r="B1581" s="20" t="s">
        <v>6</v>
      </c>
      <c r="C1581" s="20" t="s">
        <v>65</v>
      </c>
    </row>
    <row r="1582" spans="1:3" x14ac:dyDescent="0.25">
      <c r="A1582" s="19">
        <v>45074.713367673612</v>
      </c>
      <c r="B1582" s="20" t="s">
        <v>7</v>
      </c>
      <c r="C1582" s="20" t="s">
        <v>34</v>
      </c>
    </row>
    <row r="1583" spans="1:3" x14ac:dyDescent="0.25">
      <c r="A1583" s="19">
        <v>45074.713367673612</v>
      </c>
      <c r="B1583" s="20" t="s">
        <v>8</v>
      </c>
      <c r="C1583" s="20" t="s">
        <v>54</v>
      </c>
    </row>
    <row r="1584" spans="1:3" x14ac:dyDescent="0.25">
      <c r="A1584" s="19">
        <v>45074.713367673612</v>
      </c>
      <c r="B1584" s="20" t="s">
        <v>9</v>
      </c>
      <c r="C1584" s="20" t="s">
        <v>72</v>
      </c>
    </row>
    <row r="1585" spans="1:3" x14ac:dyDescent="0.25">
      <c r="A1585" s="19">
        <v>45074.713367673612</v>
      </c>
      <c r="B1585" s="20" t="s">
        <v>10</v>
      </c>
      <c r="C1585" s="20" t="s">
        <v>72</v>
      </c>
    </row>
    <row r="1586" spans="1:3" x14ac:dyDescent="0.25">
      <c r="A1586" s="19">
        <v>45074.713367673612</v>
      </c>
      <c r="B1586" s="20" t="s">
        <v>11</v>
      </c>
      <c r="C1586" s="20" t="s">
        <v>170</v>
      </c>
    </row>
    <row r="1587" spans="1:3" x14ac:dyDescent="0.25">
      <c r="A1587" s="19">
        <v>45074.713367673612</v>
      </c>
      <c r="B1587" s="20" t="s">
        <v>12</v>
      </c>
      <c r="C1587" s="20" t="s">
        <v>37</v>
      </c>
    </row>
    <row r="1588" spans="1:3" x14ac:dyDescent="0.25">
      <c r="A1588" s="19">
        <v>45074.713367673612</v>
      </c>
      <c r="B1588" s="20" t="s">
        <v>13</v>
      </c>
      <c r="C1588" s="20" t="s">
        <v>178</v>
      </c>
    </row>
    <row r="1589" spans="1:3" x14ac:dyDescent="0.25">
      <c r="A1589" s="19">
        <v>45074.713367673612</v>
      </c>
      <c r="B1589" s="20" t="s">
        <v>14</v>
      </c>
      <c r="C1589" s="20" t="s">
        <v>39</v>
      </c>
    </row>
    <row r="1590" spans="1:3" x14ac:dyDescent="0.25">
      <c r="A1590" s="19">
        <v>45074.713367673612</v>
      </c>
      <c r="B1590" s="20" t="s">
        <v>15</v>
      </c>
      <c r="C1590" s="20" t="s">
        <v>50</v>
      </c>
    </row>
    <row r="1591" spans="1:3" x14ac:dyDescent="0.25">
      <c r="A1591" s="19">
        <v>45074.713367673612</v>
      </c>
      <c r="B1591" s="20" t="s">
        <v>16</v>
      </c>
      <c r="C1591" s="20" t="s">
        <v>40</v>
      </c>
    </row>
    <row r="1592" spans="1:3" x14ac:dyDescent="0.25">
      <c r="A1592" s="19">
        <v>45074.713367673612</v>
      </c>
      <c r="B1592" s="20" t="s">
        <v>17</v>
      </c>
      <c r="C1592" s="20" t="s">
        <v>78</v>
      </c>
    </row>
    <row r="1593" spans="1:3" x14ac:dyDescent="0.25">
      <c r="A1593" s="19">
        <v>45074.713367673612</v>
      </c>
      <c r="B1593" s="20" t="s">
        <v>18</v>
      </c>
      <c r="C1593" s="20" t="s">
        <v>42</v>
      </c>
    </row>
    <row r="1594" spans="1:3" x14ac:dyDescent="0.25">
      <c r="A1594" s="19">
        <v>45074.713367673612</v>
      </c>
      <c r="B1594" s="20" t="s">
        <v>19</v>
      </c>
      <c r="C1594" s="20" t="s">
        <v>32</v>
      </c>
    </row>
    <row r="1595" spans="1:3" x14ac:dyDescent="0.25">
      <c r="A1595" s="19">
        <v>45074.713367673612</v>
      </c>
      <c r="B1595" s="20" t="s">
        <v>20</v>
      </c>
      <c r="C1595" s="20" t="s">
        <v>199</v>
      </c>
    </row>
    <row r="1596" spans="1:3" x14ac:dyDescent="0.25">
      <c r="A1596" s="19">
        <v>45074.713367673612</v>
      </c>
      <c r="B1596" s="20" t="s">
        <v>21</v>
      </c>
      <c r="C1596" s="20" t="s">
        <v>59</v>
      </c>
    </row>
    <row r="1597" spans="1:3" x14ac:dyDescent="0.25">
      <c r="A1597" s="19">
        <v>45074.713367673612</v>
      </c>
      <c r="B1597" s="20" t="s">
        <v>22</v>
      </c>
      <c r="C1597" s="20" t="s">
        <v>200</v>
      </c>
    </row>
    <row r="1598" spans="1:3" x14ac:dyDescent="0.25">
      <c r="A1598" s="19">
        <v>45074.714651030095</v>
      </c>
      <c r="B1598" s="20" t="s">
        <v>1</v>
      </c>
      <c r="C1598" s="20" t="s">
        <v>23</v>
      </c>
    </row>
    <row r="1599" spans="1:3" x14ac:dyDescent="0.25">
      <c r="A1599" s="19">
        <v>45074.714651030095</v>
      </c>
      <c r="B1599" s="20" t="s">
        <v>2</v>
      </c>
      <c r="C1599" s="20" t="s">
        <v>29</v>
      </c>
    </row>
    <row r="1600" spans="1:3" x14ac:dyDescent="0.25">
      <c r="A1600" s="19">
        <v>45074.714651030095</v>
      </c>
      <c r="B1600" s="20" t="s">
        <v>3</v>
      </c>
      <c r="C1600" s="20" t="s">
        <v>30</v>
      </c>
    </row>
    <row r="1601" spans="1:3" x14ac:dyDescent="0.25">
      <c r="A1601" s="19">
        <v>45074.714651030095</v>
      </c>
      <c r="B1601" s="20" t="s">
        <v>4</v>
      </c>
      <c r="C1601" s="20" t="s">
        <v>31</v>
      </c>
    </row>
    <row r="1602" spans="1:3" x14ac:dyDescent="0.25">
      <c r="A1602" s="19">
        <v>45074.714651030095</v>
      </c>
      <c r="B1602" s="20" t="s">
        <v>5</v>
      </c>
      <c r="C1602" s="20" t="s">
        <v>32</v>
      </c>
    </row>
    <row r="1603" spans="1:3" x14ac:dyDescent="0.25">
      <c r="A1603" s="19">
        <v>45074.714651030095</v>
      </c>
      <c r="B1603" s="20" t="s">
        <v>6</v>
      </c>
      <c r="C1603" s="20" t="s">
        <v>65</v>
      </c>
    </row>
    <row r="1604" spans="1:3" x14ac:dyDescent="0.25">
      <c r="A1604" s="19">
        <v>45074.714651030095</v>
      </c>
      <c r="B1604" s="20" t="s">
        <v>7</v>
      </c>
      <c r="C1604" s="20" t="s">
        <v>34</v>
      </c>
    </row>
    <row r="1605" spans="1:3" x14ac:dyDescent="0.25">
      <c r="A1605" s="19">
        <v>45074.714651030095</v>
      </c>
      <c r="B1605" s="20" t="s">
        <v>8</v>
      </c>
      <c r="C1605" s="20" t="s">
        <v>35</v>
      </c>
    </row>
    <row r="1606" spans="1:3" x14ac:dyDescent="0.25">
      <c r="A1606" s="19">
        <v>45074.714651030095</v>
      </c>
      <c r="B1606" s="20" t="s">
        <v>9</v>
      </c>
      <c r="C1606" s="20" t="s">
        <v>46</v>
      </c>
    </row>
    <row r="1607" spans="1:3" x14ac:dyDescent="0.25">
      <c r="A1607" s="19">
        <v>45074.714651030095</v>
      </c>
      <c r="B1607" s="20" t="s">
        <v>10</v>
      </c>
      <c r="C1607" s="20" t="s">
        <v>46</v>
      </c>
    </row>
    <row r="1608" spans="1:3" x14ac:dyDescent="0.25">
      <c r="A1608" s="19">
        <v>45074.714651030095</v>
      </c>
      <c r="B1608" s="20" t="s">
        <v>11</v>
      </c>
      <c r="C1608" s="20" t="s">
        <v>89</v>
      </c>
    </row>
    <row r="1609" spans="1:3" x14ac:dyDescent="0.25">
      <c r="A1609" s="19">
        <v>45074.714651030095</v>
      </c>
      <c r="B1609" s="20" t="s">
        <v>12</v>
      </c>
      <c r="C1609" s="20" t="s">
        <v>50</v>
      </c>
    </row>
    <row r="1610" spans="1:3" x14ac:dyDescent="0.25">
      <c r="A1610" s="19">
        <v>45074.714651030095</v>
      </c>
      <c r="B1610" s="20" t="s">
        <v>13</v>
      </c>
      <c r="C1610" s="20" t="s">
        <v>40</v>
      </c>
    </row>
    <row r="1611" spans="1:3" x14ac:dyDescent="0.25">
      <c r="A1611" s="19">
        <v>45074.714651030095</v>
      </c>
      <c r="B1611" s="20" t="s">
        <v>14</v>
      </c>
      <c r="C1611" s="20" t="s">
        <v>39</v>
      </c>
    </row>
    <row r="1612" spans="1:3" x14ac:dyDescent="0.25">
      <c r="A1612" s="19">
        <v>45074.714651030095</v>
      </c>
      <c r="B1612" s="20" t="s">
        <v>15</v>
      </c>
      <c r="C1612" s="20" t="s">
        <v>50</v>
      </c>
    </row>
    <row r="1613" spans="1:3" x14ac:dyDescent="0.25">
      <c r="A1613" s="19">
        <v>45074.714651030095</v>
      </c>
      <c r="B1613" s="20" t="s">
        <v>16</v>
      </c>
      <c r="C1613" s="20" t="s">
        <v>67</v>
      </c>
    </row>
    <row r="1614" spans="1:3" x14ac:dyDescent="0.25">
      <c r="A1614" s="19">
        <v>45074.714651030095</v>
      </c>
      <c r="B1614" s="20" t="s">
        <v>17</v>
      </c>
      <c r="C1614" s="20" t="s">
        <v>68</v>
      </c>
    </row>
    <row r="1615" spans="1:3" x14ac:dyDescent="0.25">
      <c r="A1615" s="19">
        <v>45074.714651030095</v>
      </c>
      <c r="B1615" s="20" t="s">
        <v>18</v>
      </c>
      <c r="C1615" s="20" t="s">
        <v>79</v>
      </c>
    </row>
    <row r="1616" spans="1:3" x14ac:dyDescent="0.25">
      <c r="A1616" s="19">
        <v>45074.714651030095</v>
      </c>
      <c r="B1616" s="20" t="s">
        <v>19</v>
      </c>
      <c r="C1616" s="20" t="s">
        <v>32</v>
      </c>
    </row>
    <row r="1617" spans="1:3" x14ac:dyDescent="0.25">
      <c r="A1617" s="19">
        <v>45074.714651030095</v>
      </c>
      <c r="B1617" s="20" t="s">
        <v>20</v>
      </c>
      <c r="C1617" s="20" t="s">
        <v>150</v>
      </c>
    </row>
    <row r="1618" spans="1:3" x14ac:dyDescent="0.25">
      <c r="A1618" s="19">
        <v>45074.714651030095</v>
      </c>
      <c r="B1618" s="20" t="s">
        <v>21</v>
      </c>
      <c r="C1618" s="20" t="s">
        <v>192</v>
      </c>
    </row>
    <row r="1619" spans="1:3" x14ac:dyDescent="0.25">
      <c r="A1619" s="19">
        <v>45074.714651030095</v>
      </c>
      <c r="B1619" s="20" t="s">
        <v>22</v>
      </c>
      <c r="C1619" s="20" t="s">
        <v>58</v>
      </c>
    </row>
    <row r="1620" spans="1:3" x14ac:dyDescent="0.25">
      <c r="A1620" s="19">
        <v>45074.715941226852</v>
      </c>
      <c r="B1620" s="20" t="s">
        <v>1</v>
      </c>
      <c r="C1620" s="20" t="s">
        <v>23</v>
      </c>
    </row>
    <row r="1621" spans="1:3" x14ac:dyDescent="0.25">
      <c r="A1621" s="19">
        <v>45074.715941226852</v>
      </c>
      <c r="B1621" s="20" t="s">
        <v>2</v>
      </c>
      <c r="C1621" s="20" t="s">
        <v>29</v>
      </c>
    </row>
    <row r="1622" spans="1:3" x14ac:dyDescent="0.25">
      <c r="A1622" s="19">
        <v>45074.715941226852</v>
      </c>
      <c r="B1622" s="20" t="s">
        <v>3</v>
      </c>
      <c r="C1622" s="20" t="s">
        <v>30</v>
      </c>
    </row>
    <row r="1623" spans="1:3" x14ac:dyDescent="0.25">
      <c r="A1623" s="19">
        <v>45074.715941226852</v>
      </c>
      <c r="B1623" s="20" t="s">
        <v>4</v>
      </c>
      <c r="C1623" s="20" t="s">
        <v>31</v>
      </c>
    </row>
    <row r="1624" spans="1:3" x14ac:dyDescent="0.25">
      <c r="A1624" s="19">
        <v>45074.715941226852</v>
      </c>
      <c r="B1624" s="20" t="s">
        <v>5</v>
      </c>
      <c r="C1624" s="20" t="s">
        <v>32</v>
      </c>
    </row>
    <row r="1625" spans="1:3" x14ac:dyDescent="0.25">
      <c r="A1625" s="19">
        <v>45074.715941226852</v>
      </c>
      <c r="B1625" s="20" t="s">
        <v>6</v>
      </c>
      <c r="C1625" s="20" t="s">
        <v>59</v>
      </c>
    </row>
    <row r="1626" spans="1:3" x14ac:dyDescent="0.25">
      <c r="A1626" s="19">
        <v>45074.715941226852</v>
      </c>
      <c r="B1626" s="20" t="s">
        <v>7</v>
      </c>
      <c r="C1626" s="20" t="s">
        <v>72</v>
      </c>
    </row>
    <row r="1627" spans="1:3" x14ac:dyDescent="0.25">
      <c r="A1627" s="19">
        <v>45074.715941226852</v>
      </c>
      <c r="B1627" s="20" t="s">
        <v>8</v>
      </c>
      <c r="C1627" s="20" t="s">
        <v>54</v>
      </c>
    </row>
    <row r="1628" spans="1:3" x14ac:dyDescent="0.25">
      <c r="A1628" s="19">
        <v>45074.715941226852</v>
      </c>
      <c r="B1628" s="20" t="s">
        <v>9</v>
      </c>
      <c r="C1628" s="20" t="s">
        <v>34</v>
      </c>
    </row>
    <row r="1629" spans="1:3" x14ac:dyDescent="0.25">
      <c r="A1629" s="19">
        <v>45074.715941226852</v>
      </c>
      <c r="B1629" s="20" t="s">
        <v>10</v>
      </c>
      <c r="C1629" s="20" t="s">
        <v>34</v>
      </c>
    </row>
    <row r="1630" spans="1:3" x14ac:dyDescent="0.25">
      <c r="A1630" s="19">
        <v>45074.715941226852</v>
      </c>
      <c r="B1630" s="20" t="s">
        <v>11</v>
      </c>
      <c r="C1630" s="20" t="s">
        <v>66</v>
      </c>
    </row>
    <row r="1631" spans="1:3" x14ac:dyDescent="0.25">
      <c r="A1631" s="19">
        <v>45074.715941226852</v>
      </c>
      <c r="B1631" s="20" t="s">
        <v>12</v>
      </c>
      <c r="C1631" s="20" t="s">
        <v>40</v>
      </c>
    </row>
    <row r="1632" spans="1:3" x14ac:dyDescent="0.25">
      <c r="A1632" s="19">
        <v>45074.715941226852</v>
      </c>
      <c r="B1632" s="20" t="s">
        <v>13</v>
      </c>
      <c r="C1632" s="20" t="s">
        <v>38</v>
      </c>
    </row>
    <row r="1633" spans="1:3" x14ac:dyDescent="0.25">
      <c r="A1633" s="19">
        <v>45074.715941226852</v>
      </c>
      <c r="B1633" s="20" t="s">
        <v>14</v>
      </c>
      <c r="C1633" s="20" t="s">
        <v>62</v>
      </c>
    </row>
    <row r="1634" spans="1:3" x14ac:dyDescent="0.25">
      <c r="A1634" s="19">
        <v>45074.715941226852</v>
      </c>
      <c r="B1634" s="20" t="s">
        <v>15</v>
      </c>
      <c r="C1634" s="20" t="s">
        <v>37</v>
      </c>
    </row>
    <row r="1635" spans="1:3" x14ac:dyDescent="0.25">
      <c r="A1635" s="19">
        <v>45074.715941226852</v>
      </c>
      <c r="B1635" s="20" t="s">
        <v>16</v>
      </c>
      <c r="C1635" s="20" t="s">
        <v>37</v>
      </c>
    </row>
    <row r="1636" spans="1:3" x14ac:dyDescent="0.25">
      <c r="A1636" s="19">
        <v>45074.715941226852</v>
      </c>
      <c r="B1636" s="20" t="s">
        <v>17</v>
      </c>
      <c r="C1636" s="20" t="s">
        <v>68</v>
      </c>
    </row>
    <row r="1637" spans="1:3" x14ac:dyDescent="0.25">
      <c r="A1637" s="19">
        <v>45074.715941226852</v>
      </c>
      <c r="B1637" s="20" t="s">
        <v>18</v>
      </c>
      <c r="C1637" s="20" t="s">
        <v>42</v>
      </c>
    </row>
    <row r="1638" spans="1:3" x14ac:dyDescent="0.25">
      <c r="A1638" s="19">
        <v>45074.715941226852</v>
      </c>
      <c r="B1638" s="20" t="s">
        <v>19</v>
      </c>
      <c r="C1638" s="20" t="s">
        <v>32</v>
      </c>
    </row>
    <row r="1639" spans="1:3" x14ac:dyDescent="0.25">
      <c r="A1639" s="19">
        <v>45074.715941226852</v>
      </c>
      <c r="B1639" s="20" t="s">
        <v>20</v>
      </c>
      <c r="C1639" s="20" t="s">
        <v>201</v>
      </c>
    </row>
    <row r="1640" spans="1:3" x14ac:dyDescent="0.25">
      <c r="A1640" s="19">
        <v>45074.715941226852</v>
      </c>
      <c r="B1640" s="20" t="s">
        <v>21</v>
      </c>
      <c r="C1640" s="20" t="s">
        <v>128</v>
      </c>
    </row>
    <row r="1641" spans="1:3" x14ac:dyDescent="0.25">
      <c r="A1641" s="19">
        <v>45074.715941226852</v>
      </c>
      <c r="B1641" s="20" t="s">
        <v>22</v>
      </c>
      <c r="C1641" s="20" t="s">
        <v>58</v>
      </c>
    </row>
    <row r="1642" spans="1:3" x14ac:dyDescent="0.25">
      <c r="A1642" s="19">
        <v>45074.716974212963</v>
      </c>
      <c r="B1642" s="20" t="s">
        <v>1</v>
      </c>
      <c r="C1642" s="20" t="s">
        <v>23</v>
      </c>
    </row>
    <row r="1643" spans="1:3" x14ac:dyDescent="0.25">
      <c r="A1643" s="19">
        <v>45074.716974212963</v>
      </c>
      <c r="B1643" s="20" t="s">
        <v>2</v>
      </c>
      <c r="C1643" s="20" t="s">
        <v>29</v>
      </c>
    </row>
    <row r="1644" spans="1:3" x14ac:dyDescent="0.25">
      <c r="A1644" s="19">
        <v>45074.716974212963</v>
      </c>
      <c r="B1644" s="20" t="s">
        <v>3</v>
      </c>
      <c r="C1644" s="20" t="s">
        <v>25</v>
      </c>
    </row>
    <row r="1645" spans="1:3" x14ac:dyDescent="0.25">
      <c r="A1645" s="19">
        <v>45074.716974212963</v>
      </c>
      <c r="B1645" s="20" t="s">
        <v>4</v>
      </c>
      <c r="C1645" s="20" t="s">
        <v>31</v>
      </c>
    </row>
    <row r="1646" spans="1:3" x14ac:dyDescent="0.25">
      <c r="A1646" s="19">
        <v>45074.716974212963</v>
      </c>
      <c r="B1646" s="20" t="s">
        <v>5</v>
      </c>
      <c r="C1646" s="20" t="s">
        <v>32</v>
      </c>
    </row>
    <row r="1647" spans="1:3" x14ac:dyDescent="0.25">
      <c r="A1647" s="19">
        <v>45074.716974212963</v>
      </c>
      <c r="B1647" s="20" t="s">
        <v>6</v>
      </c>
      <c r="C1647" s="20" t="s">
        <v>33</v>
      </c>
    </row>
    <row r="1648" spans="1:3" x14ac:dyDescent="0.25">
      <c r="A1648" s="19">
        <v>45074.716974212963</v>
      </c>
      <c r="B1648" s="20" t="s">
        <v>7</v>
      </c>
      <c r="C1648" s="20" t="s">
        <v>72</v>
      </c>
    </row>
    <row r="1649" spans="1:3" x14ac:dyDescent="0.25">
      <c r="A1649" s="19">
        <v>45074.716974212963</v>
      </c>
      <c r="B1649" s="20" t="s">
        <v>8</v>
      </c>
      <c r="C1649" s="20" t="s">
        <v>35</v>
      </c>
    </row>
    <row r="1650" spans="1:3" x14ac:dyDescent="0.25">
      <c r="A1650" s="19">
        <v>45074.716974212963</v>
      </c>
      <c r="B1650" s="20" t="s">
        <v>9</v>
      </c>
      <c r="C1650" s="20" t="s">
        <v>46</v>
      </c>
    </row>
    <row r="1651" spans="1:3" x14ac:dyDescent="0.25">
      <c r="A1651" s="19">
        <v>45074.716974212963</v>
      </c>
      <c r="B1651" s="20" t="s">
        <v>10</v>
      </c>
      <c r="C1651" s="20" t="s">
        <v>34</v>
      </c>
    </row>
    <row r="1652" spans="1:3" x14ac:dyDescent="0.25">
      <c r="A1652" s="19">
        <v>45074.716974212963</v>
      </c>
      <c r="B1652" s="20" t="s">
        <v>11</v>
      </c>
      <c r="C1652" s="20" t="s">
        <v>202</v>
      </c>
    </row>
    <row r="1653" spans="1:3" x14ac:dyDescent="0.25">
      <c r="A1653" s="19">
        <v>45074.716974212963</v>
      </c>
      <c r="B1653" s="20" t="s">
        <v>12</v>
      </c>
      <c r="C1653" s="20" t="s">
        <v>50</v>
      </c>
    </row>
    <row r="1654" spans="1:3" x14ac:dyDescent="0.25">
      <c r="A1654" s="19">
        <v>45074.716974212963</v>
      </c>
      <c r="B1654" s="20" t="s">
        <v>13</v>
      </c>
      <c r="C1654" s="20" t="s">
        <v>40</v>
      </c>
    </row>
    <row r="1655" spans="1:3" x14ac:dyDescent="0.25">
      <c r="A1655" s="19">
        <v>45074.716974212963</v>
      </c>
      <c r="B1655" s="20" t="s">
        <v>14</v>
      </c>
      <c r="C1655" s="20" t="s">
        <v>62</v>
      </c>
    </row>
    <row r="1656" spans="1:3" x14ac:dyDescent="0.25">
      <c r="A1656" s="19">
        <v>45074.716974212963</v>
      </c>
      <c r="B1656" s="20" t="s">
        <v>15</v>
      </c>
      <c r="C1656" s="20" t="s">
        <v>40</v>
      </c>
    </row>
    <row r="1657" spans="1:3" x14ac:dyDescent="0.25">
      <c r="A1657" s="19">
        <v>45074.716974212963</v>
      </c>
      <c r="B1657" s="20" t="s">
        <v>16</v>
      </c>
      <c r="C1657" s="20" t="s">
        <v>40</v>
      </c>
    </row>
    <row r="1658" spans="1:3" x14ac:dyDescent="0.25">
      <c r="A1658" s="19">
        <v>45074.716974212963</v>
      </c>
      <c r="B1658" s="20" t="s">
        <v>17</v>
      </c>
      <c r="C1658" s="20" t="s">
        <v>68</v>
      </c>
    </row>
    <row r="1659" spans="1:3" x14ac:dyDescent="0.25">
      <c r="A1659" s="19">
        <v>45074.716974212963</v>
      </c>
      <c r="B1659" s="20" t="s">
        <v>18</v>
      </c>
      <c r="C1659" s="20" t="s">
        <v>79</v>
      </c>
    </row>
    <row r="1660" spans="1:3" x14ac:dyDescent="0.25">
      <c r="A1660" s="19">
        <v>45074.716974212963</v>
      </c>
      <c r="B1660" s="20" t="s">
        <v>19</v>
      </c>
      <c r="C1660" s="20" t="s">
        <v>59</v>
      </c>
    </row>
    <row r="1661" spans="1:3" x14ac:dyDescent="0.25">
      <c r="A1661" s="19">
        <v>45074.716974212963</v>
      </c>
      <c r="B1661" s="20" t="s">
        <v>20</v>
      </c>
      <c r="C1661" s="20" t="s">
        <v>80</v>
      </c>
    </row>
    <row r="1662" spans="1:3" x14ac:dyDescent="0.25">
      <c r="A1662" s="19">
        <v>45074.716974212963</v>
      </c>
      <c r="B1662" s="20" t="s">
        <v>21</v>
      </c>
      <c r="C1662" s="20" t="s">
        <v>203</v>
      </c>
    </row>
    <row r="1663" spans="1:3" x14ac:dyDescent="0.25">
      <c r="A1663" s="19">
        <v>45074.716974212963</v>
      </c>
      <c r="B1663" s="20" t="s">
        <v>22</v>
      </c>
      <c r="C1663" s="20" t="s">
        <v>204</v>
      </c>
    </row>
    <row r="1664" spans="1:3" x14ac:dyDescent="0.25">
      <c r="A1664" s="19">
        <v>45074.719870000001</v>
      </c>
      <c r="B1664" s="20" t="s">
        <v>1</v>
      </c>
      <c r="C1664" s="20" t="s">
        <v>23</v>
      </c>
    </row>
    <row r="1665" spans="1:3" x14ac:dyDescent="0.25">
      <c r="A1665" s="19">
        <v>45074.719870000001</v>
      </c>
      <c r="B1665" s="20" t="s">
        <v>2</v>
      </c>
      <c r="C1665" s="20" t="s">
        <v>29</v>
      </c>
    </row>
    <row r="1666" spans="1:3" x14ac:dyDescent="0.25">
      <c r="A1666" s="19">
        <v>45074.719870000001</v>
      </c>
      <c r="B1666" s="20" t="s">
        <v>3</v>
      </c>
      <c r="C1666" s="20" t="s">
        <v>30</v>
      </c>
    </row>
    <row r="1667" spans="1:3" x14ac:dyDescent="0.25">
      <c r="A1667" s="19">
        <v>45074.719870000001</v>
      </c>
      <c r="B1667" s="20" t="s">
        <v>4</v>
      </c>
      <c r="C1667" s="20" t="s">
        <v>31</v>
      </c>
    </row>
    <row r="1668" spans="1:3" x14ac:dyDescent="0.25">
      <c r="A1668" s="19">
        <v>45074.719870000001</v>
      </c>
      <c r="B1668" s="20" t="s">
        <v>5</v>
      </c>
      <c r="C1668" s="20" t="s">
        <v>27</v>
      </c>
    </row>
    <row r="1669" spans="1:3" x14ac:dyDescent="0.25">
      <c r="A1669" s="19">
        <v>45074.727048472225</v>
      </c>
      <c r="B1669" s="20" t="s">
        <v>1</v>
      </c>
      <c r="C1669" s="20" t="s">
        <v>28</v>
      </c>
    </row>
    <row r="1670" spans="1:3" x14ac:dyDescent="0.25">
      <c r="A1670" s="19">
        <v>45074.727048472225</v>
      </c>
      <c r="B1670" s="20" t="s">
        <v>2</v>
      </c>
      <c r="C1670" s="20" t="s">
        <v>141</v>
      </c>
    </row>
    <row r="1671" spans="1:3" x14ac:dyDescent="0.25">
      <c r="A1671" s="19">
        <v>45074.727048472225</v>
      </c>
      <c r="B1671" s="20" t="s">
        <v>3</v>
      </c>
      <c r="C1671" s="20" t="s">
        <v>30</v>
      </c>
    </row>
    <row r="1672" spans="1:3" x14ac:dyDescent="0.25">
      <c r="A1672" s="19">
        <v>45074.727048472225</v>
      </c>
      <c r="B1672" s="20" t="s">
        <v>4</v>
      </c>
      <c r="C1672" s="20" t="s">
        <v>31</v>
      </c>
    </row>
    <row r="1673" spans="1:3" x14ac:dyDescent="0.25">
      <c r="A1673" s="19">
        <v>45074.727048472225</v>
      </c>
      <c r="B1673" s="20" t="s">
        <v>5</v>
      </c>
      <c r="C1673" s="20" t="s">
        <v>32</v>
      </c>
    </row>
    <row r="1674" spans="1:3" x14ac:dyDescent="0.25">
      <c r="A1674" s="19">
        <v>45074.727048472225</v>
      </c>
      <c r="B1674" s="20" t="s">
        <v>6</v>
      </c>
      <c r="C1674" s="20" t="s">
        <v>59</v>
      </c>
    </row>
    <row r="1675" spans="1:3" x14ac:dyDescent="0.25">
      <c r="A1675" s="19">
        <v>45074.727048472225</v>
      </c>
      <c r="B1675" s="20" t="s">
        <v>7</v>
      </c>
      <c r="C1675" s="20" t="s">
        <v>46</v>
      </c>
    </row>
    <row r="1676" spans="1:3" x14ac:dyDescent="0.25">
      <c r="A1676" s="19">
        <v>45074.727048472225</v>
      </c>
      <c r="B1676" s="20" t="s">
        <v>8</v>
      </c>
      <c r="C1676" s="20" t="s">
        <v>54</v>
      </c>
    </row>
    <row r="1677" spans="1:3" x14ac:dyDescent="0.25">
      <c r="A1677" s="19">
        <v>45074.727048472225</v>
      </c>
      <c r="B1677" s="20" t="s">
        <v>9</v>
      </c>
      <c r="C1677" s="20" t="s">
        <v>46</v>
      </c>
    </row>
    <row r="1678" spans="1:3" x14ac:dyDescent="0.25">
      <c r="A1678" s="19">
        <v>45074.727048472225</v>
      </c>
      <c r="B1678" s="20" t="s">
        <v>10</v>
      </c>
      <c r="C1678" s="20" t="s">
        <v>59</v>
      </c>
    </row>
    <row r="1679" spans="1:3" x14ac:dyDescent="0.25">
      <c r="A1679" s="19">
        <v>45074.727048472225</v>
      </c>
      <c r="B1679" s="20" t="s">
        <v>11</v>
      </c>
      <c r="C1679" s="20" t="s">
        <v>205</v>
      </c>
    </row>
    <row r="1680" spans="1:3" x14ac:dyDescent="0.25">
      <c r="A1680" s="19">
        <v>45074.727048472225</v>
      </c>
      <c r="B1680" s="20" t="s">
        <v>12</v>
      </c>
      <c r="C1680" s="20" t="s">
        <v>40</v>
      </c>
    </row>
    <row r="1681" spans="1:3" x14ac:dyDescent="0.25">
      <c r="A1681" s="19">
        <v>45074.727048472225</v>
      </c>
      <c r="B1681" s="20" t="s">
        <v>13</v>
      </c>
      <c r="C1681" s="20" t="s">
        <v>38</v>
      </c>
    </row>
    <row r="1682" spans="1:3" x14ac:dyDescent="0.25">
      <c r="A1682" s="19">
        <v>45074.727048472225</v>
      </c>
      <c r="B1682" s="20" t="s">
        <v>14</v>
      </c>
      <c r="C1682" s="20" t="s">
        <v>62</v>
      </c>
    </row>
    <row r="1683" spans="1:3" x14ac:dyDescent="0.25">
      <c r="A1683" s="19">
        <v>45074.727048472225</v>
      </c>
      <c r="B1683" s="20" t="s">
        <v>15</v>
      </c>
      <c r="C1683" s="20" t="s">
        <v>102</v>
      </c>
    </row>
    <row r="1684" spans="1:3" x14ac:dyDescent="0.25">
      <c r="A1684" s="19">
        <v>45074.727048472225</v>
      </c>
      <c r="B1684" s="20" t="s">
        <v>16</v>
      </c>
      <c r="C1684" s="20" t="s">
        <v>37</v>
      </c>
    </row>
    <row r="1685" spans="1:3" x14ac:dyDescent="0.25">
      <c r="A1685" s="19">
        <v>45074.727048472225</v>
      </c>
      <c r="B1685" s="20" t="s">
        <v>17</v>
      </c>
      <c r="C1685" s="20" t="s">
        <v>54</v>
      </c>
    </row>
    <row r="1686" spans="1:3" x14ac:dyDescent="0.25">
      <c r="A1686" s="19">
        <v>45074.727048472225</v>
      </c>
      <c r="B1686" s="20" t="s">
        <v>18</v>
      </c>
      <c r="C1686" s="20" t="s">
        <v>104</v>
      </c>
    </row>
    <row r="1687" spans="1:3" x14ac:dyDescent="0.25">
      <c r="A1687" s="19">
        <v>45074.727048472225</v>
      </c>
      <c r="B1687" s="20" t="s">
        <v>19</v>
      </c>
      <c r="C1687" s="20" t="s">
        <v>27</v>
      </c>
    </row>
    <row r="1688" spans="1:3" x14ac:dyDescent="0.25">
      <c r="A1688" s="19">
        <v>45074.727048472225</v>
      </c>
      <c r="B1688" s="20" t="s">
        <v>20</v>
      </c>
      <c r="C1688" s="20" t="s">
        <v>83</v>
      </c>
    </row>
    <row r="1689" spans="1:3" x14ac:dyDescent="0.25">
      <c r="A1689" s="19">
        <v>45074.727048472225</v>
      </c>
      <c r="B1689" s="20" t="s">
        <v>21</v>
      </c>
      <c r="C1689" s="20" t="s">
        <v>75</v>
      </c>
    </row>
    <row r="1690" spans="1:3" x14ac:dyDescent="0.25">
      <c r="A1690" s="19">
        <v>45074.727048472225</v>
      </c>
      <c r="B1690" s="20" t="s">
        <v>22</v>
      </c>
      <c r="C1690" s="20" t="s">
        <v>59</v>
      </c>
    </row>
    <row r="1691" spans="1:3" x14ac:dyDescent="0.25">
      <c r="A1691" s="19">
        <v>45074.731487303237</v>
      </c>
      <c r="B1691" s="20" t="s">
        <v>1</v>
      </c>
      <c r="C1691" s="20" t="s">
        <v>28</v>
      </c>
    </row>
    <row r="1692" spans="1:3" x14ac:dyDescent="0.25">
      <c r="A1692" s="19">
        <v>45074.731487303237</v>
      </c>
      <c r="B1692" s="20" t="s">
        <v>2</v>
      </c>
      <c r="C1692" s="20" t="s">
        <v>29</v>
      </c>
    </row>
    <row r="1693" spans="1:3" x14ac:dyDescent="0.25">
      <c r="A1693" s="19">
        <v>45074.731487303237</v>
      </c>
      <c r="B1693" s="20" t="s">
        <v>3</v>
      </c>
      <c r="C1693" s="20" t="s">
        <v>30</v>
      </c>
    </row>
    <row r="1694" spans="1:3" x14ac:dyDescent="0.25">
      <c r="A1694" s="19">
        <v>45074.731487303237</v>
      </c>
      <c r="B1694" s="20" t="s">
        <v>4</v>
      </c>
      <c r="C1694" s="20" t="s">
        <v>31</v>
      </c>
    </row>
    <row r="1695" spans="1:3" x14ac:dyDescent="0.25">
      <c r="A1695" s="19">
        <v>45074.731487303237</v>
      </c>
      <c r="B1695" s="20" t="s">
        <v>5</v>
      </c>
      <c r="C1695" s="20" t="s">
        <v>32</v>
      </c>
    </row>
    <row r="1696" spans="1:3" x14ac:dyDescent="0.25">
      <c r="A1696" s="19">
        <v>45074.731487303237</v>
      </c>
      <c r="B1696" s="20" t="s">
        <v>6</v>
      </c>
      <c r="C1696" s="20" t="s">
        <v>59</v>
      </c>
    </row>
    <row r="1697" spans="1:3" x14ac:dyDescent="0.25">
      <c r="A1697" s="19">
        <v>45074.731487303237</v>
      </c>
      <c r="B1697" s="20" t="s">
        <v>7</v>
      </c>
      <c r="C1697" s="20" t="s">
        <v>46</v>
      </c>
    </row>
    <row r="1698" spans="1:3" x14ac:dyDescent="0.25">
      <c r="A1698" s="19">
        <v>45074.731487303237</v>
      </c>
      <c r="B1698" s="20" t="s">
        <v>8</v>
      </c>
      <c r="C1698" s="20" t="s">
        <v>40</v>
      </c>
    </row>
    <row r="1699" spans="1:3" x14ac:dyDescent="0.25">
      <c r="A1699" s="19">
        <v>45074.731487303237</v>
      </c>
      <c r="B1699" s="20" t="s">
        <v>9</v>
      </c>
      <c r="C1699" s="20" t="s">
        <v>34</v>
      </c>
    </row>
    <row r="1700" spans="1:3" x14ac:dyDescent="0.25">
      <c r="A1700" s="19">
        <v>45074.731487303237</v>
      </c>
      <c r="B1700" s="20" t="s">
        <v>10</v>
      </c>
      <c r="C1700" s="20" t="s">
        <v>59</v>
      </c>
    </row>
    <row r="1701" spans="1:3" x14ac:dyDescent="0.25">
      <c r="A1701" s="19">
        <v>45074.731487303237</v>
      </c>
      <c r="B1701" s="20" t="s">
        <v>11</v>
      </c>
      <c r="C1701" s="20" t="s">
        <v>101</v>
      </c>
    </row>
    <row r="1702" spans="1:3" x14ac:dyDescent="0.25">
      <c r="A1702" s="19">
        <v>45074.731487303237</v>
      </c>
      <c r="B1702" s="20" t="s">
        <v>12</v>
      </c>
      <c r="C1702" s="20" t="s">
        <v>102</v>
      </c>
    </row>
    <row r="1703" spans="1:3" x14ac:dyDescent="0.25">
      <c r="A1703" s="19">
        <v>45074.731487303237</v>
      </c>
      <c r="B1703" s="20" t="s">
        <v>13</v>
      </c>
      <c r="C1703" s="20" t="s">
        <v>49</v>
      </c>
    </row>
    <row r="1704" spans="1:3" x14ac:dyDescent="0.25">
      <c r="A1704" s="19">
        <v>45074.731487303237</v>
      </c>
      <c r="B1704" s="20" t="s">
        <v>14</v>
      </c>
      <c r="C1704" s="20" t="s">
        <v>62</v>
      </c>
    </row>
    <row r="1705" spans="1:3" x14ac:dyDescent="0.25">
      <c r="A1705" s="19">
        <v>45074.731487303237</v>
      </c>
      <c r="B1705" s="20" t="s">
        <v>15</v>
      </c>
      <c r="C1705" s="20" t="s">
        <v>40</v>
      </c>
    </row>
    <row r="1706" spans="1:3" x14ac:dyDescent="0.25">
      <c r="A1706" s="19">
        <v>45074.731487303237</v>
      </c>
      <c r="B1706" s="20" t="s">
        <v>16</v>
      </c>
      <c r="C1706" s="20" t="s">
        <v>37</v>
      </c>
    </row>
    <row r="1707" spans="1:3" x14ac:dyDescent="0.25">
      <c r="A1707" s="19">
        <v>45074.731487303237</v>
      </c>
      <c r="B1707" s="20" t="s">
        <v>17</v>
      </c>
      <c r="C1707" s="20" t="s">
        <v>54</v>
      </c>
    </row>
    <row r="1708" spans="1:3" x14ac:dyDescent="0.25">
      <c r="A1708" s="19">
        <v>45074.731487303237</v>
      </c>
      <c r="B1708" s="20" t="s">
        <v>18</v>
      </c>
      <c r="C1708" s="20" t="s">
        <v>79</v>
      </c>
    </row>
    <row r="1709" spans="1:3" x14ac:dyDescent="0.25">
      <c r="A1709" s="19">
        <v>45074.731487303237</v>
      </c>
      <c r="B1709" s="20" t="s">
        <v>19</v>
      </c>
      <c r="C1709" s="20" t="s">
        <v>32</v>
      </c>
    </row>
    <row r="1710" spans="1:3" x14ac:dyDescent="0.25">
      <c r="A1710" s="19">
        <v>45074.731487303237</v>
      </c>
      <c r="B1710" s="20" t="s">
        <v>20</v>
      </c>
      <c r="C1710" s="20" t="s">
        <v>206</v>
      </c>
    </row>
    <row r="1711" spans="1:3" x14ac:dyDescent="0.25">
      <c r="A1711" s="19">
        <v>45074.731487303237</v>
      </c>
      <c r="B1711" s="20" t="s">
        <v>21</v>
      </c>
      <c r="C1711" s="20" t="s">
        <v>207</v>
      </c>
    </row>
    <row r="1712" spans="1:3" x14ac:dyDescent="0.25">
      <c r="A1712" s="19">
        <v>45074.731487303237</v>
      </c>
      <c r="B1712" s="20" t="s">
        <v>22</v>
      </c>
      <c r="C1712" s="20" t="s">
        <v>208</v>
      </c>
    </row>
    <row r="1713" spans="1:3" x14ac:dyDescent="0.25">
      <c r="A1713" s="19">
        <v>45074.731498125002</v>
      </c>
      <c r="B1713" s="20" t="s">
        <v>1</v>
      </c>
      <c r="C1713" s="20" t="s">
        <v>23</v>
      </c>
    </row>
    <row r="1714" spans="1:3" x14ac:dyDescent="0.25">
      <c r="A1714" s="19">
        <v>45074.731498125002</v>
      </c>
      <c r="B1714" s="20" t="s">
        <v>2</v>
      </c>
      <c r="C1714" s="20" t="s">
        <v>29</v>
      </c>
    </row>
    <row r="1715" spans="1:3" x14ac:dyDescent="0.25">
      <c r="A1715" s="19">
        <v>45074.731498125002</v>
      </c>
      <c r="B1715" s="20" t="s">
        <v>3</v>
      </c>
      <c r="C1715" s="20" t="s">
        <v>30</v>
      </c>
    </row>
    <row r="1716" spans="1:3" x14ac:dyDescent="0.25">
      <c r="A1716" s="19">
        <v>45074.731498125002</v>
      </c>
      <c r="B1716" s="20" t="s">
        <v>4</v>
      </c>
      <c r="C1716" s="20" t="s">
        <v>31</v>
      </c>
    </row>
    <row r="1717" spans="1:3" x14ac:dyDescent="0.25">
      <c r="A1717" s="19">
        <v>45074.731498125002</v>
      </c>
      <c r="B1717" s="20" t="s">
        <v>5</v>
      </c>
      <c r="C1717" s="20" t="s">
        <v>32</v>
      </c>
    </row>
    <row r="1718" spans="1:3" x14ac:dyDescent="0.25">
      <c r="A1718" s="19">
        <v>45074.731498125002</v>
      </c>
      <c r="B1718" s="20" t="s">
        <v>6</v>
      </c>
      <c r="C1718" s="20" t="s">
        <v>33</v>
      </c>
    </row>
    <row r="1719" spans="1:3" x14ac:dyDescent="0.25">
      <c r="A1719" s="19">
        <v>45074.731498125002</v>
      </c>
      <c r="B1719" s="20" t="s">
        <v>7</v>
      </c>
      <c r="C1719" s="20" t="s">
        <v>46</v>
      </c>
    </row>
    <row r="1720" spans="1:3" x14ac:dyDescent="0.25">
      <c r="A1720" s="19">
        <v>45074.731498125002</v>
      </c>
      <c r="B1720" s="20" t="s">
        <v>8</v>
      </c>
      <c r="C1720" s="20" t="s">
        <v>40</v>
      </c>
    </row>
    <row r="1721" spans="1:3" x14ac:dyDescent="0.25">
      <c r="A1721" s="19">
        <v>45074.731498125002</v>
      </c>
      <c r="B1721" s="20" t="s">
        <v>9</v>
      </c>
      <c r="C1721" s="20" t="s">
        <v>47</v>
      </c>
    </row>
    <row r="1722" spans="1:3" x14ac:dyDescent="0.25">
      <c r="A1722" s="19">
        <v>45074.731498125002</v>
      </c>
      <c r="B1722" s="20" t="s">
        <v>10</v>
      </c>
      <c r="C1722" s="20" t="s">
        <v>47</v>
      </c>
    </row>
    <row r="1723" spans="1:3" x14ac:dyDescent="0.25">
      <c r="A1723" s="19">
        <v>45074.731498125002</v>
      </c>
      <c r="B1723" s="20" t="s">
        <v>11</v>
      </c>
      <c r="C1723" s="20" t="s">
        <v>59</v>
      </c>
    </row>
    <row r="1724" spans="1:3" x14ac:dyDescent="0.25">
      <c r="A1724" s="19">
        <v>45074.731498125002</v>
      </c>
      <c r="B1724" s="20" t="s">
        <v>12</v>
      </c>
      <c r="C1724" s="20" t="s">
        <v>67</v>
      </c>
    </row>
    <row r="1725" spans="1:3" x14ac:dyDescent="0.25">
      <c r="A1725" s="19">
        <v>45074.731498125002</v>
      </c>
      <c r="B1725" s="20" t="s">
        <v>13</v>
      </c>
      <c r="C1725" s="20" t="s">
        <v>40</v>
      </c>
    </row>
    <row r="1726" spans="1:3" x14ac:dyDescent="0.25">
      <c r="A1726" s="19">
        <v>45074.731498125002</v>
      </c>
      <c r="B1726" s="20" t="s">
        <v>14</v>
      </c>
      <c r="C1726" s="20" t="s">
        <v>39</v>
      </c>
    </row>
    <row r="1727" spans="1:3" x14ac:dyDescent="0.25">
      <c r="A1727" s="19">
        <v>45074.731498125002</v>
      </c>
      <c r="B1727" s="20" t="s">
        <v>15</v>
      </c>
      <c r="C1727" s="20" t="s">
        <v>40</v>
      </c>
    </row>
    <row r="1728" spans="1:3" x14ac:dyDescent="0.25">
      <c r="A1728" s="19">
        <v>45074.731498125002</v>
      </c>
      <c r="B1728" s="20" t="s">
        <v>16</v>
      </c>
      <c r="C1728" s="20" t="s">
        <v>102</v>
      </c>
    </row>
    <row r="1729" spans="1:3" x14ac:dyDescent="0.25">
      <c r="A1729" s="19">
        <v>45074.731498125002</v>
      </c>
      <c r="B1729" s="20" t="s">
        <v>17</v>
      </c>
      <c r="C1729" s="20" t="s">
        <v>68</v>
      </c>
    </row>
    <row r="1730" spans="1:3" x14ac:dyDescent="0.25">
      <c r="A1730" s="19">
        <v>45074.731498125002</v>
      </c>
      <c r="B1730" s="20" t="s">
        <v>18</v>
      </c>
      <c r="C1730" s="20" t="s">
        <v>59</v>
      </c>
    </row>
    <row r="1731" spans="1:3" x14ac:dyDescent="0.25">
      <c r="A1731" s="19">
        <v>45074.731498125002</v>
      </c>
      <c r="B1731" s="20" t="s">
        <v>19</v>
      </c>
      <c r="C1731" s="20" t="s">
        <v>32</v>
      </c>
    </row>
    <row r="1732" spans="1:3" x14ac:dyDescent="0.25">
      <c r="A1732" s="19">
        <v>45074.731498125002</v>
      </c>
      <c r="B1732" s="20" t="s">
        <v>20</v>
      </c>
      <c r="C1732" s="20" t="s">
        <v>175</v>
      </c>
    </row>
    <row r="1733" spans="1:3" x14ac:dyDescent="0.25">
      <c r="A1733" s="19">
        <v>45074.731498125002</v>
      </c>
      <c r="B1733" s="20" t="s">
        <v>21</v>
      </c>
      <c r="C1733" s="20" t="s">
        <v>143</v>
      </c>
    </row>
    <row r="1734" spans="1:3" x14ac:dyDescent="0.25">
      <c r="A1734" s="19">
        <v>45074.731498125002</v>
      </c>
      <c r="B1734" s="20" t="s">
        <v>22</v>
      </c>
      <c r="C1734" s="20" t="s">
        <v>209</v>
      </c>
    </row>
    <row r="1735" spans="1:3" x14ac:dyDescent="0.25">
      <c r="A1735" s="19">
        <v>45074.731677025462</v>
      </c>
      <c r="B1735" s="20" t="s">
        <v>1</v>
      </c>
      <c r="C1735" s="20" t="s">
        <v>23</v>
      </c>
    </row>
    <row r="1736" spans="1:3" x14ac:dyDescent="0.25">
      <c r="A1736" s="19">
        <v>45074.731677025462</v>
      </c>
      <c r="B1736" s="20" t="s">
        <v>2</v>
      </c>
      <c r="C1736" s="20" t="s">
        <v>29</v>
      </c>
    </row>
    <row r="1737" spans="1:3" x14ac:dyDescent="0.25">
      <c r="A1737" s="19">
        <v>45074.731677025462</v>
      </c>
      <c r="B1737" s="20" t="s">
        <v>3</v>
      </c>
      <c r="C1737" s="20" t="s">
        <v>25</v>
      </c>
    </row>
    <row r="1738" spans="1:3" x14ac:dyDescent="0.25">
      <c r="A1738" s="19">
        <v>45074.731677025462</v>
      </c>
      <c r="B1738" s="20" t="s">
        <v>4</v>
      </c>
      <c r="C1738" s="20" t="s">
        <v>31</v>
      </c>
    </row>
    <row r="1739" spans="1:3" x14ac:dyDescent="0.25">
      <c r="A1739" s="19">
        <v>45074.731677025462</v>
      </c>
      <c r="B1739" s="20" t="s">
        <v>5</v>
      </c>
      <c r="C1739" s="20" t="s">
        <v>32</v>
      </c>
    </row>
    <row r="1740" spans="1:3" x14ac:dyDescent="0.25">
      <c r="A1740" s="19">
        <v>45074.731677025462</v>
      </c>
      <c r="B1740" s="20" t="s">
        <v>6</v>
      </c>
      <c r="C1740" s="20" t="s">
        <v>53</v>
      </c>
    </row>
    <row r="1741" spans="1:3" x14ac:dyDescent="0.25">
      <c r="A1741" s="19">
        <v>45074.731677025462</v>
      </c>
      <c r="B1741" s="20" t="s">
        <v>7</v>
      </c>
      <c r="C1741" s="20" t="s">
        <v>72</v>
      </c>
    </row>
    <row r="1742" spans="1:3" x14ac:dyDescent="0.25">
      <c r="A1742" s="19">
        <v>45074.731677025462</v>
      </c>
      <c r="B1742" s="20" t="s">
        <v>8</v>
      </c>
      <c r="C1742" s="20" t="s">
        <v>54</v>
      </c>
    </row>
    <row r="1743" spans="1:3" x14ac:dyDescent="0.25">
      <c r="A1743" s="19">
        <v>45074.731677025462</v>
      </c>
      <c r="B1743" s="20" t="s">
        <v>9</v>
      </c>
      <c r="C1743" s="20" t="s">
        <v>46</v>
      </c>
    </row>
    <row r="1744" spans="1:3" x14ac:dyDescent="0.25">
      <c r="A1744" s="19">
        <v>45074.731677025462</v>
      </c>
      <c r="B1744" s="20" t="s">
        <v>10</v>
      </c>
      <c r="C1744" s="20" t="s">
        <v>72</v>
      </c>
    </row>
    <row r="1745" spans="1:3" x14ac:dyDescent="0.25">
      <c r="A1745" s="19">
        <v>45074.731677025462</v>
      </c>
      <c r="B1745" s="20" t="s">
        <v>11</v>
      </c>
      <c r="C1745" s="20" t="s">
        <v>55</v>
      </c>
    </row>
    <row r="1746" spans="1:3" x14ac:dyDescent="0.25">
      <c r="A1746" s="19">
        <v>45074.731677025462</v>
      </c>
      <c r="B1746" s="20" t="s">
        <v>12</v>
      </c>
      <c r="C1746" s="20" t="s">
        <v>102</v>
      </c>
    </row>
    <row r="1747" spans="1:3" x14ac:dyDescent="0.25">
      <c r="A1747" s="19">
        <v>45074.731677025462</v>
      </c>
      <c r="B1747" s="20" t="s">
        <v>13</v>
      </c>
      <c r="C1747" s="20" t="s">
        <v>49</v>
      </c>
    </row>
    <row r="1748" spans="1:3" x14ac:dyDescent="0.25">
      <c r="A1748" s="19">
        <v>45074.731677025462</v>
      </c>
      <c r="B1748" s="20" t="s">
        <v>14</v>
      </c>
      <c r="C1748" s="20" t="s">
        <v>39</v>
      </c>
    </row>
    <row r="1749" spans="1:3" x14ac:dyDescent="0.25">
      <c r="A1749" s="19">
        <v>45074.731677025462</v>
      </c>
      <c r="B1749" s="20" t="s">
        <v>15</v>
      </c>
      <c r="C1749" s="20" t="s">
        <v>50</v>
      </c>
    </row>
    <row r="1750" spans="1:3" x14ac:dyDescent="0.25">
      <c r="A1750" s="19">
        <v>45074.731677025462</v>
      </c>
      <c r="B1750" s="20" t="s">
        <v>16</v>
      </c>
      <c r="C1750" s="20" t="s">
        <v>37</v>
      </c>
    </row>
    <row r="1751" spans="1:3" x14ac:dyDescent="0.25">
      <c r="A1751" s="19">
        <v>45074.731677025462</v>
      </c>
      <c r="B1751" s="20" t="s">
        <v>17</v>
      </c>
      <c r="C1751" s="20" t="s">
        <v>40</v>
      </c>
    </row>
    <row r="1752" spans="1:3" x14ac:dyDescent="0.25">
      <c r="A1752" s="19">
        <v>45074.731677025462</v>
      </c>
      <c r="B1752" s="20" t="s">
        <v>18</v>
      </c>
      <c r="C1752" s="20" t="s">
        <v>79</v>
      </c>
    </row>
    <row r="1753" spans="1:3" x14ac:dyDescent="0.25">
      <c r="A1753" s="19">
        <v>45074.731677025462</v>
      </c>
      <c r="B1753" s="20" t="s">
        <v>19</v>
      </c>
      <c r="C1753" s="20" t="s">
        <v>32</v>
      </c>
    </row>
    <row r="1754" spans="1:3" x14ac:dyDescent="0.25">
      <c r="A1754" s="19">
        <v>45074.731677025462</v>
      </c>
      <c r="B1754" s="20" t="s">
        <v>20</v>
      </c>
      <c r="C1754" s="20" t="s">
        <v>171</v>
      </c>
    </row>
    <row r="1755" spans="1:3" x14ac:dyDescent="0.25">
      <c r="A1755" s="19">
        <v>45074.731677025462</v>
      </c>
      <c r="B1755" s="20" t="s">
        <v>21</v>
      </c>
      <c r="C1755" s="20" t="s">
        <v>70</v>
      </c>
    </row>
    <row r="1756" spans="1:3" x14ac:dyDescent="0.25">
      <c r="A1756" s="19">
        <v>45074.731677025462</v>
      </c>
      <c r="B1756" s="20" t="s">
        <v>22</v>
      </c>
      <c r="C1756" s="20" t="s">
        <v>129</v>
      </c>
    </row>
    <row r="1757" spans="1:3" x14ac:dyDescent="0.25">
      <c r="A1757" s="19">
        <v>45074.733615694444</v>
      </c>
      <c r="B1757" s="20" t="s">
        <v>1</v>
      </c>
      <c r="C1757" s="20" t="s">
        <v>28</v>
      </c>
    </row>
    <row r="1758" spans="1:3" x14ac:dyDescent="0.25">
      <c r="A1758" s="19">
        <v>45074.733615694444</v>
      </c>
      <c r="B1758" s="20" t="s">
        <v>2</v>
      </c>
      <c r="C1758" s="20" t="s">
        <v>29</v>
      </c>
    </row>
    <row r="1759" spans="1:3" x14ac:dyDescent="0.25">
      <c r="A1759" s="19">
        <v>45074.733615694444</v>
      </c>
      <c r="B1759" s="20" t="s">
        <v>3</v>
      </c>
      <c r="C1759" s="20" t="s">
        <v>30</v>
      </c>
    </row>
    <row r="1760" spans="1:3" x14ac:dyDescent="0.25">
      <c r="A1760" s="19">
        <v>45074.733615694444</v>
      </c>
      <c r="B1760" s="20" t="s">
        <v>4</v>
      </c>
      <c r="C1760" s="20" t="s">
        <v>31</v>
      </c>
    </row>
    <row r="1761" spans="1:3" x14ac:dyDescent="0.25">
      <c r="A1761" s="19">
        <v>45074.733615694444</v>
      </c>
      <c r="B1761" s="20" t="s">
        <v>5</v>
      </c>
      <c r="C1761" s="20" t="s">
        <v>32</v>
      </c>
    </row>
    <row r="1762" spans="1:3" x14ac:dyDescent="0.25">
      <c r="A1762" s="19">
        <v>45074.733615694444</v>
      </c>
      <c r="B1762" s="20" t="s">
        <v>6</v>
      </c>
      <c r="C1762" s="20" t="s">
        <v>65</v>
      </c>
    </row>
    <row r="1763" spans="1:3" x14ac:dyDescent="0.25">
      <c r="A1763" s="19">
        <v>45074.733615694444</v>
      </c>
      <c r="B1763" s="20" t="s">
        <v>7</v>
      </c>
      <c r="C1763" s="20" t="s">
        <v>72</v>
      </c>
    </row>
    <row r="1764" spans="1:3" x14ac:dyDescent="0.25">
      <c r="A1764" s="19">
        <v>45074.733615694444</v>
      </c>
      <c r="B1764" s="20" t="s">
        <v>8</v>
      </c>
      <c r="C1764" s="20" t="s">
        <v>35</v>
      </c>
    </row>
    <row r="1765" spans="1:3" x14ac:dyDescent="0.25">
      <c r="A1765" s="19">
        <v>45074.733615694444</v>
      </c>
      <c r="B1765" s="20" t="s">
        <v>9</v>
      </c>
      <c r="C1765" s="20" t="s">
        <v>72</v>
      </c>
    </row>
    <row r="1766" spans="1:3" x14ac:dyDescent="0.25">
      <c r="A1766" s="19">
        <v>45074.733615694444</v>
      </c>
      <c r="B1766" s="20" t="s">
        <v>10</v>
      </c>
      <c r="C1766" s="20" t="s">
        <v>72</v>
      </c>
    </row>
    <row r="1767" spans="1:3" x14ac:dyDescent="0.25">
      <c r="A1767" s="19">
        <v>45074.733615694444</v>
      </c>
      <c r="B1767" s="20" t="s">
        <v>11</v>
      </c>
      <c r="C1767" s="20" t="s">
        <v>101</v>
      </c>
    </row>
    <row r="1768" spans="1:3" x14ac:dyDescent="0.25">
      <c r="A1768" s="19">
        <v>45074.733615694444</v>
      </c>
      <c r="B1768" s="20" t="s">
        <v>12</v>
      </c>
      <c r="C1768" s="20" t="s">
        <v>40</v>
      </c>
    </row>
    <row r="1769" spans="1:3" x14ac:dyDescent="0.25">
      <c r="A1769" s="19">
        <v>45074.733615694444</v>
      </c>
      <c r="B1769" s="20" t="s">
        <v>13</v>
      </c>
      <c r="C1769" s="20" t="s">
        <v>49</v>
      </c>
    </row>
    <row r="1770" spans="1:3" x14ac:dyDescent="0.25">
      <c r="A1770" s="19">
        <v>45074.733615694444</v>
      </c>
      <c r="B1770" s="20" t="s">
        <v>14</v>
      </c>
      <c r="C1770" s="20" t="s">
        <v>62</v>
      </c>
    </row>
    <row r="1771" spans="1:3" x14ac:dyDescent="0.25">
      <c r="A1771" s="19">
        <v>45074.733615694444</v>
      </c>
      <c r="B1771" s="20" t="s">
        <v>15</v>
      </c>
      <c r="C1771" s="20" t="s">
        <v>67</v>
      </c>
    </row>
    <row r="1772" spans="1:3" x14ac:dyDescent="0.25">
      <c r="A1772" s="19">
        <v>45074.733615694444</v>
      </c>
      <c r="B1772" s="20" t="s">
        <v>16</v>
      </c>
      <c r="C1772" s="20" t="s">
        <v>50</v>
      </c>
    </row>
    <row r="1773" spans="1:3" x14ac:dyDescent="0.25">
      <c r="A1773" s="19">
        <v>45074.733615694444</v>
      </c>
      <c r="B1773" s="20" t="s">
        <v>17</v>
      </c>
      <c r="C1773" s="20" t="s">
        <v>40</v>
      </c>
    </row>
    <row r="1774" spans="1:3" x14ac:dyDescent="0.25">
      <c r="A1774" s="19">
        <v>45074.733615694444</v>
      </c>
      <c r="B1774" s="20" t="s">
        <v>18</v>
      </c>
      <c r="C1774" s="20" t="s">
        <v>79</v>
      </c>
    </row>
    <row r="1775" spans="1:3" x14ac:dyDescent="0.25">
      <c r="A1775" s="19">
        <v>45074.733615694444</v>
      </c>
      <c r="B1775" s="20" t="s">
        <v>19</v>
      </c>
      <c r="C1775" s="20" t="s">
        <v>27</v>
      </c>
    </row>
    <row r="1776" spans="1:3" x14ac:dyDescent="0.25">
      <c r="A1776" s="19">
        <v>45074.733615694444</v>
      </c>
      <c r="B1776" s="20" t="s">
        <v>21</v>
      </c>
      <c r="C1776" s="20" t="s">
        <v>119</v>
      </c>
    </row>
    <row r="1777" spans="1:3" x14ac:dyDescent="0.25">
      <c r="A1777" s="19">
        <v>45074.733615694444</v>
      </c>
      <c r="B1777" s="20" t="s">
        <v>22</v>
      </c>
      <c r="C1777" s="20" t="s">
        <v>210</v>
      </c>
    </row>
    <row r="1778" spans="1:3" x14ac:dyDescent="0.25">
      <c r="A1778" s="19">
        <v>45074.733869097225</v>
      </c>
      <c r="B1778" s="20" t="s">
        <v>1</v>
      </c>
      <c r="C1778" s="20" t="s">
        <v>28</v>
      </c>
    </row>
    <row r="1779" spans="1:3" x14ac:dyDescent="0.25">
      <c r="A1779" s="19">
        <v>45074.733869097225</v>
      </c>
      <c r="B1779" s="20" t="s">
        <v>2</v>
      </c>
      <c r="C1779" s="20" t="s">
        <v>29</v>
      </c>
    </row>
    <row r="1780" spans="1:3" x14ac:dyDescent="0.25">
      <c r="A1780" s="19">
        <v>45074.733869097225</v>
      </c>
      <c r="B1780" s="20" t="s">
        <v>3</v>
      </c>
      <c r="C1780" s="20" t="s">
        <v>30</v>
      </c>
    </row>
    <row r="1781" spans="1:3" x14ac:dyDescent="0.25">
      <c r="A1781" s="19">
        <v>45074.733869097225</v>
      </c>
      <c r="B1781" s="20" t="s">
        <v>4</v>
      </c>
      <c r="C1781" s="20" t="s">
        <v>31</v>
      </c>
    </row>
    <row r="1782" spans="1:3" x14ac:dyDescent="0.25">
      <c r="A1782" s="19">
        <v>45074.733869097225</v>
      </c>
      <c r="B1782" s="20" t="s">
        <v>5</v>
      </c>
      <c r="C1782" s="20" t="s">
        <v>32</v>
      </c>
    </row>
    <row r="1783" spans="1:3" x14ac:dyDescent="0.25">
      <c r="A1783" s="19">
        <v>45074.733869097225</v>
      </c>
      <c r="B1783" s="20" t="s">
        <v>6</v>
      </c>
      <c r="C1783" s="20" t="s">
        <v>53</v>
      </c>
    </row>
    <row r="1784" spans="1:3" x14ac:dyDescent="0.25">
      <c r="A1784" s="19">
        <v>45074.733869097225</v>
      </c>
      <c r="B1784" s="20" t="s">
        <v>7</v>
      </c>
      <c r="C1784" s="20" t="s">
        <v>34</v>
      </c>
    </row>
    <row r="1785" spans="1:3" x14ac:dyDescent="0.25">
      <c r="A1785" s="19">
        <v>45074.733869097225</v>
      </c>
      <c r="B1785" s="20" t="s">
        <v>8</v>
      </c>
      <c r="C1785" s="20" t="s">
        <v>35</v>
      </c>
    </row>
    <row r="1786" spans="1:3" x14ac:dyDescent="0.25">
      <c r="A1786" s="19">
        <v>45074.733869097225</v>
      </c>
      <c r="B1786" s="20" t="s">
        <v>9</v>
      </c>
      <c r="C1786" s="20" t="s">
        <v>34</v>
      </c>
    </row>
    <row r="1787" spans="1:3" x14ac:dyDescent="0.25">
      <c r="A1787" s="19">
        <v>45074.733869097225</v>
      </c>
      <c r="B1787" s="20" t="s">
        <v>10</v>
      </c>
      <c r="C1787" s="20" t="s">
        <v>34</v>
      </c>
    </row>
    <row r="1788" spans="1:3" x14ac:dyDescent="0.25">
      <c r="A1788" s="19">
        <v>45074.733869097225</v>
      </c>
      <c r="B1788" s="20" t="s">
        <v>11</v>
      </c>
      <c r="C1788" s="20" t="s">
        <v>182</v>
      </c>
    </row>
    <row r="1789" spans="1:3" x14ac:dyDescent="0.25">
      <c r="A1789" s="19">
        <v>45074.733869097225</v>
      </c>
      <c r="B1789" s="20" t="s">
        <v>12</v>
      </c>
      <c r="C1789" s="20" t="s">
        <v>40</v>
      </c>
    </row>
    <row r="1790" spans="1:3" x14ac:dyDescent="0.25">
      <c r="A1790" s="19">
        <v>45074.733869097225</v>
      </c>
      <c r="B1790" s="20" t="s">
        <v>13</v>
      </c>
      <c r="C1790" s="20" t="s">
        <v>49</v>
      </c>
    </row>
    <row r="1791" spans="1:3" x14ac:dyDescent="0.25">
      <c r="A1791" s="19">
        <v>45074.733869097225</v>
      </c>
      <c r="B1791" s="20" t="s">
        <v>14</v>
      </c>
      <c r="C1791" s="20" t="s">
        <v>39</v>
      </c>
    </row>
    <row r="1792" spans="1:3" x14ac:dyDescent="0.25">
      <c r="A1792" s="19">
        <v>45074.733869097225</v>
      </c>
      <c r="B1792" s="20" t="s">
        <v>15</v>
      </c>
      <c r="C1792" s="20" t="s">
        <v>67</v>
      </c>
    </row>
    <row r="1793" spans="1:3" x14ac:dyDescent="0.25">
      <c r="A1793" s="19">
        <v>45074.733869097225</v>
      </c>
      <c r="B1793" s="20" t="s">
        <v>16</v>
      </c>
      <c r="C1793" s="20" t="s">
        <v>37</v>
      </c>
    </row>
    <row r="1794" spans="1:3" x14ac:dyDescent="0.25">
      <c r="A1794" s="19">
        <v>45074.733869097225</v>
      </c>
      <c r="B1794" s="20" t="s">
        <v>17</v>
      </c>
      <c r="C1794" s="20" t="s">
        <v>68</v>
      </c>
    </row>
    <row r="1795" spans="1:3" x14ac:dyDescent="0.25">
      <c r="A1795" s="19">
        <v>45074.733869097225</v>
      </c>
      <c r="B1795" s="20" t="s">
        <v>18</v>
      </c>
      <c r="C1795" s="20" t="s">
        <v>79</v>
      </c>
    </row>
    <row r="1796" spans="1:3" x14ac:dyDescent="0.25">
      <c r="A1796" s="19">
        <v>45074.733869097225</v>
      </c>
      <c r="B1796" s="20" t="s">
        <v>19</v>
      </c>
      <c r="C1796" s="20" t="s">
        <v>27</v>
      </c>
    </row>
    <row r="1797" spans="1:3" x14ac:dyDescent="0.25">
      <c r="A1797" s="19">
        <v>45074.733869097225</v>
      </c>
      <c r="B1797" s="20" t="s">
        <v>21</v>
      </c>
      <c r="C1797" s="20" t="s">
        <v>211</v>
      </c>
    </row>
    <row r="1798" spans="1:3" x14ac:dyDescent="0.25">
      <c r="A1798" s="19">
        <v>45074.733869097225</v>
      </c>
      <c r="B1798" s="20" t="s">
        <v>22</v>
      </c>
      <c r="C1798" s="20" t="s">
        <v>212</v>
      </c>
    </row>
    <row r="1799" spans="1:3" x14ac:dyDescent="0.25">
      <c r="A1799" s="19">
        <v>45074.743096099533</v>
      </c>
      <c r="B1799" s="20" t="s">
        <v>1</v>
      </c>
      <c r="C1799" s="20" t="s">
        <v>23</v>
      </c>
    </row>
    <row r="1800" spans="1:3" x14ac:dyDescent="0.25">
      <c r="A1800" s="19">
        <v>45074.743096099533</v>
      </c>
      <c r="B1800" s="20" t="s">
        <v>2</v>
      </c>
      <c r="C1800" s="20" t="s">
        <v>29</v>
      </c>
    </row>
    <row r="1801" spans="1:3" x14ac:dyDescent="0.25">
      <c r="A1801" s="19">
        <v>45074.743096099533</v>
      </c>
      <c r="B1801" s="20" t="s">
        <v>3</v>
      </c>
      <c r="C1801" s="20" t="s">
        <v>30</v>
      </c>
    </row>
    <row r="1802" spans="1:3" x14ac:dyDescent="0.25">
      <c r="A1802" s="19">
        <v>45074.743096099533</v>
      </c>
      <c r="B1802" s="20" t="s">
        <v>4</v>
      </c>
      <c r="C1802" s="20" t="s">
        <v>31</v>
      </c>
    </row>
    <row r="1803" spans="1:3" x14ac:dyDescent="0.25">
      <c r="A1803" s="19">
        <v>45074.743096099533</v>
      </c>
      <c r="B1803" s="20" t="s">
        <v>5</v>
      </c>
      <c r="C1803" s="20" t="s">
        <v>27</v>
      </c>
    </row>
    <row r="1804" spans="1:3" x14ac:dyDescent="0.25">
      <c r="A1804" s="19">
        <v>45074.752174444446</v>
      </c>
      <c r="B1804" s="20" t="s">
        <v>1</v>
      </c>
      <c r="C1804" s="20" t="s">
        <v>23</v>
      </c>
    </row>
    <row r="1805" spans="1:3" x14ac:dyDescent="0.25">
      <c r="A1805" s="19">
        <v>45074.752174444446</v>
      </c>
      <c r="B1805" s="20" t="s">
        <v>2</v>
      </c>
      <c r="C1805" s="20" t="s">
        <v>29</v>
      </c>
    </row>
    <row r="1806" spans="1:3" x14ac:dyDescent="0.25">
      <c r="A1806" s="19">
        <v>45074.752174444446</v>
      </c>
      <c r="B1806" s="20" t="s">
        <v>3</v>
      </c>
      <c r="C1806" s="20" t="s">
        <v>30</v>
      </c>
    </row>
    <row r="1807" spans="1:3" x14ac:dyDescent="0.25">
      <c r="A1807" s="19">
        <v>45074.752174444446</v>
      </c>
      <c r="B1807" s="20" t="s">
        <v>4</v>
      </c>
      <c r="C1807" s="20" t="s">
        <v>31</v>
      </c>
    </row>
    <row r="1808" spans="1:3" x14ac:dyDescent="0.25">
      <c r="A1808" s="19">
        <v>45074.752174444446</v>
      </c>
      <c r="B1808" s="20" t="s">
        <v>5</v>
      </c>
      <c r="C1808" s="20" t="s">
        <v>32</v>
      </c>
    </row>
    <row r="1809" spans="1:3" x14ac:dyDescent="0.25">
      <c r="A1809" s="19">
        <v>45074.752174444446</v>
      </c>
      <c r="B1809" s="20" t="s">
        <v>6</v>
      </c>
      <c r="C1809" s="20" t="s">
        <v>33</v>
      </c>
    </row>
    <row r="1810" spans="1:3" x14ac:dyDescent="0.25">
      <c r="A1810" s="19">
        <v>45074.752174444446</v>
      </c>
      <c r="B1810" s="20" t="s">
        <v>7</v>
      </c>
      <c r="C1810" s="20" t="s">
        <v>46</v>
      </c>
    </row>
    <row r="1811" spans="1:3" x14ac:dyDescent="0.25">
      <c r="A1811" s="19">
        <v>45074.752174444446</v>
      </c>
      <c r="B1811" s="20" t="s">
        <v>8</v>
      </c>
      <c r="C1811" s="20" t="s">
        <v>40</v>
      </c>
    </row>
    <row r="1812" spans="1:3" x14ac:dyDescent="0.25">
      <c r="A1812" s="19">
        <v>45074.752174444446</v>
      </c>
      <c r="B1812" s="20" t="s">
        <v>9</v>
      </c>
      <c r="C1812" s="20" t="s">
        <v>59</v>
      </c>
    </row>
    <row r="1813" spans="1:3" x14ac:dyDescent="0.25">
      <c r="A1813" s="19">
        <v>45074.752174444446</v>
      </c>
      <c r="B1813" s="20" t="s">
        <v>10</v>
      </c>
      <c r="C1813" s="20" t="s">
        <v>59</v>
      </c>
    </row>
    <row r="1814" spans="1:3" x14ac:dyDescent="0.25">
      <c r="A1814" s="19">
        <v>45074.752174444446</v>
      </c>
      <c r="B1814" s="20" t="s">
        <v>11</v>
      </c>
      <c r="C1814" s="20" t="s">
        <v>103</v>
      </c>
    </row>
    <row r="1815" spans="1:3" x14ac:dyDescent="0.25">
      <c r="A1815" s="19">
        <v>45074.752174444446</v>
      </c>
      <c r="B1815" s="20" t="s">
        <v>12</v>
      </c>
      <c r="C1815" s="20" t="s">
        <v>50</v>
      </c>
    </row>
    <row r="1816" spans="1:3" x14ac:dyDescent="0.25">
      <c r="A1816" s="19">
        <v>45074.752174444446</v>
      </c>
      <c r="B1816" s="20" t="s">
        <v>13</v>
      </c>
      <c r="C1816" s="20" t="s">
        <v>38</v>
      </c>
    </row>
    <row r="1817" spans="1:3" x14ac:dyDescent="0.25">
      <c r="A1817" s="19">
        <v>45074.752174444446</v>
      </c>
      <c r="B1817" s="20" t="s">
        <v>14</v>
      </c>
      <c r="C1817" s="20" t="s">
        <v>62</v>
      </c>
    </row>
    <row r="1818" spans="1:3" x14ac:dyDescent="0.25">
      <c r="A1818" s="19">
        <v>45074.752174444446</v>
      </c>
      <c r="B1818" s="20" t="s">
        <v>15</v>
      </c>
      <c r="C1818" s="20" t="s">
        <v>102</v>
      </c>
    </row>
    <row r="1819" spans="1:3" x14ac:dyDescent="0.25">
      <c r="A1819" s="19">
        <v>45074.752174444446</v>
      </c>
      <c r="B1819" s="20" t="s">
        <v>16</v>
      </c>
      <c r="C1819" s="20" t="s">
        <v>50</v>
      </c>
    </row>
    <row r="1820" spans="1:3" x14ac:dyDescent="0.25">
      <c r="A1820" s="19">
        <v>45074.752174444446</v>
      </c>
      <c r="B1820" s="20" t="s">
        <v>17</v>
      </c>
      <c r="C1820" s="20" t="s">
        <v>40</v>
      </c>
    </row>
    <row r="1821" spans="1:3" x14ac:dyDescent="0.25">
      <c r="A1821" s="19">
        <v>45074.752174444446</v>
      </c>
      <c r="B1821" s="20" t="s">
        <v>18</v>
      </c>
      <c r="C1821" s="20" t="s">
        <v>104</v>
      </c>
    </row>
    <row r="1822" spans="1:3" x14ac:dyDescent="0.25">
      <c r="A1822" s="19">
        <v>45074.752174444446</v>
      </c>
      <c r="B1822" s="20" t="s">
        <v>19</v>
      </c>
      <c r="C1822" s="20" t="s">
        <v>32</v>
      </c>
    </row>
    <row r="1823" spans="1:3" x14ac:dyDescent="0.25">
      <c r="A1823" s="19">
        <v>45074.752174444446</v>
      </c>
      <c r="B1823" s="20" t="s">
        <v>20</v>
      </c>
      <c r="C1823" s="20" t="s">
        <v>113</v>
      </c>
    </row>
    <row r="1824" spans="1:3" x14ac:dyDescent="0.25">
      <c r="A1824" s="19">
        <v>45074.752174444446</v>
      </c>
      <c r="B1824" s="20" t="s">
        <v>21</v>
      </c>
      <c r="C1824" s="20" t="s">
        <v>44</v>
      </c>
    </row>
    <row r="1825" spans="1:3" x14ac:dyDescent="0.25">
      <c r="A1825" s="19">
        <v>45074.752174444446</v>
      </c>
      <c r="B1825" s="20" t="s">
        <v>22</v>
      </c>
      <c r="C1825" s="20" t="s">
        <v>213</v>
      </c>
    </row>
    <row r="1826" spans="1:3" x14ac:dyDescent="0.25">
      <c r="A1826" s="19">
        <v>45074.776479525462</v>
      </c>
      <c r="B1826" s="20" t="s">
        <v>1</v>
      </c>
      <c r="C1826" s="20" t="s">
        <v>23</v>
      </c>
    </row>
    <row r="1827" spans="1:3" x14ac:dyDescent="0.25">
      <c r="A1827" s="19">
        <v>45074.776479525462</v>
      </c>
      <c r="B1827" s="20" t="s">
        <v>2</v>
      </c>
      <c r="C1827" s="20" t="s">
        <v>29</v>
      </c>
    </row>
    <row r="1828" spans="1:3" x14ac:dyDescent="0.25">
      <c r="A1828" s="19">
        <v>45074.776479525462</v>
      </c>
      <c r="B1828" s="20" t="s">
        <v>3</v>
      </c>
      <c r="C1828" s="20" t="s">
        <v>30</v>
      </c>
    </row>
    <row r="1829" spans="1:3" x14ac:dyDescent="0.25">
      <c r="A1829" s="19">
        <v>45074.776479525462</v>
      </c>
      <c r="B1829" s="20" t="s">
        <v>4</v>
      </c>
      <c r="C1829" s="20" t="s">
        <v>31</v>
      </c>
    </row>
    <row r="1830" spans="1:3" x14ac:dyDescent="0.25">
      <c r="A1830" s="19">
        <v>45074.776479525462</v>
      </c>
      <c r="B1830" s="20" t="s">
        <v>5</v>
      </c>
      <c r="C1830" s="20" t="s">
        <v>27</v>
      </c>
    </row>
    <row r="1831" spans="1:3" x14ac:dyDescent="0.25">
      <c r="A1831" s="19">
        <v>45074.7771962037</v>
      </c>
      <c r="B1831" s="20" t="s">
        <v>1</v>
      </c>
      <c r="C1831" s="20" t="s">
        <v>23</v>
      </c>
    </row>
    <row r="1832" spans="1:3" x14ac:dyDescent="0.25">
      <c r="A1832" s="19">
        <v>45074.7771962037</v>
      </c>
      <c r="B1832" s="20" t="s">
        <v>2</v>
      </c>
      <c r="C1832" s="20" t="s">
        <v>29</v>
      </c>
    </row>
    <row r="1833" spans="1:3" x14ac:dyDescent="0.25">
      <c r="A1833" s="19">
        <v>45074.7771962037</v>
      </c>
      <c r="B1833" s="20" t="s">
        <v>3</v>
      </c>
      <c r="C1833" s="20" t="s">
        <v>30</v>
      </c>
    </row>
    <row r="1834" spans="1:3" x14ac:dyDescent="0.25">
      <c r="A1834" s="19">
        <v>45074.7771962037</v>
      </c>
      <c r="B1834" s="20" t="s">
        <v>4</v>
      </c>
      <c r="C1834" s="20" t="s">
        <v>31</v>
      </c>
    </row>
    <row r="1835" spans="1:3" x14ac:dyDescent="0.25">
      <c r="A1835" s="19">
        <v>45074.7771962037</v>
      </c>
      <c r="B1835" s="20" t="s">
        <v>5</v>
      </c>
      <c r="C1835" s="20" t="s">
        <v>32</v>
      </c>
    </row>
    <row r="1836" spans="1:3" x14ac:dyDescent="0.25">
      <c r="A1836" s="19">
        <v>45074.7771962037</v>
      </c>
      <c r="B1836" s="20" t="s">
        <v>6</v>
      </c>
      <c r="C1836" s="20" t="s">
        <v>33</v>
      </c>
    </row>
    <row r="1837" spans="1:3" x14ac:dyDescent="0.25">
      <c r="A1837" s="19">
        <v>45074.7771962037</v>
      </c>
      <c r="B1837" s="20" t="s">
        <v>7</v>
      </c>
      <c r="C1837" s="20" t="s">
        <v>72</v>
      </c>
    </row>
    <row r="1838" spans="1:3" x14ac:dyDescent="0.25">
      <c r="A1838" s="19">
        <v>45074.7771962037</v>
      </c>
      <c r="B1838" s="20" t="s">
        <v>8</v>
      </c>
      <c r="C1838" s="20" t="s">
        <v>54</v>
      </c>
    </row>
    <row r="1839" spans="1:3" x14ac:dyDescent="0.25">
      <c r="A1839" s="19">
        <v>45074.7771962037</v>
      </c>
      <c r="B1839" s="20" t="s">
        <v>9</v>
      </c>
      <c r="C1839" s="20" t="s">
        <v>46</v>
      </c>
    </row>
    <row r="1840" spans="1:3" x14ac:dyDescent="0.25">
      <c r="A1840" s="19">
        <v>45074.7771962037</v>
      </c>
      <c r="B1840" s="20" t="s">
        <v>10</v>
      </c>
      <c r="C1840" s="20" t="s">
        <v>72</v>
      </c>
    </row>
    <row r="1841" spans="1:3" x14ac:dyDescent="0.25">
      <c r="A1841" s="19">
        <v>45074.7771962037</v>
      </c>
      <c r="B1841" s="20" t="s">
        <v>11</v>
      </c>
      <c r="C1841" s="20" t="s">
        <v>77</v>
      </c>
    </row>
    <row r="1842" spans="1:3" x14ac:dyDescent="0.25">
      <c r="A1842" s="19">
        <v>45074.7771962037</v>
      </c>
      <c r="B1842" s="20" t="s">
        <v>12</v>
      </c>
      <c r="C1842" s="20" t="s">
        <v>40</v>
      </c>
    </row>
    <row r="1843" spans="1:3" x14ac:dyDescent="0.25">
      <c r="A1843" s="19">
        <v>45074.7771962037</v>
      </c>
      <c r="B1843" s="20" t="s">
        <v>13</v>
      </c>
      <c r="C1843" s="20" t="s">
        <v>49</v>
      </c>
    </row>
    <row r="1844" spans="1:3" x14ac:dyDescent="0.25">
      <c r="A1844" s="19">
        <v>45074.7771962037</v>
      </c>
      <c r="B1844" s="20" t="s">
        <v>14</v>
      </c>
      <c r="C1844" s="20" t="s">
        <v>39</v>
      </c>
    </row>
    <row r="1845" spans="1:3" x14ac:dyDescent="0.25">
      <c r="A1845" s="19">
        <v>45074.7771962037</v>
      </c>
      <c r="B1845" s="20" t="s">
        <v>15</v>
      </c>
      <c r="C1845" s="20" t="s">
        <v>50</v>
      </c>
    </row>
    <row r="1846" spans="1:3" x14ac:dyDescent="0.25">
      <c r="A1846" s="19">
        <v>45074.7771962037</v>
      </c>
      <c r="B1846" s="20" t="s">
        <v>16</v>
      </c>
      <c r="C1846" s="20" t="s">
        <v>50</v>
      </c>
    </row>
    <row r="1847" spans="1:3" x14ac:dyDescent="0.25">
      <c r="A1847" s="19">
        <v>45074.7771962037</v>
      </c>
      <c r="B1847" s="20" t="s">
        <v>17</v>
      </c>
      <c r="C1847" s="20" t="s">
        <v>68</v>
      </c>
    </row>
    <row r="1848" spans="1:3" x14ac:dyDescent="0.25">
      <c r="A1848" s="19">
        <v>45074.7771962037</v>
      </c>
      <c r="B1848" s="20" t="s">
        <v>18</v>
      </c>
      <c r="C1848" s="20" t="s">
        <v>79</v>
      </c>
    </row>
    <row r="1849" spans="1:3" x14ac:dyDescent="0.25">
      <c r="A1849" s="19">
        <v>45074.7771962037</v>
      </c>
      <c r="B1849" s="20" t="s">
        <v>19</v>
      </c>
      <c r="C1849" s="20" t="s">
        <v>32</v>
      </c>
    </row>
    <row r="1850" spans="1:3" x14ac:dyDescent="0.25">
      <c r="A1850" s="19">
        <v>45074.7771962037</v>
      </c>
      <c r="B1850" s="20" t="s">
        <v>20</v>
      </c>
      <c r="C1850" s="20" t="s">
        <v>136</v>
      </c>
    </row>
    <row r="1851" spans="1:3" x14ac:dyDescent="0.25">
      <c r="A1851" s="19">
        <v>45074.7771962037</v>
      </c>
      <c r="B1851" s="20" t="s">
        <v>21</v>
      </c>
      <c r="C1851" s="20" t="s">
        <v>119</v>
      </c>
    </row>
    <row r="1852" spans="1:3" x14ac:dyDescent="0.25">
      <c r="A1852" s="19">
        <v>45074.7771962037</v>
      </c>
      <c r="B1852" s="20" t="s">
        <v>22</v>
      </c>
      <c r="C1852" s="20" t="s">
        <v>214</v>
      </c>
    </row>
    <row r="1853" spans="1:3" x14ac:dyDescent="0.25">
      <c r="A1853" s="19">
        <v>45074.780913449074</v>
      </c>
      <c r="B1853" s="20" t="s">
        <v>1</v>
      </c>
      <c r="C1853" s="20" t="s">
        <v>23</v>
      </c>
    </row>
    <row r="1854" spans="1:3" x14ac:dyDescent="0.25">
      <c r="A1854" s="19">
        <v>45074.780913449074</v>
      </c>
      <c r="B1854" s="20" t="s">
        <v>2</v>
      </c>
      <c r="C1854" s="20" t="s">
        <v>29</v>
      </c>
    </row>
    <row r="1855" spans="1:3" x14ac:dyDescent="0.25">
      <c r="A1855" s="19">
        <v>45074.780913449074</v>
      </c>
      <c r="B1855" s="20" t="s">
        <v>3</v>
      </c>
      <c r="C1855" s="20" t="s">
        <v>25</v>
      </c>
    </row>
    <row r="1856" spans="1:3" x14ac:dyDescent="0.25">
      <c r="A1856" s="19">
        <v>45074.780913449074</v>
      </c>
      <c r="B1856" s="20" t="s">
        <v>4</v>
      </c>
      <c r="C1856" s="20" t="s">
        <v>31</v>
      </c>
    </row>
    <row r="1857" spans="1:3" x14ac:dyDescent="0.25">
      <c r="A1857" s="19">
        <v>45074.780913449074</v>
      </c>
      <c r="B1857" s="20" t="s">
        <v>5</v>
      </c>
      <c r="C1857" s="20" t="s">
        <v>27</v>
      </c>
    </row>
    <row r="1858" spans="1:3" x14ac:dyDescent="0.25">
      <c r="A1858" s="19">
        <v>45074.793845868058</v>
      </c>
      <c r="B1858" s="20" t="s">
        <v>1</v>
      </c>
      <c r="C1858" s="20" t="s">
        <v>23</v>
      </c>
    </row>
    <row r="1859" spans="1:3" x14ac:dyDescent="0.25">
      <c r="A1859" s="19">
        <v>45074.793845868058</v>
      </c>
      <c r="B1859" s="20" t="s">
        <v>2</v>
      </c>
      <c r="C1859" s="20" t="s">
        <v>29</v>
      </c>
    </row>
    <row r="1860" spans="1:3" x14ac:dyDescent="0.25">
      <c r="A1860" s="19">
        <v>45074.793845868058</v>
      </c>
      <c r="B1860" s="20" t="s">
        <v>3</v>
      </c>
      <c r="C1860" s="20" t="s">
        <v>30</v>
      </c>
    </row>
    <row r="1861" spans="1:3" x14ac:dyDescent="0.25">
      <c r="A1861" s="19">
        <v>45074.793845868058</v>
      </c>
      <c r="B1861" s="20" t="s">
        <v>4</v>
      </c>
      <c r="C1861" s="20" t="s">
        <v>31</v>
      </c>
    </row>
    <row r="1862" spans="1:3" x14ac:dyDescent="0.25">
      <c r="A1862" s="19">
        <v>45074.793845868058</v>
      </c>
      <c r="B1862" s="20" t="s">
        <v>5</v>
      </c>
      <c r="C1862" s="20" t="s">
        <v>32</v>
      </c>
    </row>
    <row r="1863" spans="1:3" x14ac:dyDescent="0.25">
      <c r="A1863" s="19">
        <v>45074.793845868058</v>
      </c>
      <c r="B1863" s="20" t="s">
        <v>6</v>
      </c>
      <c r="C1863" s="20" t="s">
        <v>53</v>
      </c>
    </row>
    <row r="1864" spans="1:3" x14ac:dyDescent="0.25">
      <c r="A1864" s="19">
        <v>45074.793845868058</v>
      </c>
      <c r="B1864" s="20" t="s">
        <v>7</v>
      </c>
      <c r="C1864" s="20" t="s">
        <v>46</v>
      </c>
    </row>
    <row r="1865" spans="1:3" x14ac:dyDescent="0.25">
      <c r="A1865" s="19">
        <v>45074.793845868058</v>
      </c>
      <c r="B1865" s="20" t="s">
        <v>8</v>
      </c>
      <c r="C1865" s="20" t="s">
        <v>35</v>
      </c>
    </row>
    <row r="1866" spans="1:3" x14ac:dyDescent="0.25">
      <c r="A1866" s="19">
        <v>45074.793845868058</v>
      </c>
      <c r="B1866" s="20" t="s">
        <v>9</v>
      </c>
      <c r="C1866" s="20" t="s">
        <v>34</v>
      </c>
    </row>
    <row r="1867" spans="1:3" x14ac:dyDescent="0.25">
      <c r="A1867" s="19">
        <v>45074.793845868058</v>
      </c>
      <c r="B1867" s="20" t="s">
        <v>10</v>
      </c>
      <c r="C1867" s="20" t="s">
        <v>34</v>
      </c>
    </row>
    <row r="1868" spans="1:3" x14ac:dyDescent="0.25">
      <c r="A1868" s="19">
        <v>45074.793845868058</v>
      </c>
      <c r="B1868" s="20" t="s">
        <v>11</v>
      </c>
      <c r="C1868" s="20" t="s">
        <v>182</v>
      </c>
    </row>
    <row r="1869" spans="1:3" x14ac:dyDescent="0.25">
      <c r="A1869" s="19">
        <v>45074.793845868058</v>
      </c>
      <c r="B1869" s="20" t="s">
        <v>12</v>
      </c>
      <c r="C1869" s="20" t="s">
        <v>50</v>
      </c>
    </row>
    <row r="1870" spans="1:3" x14ac:dyDescent="0.25">
      <c r="A1870" s="19">
        <v>45074.793845868058</v>
      </c>
      <c r="B1870" s="20" t="s">
        <v>13</v>
      </c>
      <c r="C1870" s="20" t="s">
        <v>49</v>
      </c>
    </row>
    <row r="1871" spans="1:3" x14ac:dyDescent="0.25">
      <c r="A1871" s="19">
        <v>45074.793845868058</v>
      </c>
      <c r="B1871" s="20" t="s">
        <v>14</v>
      </c>
      <c r="C1871" s="20" t="s">
        <v>40</v>
      </c>
    </row>
    <row r="1872" spans="1:3" x14ac:dyDescent="0.25">
      <c r="A1872" s="19">
        <v>45074.793845868058</v>
      </c>
      <c r="B1872" s="20" t="s">
        <v>15</v>
      </c>
      <c r="C1872" s="20" t="s">
        <v>50</v>
      </c>
    </row>
    <row r="1873" spans="1:3" x14ac:dyDescent="0.25">
      <c r="A1873" s="19">
        <v>45074.793845868058</v>
      </c>
      <c r="B1873" s="20" t="s">
        <v>16</v>
      </c>
      <c r="C1873" s="20" t="s">
        <v>50</v>
      </c>
    </row>
    <row r="1874" spans="1:3" x14ac:dyDescent="0.25">
      <c r="A1874" s="19">
        <v>45074.793845868058</v>
      </c>
      <c r="B1874" s="20" t="s">
        <v>17</v>
      </c>
      <c r="C1874" s="20" t="s">
        <v>68</v>
      </c>
    </row>
    <row r="1875" spans="1:3" x14ac:dyDescent="0.25">
      <c r="A1875" s="19">
        <v>45074.793845868058</v>
      </c>
      <c r="B1875" s="20" t="s">
        <v>18</v>
      </c>
      <c r="C1875" s="20" t="s">
        <v>79</v>
      </c>
    </row>
    <row r="1876" spans="1:3" x14ac:dyDescent="0.25">
      <c r="A1876" s="19">
        <v>45074.793845868058</v>
      </c>
      <c r="B1876" s="20" t="s">
        <v>19</v>
      </c>
      <c r="C1876" s="20" t="s">
        <v>32</v>
      </c>
    </row>
    <row r="1877" spans="1:3" x14ac:dyDescent="0.25">
      <c r="A1877" s="19">
        <v>45074.793845868058</v>
      </c>
      <c r="B1877" s="20" t="s">
        <v>20</v>
      </c>
      <c r="C1877" s="20" t="s">
        <v>215</v>
      </c>
    </row>
    <row r="1878" spans="1:3" x14ac:dyDescent="0.25">
      <c r="A1878" s="19">
        <v>45074.793845868058</v>
      </c>
      <c r="B1878" s="20" t="s">
        <v>21</v>
      </c>
      <c r="C1878" s="20" t="s">
        <v>70</v>
      </c>
    </row>
    <row r="1879" spans="1:3" x14ac:dyDescent="0.25">
      <c r="A1879" s="19">
        <v>45074.793845868058</v>
      </c>
      <c r="B1879" s="20" t="s">
        <v>22</v>
      </c>
      <c r="C1879" s="20" t="s">
        <v>125</v>
      </c>
    </row>
    <row r="1880" spans="1:3" x14ac:dyDescent="0.25">
      <c r="A1880" s="19">
        <v>45074.795471631944</v>
      </c>
      <c r="B1880" s="20" t="s">
        <v>1</v>
      </c>
      <c r="C1880" s="20" t="s">
        <v>23</v>
      </c>
    </row>
    <row r="1881" spans="1:3" x14ac:dyDescent="0.25">
      <c r="A1881" s="19">
        <v>45074.795471631944</v>
      </c>
      <c r="B1881" s="20" t="s">
        <v>2</v>
      </c>
      <c r="C1881" s="20" t="s">
        <v>99</v>
      </c>
    </row>
    <row r="1882" spans="1:3" x14ac:dyDescent="0.25">
      <c r="A1882" s="19">
        <v>45074.795471631944</v>
      </c>
      <c r="B1882" s="20" t="s">
        <v>3</v>
      </c>
      <c r="C1882" s="20" t="s">
        <v>30</v>
      </c>
    </row>
    <row r="1883" spans="1:3" x14ac:dyDescent="0.25">
      <c r="A1883" s="19">
        <v>45074.795471631944</v>
      </c>
      <c r="B1883" s="20" t="s">
        <v>4</v>
      </c>
      <c r="C1883" s="20" t="s">
        <v>100</v>
      </c>
    </row>
    <row r="1884" spans="1:3" x14ac:dyDescent="0.25">
      <c r="A1884" s="19">
        <v>45074.795471631944</v>
      </c>
      <c r="B1884" s="20" t="s">
        <v>5</v>
      </c>
      <c r="C1884" s="20" t="s">
        <v>32</v>
      </c>
    </row>
    <row r="1885" spans="1:3" x14ac:dyDescent="0.25">
      <c r="A1885" s="19">
        <v>45074.795471631944</v>
      </c>
      <c r="B1885" s="20" t="s">
        <v>6</v>
      </c>
      <c r="C1885" s="20" t="s">
        <v>65</v>
      </c>
    </row>
    <row r="1886" spans="1:3" x14ac:dyDescent="0.25">
      <c r="A1886" s="19">
        <v>45074.795471631944</v>
      </c>
      <c r="B1886" s="20" t="s">
        <v>7</v>
      </c>
      <c r="C1886" s="20" t="s">
        <v>72</v>
      </c>
    </row>
    <row r="1887" spans="1:3" x14ac:dyDescent="0.25">
      <c r="A1887" s="19">
        <v>45074.795471631944</v>
      </c>
      <c r="B1887" s="20" t="s">
        <v>8</v>
      </c>
      <c r="C1887" s="20" t="s">
        <v>35</v>
      </c>
    </row>
    <row r="1888" spans="1:3" x14ac:dyDescent="0.25">
      <c r="A1888" s="19">
        <v>45074.795471631944</v>
      </c>
      <c r="B1888" s="20" t="s">
        <v>9</v>
      </c>
      <c r="C1888" s="20" t="s">
        <v>34</v>
      </c>
    </row>
    <row r="1889" spans="1:3" x14ac:dyDescent="0.25">
      <c r="A1889" s="19">
        <v>45074.795471631944</v>
      </c>
      <c r="B1889" s="20" t="s">
        <v>10</v>
      </c>
      <c r="C1889" s="20" t="s">
        <v>34</v>
      </c>
    </row>
    <row r="1890" spans="1:3" x14ac:dyDescent="0.25">
      <c r="A1890" s="19">
        <v>45074.795471631944</v>
      </c>
      <c r="B1890" s="20" t="s">
        <v>11</v>
      </c>
      <c r="C1890" s="20" t="s">
        <v>101</v>
      </c>
    </row>
    <row r="1891" spans="1:3" x14ac:dyDescent="0.25">
      <c r="A1891" s="19">
        <v>45074.795471631944</v>
      </c>
      <c r="B1891" s="20" t="s">
        <v>12</v>
      </c>
      <c r="C1891" s="20" t="s">
        <v>50</v>
      </c>
    </row>
    <row r="1892" spans="1:3" x14ac:dyDescent="0.25">
      <c r="A1892" s="19">
        <v>45074.795471631944</v>
      </c>
      <c r="B1892" s="20" t="s">
        <v>13</v>
      </c>
      <c r="C1892" s="20" t="s">
        <v>49</v>
      </c>
    </row>
    <row r="1893" spans="1:3" x14ac:dyDescent="0.25">
      <c r="A1893" s="19">
        <v>45074.795471631944</v>
      </c>
      <c r="B1893" s="20" t="s">
        <v>14</v>
      </c>
      <c r="C1893" s="20" t="s">
        <v>62</v>
      </c>
    </row>
    <row r="1894" spans="1:3" x14ac:dyDescent="0.25">
      <c r="A1894" s="19">
        <v>45074.795471631944</v>
      </c>
      <c r="B1894" s="20" t="s">
        <v>15</v>
      </c>
      <c r="C1894" s="20" t="s">
        <v>50</v>
      </c>
    </row>
    <row r="1895" spans="1:3" x14ac:dyDescent="0.25">
      <c r="A1895" s="19">
        <v>45074.795471631944</v>
      </c>
      <c r="B1895" s="20" t="s">
        <v>16</v>
      </c>
      <c r="C1895" s="20" t="s">
        <v>50</v>
      </c>
    </row>
    <row r="1896" spans="1:3" x14ac:dyDescent="0.25">
      <c r="A1896" s="19">
        <v>45074.795471631944</v>
      </c>
      <c r="B1896" s="20" t="s">
        <v>17</v>
      </c>
      <c r="C1896" s="20" t="s">
        <v>68</v>
      </c>
    </row>
    <row r="1897" spans="1:3" x14ac:dyDescent="0.25">
      <c r="A1897" s="19">
        <v>45074.795471631944</v>
      </c>
      <c r="B1897" s="20" t="s">
        <v>18</v>
      </c>
      <c r="C1897" s="20" t="s">
        <v>79</v>
      </c>
    </row>
    <row r="1898" spans="1:3" x14ac:dyDescent="0.25">
      <c r="A1898" s="19">
        <v>45074.795471631944</v>
      </c>
      <c r="B1898" s="20" t="s">
        <v>19</v>
      </c>
      <c r="C1898" s="20" t="s">
        <v>32</v>
      </c>
    </row>
    <row r="1899" spans="1:3" x14ac:dyDescent="0.25">
      <c r="A1899" s="19">
        <v>45074.795471631944</v>
      </c>
      <c r="B1899" s="20" t="s">
        <v>20</v>
      </c>
      <c r="C1899" s="20" t="s">
        <v>136</v>
      </c>
    </row>
    <row r="1900" spans="1:3" x14ac:dyDescent="0.25">
      <c r="A1900" s="19">
        <v>45074.795471631944</v>
      </c>
      <c r="B1900" s="20" t="s">
        <v>21</v>
      </c>
      <c r="C1900" s="20" t="s">
        <v>105</v>
      </c>
    </row>
    <row r="1901" spans="1:3" x14ac:dyDescent="0.25">
      <c r="A1901" s="19">
        <v>45074.795471631944</v>
      </c>
      <c r="B1901" s="20" t="s">
        <v>22</v>
      </c>
      <c r="C1901" s="20" t="s">
        <v>158</v>
      </c>
    </row>
    <row r="1902" spans="1:3" x14ac:dyDescent="0.25">
      <c r="A1902" s="19">
        <v>45074.796352453704</v>
      </c>
      <c r="B1902" s="20" t="s">
        <v>1</v>
      </c>
      <c r="C1902" s="20" t="s">
        <v>23</v>
      </c>
    </row>
    <row r="1903" spans="1:3" x14ac:dyDescent="0.25">
      <c r="A1903" s="19">
        <v>45074.796352453704</v>
      </c>
      <c r="B1903" s="20" t="s">
        <v>2</v>
      </c>
      <c r="C1903" s="20" t="s">
        <v>29</v>
      </c>
    </row>
    <row r="1904" spans="1:3" x14ac:dyDescent="0.25">
      <c r="A1904" s="19">
        <v>45074.796352453704</v>
      </c>
      <c r="B1904" s="20" t="s">
        <v>3</v>
      </c>
      <c r="C1904" s="20" t="s">
        <v>30</v>
      </c>
    </row>
    <row r="1905" spans="1:3" x14ac:dyDescent="0.25">
      <c r="A1905" s="19">
        <v>45074.796352453704</v>
      </c>
      <c r="B1905" s="20" t="s">
        <v>4</v>
      </c>
      <c r="C1905" s="20" t="s">
        <v>31</v>
      </c>
    </row>
    <row r="1906" spans="1:3" x14ac:dyDescent="0.25">
      <c r="A1906" s="19">
        <v>45074.796352453704</v>
      </c>
      <c r="B1906" s="20" t="s">
        <v>5</v>
      </c>
      <c r="C1906" s="20" t="s">
        <v>27</v>
      </c>
    </row>
    <row r="1907" spans="1:3" x14ac:dyDescent="0.25">
      <c r="A1907" s="19">
        <v>45074.801557129627</v>
      </c>
      <c r="B1907" s="20" t="s">
        <v>1</v>
      </c>
      <c r="C1907" s="20" t="s">
        <v>28</v>
      </c>
    </row>
    <row r="1908" spans="1:3" x14ac:dyDescent="0.25">
      <c r="A1908" s="19">
        <v>45074.801557129627</v>
      </c>
      <c r="B1908" s="20" t="s">
        <v>2</v>
      </c>
      <c r="C1908" s="20" t="s">
        <v>29</v>
      </c>
    </row>
    <row r="1909" spans="1:3" x14ac:dyDescent="0.25">
      <c r="A1909" s="19">
        <v>45074.801557129627</v>
      </c>
      <c r="B1909" s="20" t="s">
        <v>3</v>
      </c>
      <c r="C1909" s="20" t="s">
        <v>30</v>
      </c>
    </row>
    <row r="1910" spans="1:3" x14ac:dyDescent="0.25">
      <c r="A1910" s="19">
        <v>45074.801557129627</v>
      </c>
      <c r="B1910" s="20" t="s">
        <v>4</v>
      </c>
      <c r="C1910" s="20" t="s">
        <v>31</v>
      </c>
    </row>
    <row r="1911" spans="1:3" x14ac:dyDescent="0.25">
      <c r="A1911" s="19">
        <v>45074.801557129627</v>
      </c>
      <c r="B1911" s="20" t="s">
        <v>5</v>
      </c>
      <c r="C1911" s="20" t="s">
        <v>32</v>
      </c>
    </row>
    <row r="1912" spans="1:3" x14ac:dyDescent="0.25">
      <c r="A1912" s="19">
        <v>45074.801557129627</v>
      </c>
      <c r="B1912" s="20" t="s">
        <v>6</v>
      </c>
      <c r="C1912" s="20" t="s">
        <v>33</v>
      </c>
    </row>
    <row r="1913" spans="1:3" x14ac:dyDescent="0.25">
      <c r="A1913" s="19">
        <v>45074.801557129627</v>
      </c>
      <c r="B1913" s="20" t="s">
        <v>7</v>
      </c>
      <c r="C1913" s="20" t="s">
        <v>34</v>
      </c>
    </row>
    <row r="1914" spans="1:3" x14ac:dyDescent="0.25">
      <c r="A1914" s="19">
        <v>45074.801557129627</v>
      </c>
      <c r="B1914" s="20" t="s">
        <v>8</v>
      </c>
      <c r="C1914" s="20" t="s">
        <v>35</v>
      </c>
    </row>
    <row r="1915" spans="1:3" x14ac:dyDescent="0.25">
      <c r="A1915" s="19">
        <v>45074.801557129627</v>
      </c>
      <c r="B1915" s="20" t="s">
        <v>9</v>
      </c>
      <c r="C1915" s="20" t="s">
        <v>34</v>
      </c>
    </row>
    <row r="1916" spans="1:3" x14ac:dyDescent="0.25">
      <c r="A1916" s="19">
        <v>45074.801557129627</v>
      </c>
      <c r="B1916" s="20" t="s">
        <v>10</v>
      </c>
      <c r="C1916" s="20" t="s">
        <v>34</v>
      </c>
    </row>
    <row r="1917" spans="1:3" x14ac:dyDescent="0.25">
      <c r="A1917" s="19">
        <v>45074.801557129627</v>
      </c>
      <c r="B1917" s="20" t="s">
        <v>11</v>
      </c>
      <c r="C1917" s="20" t="s">
        <v>182</v>
      </c>
    </row>
    <row r="1918" spans="1:3" x14ac:dyDescent="0.25">
      <c r="A1918" s="19">
        <v>45074.801557129627</v>
      </c>
      <c r="B1918" s="20" t="s">
        <v>12</v>
      </c>
      <c r="C1918" s="20" t="s">
        <v>37</v>
      </c>
    </row>
    <row r="1919" spans="1:3" x14ac:dyDescent="0.25">
      <c r="A1919" s="19">
        <v>45074.801557129627</v>
      </c>
      <c r="B1919" s="20" t="s">
        <v>13</v>
      </c>
      <c r="C1919" s="20" t="s">
        <v>40</v>
      </c>
    </row>
    <row r="1920" spans="1:3" x14ac:dyDescent="0.25">
      <c r="A1920" s="19">
        <v>45074.801557129627</v>
      </c>
      <c r="B1920" s="20" t="s">
        <v>14</v>
      </c>
      <c r="C1920" s="20" t="s">
        <v>62</v>
      </c>
    </row>
    <row r="1921" spans="1:3" x14ac:dyDescent="0.25">
      <c r="A1921" s="19">
        <v>45074.801557129627</v>
      </c>
      <c r="B1921" s="20" t="s">
        <v>15</v>
      </c>
      <c r="C1921" s="20" t="s">
        <v>102</v>
      </c>
    </row>
    <row r="1922" spans="1:3" x14ac:dyDescent="0.25">
      <c r="A1922" s="19">
        <v>45074.801557129627</v>
      </c>
      <c r="B1922" s="20" t="s">
        <v>16</v>
      </c>
      <c r="C1922" s="20" t="s">
        <v>50</v>
      </c>
    </row>
    <row r="1923" spans="1:3" x14ac:dyDescent="0.25">
      <c r="A1923" s="19">
        <v>45074.801557129627</v>
      </c>
      <c r="B1923" s="20" t="s">
        <v>17</v>
      </c>
      <c r="C1923" s="20" t="s">
        <v>40</v>
      </c>
    </row>
    <row r="1924" spans="1:3" x14ac:dyDescent="0.25">
      <c r="A1924" s="19">
        <v>45074.801557129627</v>
      </c>
      <c r="B1924" s="20" t="s">
        <v>18</v>
      </c>
      <c r="C1924" s="20" t="s">
        <v>104</v>
      </c>
    </row>
    <row r="1925" spans="1:3" x14ac:dyDescent="0.25">
      <c r="A1925" s="19">
        <v>45074.801557129627</v>
      </c>
      <c r="B1925" s="20" t="s">
        <v>19</v>
      </c>
      <c r="C1925" s="20" t="s">
        <v>27</v>
      </c>
    </row>
    <row r="1926" spans="1:3" x14ac:dyDescent="0.25">
      <c r="A1926" s="19">
        <v>45074.801557129627</v>
      </c>
      <c r="B1926" s="20" t="s">
        <v>21</v>
      </c>
      <c r="C1926" s="20" t="s">
        <v>192</v>
      </c>
    </row>
    <row r="1927" spans="1:3" x14ac:dyDescent="0.25">
      <c r="A1927" s="19">
        <v>45074.801557129627</v>
      </c>
      <c r="B1927" s="20" t="s">
        <v>22</v>
      </c>
      <c r="C1927" s="20" t="s">
        <v>52</v>
      </c>
    </row>
    <row r="1928" spans="1:3" x14ac:dyDescent="0.25">
      <c r="A1928" s="19">
        <v>45074.802353425926</v>
      </c>
      <c r="B1928" s="20" t="s">
        <v>1</v>
      </c>
      <c r="C1928" s="20" t="s">
        <v>28</v>
      </c>
    </row>
    <row r="1929" spans="1:3" x14ac:dyDescent="0.25">
      <c r="A1929" s="19">
        <v>45074.802353425926</v>
      </c>
      <c r="B1929" s="20" t="s">
        <v>2</v>
      </c>
      <c r="C1929" s="20" t="s">
        <v>29</v>
      </c>
    </row>
    <row r="1930" spans="1:3" x14ac:dyDescent="0.25">
      <c r="A1930" s="19">
        <v>45074.802353425926</v>
      </c>
      <c r="B1930" s="20" t="s">
        <v>3</v>
      </c>
      <c r="C1930" s="20" t="s">
        <v>30</v>
      </c>
    </row>
    <row r="1931" spans="1:3" x14ac:dyDescent="0.25">
      <c r="A1931" s="19">
        <v>45074.802353425926</v>
      </c>
      <c r="B1931" s="20" t="s">
        <v>4</v>
      </c>
      <c r="C1931" s="20" t="s">
        <v>31</v>
      </c>
    </row>
    <row r="1932" spans="1:3" x14ac:dyDescent="0.25">
      <c r="A1932" s="19">
        <v>45074.802353425926</v>
      </c>
      <c r="B1932" s="20" t="s">
        <v>5</v>
      </c>
      <c r="C1932" s="20" t="s">
        <v>32</v>
      </c>
    </row>
    <row r="1933" spans="1:3" x14ac:dyDescent="0.25">
      <c r="A1933" s="19">
        <v>45074.802353425926</v>
      </c>
      <c r="B1933" s="20" t="s">
        <v>6</v>
      </c>
      <c r="C1933" s="20" t="s">
        <v>33</v>
      </c>
    </row>
    <row r="1934" spans="1:3" x14ac:dyDescent="0.25">
      <c r="A1934" s="19">
        <v>45074.802353425926</v>
      </c>
      <c r="B1934" s="20" t="s">
        <v>7</v>
      </c>
      <c r="C1934" s="20" t="s">
        <v>59</v>
      </c>
    </row>
    <row r="1935" spans="1:3" x14ac:dyDescent="0.25">
      <c r="A1935" s="19">
        <v>45074.802353425926</v>
      </c>
      <c r="B1935" s="20" t="s">
        <v>8</v>
      </c>
      <c r="C1935" s="20" t="s">
        <v>54</v>
      </c>
    </row>
    <row r="1936" spans="1:3" x14ac:dyDescent="0.25">
      <c r="A1936" s="19">
        <v>45074.802353425926</v>
      </c>
      <c r="B1936" s="20" t="s">
        <v>9</v>
      </c>
      <c r="C1936" s="20" t="s">
        <v>47</v>
      </c>
    </row>
    <row r="1937" spans="1:3" x14ac:dyDescent="0.25">
      <c r="A1937" s="19">
        <v>45074.802353425926</v>
      </c>
      <c r="B1937" s="20" t="s">
        <v>10</v>
      </c>
      <c r="C1937" s="20" t="s">
        <v>59</v>
      </c>
    </row>
    <row r="1938" spans="1:3" x14ac:dyDescent="0.25">
      <c r="A1938" s="19">
        <v>45074.802353425926</v>
      </c>
      <c r="B1938" s="20" t="s">
        <v>11</v>
      </c>
      <c r="C1938" s="20" t="s">
        <v>55</v>
      </c>
    </row>
    <row r="1939" spans="1:3" x14ac:dyDescent="0.25">
      <c r="A1939" s="19">
        <v>45074.802353425926</v>
      </c>
      <c r="B1939" s="20" t="s">
        <v>12</v>
      </c>
      <c r="C1939" s="20" t="s">
        <v>40</v>
      </c>
    </row>
    <row r="1940" spans="1:3" x14ac:dyDescent="0.25">
      <c r="A1940" s="19">
        <v>45074.802353425926</v>
      </c>
      <c r="B1940" s="20" t="s">
        <v>13</v>
      </c>
      <c r="C1940" s="20" t="s">
        <v>38</v>
      </c>
    </row>
    <row r="1941" spans="1:3" x14ac:dyDescent="0.25">
      <c r="A1941" s="19">
        <v>45074.802353425926</v>
      </c>
      <c r="B1941" s="20" t="s">
        <v>14</v>
      </c>
      <c r="C1941" s="20" t="s">
        <v>39</v>
      </c>
    </row>
    <row r="1942" spans="1:3" x14ac:dyDescent="0.25">
      <c r="A1942" s="19">
        <v>45074.802353425926</v>
      </c>
      <c r="B1942" s="20" t="s">
        <v>15</v>
      </c>
      <c r="C1942" s="20" t="s">
        <v>50</v>
      </c>
    </row>
    <row r="1943" spans="1:3" x14ac:dyDescent="0.25">
      <c r="A1943" s="19">
        <v>45074.802353425926</v>
      </c>
      <c r="B1943" s="20" t="s">
        <v>16</v>
      </c>
      <c r="C1943" s="20" t="s">
        <v>50</v>
      </c>
    </row>
    <row r="1944" spans="1:3" x14ac:dyDescent="0.25">
      <c r="A1944" s="19">
        <v>45074.802353425926</v>
      </c>
      <c r="B1944" s="20" t="s">
        <v>17</v>
      </c>
      <c r="C1944" s="20" t="s">
        <v>40</v>
      </c>
    </row>
    <row r="1945" spans="1:3" x14ac:dyDescent="0.25">
      <c r="A1945" s="19">
        <v>45074.802353425926</v>
      </c>
      <c r="B1945" s="20" t="s">
        <v>18</v>
      </c>
      <c r="C1945" s="20" t="s">
        <v>42</v>
      </c>
    </row>
    <row r="1946" spans="1:3" x14ac:dyDescent="0.25">
      <c r="A1946" s="19">
        <v>45074.802353425926</v>
      </c>
      <c r="B1946" s="20" t="s">
        <v>19</v>
      </c>
      <c r="C1946" s="20" t="s">
        <v>32</v>
      </c>
    </row>
    <row r="1947" spans="1:3" x14ac:dyDescent="0.25">
      <c r="A1947" s="19">
        <v>45074.802353425926</v>
      </c>
      <c r="B1947" s="20" t="s">
        <v>20</v>
      </c>
      <c r="C1947" s="20" t="s">
        <v>216</v>
      </c>
    </row>
    <row r="1948" spans="1:3" x14ac:dyDescent="0.25">
      <c r="A1948" s="19">
        <v>45074.802353425926</v>
      </c>
      <c r="B1948" s="20" t="s">
        <v>21</v>
      </c>
      <c r="C1948" s="20" t="s">
        <v>81</v>
      </c>
    </row>
    <row r="1949" spans="1:3" x14ac:dyDescent="0.25">
      <c r="A1949" s="19">
        <v>45074.802353425926</v>
      </c>
      <c r="B1949" s="20" t="s">
        <v>22</v>
      </c>
      <c r="C1949" s="20" t="s">
        <v>217</v>
      </c>
    </row>
    <row r="1950" spans="1:3" x14ac:dyDescent="0.25">
      <c r="A1950" s="19">
        <v>45074.807407384258</v>
      </c>
      <c r="B1950" s="20" t="s">
        <v>1</v>
      </c>
      <c r="C1950" s="20" t="s">
        <v>28</v>
      </c>
    </row>
    <row r="1951" spans="1:3" x14ac:dyDescent="0.25">
      <c r="A1951" s="19">
        <v>45074.807407384258</v>
      </c>
      <c r="B1951" s="20" t="s">
        <v>2</v>
      </c>
      <c r="C1951" s="20" t="s">
        <v>29</v>
      </c>
    </row>
    <row r="1952" spans="1:3" x14ac:dyDescent="0.25">
      <c r="A1952" s="19">
        <v>45074.807407384258</v>
      </c>
      <c r="B1952" s="20" t="s">
        <v>3</v>
      </c>
      <c r="C1952" s="20" t="s">
        <v>164</v>
      </c>
    </row>
    <row r="1953" spans="1:3" x14ac:dyDescent="0.25">
      <c r="A1953" s="19">
        <v>45074.807407384258</v>
      </c>
      <c r="B1953" s="20" t="s">
        <v>4</v>
      </c>
      <c r="C1953" s="20" t="s">
        <v>31</v>
      </c>
    </row>
    <row r="1954" spans="1:3" x14ac:dyDescent="0.25">
      <c r="A1954" s="19">
        <v>45074.807407384258</v>
      </c>
      <c r="B1954" s="20" t="s">
        <v>5</v>
      </c>
      <c r="C1954" s="20" t="s">
        <v>32</v>
      </c>
    </row>
    <row r="1955" spans="1:3" x14ac:dyDescent="0.25">
      <c r="A1955" s="19">
        <v>45074.807407384258</v>
      </c>
      <c r="B1955" s="20" t="s">
        <v>6</v>
      </c>
      <c r="C1955" s="20" t="s">
        <v>53</v>
      </c>
    </row>
    <row r="1956" spans="1:3" x14ac:dyDescent="0.25">
      <c r="A1956" s="19">
        <v>45074.807407384258</v>
      </c>
      <c r="B1956" s="20" t="s">
        <v>7</v>
      </c>
      <c r="C1956" s="20" t="s">
        <v>46</v>
      </c>
    </row>
    <row r="1957" spans="1:3" x14ac:dyDescent="0.25">
      <c r="A1957" s="19">
        <v>45074.807407384258</v>
      </c>
      <c r="B1957" s="20" t="s">
        <v>8</v>
      </c>
      <c r="C1957" s="20" t="s">
        <v>40</v>
      </c>
    </row>
    <row r="1958" spans="1:3" x14ac:dyDescent="0.25">
      <c r="A1958" s="19">
        <v>45074.807407384258</v>
      </c>
      <c r="B1958" s="20" t="s">
        <v>9</v>
      </c>
      <c r="C1958" s="20" t="s">
        <v>34</v>
      </c>
    </row>
    <row r="1959" spans="1:3" x14ac:dyDescent="0.25">
      <c r="A1959" s="19">
        <v>45074.807407384258</v>
      </c>
      <c r="B1959" s="20" t="s">
        <v>10</v>
      </c>
      <c r="C1959" s="20" t="s">
        <v>72</v>
      </c>
    </row>
    <row r="1960" spans="1:3" x14ac:dyDescent="0.25">
      <c r="A1960" s="19">
        <v>45074.807407384258</v>
      </c>
      <c r="B1960" s="20" t="s">
        <v>11</v>
      </c>
      <c r="C1960" s="20" t="s">
        <v>123</v>
      </c>
    </row>
    <row r="1961" spans="1:3" x14ac:dyDescent="0.25">
      <c r="A1961" s="19">
        <v>45074.807407384258</v>
      </c>
      <c r="B1961" s="20" t="s">
        <v>12</v>
      </c>
      <c r="C1961" s="20" t="s">
        <v>40</v>
      </c>
    </row>
    <row r="1962" spans="1:3" x14ac:dyDescent="0.25">
      <c r="A1962" s="19">
        <v>45074.807407384258</v>
      </c>
      <c r="B1962" s="20" t="s">
        <v>13</v>
      </c>
      <c r="C1962" s="20" t="s">
        <v>49</v>
      </c>
    </row>
    <row r="1963" spans="1:3" x14ac:dyDescent="0.25">
      <c r="A1963" s="19">
        <v>45074.807407384258</v>
      </c>
      <c r="B1963" s="20" t="s">
        <v>14</v>
      </c>
      <c r="C1963" s="20" t="s">
        <v>39</v>
      </c>
    </row>
    <row r="1964" spans="1:3" x14ac:dyDescent="0.25">
      <c r="A1964" s="19">
        <v>45074.807407384258</v>
      </c>
      <c r="B1964" s="20" t="s">
        <v>15</v>
      </c>
      <c r="C1964" s="20" t="s">
        <v>40</v>
      </c>
    </row>
    <row r="1965" spans="1:3" x14ac:dyDescent="0.25">
      <c r="A1965" s="19">
        <v>45074.807407384258</v>
      </c>
      <c r="B1965" s="20" t="s">
        <v>16</v>
      </c>
      <c r="C1965" s="20" t="s">
        <v>40</v>
      </c>
    </row>
    <row r="1966" spans="1:3" x14ac:dyDescent="0.25">
      <c r="A1966" s="19">
        <v>45074.807407384258</v>
      </c>
      <c r="B1966" s="20" t="s">
        <v>17</v>
      </c>
      <c r="C1966" s="20" t="s">
        <v>68</v>
      </c>
    </row>
    <row r="1967" spans="1:3" x14ac:dyDescent="0.25">
      <c r="A1967" s="19">
        <v>45074.807407384258</v>
      </c>
      <c r="B1967" s="20" t="s">
        <v>18</v>
      </c>
      <c r="C1967" s="20" t="s">
        <v>79</v>
      </c>
    </row>
    <row r="1968" spans="1:3" x14ac:dyDescent="0.25">
      <c r="A1968" s="19">
        <v>45074.807407384258</v>
      </c>
      <c r="B1968" s="20" t="s">
        <v>19</v>
      </c>
      <c r="C1968" s="20" t="s">
        <v>32</v>
      </c>
    </row>
    <row r="1969" spans="1:3" x14ac:dyDescent="0.25">
      <c r="A1969" s="19">
        <v>45074.807407384258</v>
      </c>
      <c r="B1969" s="20" t="s">
        <v>20</v>
      </c>
      <c r="C1969" s="20" t="s">
        <v>134</v>
      </c>
    </row>
    <row r="1970" spans="1:3" x14ac:dyDescent="0.25">
      <c r="A1970" s="19">
        <v>45074.807407384258</v>
      </c>
      <c r="B1970" s="20" t="s">
        <v>21</v>
      </c>
      <c r="C1970" s="20" t="s">
        <v>81</v>
      </c>
    </row>
    <row r="1971" spans="1:3" x14ac:dyDescent="0.25">
      <c r="A1971" s="19">
        <v>45074.807407384258</v>
      </c>
      <c r="B1971" s="20" t="s">
        <v>22</v>
      </c>
      <c r="C1971" s="20" t="s">
        <v>85</v>
      </c>
    </row>
    <row r="1972" spans="1:3" x14ac:dyDescent="0.25">
      <c r="A1972" s="19">
        <v>45074.809140567129</v>
      </c>
      <c r="B1972" s="20" t="s">
        <v>1</v>
      </c>
      <c r="C1972" s="20" t="s">
        <v>23</v>
      </c>
    </row>
    <row r="1973" spans="1:3" x14ac:dyDescent="0.25">
      <c r="A1973" s="19">
        <v>45074.809140567129</v>
      </c>
      <c r="B1973" s="20" t="s">
        <v>2</v>
      </c>
      <c r="C1973" s="20" t="s">
        <v>29</v>
      </c>
    </row>
    <row r="1974" spans="1:3" x14ac:dyDescent="0.25">
      <c r="A1974" s="19">
        <v>45074.809140567129</v>
      </c>
      <c r="B1974" s="20" t="s">
        <v>3</v>
      </c>
      <c r="C1974" s="20" t="s">
        <v>30</v>
      </c>
    </row>
    <row r="1975" spans="1:3" x14ac:dyDescent="0.25">
      <c r="A1975" s="19">
        <v>45074.809140567129</v>
      </c>
      <c r="B1975" s="20" t="s">
        <v>4</v>
      </c>
      <c r="C1975" s="20" t="s">
        <v>31</v>
      </c>
    </row>
    <row r="1976" spans="1:3" x14ac:dyDescent="0.25">
      <c r="A1976" s="19">
        <v>45074.809140567129</v>
      </c>
      <c r="B1976" s="20" t="s">
        <v>5</v>
      </c>
      <c r="C1976" s="20" t="s">
        <v>32</v>
      </c>
    </row>
    <row r="1977" spans="1:3" x14ac:dyDescent="0.25">
      <c r="A1977" s="19">
        <v>45074.809140567129</v>
      </c>
      <c r="B1977" s="20" t="s">
        <v>6</v>
      </c>
      <c r="C1977" s="20" t="s">
        <v>33</v>
      </c>
    </row>
    <row r="1978" spans="1:3" x14ac:dyDescent="0.25">
      <c r="A1978" s="19">
        <v>45074.809140567129</v>
      </c>
      <c r="B1978" s="20" t="s">
        <v>7</v>
      </c>
      <c r="C1978" s="20" t="s">
        <v>34</v>
      </c>
    </row>
    <row r="1979" spans="1:3" x14ac:dyDescent="0.25">
      <c r="A1979" s="19">
        <v>45074.809140567129</v>
      </c>
      <c r="B1979" s="20" t="s">
        <v>8</v>
      </c>
      <c r="C1979" s="20" t="s">
        <v>54</v>
      </c>
    </row>
    <row r="1980" spans="1:3" x14ac:dyDescent="0.25">
      <c r="A1980" s="19">
        <v>45074.809140567129</v>
      </c>
      <c r="B1980" s="20" t="s">
        <v>9</v>
      </c>
      <c r="C1980" s="20" t="s">
        <v>72</v>
      </c>
    </row>
    <row r="1981" spans="1:3" x14ac:dyDescent="0.25">
      <c r="A1981" s="19">
        <v>45074.809140567129</v>
      </c>
      <c r="B1981" s="20" t="s">
        <v>10</v>
      </c>
      <c r="C1981" s="20" t="s">
        <v>34</v>
      </c>
    </row>
    <row r="1982" spans="1:3" x14ac:dyDescent="0.25">
      <c r="A1982" s="19">
        <v>45074.809140567129</v>
      </c>
      <c r="B1982" s="20" t="s">
        <v>11</v>
      </c>
      <c r="C1982" s="20" t="s">
        <v>55</v>
      </c>
    </row>
    <row r="1983" spans="1:3" x14ac:dyDescent="0.25">
      <c r="A1983" s="19">
        <v>45074.809140567129</v>
      </c>
      <c r="B1983" s="20" t="s">
        <v>12</v>
      </c>
      <c r="C1983" s="20" t="s">
        <v>50</v>
      </c>
    </row>
    <row r="1984" spans="1:3" x14ac:dyDescent="0.25">
      <c r="A1984" s="19">
        <v>45074.809140567129</v>
      </c>
      <c r="B1984" s="20" t="s">
        <v>13</v>
      </c>
      <c r="C1984" s="20" t="s">
        <v>49</v>
      </c>
    </row>
    <row r="1985" spans="1:3" x14ac:dyDescent="0.25">
      <c r="A1985" s="19">
        <v>45074.809140567129</v>
      </c>
      <c r="B1985" s="20" t="s">
        <v>14</v>
      </c>
      <c r="C1985" s="20" t="s">
        <v>39</v>
      </c>
    </row>
    <row r="1986" spans="1:3" x14ac:dyDescent="0.25">
      <c r="A1986" s="19">
        <v>45074.809140567129</v>
      </c>
      <c r="B1986" s="20" t="s">
        <v>15</v>
      </c>
      <c r="C1986" s="20" t="s">
        <v>40</v>
      </c>
    </row>
    <row r="1987" spans="1:3" x14ac:dyDescent="0.25">
      <c r="A1987" s="19">
        <v>45074.809140567129</v>
      </c>
      <c r="B1987" s="20" t="s">
        <v>16</v>
      </c>
      <c r="C1987" s="20" t="s">
        <v>50</v>
      </c>
    </row>
    <row r="1988" spans="1:3" x14ac:dyDescent="0.25">
      <c r="A1988" s="19">
        <v>45074.809140567129</v>
      </c>
      <c r="B1988" s="20" t="s">
        <v>17</v>
      </c>
      <c r="C1988" s="20" t="s">
        <v>54</v>
      </c>
    </row>
    <row r="1989" spans="1:3" x14ac:dyDescent="0.25">
      <c r="A1989" s="19">
        <v>45074.809140567129</v>
      </c>
      <c r="B1989" s="20" t="s">
        <v>18</v>
      </c>
      <c r="C1989" s="20" t="s">
        <v>42</v>
      </c>
    </row>
    <row r="1990" spans="1:3" x14ac:dyDescent="0.25">
      <c r="A1990" s="19">
        <v>45074.809140567129</v>
      </c>
      <c r="B1990" s="20" t="s">
        <v>19</v>
      </c>
      <c r="C1990" s="20" t="s">
        <v>59</v>
      </c>
    </row>
    <row r="1991" spans="1:3" x14ac:dyDescent="0.25">
      <c r="A1991" s="19">
        <v>45074.809140567129</v>
      </c>
      <c r="B1991" s="20" t="s">
        <v>21</v>
      </c>
      <c r="C1991" s="20" t="s">
        <v>105</v>
      </c>
    </row>
    <row r="1992" spans="1:3" x14ac:dyDescent="0.25">
      <c r="A1992" s="19">
        <v>45074.809140567129</v>
      </c>
      <c r="B1992" s="20" t="s">
        <v>22</v>
      </c>
      <c r="C1992" s="20" t="s">
        <v>218</v>
      </c>
    </row>
    <row r="1993" spans="1:3" x14ac:dyDescent="0.25">
      <c r="A1993" s="19">
        <v>45074.809782881945</v>
      </c>
      <c r="B1993" s="20" t="s">
        <v>1</v>
      </c>
      <c r="C1993" s="20" t="s">
        <v>28</v>
      </c>
    </row>
    <row r="1994" spans="1:3" x14ac:dyDescent="0.25">
      <c r="A1994" s="19">
        <v>45074.809782881945</v>
      </c>
      <c r="B1994" s="20" t="s">
        <v>2</v>
      </c>
      <c r="C1994" s="20" t="s">
        <v>29</v>
      </c>
    </row>
    <row r="1995" spans="1:3" x14ac:dyDescent="0.25">
      <c r="A1995" s="19">
        <v>45074.809782881945</v>
      </c>
      <c r="B1995" s="20" t="s">
        <v>3</v>
      </c>
      <c r="C1995" s="20" t="s">
        <v>30</v>
      </c>
    </row>
    <row r="1996" spans="1:3" x14ac:dyDescent="0.25">
      <c r="A1996" s="19">
        <v>45074.809782881945</v>
      </c>
      <c r="B1996" s="20" t="s">
        <v>4</v>
      </c>
      <c r="C1996" s="20" t="s">
        <v>31</v>
      </c>
    </row>
    <row r="1997" spans="1:3" x14ac:dyDescent="0.25">
      <c r="A1997" s="19">
        <v>45074.809782881945</v>
      </c>
      <c r="B1997" s="20" t="s">
        <v>5</v>
      </c>
      <c r="C1997" s="20" t="s">
        <v>27</v>
      </c>
    </row>
    <row r="1998" spans="1:3" x14ac:dyDescent="0.25">
      <c r="A1998" s="19">
        <v>45074.81757979167</v>
      </c>
      <c r="B1998" s="20" t="s">
        <v>1</v>
      </c>
      <c r="C1998" s="20" t="s">
        <v>28</v>
      </c>
    </row>
    <row r="1999" spans="1:3" x14ac:dyDescent="0.25">
      <c r="A1999" s="19">
        <v>45074.81757979167</v>
      </c>
      <c r="B1999" s="20" t="s">
        <v>2</v>
      </c>
      <c r="C1999" s="20" t="s">
        <v>29</v>
      </c>
    </row>
    <row r="2000" spans="1:3" x14ac:dyDescent="0.25">
      <c r="A2000" s="19">
        <v>45074.81757979167</v>
      </c>
      <c r="B2000" s="20" t="s">
        <v>3</v>
      </c>
      <c r="C2000" s="20" t="s">
        <v>30</v>
      </c>
    </row>
    <row r="2001" spans="1:3" x14ac:dyDescent="0.25">
      <c r="A2001" s="19">
        <v>45074.81757979167</v>
      </c>
      <c r="B2001" s="20" t="s">
        <v>4</v>
      </c>
      <c r="C2001" s="20" t="s">
        <v>31</v>
      </c>
    </row>
    <row r="2002" spans="1:3" x14ac:dyDescent="0.25">
      <c r="A2002" s="19">
        <v>45074.81757979167</v>
      </c>
      <c r="B2002" s="20" t="s">
        <v>5</v>
      </c>
      <c r="C2002" s="20" t="s">
        <v>32</v>
      </c>
    </row>
    <row r="2003" spans="1:3" x14ac:dyDescent="0.25">
      <c r="A2003" s="19">
        <v>45074.81757979167</v>
      </c>
      <c r="B2003" s="20" t="s">
        <v>6</v>
      </c>
      <c r="C2003" s="20" t="s">
        <v>53</v>
      </c>
    </row>
    <row r="2004" spans="1:3" x14ac:dyDescent="0.25">
      <c r="A2004" s="19">
        <v>45074.81757979167</v>
      </c>
      <c r="B2004" s="20" t="s">
        <v>7</v>
      </c>
      <c r="C2004" s="20" t="s">
        <v>72</v>
      </c>
    </row>
    <row r="2005" spans="1:3" x14ac:dyDescent="0.25">
      <c r="A2005" s="19">
        <v>45074.81757979167</v>
      </c>
      <c r="B2005" s="20" t="s">
        <v>8</v>
      </c>
      <c r="C2005" s="20" t="s">
        <v>35</v>
      </c>
    </row>
    <row r="2006" spans="1:3" x14ac:dyDescent="0.25">
      <c r="A2006" s="19">
        <v>45074.81757979167</v>
      </c>
      <c r="B2006" s="20" t="s">
        <v>9</v>
      </c>
      <c r="C2006" s="20" t="s">
        <v>34</v>
      </c>
    </row>
    <row r="2007" spans="1:3" x14ac:dyDescent="0.25">
      <c r="A2007" s="19">
        <v>45074.81757979167</v>
      </c>
      <c r="B2007" s="20" t="s">
        <v>10</v>
      </c>
      <c r="C2007" s="20" t="s">
        <v>34</v>
      </c>
    </row>
    <row r="2008" spans="1:3" x14ac:dyDescent="0.25">
      <c r="A2008" s="19">
        <v>45074.81757979167</v>
      </c>
      <c r="B2008" s="20" t="s">
        <v>11</v>
      </c>
      <c r="C2008" s="20" t="s">
        <v>205</v>
      </c>
    </row>
    <row r="2009" spans="1:3" x14ac:dyDescent="0.25">
      <c r="A2009" s="19">
        <v>45074.81757979167</v>
      </c>
      <c r="B2009" s="20" t="s">
        <v>12</v>
      </c>
      <c r="C2009" s="20" t="s">
        <v>102</v>
      </c>
    </row>
    <row r="2010" spans="1:3" x14ac:dyDescent="0.25">
      <c r="A2010" s="19">
        <v>45074.81757979167</v>
      </c>
      <c r="B2010" s="20" t="s">
        <v>13</v>
      </c>
      <c r="C2010" s="20" t="s">
        <v>40</v>
      </c>
    </row>
    <row r="2011" spans="1:3" x14ac:dyDescent="0.25">
      <c r="A2011" s="19">
        <v>45074.81757979167</v>
      </c>
      <c r="B2011" s="20" t="s">
        <v>14</v>
      </c>
      <c r="C2011" s="20" t="s">
        <v>39</v>
      </c>
    </row>
    <row r="2012" spans="1:3" x14ac:dyDescent="0.25">
      <c r="A2012" s="19">
        <v>45074.81757979167</v>
      </c>
      <c r="B2012" s="20" t="s">
        <v>15</v>
      </c>
      <c r="C2012" s="20" t="s">
        <v>67</v>
      </c>
    </row>
    <row r="2013" spans="1:3" x14ac:dyDescent="0.25">
      <c r="A2013" s="19">
        <v>45074.81757979167</v>
      </c>
      <c r="B2013" s="20" t="s">
        <v>16</v>
      </c>
      <c r="C2013" s="20" t="s">
        <v>40</v>
      </c>
    </row>
    <row r="2014" spans="1:3" x14ac:dyDescent="0.25">
      <c r="A2014" s="19">
        <v>45074.81757979167</v>
      </c>
      <c r="B2014" s="20" t="s">
        <v>17</v>
      </c>
      <c r="C2014" s="20" t="s">
        <v>40</v>
      </c>
    </row>
    <row r="2015" spans="1:3" x14ac:dyDescent="0.25">
      <c r="A2015" s="19">
        <v>45074.81757979167</v>
      </c>
      <c r="B2015" s="20" t="s">
        <v>18</v>
      </c>
      <c r="C2015" s="20" t="s">
        <v>79</v>
      </c>
    </row>
    <row r="2016" spans="1:3" x14ac:dyDescent="0.25">
      <c r="A2016" s="19">
        <v>45074.81757979167</v>
      </c>
      <c r="B2016" s="20" t="s">
        <v>19</v>
      </c>
      <c r="C2016" s="20" t="s">
        <v>32</v>
      </c>
    </row>
    <row r="2017" spans="1:3" x14ac:dyDescent="0.25">
      <c r="A2017" s="19">
        <v>45074.81757979167</v>
      </c>
      <c r="B2017" s="20" t="s">
        <v>20</v>
      </c>
      <c r="C2017" s="20" t="s">
        <v>219</v>
      </c>
    </row>
    <row r="2018" spans="1:3" x14ac:dyDescent="0.25">
      <c r="A2018" s="19">
        <v>45074.81757979167</v>
      </c>
      <c r="B2018" s="20" t="s">
        <v>21</v>
      </c>
      <c r="C2018" s="20" t="s">
        <v>75</v>
      </c>
    </row>
    <row r="2019" spans="1:3" x14ac:dyDescent="0.25">
      <c r="A2019" s="19">
        <v>45074.81757979167</v>
      </c>
      <c r="B2019" s="20" t="s">
        <v>22</v>
      </c>
      <c r="C2019" s="20" t="s">
        <v>145</v>
      </c>
    </row>
    <row r="2020" spans="1:3" x14ac:dyDescent="0.25">
      <c r="A2020" s="19">
        <v>45074.824063356478</v>
      </c>
      <c r="B2020" s="20" t="s">
        <v>1</v>
      </c>
      <c r="C2020" s="20" t="s">
        <v>23</v>
      </c>
    </row>
    <row r="2021" spans="1:3" x14ac:dyDescent="0.25">
      <c r="A2021" s="19">
        <v>45074.824063356478</v>
      </c>
      <c r="B2021" s="20" t="s">
        <v>2</v>
      </c>
      <c r="C2021" s="20" t="s">
        <v>29</v>
      </c>
    </row>
    <row r="2022" spans="1:3" x14ac:dyDescent="0.25">
      <c r="A2022" s="19">
        <v>45074.824063356478</v>
      </c>
      <c r="B2022" s="20" t="s">
        <v>3</v>
      </c>
      <c r="C2022" s="20" t="s">
        <v>164</v>
      </c>
    </row>
    <row r="2023" spans="1:3" x14ac:dyDescent="0.25">
      <c r="A2023" s="19">
        <v>45074.824063356478</v>
      </c>
      <c r="B2023" s="20" t="s">
        <v>4</v>
      </c>
      <c r="C2023" s="20" t="s">
        <v>31</v>
      </c>
    </row>
    <row r="2024" spans="1:3" x14ac:dyDescent="0.25">
      <c r="A2024" s="19">
        <v>45074.824063356478</v>
      </c>
      <c r="B2024" s="20" t="s">
        <v>5</v>
      </c>
      <c r="C2024" s="20" t="s">
        <v>32</v>
      </c>
    </row>
    <row r="2025" spans="1:3" x14ac:dyDescent="0.25">
      <c r="A2025" s="19">
        <v>45074.824063356478</v>
      </c>
      <c r="B2025" s="20" t="s">
        <v>6</v>
      </c>
      <c r="C2025" s="20" t="s">
        <v>33</v>
      </c>
    </row>
    <row r="2026" spans="1:3" x14ac:dyDescent="0.25">
      <c r="A2026" s="19">
        <v>45074.824063356478</v>
      </c>
      <c r="B2026" s="20" t="s">
        <v>7</v>
      </c>
      <c r="C2026" s="20" t="s">
        <v>46</v>
      </c>
    </row>
    <row r="2027" spans="1:3" x14ac:dyDescent="0.25">
      <c r="A2027" s="19">
        <v>45074.824063356478</v>
      </c>
      <c r="B2027" s="20" t="s">
        <v>8</v>
      </c>
      <c r="C2027" s="20" t="s">
        <v>54</v>
      </c>
    </row>
    <row r="2028" spans="1:3" x14ac:dyDescent="0.25">
      <c r="A2028" s="19">
        <v>45074.824063356478</v>
      </c>
      <c r="B2028" s="20" t="s">
        <v>9</v>
      </c>
      <c r="C2028" s="20" t="s">
        <v>46</v>
      </c>
    </row>
    <row r="2029" spans="1:3" x14ac:dyDescent="0.25">
      <c r="A2029" s="19">
        <v>45074.824063356478</v>
      </c>
      <c r="B2029" s="20" t="s">
        <v>10</v>
      </c>
      <c r="C2029" s="20" t="s">
        <v>72</v>
      </c>
    </row>
    <row r="2030" spans="1:3" x14ac:dyDescent="0.25">
      <c r="A2030" s="19">
        <v>45074.824063356478</v>
      </c>
      <c r="B2030" s="20" t="s">
        <v>11</v>
      </c>
      <c r="C2030" s="20" t="s">
        <v>96</v>
      </c>
    </row>
    <row r="2031" spans="1:3" x14ac:dyDescent="0.25">
      <c r="A2031" s="19">
        <v>45074.824063356478</v>
      </c>
      <c r="B2031" s="20" t="s">
        <v>12</v>
      </c>
      <c r="C2031" s="20" t="s">
        <v>37</v>
      </c>
    </row>
    <row r="2032" spans="1:3" x14ac:dyDescent="0.25">
      <c r="A2032" s="19">
        <v>45074.824063356478</v>
      </c>
      <c r="B2032" s="20" t="s">
        <v>13</v>
      </c>
      <c r="C2032" s="20" t="s">
        <v>38</v>
      </c>
    </row>
    <row r="2033" spans="1:3" x14ac:dyDescent="0.25">
      <c r="A2033" s="19">
        <v>45074.824063356478</v>
      </c>
      <c r="B2033" s="20" t="s">
        <v>14</v>
      </c>
      <c r="C2033" s="20" t="s">
        <v>39</v>
      </c>
    </row>
    <row r="2034" spans="1:3" x14ac:dyDescent="0.25">
      <c r="A2034" s="19">
        <v>45074.824063356478</v>
      </c>
      <c r="B2034" s="20" t="s">
        <v>15</v>
      </c>
      <c r="C2034" s="20" t="s">
        <v>37</v>
      </c>
    </row>
    <row r="2035" spans="1:3" x14ac:dyDescent="0.25">
      <c r="A2035" s="19">
        <v>45074.824063356478</v>
      </c>
      <c r="B2035" s="20" t="s">
        <v>16</v>
      </c>
      <c r="C2035" s="20" t="s">
        <v>40</v>
      </c>
    </row>
    <row r="2036" spans="1:3" x14ac:dyDescent="0.25">
      <c r="A2036" s="19">
        <v>45074.824063356478</v>
      </c>
      <c r="B2036" s="20" t="s">
        <v>17</v>
      </c>
      <c r="C2036" s="20" t="s">
        <v>68</v>
      </c>
    </row>
    <row r="2037" spans="1:3" x14ac:dyDescent="0.25">
      <c r="A2037" s="19">
        <v>45074.824063356478</v>
      </c>
      <c r="B2037" s="20" t="s">
        <v>18</v>
      </c>
      <c r="C2037" s="20" t="s">
        <v>42</v>
      </c>
    </row>
    <row r="2038" spans="1:3" x14ac:dyDescent="0.25">
      <c r="A2038" s="19">
        <v>45074.824063356478</v>
      </c>
      <c r="B2038" s="20" t="s">
        <v>19</v>
      </c>
      <c r="C2038" s="20" t="s">
        <v>32</v>
      </c>
    </row>
    <row r="2039" spans="1:3" x14ac:dyDescent="0.25">
      <c r="A2039" s="19">
        <v>45074.824063356478</v>
      </c>
      <c r="B2039" s="20" t="s">
        <v>20</v>
      </c>
      <c r="C2039" s="20" t="s">
        <v>220</v>
      </c>
    </row>
    <row r="2040" spans="1:3" x14ac:dyDescent="0.25">
      <c r="A2040" s="19">
        <v>45074.824063356478</v>
      </c>
      <c r="B2040" s="20" t="s">
        <v>21</v>
      </c>
      <c r="C2040" s="20" t="s">
        <v>44</v>
      </c>
    </row>
    <row r="2041" spans="1:3" x14ac:dyDescent="0.25">
      <c r="A2041" s="19">
        <v>45074.824063356478</v>
      </c>
      <c r="B2041" s="20" t="s">
        <v>22</v>
      </c>
      <c r="C2041" s="20" t="s">
        <v>139</v>
      </c>
    </row>
    <row r="2042" spans="1:3" x14ac:dyDescent="0.25">
      <c r="A2042" s="19">
        <v>45074.825239027778</v>
      </c>
      <c r="B2042" s="20" t="s">
        <v>1</v>
      </c>
      <c r="C2042" s="20" t="s">
        <v>28</v>
      </c>
    </row>
    <row r="2043" spans="1:3" x14ac:dyDescent="0.25">
      <c r="A2043" s="19">
        <v>45074.825239027778</v>
      </c>
      <c r="B2043" s="20" t="s">
        <v>2</v>
      </c>
      <c r="C2043" s="20" t="s">
        <v>99</v>
      </c>
    </row>
    <row r="2044" spans="1:3" x14ac:dyDescent="0.25">
      <c r="A2044" s="19">
        <v>45074.825239027778</v>
      </c>
      <c r="B2044" s="20" t="s">
        <v>3</v>
      </c>
      <c r="C2044" s="20" t="s">
        <v>30</v>
      </c>
    </row>
    <row r="2045" spans="1:3" x14ac:dyDescent="0.25">
      <c r="A2045" s="19">
        <v>45074.825239027778</v>
      </c>
      <c r="B2045" s="20" t="s">
        <v>4</v>
      </c>
      <c r="C2045" s="20" t="s">
        <v>26</v>
      </c>
    </row>
    <row r="2046" spans="1:3" x14ac:dyDescent="0.25">
      <c r="A2046" s="19">
        <v>45074.825239027778</v>
      </c>
      <c r="B2046" s="20" t="s">
        <v>5</v>
      </c>
      <c r="C2046" s="20" t="s">
        <v>32</v>
      </c>
    </row>
    <row r="2047" spans="1:3" x14ac:dyDescent="0.25">
      <c r="A2047" s="19">
        <v>45074.825239027778</v>
      </c>
      <c r="B2047" s="20" t="s">
        <v>6</v>
      </c>
      <c r="C2047" s="20" t="s">
        <v>65</v>
      </c>
    </row>
    <row r="2048" spans="1:3" x14ac:dyDescent="0.25">
      <c r="A2048" s="19">
        <v>45074.825239027778</v>
      </c>
      <c r="B2048" s="20" t="s">
        <v>7</v>
      </c>
      <c r="C2048" s="20" t="s">
        <v>46</v>
      </c>
    </row>
    <row r="2049" spans="1:3" x14ac:dyDescent="0.25">
      <c r="A2049" s="19">
        <v>45074.825239027778</v>
      </c>
      <c r="B2049" s="20" t="s">
        <v>8</v>
      </c>
      <c r="C2049" s="20" t="s">
        <v>54</v>
      </c>
    </row>
    <row r="2050" spans="1:3" x14ac:dyDescent="0.25">
      <c r="A2050" s="19">
        <v>45074.825239027778</v>
      </c>
      <c r="B2050" s="20" t="s">
        <v>9</v>
      </c>
      <c r="C2050" s="20" t="s">
        <v>46</v>
      </c>
    </row>
    <row r="2051" spans="1:3" x14ac:dyDescent="0.25">
      <c r="A2051" s="19">
        <v>45074.825239027778</v>
      </c>
      <c r="B2051" s="20" t="s">
        <v>10</v>
      </c>
      <c r="C2051" s="20" t="s">
        <v>46</v>
      </c>
    </row>
    <row r="2052" spans="1:3" x14ac:dyDescent="0.25">
      <c r="A2052" s="19">
        <v>45074.825239027778</v>
      </c>
      <c r="B2052" s="20" t="s">
        <v>11</v>
      </c>
      <c r="C2052" s="20" t="s">
        <v>221</v>
      </c>
    </row>
    <row r="2053" spans="1:3" x14ac:dyDescent="0.25">
      <c r="A2053" s="19">
        <v>45074.825239027778</v>
      </c>
      <c r="B2053" s="20" t="s">
        <v>12</v>
      </c>
      <c r="C2053" s="20" t="s">
        <v>50</v>
      </c>
    </row>
    <row r="2054" spans="1:3" x14ac:dyDescent="0.25">
      <c r="A2054" s="19">
        <v>45074.825239027778</v>
      </c>
      <c r="B2054" s="20" t="s">
        <v>13</v>
      </c>
      <c r="C2054" s="20" t="s">
        <v>49</v>
      </c>
    </row>
    <row r="2055" spans="1:3" x14ac:dyDescent="0.25">
      <c r="A2055" s="19">
        <v>45074.825239027778</v>
      </c>
      <c r="B2055" s="20" t="s">
        <v>14</v>
      </c>
      <c r="C2055" s="20" t="s">
        <v>39</v>
      </c>
    </row>
    <row r="2056" spans="1:3" x14ac:dyDescent="0.25">
      <c r="A2056" s="19">
        <v>45074.825239027778</v>
      </c>
      <c r="B2056" s="20" t="s">
        <v>15</v>
      </c>
      <c r="C2056" s="20" t="s">
        <v>50</v>
      </c>
    </row>
    <row r="2057" spans="1:3" x14ac:dyDescent="0.25">
      <c r="A2057" s="19">
        <v>45074.825239027778</v>
      </c>
      <c r="B2057" s="20" t="s">
        <v>16</v>
      </c>
      <c r="C2057" s="20" t="s">
        <v>50</v>
      </c>
    </row>
    <row r="2058" spans="1:3" x14ac:dyDescent="0.25">
      <c r="A2058" s="19">
        <v>45074.825239027778</v>
      </c>
      <c r="B2058" s="20" t="s">
        <v>17</v>
      </c>
      <c r="C2058" s="20" t="s">
        <v>68</v>
      </c>
    </row>
    <row r="2059" spans="1:3" x14ac:dyDescent="0.25">
      <c r="A2059" s="19">
        <v>45074.825239027778</v>
      </c>
      <c r="B2059" s="20" t="s">
        <v>18</v>
      </c>
      <c r="C2059" s="20" t="s">
        <v>79</v>
      </c>
    </row>
    <row r="2060" spans="1:3" x14ac:dyDescent="0.25">
      <c r="A2060" s="19">
        <v>45074.825239027778</v>
      </c>
      <c r="B2060" s="20" t="s">
        <v>19</v>
      </c>
      <c r="C2060" s="20" t="s">
        <v>32</v>
      </c>
    </row>
    <row r="2061" spans="1:3" x14ac:dyDescent="0.25">
      <c r="A2061" s="19">
        <v>45074.825239027778</v>
      </c>
      <c r="B2061" s="20" t="s">
        <v>20</v>
      </c>
      <c r="C2061" s="20" t="s">
        <v>116</v>
      </c>
    </row>
    <row r="2062" spans="1:3" x14ac:dyDescent="0.25">
      <c r="A2062" s="19">
        <v>45074.825239027778</v>
      </c>
      <c r="B2062" s="20" t="s">
        <v>21</v>
      </c>
      <c r="C2062" s="20" t="s">
        <v>81</v>
      </c>
    </row>
    <row r="2063" spans="1:3" x14ac:dyDescent="0.25">
      <c r="A2063" s="19">
        <v>45074.825239027778</v>
      </c>
      <c r="B2063" s="20" t="s">
        <v>22</v>
      </c>
      <c r="C2063" s="20" t="s">
        <v>222</v>
      </c>
    </row>
    <row r="2064" spans="1:3" x14ac:dyDescent="0.25">
      <c r="A2064" s="19">
        <v>45074.82743690972</v>
      </c>
      <c r="B2064" s="20" t="s">
        <v>1</v>
      </c>
      <c r="C2064" s="20" t="s">
        <v>23</v>
      </c>
    </row>
    <row r="2065" spans="1:3" x14ac:dyDescent="0.25">
      <c r="A2065" s="19">
        <v>45074.82743690972</v>
      </c>
      <c r="B2065" s="20" t="s">
        <v>2</v>
      </c>
      <c r="C2065" s="20" t="s">
        <v>29</v>
      </c>
    </row>
    <row r="2066" spans="1:3" x14ac:dyDescent="0.25">
      <c r="A2066" s="19">
        <v>45074.82743690972</v>
      </c>
      <c r="B2066" s="20" t="s">
        <v>3</v>
      </c>
      <c r="C2066" s="20" t="s">
        <v>30</v>
      </c>
    </row>
    <row r="2067" spans="1:3" x14ac:dyDescent="0.25">
      <c r="A2067" s="19">
        <v>45074.82743690972</v>
      </c>
      <c r="B2067" s="20" t="s">
        <v>4</v>
      </c>
      <c r="C2067" s="20" t="s">
        <v>26</v>
      </c>
    </row>
    <row r="2068" spans="1:3" x14ac:dyDescent="0.25">
      <c r="A2068" s="19">
        <v>45074.82743690972</v>
      </c>
      <c r="B2068" s="20" t="s">
        <v>5</v>
      </c>
      <c r="C2068" s="20" t="s">
        <v>32</v>
      </c>
    </row>
    <row r="2069" spans="1:3" x14ac:dyDescent="0.25">
      <c r="A2069" s="19">
        <v>45074.82743690972</v>
      </c>
      <c r="B2069" s="20" t="s">
        <v>6</v>
      </c>
      <c r="C2069" s="20" t="s">
        <v>53</v>
      </c>
    </row>
    <row r="2070" spans="1:3" x14ac:dyDescent="0.25">
      <c r="A2070" s="19">
        <v>45074.82743690972</v>
      </c>
      <c r="B2070" s="20" t="s">
        <v>7</v>
      </c>
      <c r="C2070" s="20" t="s">
        <v>46</v>
      </c>
    </row>
    <row r="2071" spans="1:3" x14ac:dyDescent="0.25">
      <c r="A2071" s="19">
        <v>45074.82743690972</v>
      </c>
      <c r="B2071" s="20" t="s">
        <v>8</v>
      </c>
      <c r="C2071" s="20" t="s">
        <v>40</v>
      </c>
    </row>
    <row r="2072" spans="1:3" x14ac:dyDescent="0.25">
      <c r="A2072" s="19">
        <v>45074.82743690972</v>
      </c>
      <c r="B2072" s="20" t="s">
        <v>9</v>
      </c>
      <c r="C2072" s="20" t="s">
        <v>72</v>
      </c>
    </row>
    <row r="2073" spans="1:3" x14ac:dyDescent="0.25">
      <c r="A2073" s="19">
        <v>45074.82743690972</v>
      </c>
      <c r="B2073" s="20" t="s">
        <v>10</v>
      </c>
      <c r="C2073" s="20" t="s">
        <v>72</v>
      </c>
    </row>
    <row r="2074" spans="1:3" x14ac:dyDescent="0.25">
      <c r="A2074" s="19">
        <v>45074.82743690972</v>
      </c>
      <c r="B2074" s="20" t="s">
        <v>11</v>
      </c>
      <c r="C2074" s="20" t="s">
        <v>96</v>
      </c>
    </row>
    <row r="2075" spans="1:3" x14ac:dyDescent="0.25">
      <c r="A2075" s="19">
        <v>45074.82743690972</v>
      </c>
      <c r="B2075" s="20" t="s">
        <v>12</v>
      </c>
      <c r="C2075" s="20" t="s">
        <v>50</v>
      </c>
    </row>
    <row r="2076" spans="1:3" x14ac:dyDescent="0.25">
      <c r="A2076" s="19">
        <v>45074.82743690972</v>
      </c>
      <c r="B2076" s="20" t="s">
        <v>13</v>
      </c>
      <c r="C2076" s="20" t="s">
        <v>49</v>
      </c>
    </row>
    <row r="2077" spans="1:3" x14ac:dyDescent="0.25">
      <c r="A2077" s="19">
        <v>45074.82743690972</v>
      </c>
      <c r="B2077" s="20" t="s">
        <v>14</v>
      </c>
      <c r="C2077" s="20" t="s">
        <v>39</v>
      </c>
    </row>
    <row r="2078" spans="1:3" x14ac:dyDescent="0.25">
      <c r="A2078" s="19">
        <v>45074.82743690972</v>
      </c>
      <c r="B2078" s="20" t="s">
        <v>15</v>
      </c>
      <c r="C2078" s="20" t="s">
        <v>40</v>
      </c>
    </row>
    <row r="2079" spans="1:3" x14ac:dyDescent="0.25">
      <c r="A2079" s="19">
        <v>45074.82743690972</v>
      </c>
      <c r="B2079" s="20" t="s">
        <v>16</v>
      </c>
      <c r="C2079" s="20" t="s">
        <v>50</v>
      </c>
    </row>
    <row r="2080" spans="1:3" x14ac:dyDescent="0.25">
      <c r="A2080" s="19">
        <v>45074.82743690972</v>
      </c>
      <c r="B2080" s="20" t="s">
        <v>17</v>
      </c>
      <c r="C2080" s="20" t="s">
        <v>68</v>
      </c>
    </row>
    <row r="2081" spans="1:3" x14ac:dyDescent="0.25">
      <c r="A2081" s="19">
        <v>45074.82743690972</v>
      </c>
      <c r="B2081" s="20" t="s">
        <v>18</v>
      </c>
      <c r="C2081" s="20" t="s">
        <v>42</v>
      </c>
    </row>
    <row r="2082" spans="1:3" x14ac:dyDescent="0.25">
      <c r="A2082" s="19">
        <v>45074.82743690972</v>
      </c>
      <c r="B2082" s="20" t="s">
        <v>19</v>
      </c>
      <c r="C2082" s="20" t="s">
        <v>32</v>
      </c>
    </row>
    <row r="2083" spans="1:3" x14ac:dyDescent="0.25">
      <c r="A2083" s="19">
        <v>45074.82743690972</v>
      </c>
      <c r="B2083" s="20" t="s">
        <v>20</v>
      </c>
      <c r="C2083" s="20" t="s">
        <v>188</v>
      </c>
    </row>
    <row r="2084" spans="1:3" x14ac:dyDescent="0.25">
      <c r="A2084" s="19">
        <v>45074.82743690972</v>
      </c>
      <c r="B2084" s="20" t="s">
        <v>21</v>
      </c>
      <c r="C2084" s="20" t="s">
        <v>44</v>
      </c>
    </row>
    <row r="2085" spans="1:3" x14ac:dyDescent="0.25">
      <c r="A2085" s="19">
        <v>45074.82743690972</v>
      </c>
      <c r="B2085" s="20" t="s">
        <v>22</v>
      </c>
      <c r="C2085" s="20" t="s">
        <v>223</v>
      </c>
    </row>
    <row r="2086" spans="1:3" x14ac:dyDescent="0.25">
      <c r="A2086" s="19">
        <v>45074.828512662039</v>
      </c>
      <c r="B2086" s="20" t="s">
        <v>1</v>
      </c>
      <c r="C2086" s="20" t="s">
        <v>23</v>
      </c>
    </row>
    <row r="2087" spans="1:3" x14ac:dyDescent="0.25">
      <c r="A2087" s="19">
        <v>45074.828512662039</v>
      </c>
      <c r="B2087" s="20" t="s">
        <v>2</v>
      </c>
      <c r="C2087" s="20" t="s">
        <v>29</v>
      </c>
    </row>
    <row r="2088" spans="1:3" x14ac:dyDescent="0.25">
      <c r="A2088" s="19">
        <v>45074.828512662039</v>
      </c>
      <c r="B2088" s="20" t="s">
        <v>3</v>
      </c>
      <c r="C2088" s="20" t="s">
        <v>25</v>
      </c>
    </row>
    <row r="2089" spans="1:3" x14ac:dyDescent="0.25">
      <c r="A2089" s="19">
        <v>45074.828512662039</v>
      </c>
      <c r="B2089" s="20" t="s">
        <v>4</v>
      </c>
      <c r="C2089" s="20" t="s">
        <v>31</v>
      </c>
    </row>
    <row r="2090" spans="1:3" x14ac:dyDescent="0.25">
      <c r="A2090" s="19">
        <v>45074.828512662039</v>
      </c>
      <c r="B2090" s="20" t="s">
        <v>5</v>
      </c>
      <c r="C2090" s="20" t="s">
        <v>32</v>
      </c>
    </row>
    <row r="2091" spans="1:3" x14ac:dyDescent="0.25">
      <c r="A2091" s="19">
        <v>45074.828512662039</v>
      </c>
      <c r="B2091" s="20" t="s">
        <v>6</v>
      </c>
      <c r="C2091" s="20" t="s">
        <v>33</v>
      </c>
    </row>
    <row r="2092" spans="1:3" x14ac:dyDescent="0.25">
      <c r="A2092" s="19">
        <v>45074.828512662039</v>
      </c>
      <c r="B2092" s="20" t="s">
        <v>7</v>
      </c>
      <c r="C2092" s="20" t="s">
        <v>72</v>
      </c>
    </row>
    <row r="2093" spans="1:3" x14ac:dyDescent="0.25">
      <c r="A2093" s="19">
        <v>45074.828512662039</v>
      </c>
      <c r="B2093" s="20" t="s">
        <v>8</v>
      </c>
      <c r="C2093" s="20" t="s">
        <v>40</v>
      </c>
    </row>
    <row r="2094" spans="1:3" x14ac:dyDescent="0.25">
      <c r="A2094" s="19">
        <v>45074.828512662039</v>
      </c>
      <c r="B2094" s="20" t="s">
        <v>9</v>
      </c>
      <c r="C2094" s="20" t="s">
        <v>34</v>
      </c>
    </row>
    <row r="2095" spans="1:3" x14ac:dyDescent="0.25">
      <c r="A2095" s="19">
        <v>45074.828512662039</v>
      </c>
      <c r="B2095" s="20" t="s">
        <v>10</v>
      </c>
      <c r="C2095" s="20" t="s">
        <v>34</v>
      </c>
    </row>
    <row r="2096" spans="1:3" x14ac:dyDescent="0.25">
      <c r="A2096" s="19">
        <v>45074.828512662039</v>
      </c>
      <c r="B2096" s="20" t="s">
        <v>11</v>
      </c>
      <c r="C2096" s="20" t="s">
        <v>224</v>
      </c>
    </row>
    <row r="2097" spans="1:3" x14ac:dyDescent="0.25">
      <c r="A2097" s="19">
        <v>45074.828512662039</v>
      </c>
      <c r="B2097" s="20" t="s">
        <v>12</v>
      </c>
      <c r="C2097" s="20" t="s">
        <v>40</v>
      </c>
    </row>
    <row r="2098" spans="1:3" x14ac:dyDescent="0.25">
      <c r="A2098" s="19">
        <v>45074.828512662039</v>
      </c>
      <c r="B2098" s="20" t="s">
        <v>13</v>
      </c>
      <c r="C2098" s="20" t="s">
        <v>38</v>
      </c>
    </row>
    <row r="2099" spans="1:3" x14ac:dyDescent="0.25">
      <c r="A2099" s="19">
        <v>45074.828512662039</v>
      </c>
      <c r="B2099" s="20" t="s">
        <v>14</v>
      </c>
      <c r="C2099" s="20" t="s">
        <v>62</v>
      </c>
    </row>
    <row r="2100" spans="1:3" x14ac:dyDescent="0.25">
      <c r="A2100" s="19">
        <v>45074.828512662039</v>
      </c>
      <c r="B2100" s="20" t="s">
        <v>15</v>
      </c>
      <c r="C2100" s="20" t="s">
        <v>50</v>
      </c>
    </row>
    <row r="2101" spans="1:3" x14ac:dyDescent="0.25">
      <c r="A2101" s="19">
        <v>45074.828512662039</v>
      </c>
      <c r="B2101" s="20" t="s">
        <v>16</v>
      </c>
      <c r="C2101" s="20" t="s">
        <v>40</v>
      </c>
    </row>
    <row r="2102" spans="1:3" x14ac:dyDescent="0.25">
      <c r="A2102" s="19">
        <v>45074.828512662039</v>
      </c>
      <c r="B2102" s="20" t="s">
        <v>17</v>
      </c>
      <c r="C2102" s="20" t="s">
        <v>68</v>
      </c>
    </row>
    <row r="2103" spans="1:3" x14ac:dyDescent="0.25">
      <c r="A2103" s="19">
        <v>45074.828512662039</v>
      </c>
      <c r="B2103" s="20" t="s">
        <v>18</v>
      </c>
      <c r="C2103" s="20" t="s">
        <v>79</v>
      </c>
    </row>
    <row r="2104" spans="1:3" x14ac:dyDescent="0.25">
      <c r="A2104" s="19">
        <v>45074.828512662039</v>
      </c>
      <c r="B2104" s="20" t="s">
        <v>19</v>
      </c>
      <c r="C2104" s="20" t="s">
        <v>59</v>
      </c>
    </row>
    <row r="2105" spans="1:3" x14ac:dyDescent="0.25">
      <c r="A2105" s="19">
        <v>45074.828512662039</v>
      </c>
      <c r="B2105" s="20" t="s">
        <v>21</v>
      </c>
      <c r="C2105" s="20" t="s">
        <v>70</v>
      </c>
    </row>
    <row r="2106" spans="1:3" x14ac:dyDescent="0.25">
      <c r="A2106" s="19">
        <v>45074.828512662039</v>
      </c>
      <c r="B2106" s="20" t="s">
        <v>22</v>
      </c>
      <c r="C2106" s="20" t="s">
        <v>140</v>
      </c>
    </row>
    <row r="2107" spans="1:3" x14ac:dyDescent="0.25">
      <c r="A2107" s="19">
        <v>45074.829978298614</v>
      </c>
      <c r="B2107" s="20" t="s">
        <v>1</v>
      </c>
      <c r="C2107" s="20" t="s">
        <v>23</v>
      </c>
    </row>
    <row r="2108" spans="1:3" x14ac:dyDescent="0.25">
      <c r="A2108" s="19">
        <v>45074.829978298614</v>
      </c>
      <c r="B2108" s="20" t="s">
        <v>2</v>
      </c>
      <c r="C2108" s="20" t="s">
        <v>99</v>
      </c>
    </row>
    <row r="2109" spans="1:3" x14ac:dyDescent="0.25">
      <c r="A2109" s="19">
        <v>45074.829978298614</v>
      </c>
      <c r="B2109" s="20" t="s">
        <v>3</v>
      </c>
      <c r="C2109" s="20" t="s">
        <v>30</v>
      </c>
    </row>
    <row r="2110" spans="1:3" x14ac:dyDescent="0.25">
      <c r="A2110" s="19">
        <v>45074.829978298614</v>
      </c>
      <c r="B2110" s="20" t="s">
        <v>4</v>
      </c>
      <c r="C2110" s="20" t="s">
        <v>100</v>
      </c>
    </row>
    <row r="2111" spans="1:3" x14ac:dyDescent="0.25">
      <c r="A2111" s="19">
        <v>45074.829978298614</v>
      </c>
      <c r="B2111" s="20" t="s">
        <v>5</v>
      </c>
      <c r="C2111" s="20" t="s">
        <v>32</v>
      </c>
    </row>
    <row r="2112" spans="1:3" x14ac:dyDescent="0.25">
      <c r="A2112" s="19">
        <v>45074.829978298614</v>
      </c>
      <c r="B2112" s="20" t="s">
        <v>6</v>
      </c>
      <c r="C2112" s="20" t="s">
        <v>53</v>
      </c>
    </row>
    <row r="2113" spans="1:3" x14ac:dyDescent="0.25">
      <c r="A2113" s="19">
        <v>45074.829978298614</v>
      </c>
      <c r="B2113" s="20" t="s">
        <v>7</v>
      </c>
      <c r="C2113" s="20" t="s">
        <v>46</v>
      </c>
    </row>
    <row r="2114" spans="1:3" x14ac:dyDescent="0.25">
      <c r="A2114" s="19">
        <v>45074.829978298614</v>
      </c>
      <c r="B2114" s="20" t="s">
        <v>8</v>
      </c>
      <c r="C2114" s="20" t="s">
        <v>40</v>
      </c>
    </row>
    <row r="2115" spans="1:3" x14ac:dyDescent="0.25">
      <c r="A2115" s="19">
        <v>45074.829978298614</v>
      </c>
      <c r="B2115" s="20" t="s">
        <v>9</v>
      </c>
      <c r="C2115" s="20" t="s">
        <v>46</v>
      </c>
    </row>
    <row r="2116" spans="1:3" x14ac:dyDescent="0.25">
      <c r="A2116" s="19">
        <v>45074.829978298614</v>
      </c>
      <c r="B2116" s="20" t="s">
        <v>10</v>
      </c>
      <c r="C2116" s="20" t="s">
        <v>46</v>
      </c>
    </row>
    <row r="2117" spans="1:3" x14ac:dyDescent="0.25">
      <c r="A2117" s="19">
        <v>45074.829978298614</v>
      </c>
      <c r="B2117" s="20" t="s">
        <v>11</v>
      </c>
      <c r="C2117" s="20" t="s">
        <v>225</v>
      </c>
    </row>
    <row r="2118" spans="1:3" x14ac:dyDescent="0.25">
      <c r="A2118" s="19">
        <v>45074.829978298614</v>
      </c>
      <c r="B2118" s="20" t="s">
        <v>12</v>
      </c>
      <c r="C2118" s="20" t="s">
        <v>50</v>
      </c>
    </row>
    <row r="2119" spans="1:3" x14ac:dyDescent="0.25">
      <c r="A2119" s="19">
        <v>45074.829978298614</v>
      </c>
      <c r="B2119" s="20" t="s">
        <v>13</v>
      </c>
      <c r="C2119" s="20" t="s">
        <v>49</v>
      </c>
    </row>
    <row r="2120" spans="1:3" x14ac:dyDescent="0.25">
      <c r="A2120" s="19">
        <v>45074.829978298614</v>
      </c>
      <c r="B2120" s="20" t="s">
        <v>14</v>
      </c>
      <c r="C2120" s="20" t="s">
        <v>39</v>
      </c>
    </row>
    <row r="2121" spans="1:3" x14ac:dyDescent="0.25">
      <c r="A2121" s="19">
        <v>45074.829978298614</v>
      </c>
      <c r="B2121" s="20" t="s">
        <v>15</v>
      </c>
      <c r="C2121" s="20" t="s">
        <v>50</v>
      </c>
    </row>
    <row r="2122" spans="1:3" x14ac:dyDescent="0.25">
      <c r="A2122" s="19">
        <v>45074.829978298614</v>
      </c>
      <c r="B2122" s="20" t="s">
        <v>16</v>
      </c>
      <c r="C2122" s="20" t="s">
        <v>37</v>
      </c>
    </row>
    <row r="2123" spans="1:3" x14ac:dyDescent="0.25">
      <c r="A2123" s="19">
        <v>45074.829978298614</v>
      </c>
      <c r="B2123" s="20" t="s">
        <v>17</v>
      </c>
      <c r="C2123" s="20" t="s">
        <v>40</v>
      </c>
    </row>
    <row r="2124" spans="1:3" x14ac:dyDescent="0.25">
      <c r="A2124" s="19">
        <v>45074.829978298614</v>
      </c>
      <c r="B2124" s="20" t="s">
        <v>18</v>
      </c>
      <c r="C2124" s="20" t="s">
        <v>79</v>
      </c>
    </row>
    <row r="2125" spans="1:3" x14ac:dyDescent="0.25">
      <c r="A2125" s="19">
        <v>45074.829978298614</v>
      </c>
      <c r="B2125" s="20" t="s">
        <v>19</v>
      </c>
      <c r="C2125" s="20" t="s">
        <v>32</v>
      </c>
    </row>
    <row r="2126" spans="1:3" x14ac:dyDescent="0.25">
      <c r="A2126" s="19">
        <v>45074.829978298614</v>
      </c>
      <c r="B2126" s="20" t="s">
        <v>20</v>
      </c>
      <c r="C2126" s="20" t="s">
        <v>43</v>
      </c>
    </row>
    <row r="2127" spans="1:3" x14ac:dyDescent="0.25">
      <c r="A2127" s="19">
        <v>45074.829978298614</v>
      </c>
      <c r="B2127" s="20" t="s">
        <v>21</v>
      </c>
      <c r="C2127" s="20" t="s">
        <v>192</v>
      </c>
    </row>
    <row r="2128" spans="1:3" x14ac:dyDescent="0.25">
      <c r="A2128" s="19">
        <v>45074.829978298614</v>
      </c>
      <c r="B2128" s="20" t="s">
        <v>22</v>
      </c>
      <c r="C2128" s="20" t="s">
        <v>111</v>
      </c>
    </row>
    <row r="2129" spans="1:3" x14ac:dyDescent="0.25">
      <c r="A2129" s="19">
        <v>45074.831243009263</v>
      </c>
      <c r="B2129" s="20" t="s">
        <v>1</v>
      </c>
      <c r="C2129" s="20" t="s">
        <v>28</v>
      </c>
    </row>
    <row r="2130" spans="1:3" x14ac:dyDescent="0.25">
      <c r="A2130" s="19">
        <v>45074.831243009263</v>
      </c>
      <c r="B2130" s="20" t="s">
        <v>2</v>
      </c>
      <c r="C2130" s="20" t="s">
        <v>29</v>
      </c>
    </row>
    <row r="2131" spans="1:3" x14ac:dyDescent="0.25">
      <c r="A2131" s="19">
        <v>45074.831243009263</v>
      </c>
      <c r="B2131" s="20" t="s">
        <v>3</v>
      </c>
      <c r="C2131" s="20" t="s">
        <v>30</v>
      </c>
    </row>
    <row r="2132" spans="1:3" x14ac:dyDescent="0.25">
      <c r="A2132" s="19">
        <v>45074.831243009263</v>
      </c>
      <c r="B2132" s="20" t="s">
        <v>4</v>
      </c>
      <c r="C2132" s="20" t="s">
        <v>31</v>
      </c>
    </row>
    <row r="2133" spans="1:3" x14ac:dyDescent="0.25">
      <c r="A2133" s="19">
        <v>45074.831243009263</v>
      </c>
      <c r="B2133" s="20" t="s">
        <v>5</v>
      </c>
      <c r="C2133" s="20" t="s">
        <v>32</v>
      </c>
    </row>
    <row r="2134" spans="1:3" x14ac:dyDescent="0.25">
      <c r="A2134" s="19">
        <v>45074.831243009263</v>
      </c>
      <c r="B2134" s="20" t="s">
        <v>6</v>
      </c>
      <c r="C2134" s="20" t="s">
        <v>33</v>
      </c>
    </row>
    <row r="2135" spans="1:3" x14ac:dyDescent="0.25">
      <c r="A2135" s="19">
        <v>45074.831243009263</v>
      </c>
      <c r="B2135" s="20" t="s">
        <v>7</v>
      </c>
      <c r="C2135" s="20" t="s">
        <v>72</v>
      </c>
    </row>
    <row r="2136" spans="1:3" x14ac:dyDescent="0.25">
      <c r="A2136" s="19">
        <v>45074.831243009263</v>
      </c>
      <c r="B2136" s="20" t="s">
        <v>8</v>
      </c>
      <c r="C2136" s="20" t="s">
        <v>35</v>
      </c>
    </row>
    <row r="2137" spans="1:3" x14ac:dyDescent="0.25">
      <c r="A2137" s="19">
        <v>45074.831243009263</v>
      </c>
      <c r="B2137" s="20" t="s">
        <v>9</v>
      </c>
      <c r="C2137" s="20" t="s">
        <v>72</v>
      </c>
    </row>
    <row r="2138" spans="1:3" x14ac:dyDescent="0.25">
      <c r="A2138" s="19">
        <v>45074.831243009263</v>
      </c>
      <c r="B2138" s="20" t="s">
        <v>10</v>
      </c>
      <c r="C2138" s="20" t="s">
        <v>34</v>
      </c>
    </row>
    <row r="2139" spans="1:3" x14ac:dyDescent="0.25">
      <c r="A2139" s="19">
        <v>45074.831243009263</v>
      </c>
      <c r="B2139" s="20" t="s">
        <v>11</v>
      </c>
      <c r="C2139" s="20" t="s">
        <v>77</v>
      </c>
    </row>
    <row r="2140" spans="1:3" x14ac:dyDescent="0.25">
      <c r="A2140" s="19">
        <v>45074.831243009263</v>
      </c>
      <c r="B2140" s="20" t="s">
        <v>12</v>
      </c>
      <c r="C2140" s="20" t="s">
        <v>50</v>
      </c>
    </row>
    <row r="2141" spans="1:3" x14ac:dyDescent="0.25">
      <c r="A2141" s="19">
        <v>45074.831243009263</v>
      </c>
      <c r="B2141" s="20" t="s">
        <v>13</v>
      </c>
      <c r="C2141" s="20" t="s">
        <v>49</v>
      </c>
    </row>
    <row r="2142" spans="1:3" x14ac:dyDescent="0.25">
      <c r="A2142" s="19">
        <v>45074.831243009263</v>
      </c>
      <c r="B2142" s="20" t="s">
        <v>14</v>
      </c>
      <c r="C2142" s="20" t="s">
        <v>39</v>
      </c>
    </row>
    <row r="2143" spans="1:3" x14ac:dyDescent="0.25">
      <c r="A2143" s="19">
        <v>45074.831243009263</v>
      </c>
      <c r="B2143" s="20" t="s">
        <v>15</v>
      </c>
      <c r="C2143" s="20" t="s">
        <v>102</v>
      </c>
    </row>
    <row r="2144" spans="1:3" x14ac:dyDescent="0.25">
      <c r="A2144" s="19">
        <v>45074.831243009263</v>
      </c>
      <c r="B2144" s="20" t="s">
        <v>16</v>
      </c>
      <c r="C2144" s="20" t="s">
        <v>50</v>
      </c>
    </row>
    <row r="2145" spans="1:3" x14ac:dyDescent="0.25">
      <c r="A2145" s="19">
        <v>45074.831243009263</v>
      </c>
      <c r="B2145" s="20" t="s">
        <v>17</v>
      </c>
      <c r="C2145" s="20" t="s">
        <v>40</v>
      </c>
    </row>
    <row r="2146" spans="1:3" x14ac:dyDescent="0.25">
      <c r="A2146" s="19">
        <v>45074.831243009263</v>
      </c>
      <c r="B2146" s="20" t="s">
        <v>18</v>
      </c>
      <c r="C2146" s="20" t="s">
        <v>59</v>
      </c>
    </row>
    <row r="2147" spans="1:3" x14ac:dyDescent="0.25">
      <c r="A2147" s="19">
        <v>45074.831243009263</v>
      </c>
      <c r="B2147" s="20" t="s">
        <v>19</v>
      </c>
      <c r="C2147" s="20" t="s">
        <v>27</v>
      </c>
    </row>
    <row r="2148" spans="1:3" x14ac:dyDescent="0.25">
      <c r="A2148" s="19">
        <v>45074.831243009263</v>
      </c>
      <c r="B2148" s="20" t="s">
        <v>21</v>
      </c>
      <c r="C2148" s="20" t="s">
        <v>128</v>
      </c>
    </row>
    <row r="2149" spans="1:3" x14ac:dyDescent="0.25">
      <c r="A2149" s="19">
        <v>45074.831243009263</v>
      </c>
      <c r="B2149" s="20" t="s">
        <v>22</v>
      </c>
      <c r="C2149" s="20" t="s">
        <v>226</v>
      </c>
    </row>
    <row r="2150" spans="1:3" x14ac:dyDescent="0.25">
      <c r="A2150" s="19">
        <v>45074.831581469909</v>
      </c>
      <c r="B2150" s="20" t="s">
        <v>1</v>
      </c>
      <c r="C2150" s="20" t="s">
        <v>28</v>
      </c>
    </row>
    <row r="2151" spans="1:3" x14ac:dyDescent="0.25">
      <c r="A2151" s="19">
        <v>45074.831581469909</v>
      </c>
      <c r="B2151" s="20" t="s">
        <v>2</v>
      </c>
      <c r="C2151" s="20" t="s">
        <v>29</v>
      </c>
    </row>
    <row r="2152" spans="1:3" x14ac:dyDescent="0.25">
      <c r="A2152" s="19">
        <v>45074.831581469909</v>
      </c>
      <c r="B2152" s="20" t="s">
        <v>3</v>
      </c>
      <c r="C2152" s="20" t="s">
        <v>30</v>
      </c>
    </row>
    <row r="2153" spans="1:3" x14ac:dyDescent="0.25">
      <c r="A2153" s="19">
        <v>45074.831581469909</v>
      </c>
      <c r="B2153" s="20" t="s">
        <v>4</v>
      </c>
      <c r="C2153" s="20" t="s">
        <v>31</v>
      </c>
    </row>
    <row r="2154" spans="1:3" x14ac:dyDescent="0.25">
      <c r="A2154" s="19">
        <v>45074.831581469909</v>
      </c>
      <c r="B2154" s="20" t="s">
        <v>5</v>
      </c>
      <c r="C2154" s="20" t="s">
        <v>32</v>
      </c>
    </row>
    <row r="2155" spans="1:3" x14ac:dyDescent="0.25">
      <c r="A2155" s="19">
        <v>45074.831581469909</v>
      </c>
      <c r="B2155" s="20" t="s">
        <v>6</v>
      </c>
      <c r="C2155" s="20" t="s">
        <v>33</v>
      </c>
    </row>
    <row r="2156" spans="1:3" x14ac:dyDescent="0.25">
      <c r="A2156" s="19">
        <v>45074.831581469909</v>
      </c>
      <c r="B2156" s="20" t="s">
        <v>7</v>
      </c>
      <c r="C2156" s="20" t="s">
        <v>72</v>
      </c>
    </row>
    <row r="2157" spans="1:3" x14ac:dyDescent="0.25">
      <c r="A2157" s="19">
        <v>45074.831581469909</v>
      </c>
      <c r="B2157" s="20" t="s">
        <v>8</v>
      </c>
      <c r="C2157" s="20" t="s">
        <v>35</v>
      </c>
    </row>
    <row r="2158" spans="1:3" x14ac:dyDescent="0.25">
      <c r="A2158" s="19">
        <v>45074.831581469909</v>
      </c>
      <c r="B2158" s="20" t="s">
        <v>9</v>
      </c>
      <c r="C2158" s="20" t="s">
        <v>46</v>
      </c>
    </row>
    <row r="2159" spans="1:3" x14ac:dyDescent="0.25">
      <c r="A2159" s="19">
        <v>45074.831581469909</v>
      </c>
      <c r="B2159" s="20" t="s">
        <v>10</v>
      </c>
      <c r="C2159" s="20" t="s">
        <v>72</v>
      </c>
    </row>
    <row r="2160" spans="1:3" x14ac:dyDescent="0.25">
      <c r="A2160" s="19">
        <v>45074.831581469909</v>
      </c>
      <c r="B2160" s="20" t="s">
        <v>11</v>
      </c>
      <c r="C2160" s="20" t="s">
        <v>224</v>
      </c>
    </row>
    <row r="2161" spans="1:3" x14ac:dyDescent="0.25">
      <c r="A2161" s="19">
        <v>45074.831581469909</v>
      </c>
      <c r="B2161" s="20" t="s">
        <v>12</v>
      </c>
      <c r="C2161" s="20" t="s">
        <v>40</v>
      </c>
    </row>
    <row r="2162" spans="1:3" x14ac:dyDescent="0.25">
      <c r="A2162" s="19">
        <v>45074.831581469909</v>
      </c>
      <c r="B2162" s="20" t="s">
        <v>13</v>
      </c>
      <c r="C2162" s="20" t="s">
        <v>38</v>
      </c>
    </row>
    <row r="2163" spans="1:3" x14ac:dyDescent="0.25">
      <c r="A2163" s="19">
        <v>45074.831581469909</v>
      </c>
      <c r="B2163" s="20" t="s">
        <v>14</v>
      </c>
      <c r="C2163" s="20" t="s">
        <v>39</v>
      </c>
    </row>
    <row r="2164" spans="1:3" x14ac:dyDescent="0.25">
      <c r="A2164" s="19">
        <v>45074.831581469909</v>
      </c>
      <c r="B2164" s="20" t="s">
        <v>15</v>
      </c>
      <c r="C2164" s="20" t="s">
        <v>50</v>
      </c>
    </row>
    <row r="2165" spans="1:3" x14ac:dyDescent="0.25">
      <c r="A2165" s="19">
        <v>45074.831581469909</v>
      </c>
      <c r="B2165" s="20" t="s">
        <v>16</v>
      </c>
      <c r="C2165" s="20" t="s">
        <v>50</v>
      </c>
    </row>
    <row r="2166" spans="1:3" x14ac:dyDescent="0.25">
      <c r="A2166" s="19">
        <v>45074.831581469909</v>
      </c>
      <c r="B2166" s="20" t="s">
        <v>17</v>
      </c>
      <c r="C2166" s="20" t="s">
        <v>68</v>
      </c>
    </row>
    <row r="2167" spans="1:3" x14ac:dyDescent="0.25">
      <c r="A2167" s="19">
        <v>45074.831581469909</v>
      </c>
      <c r="B2167" s="20" t="s">
        <v>18</v>
      </c>
      <c r="C2167" s="20" t="s">
        <v>42</v>
      </c>
    </row>
    <row r="2168" spans="1:3" x14ac:dyDescent="0.25">
      <c r="A2168" s="19">
        <v>45074.831581469909</v>
      </c>
      <c r="B2168" s="20" t="s">
        <v>19</v>
      </c>
      <c r="C2168" s="20" t="s">
        <v>32</v>
      </c>
    </row>
    <row r="2169" spans="1:3" x14ac:dyDescent="0.25">
      <c r="A2169" s="19">
        <v>45074.831581469909</v>
      </c>
      <c r="B2169" s="20" t="s">
        <v>20</v>
      </c>
      <c r="C2169" s="20" t="s">
        <v>87</v>
      </c>
    </row>
    <row r="2170" spans="1:3" x14ac:dyDescent="0.25">
      <c r="A2170" s="19">
        <v>45074.831581469909</v>
      </c>
      <c r="B2170" s="20" t="s">
        <v>21</v>
      </c>
      <c r="C2170" s="20" t="s">
        <v>75</v>
      </c>
    </row>
    <row r="2171" spans="1:3" x14ac:dyDescent="0.25">
      <c r="A2171" s="19">
        <v>45074.831581469909</v>
      </c>
      <c r="B2171" s="20" t="s">
        <v>22</v>
      </c>
      <c r="C2171" s="20" t="s">
        <v>120</v>
      </c>
    </row>
    <row r="2172" spans="1:3" x14ac:dyDescent="0.25">
      <c r="A2172" s="19">
        <v>45074.833043900464</v>
      </c>
      <c r="B2172" s="20" t="s">
        <v>1</v>
      </c>
      <c r="C2172" s="20" t="s">
        <v>23</v>
      </c>
    </row>
    <row r="2173" spans="1:3" x14ac:dyDescent="0.25">
      <c r="A2173" s="19">
        <v>45074.833043900464</v>
      </c>
      <c r="B2173" s="20" t="s">
        <v>2</v>
      </c>
      <c r="C2173" s="20" t="s">
        <v>29</v>
      </c>
    </row>
    <row r="2174" spans="1:3" x14ac:dyDescent="0.25">
      <c r="A2174" s="19">
        <v>45074.833043900464</v>
      </c>
      <c r="B2174" s="20" t="s">
        <v>3</v>
      </c>
      <c r="C2174" s="20" t="s">
        <v>30</v>
      </c>
    </row>
    <row r="2175" spans="1:3" x14ac:dyDescent="0.25">
      <c r="A2175" s="19">
        <v>45074.833043900464</v>
      </c>
      <c r="B2175" s="20" t="s">
        <v>4</v>
      </c>
      <c r="C2175" s="20" t="s">
        <v>121</v>
      </c>
    </row>
    <row r="2176" spans="1:3" x14ac:dyDescent="0.25">
      <c r="A2176" s="19">
        <v>45074.833043900464</v>
      </c>
      <c r="B2176" s="20" t="s">
        <v>5</v>
      </c>
      <c r="C2176" s="20" t="s">
        <v>32</v>
      </c>
    </row>
    <row r="2177" spans="1:3" x14ac:dyDescent="0.25">
      <c r="A2177" s="19">
        <v>45074.833043900464</v>
      </c>
      <c r="B2177" s="20" t="s">
        <v>6</v>
      </c>
      <c r="C2177" s="20" t="s">
        <v>65</v>
      </c>
    </row>
    <row r="2178" spans="1:3" x14ac:dyDescent="0.25">
      <c r="A2178" s="19">
        <v>45074.833043900464</v>
      </c>
      <c r="B2178" s="20" t="s">
        <v>7</v>
      </c>
      <c r="C2178" s="20" t="s">
        <v>46</v>
      </c>
    </row>
    <row r="2179" spans="1:3" x14ac:dyDescent="0.25">
      <c r="A2179" s="19">
        <v>45074.833043900464</v>
      </c>
      <c r="B2179" s="20" t="s">
        <v>8</v>
      </c>
      <c r="C2179" s="20" t="s">
        <v>40</v>
      </c>
    </row>
    <row r="2180" spans="1:3" x14ac:dyDescent="0.25">
      <c r="A2180" s="19">
        <v>45074.833043900464</v>
      </c>
      <c r="B2180" s="20" t="s">
        <v>9</v>
      </c>
      <c r="C2180" s="20" t="s">
        <v>46</v>
      </c>
    </row>
    <row r="2181" spans="1:3" x14ac:dyDescent="0.25">
      <c r="A2181" s="19">
        <v>45074.833043900464</v>
      </c>
      <c r="B2181" s="20" t="s">
        <v>10</v>
      </c>
      <c r="C2181" s="20" t="s">
        <v>46</v>
      </c>
    </row>
    <row r="2182" spans="1:3" x14ac:dyDescent="0.25">
      <c r="A2182" s="19">
        <v>45074.833043900464</v>
      </c>
      <c r="B2182" s="20" t="s">
        <v>11</v>
      </c>
      <c r="C2182" s="20" t="s">
        <v>55</v>
      </c>
    </row>
    <row r="2183" spans="1:3" x14ac:dyDescent="0.25">
      <c r="A2183" s="19">
        <v>45074.833043900464</v>
      </c>
      <c r="B2183" s="20" t="s">
        <v>12</v>
      </c>
      <c r="C2183" s="20" t="s">
        <v>50</v>
      </c>
    </row>
    <row r="2184" spans="1:3" x14ac:dyDescent="0.25">
      <c r="A2184" s="19">
        <v>45074.833043900464</v>
      </c>
      <c r="B2184" s="20" t="s">
        <v>13</v>
      </c>
      <c r="C2184" s="20" t="s">
        <v>49</v>
      </c>
    </row>
    <row r="2185" spans="1:3" x14ac:dyDescent="0.25">
      <c r="A2185" s="19">
        <v>45074.833043900464</v>
      </c>
      <c r="B2185" s="20" t="s">
        <v>14</v>
      </c>
      <c r="C2185" s="20" t="s">
        <v>40</v>
      </c>
    </row>
    <row r="2186" spans="1:3" x14ac:dyDescent="0.25">
      <c r="A2186" s="19">
        <v>45074.833043900464</v>
      </c>
      <c r="B2186" s="20" t="s">
        <v>15</v>
      </c>
      <c r="C2186" s="20" t="s">
        <v>37</v>
      </c>
    </row>
    <row r="2187" spans="1:3" x14ac:dyDescent="0.25">
      <c r="A2187" s="19">
        <v>45074.833043900464</v>
      </c>
      <c r="B2187" s="20" t="s">
        <v>16</v>
      </c>
      <c r="C2187" s="20" t="s">
        <v>37</v>
      </c>
    </row>
    <row r="2188" spans="1:3" x14ac:dyDescent="0.25">
      <c r="A2188" s="19">
        <v>45074.833043900464</v>
      </c>
      <c r="B2188" s="20" t="s">
        <v>17</v>
      </c>
      <c r="C2188" s="20" t="s">
        <v>68</v>
      </c>
    </row>
    <row r="2189" spans="1:3" x14ac:dyDescent="0.25">
      <c r="A2189" s="19">
        <v>45074.833043900464</v>
      </c>
      <c r="B2189" s="20" t="s">
        <v>18</v>
      </c>
      <c r="C2189" s="20" t="s">
        <v>42</v>
      </c>
    </row>
    <row r="2190" spans="1:3" x14ac:dyDescent="0.25">
      <c r="A2190" s="19">
        <v>45074.833043900464</v>
      </c>
      <c r="B2190" s="20" t="s">
        <v>19</v>
      </c>
      <c r="C2190" s="20" t="s">
        <v>32</v>
      </c>
    </row>
    <row r="2191" spans="1:3" x14ac:dyDescent="0.25">
      <c r="A2191" s="19">
        <v>45074.833043900464</v>
      </c>
      <c r="B2191" s="20" t="s">
        <v>20</v>
      </c>
      <c r="C2191" s="20" t="s">
        <v>87</v>
      </c>
    </row>
    <row r="2192" spans="1:3" x14ac:dyDescent="0.25">
      <c r="A2192" s="19">
        <v>45074.833043900464</v>
      </c>
      <c r="B2192" s="20" t="s">
        <v>21</v>
      </c>
      <c r="C2192" s="20" t="s">
        <v>75</v>
      </c>
    </row>
    <row r="2193" spans="1:3" x14ac:dyDescent="0.25">
      <c r="A2193" s="19">
        <v>45074.833043900464</v>
      </c>
      <c r="B2193" s="20" t="s">
        <v>22</v>
      </c>
      <c r="C2193" s="20" t="s">
        <v>227</v>
      </c>
    </row>
    <row r="2194" spans="1:3" x14ac:dyDescent="0.25">
      <c r="A2194" s="19">
        <v>45074.833836851853</v>
      </c>
      <c r="B2194" s="20" t="s">
        <v>1</v>
      </c>
      <c r="C2194" s="20" t="s">
        <v>23</v>
      </c>
    </row>
    <row r="2195" spans="1:3" x14ac:dyDescent="0.25">
      <c r="A2195" s="19">
        <v>45074.833836851853</v>
      </c>
      <c r="B2195" s="20" t="s">
        <v>2</v>
      </c>
      <c r="C2195" s="20" t="s">
        <v>29</v>
      </c>
    </row>
    <row r="2196" spans="1:3" x14ac:dyDescent="0.25">
      <c r="A2196" s="19">
        <v>45074.833836851853</v>
      </c>
      <c r="B2196" s="20" t="s">
        <v>3</v>
      </c>
      <c r="C2196" s="20" t="s">
        <v>30</v>
      </c>
    </row>
    <row r="2197" spans="1:3" x14ac:dyDescent="0.25">
      <c r="A2197" s="19">
        <v>45074.833836851853</v>
      </c>
      <c r="B2197" s="20" t="s">
        <v>4</v>
      </c>
      <c r="C2197" s="20" t="s">
        <v>31</v>
      </c>
    </row>
    <row r="2198" spans="1:3" x14ac:dyDescent="0.25">
      <c r="A2198" s="19">
        <v>45074.833836851853</v>
      </c>
      <c r="B2198" s="20" t="s">
        <v>5</v>
      </c>
      <c r="C2198" s="20" t="s">
        <v>32</v>
      </c>
    </row>
    <row r="2199" spans="1:3" x14ac:dyDescent="0.25">
      <c r="A2199" s="19">
        <v>45074.833836851853</v>
      </c>
      <c r="B2199" s="20" t="s">
        <v>6</v>
      </c>
      <c r="C2199" s="20" t="s">
        <v>53</v>
      </c>
    </row>
    <row r="2200" spans="1:3" x14ac:dyDescent="0.25">
      <c r="A2200" s="19">
        <v>45074.833836851853</v>
      </c>
      <c r="B2200" s="20" t="s">
        <v>7</v>
      </c>
      <c r="C2200" s="20" t="s">
        <v>107</v>
      </c>
    </row>
    <row r="2201" spans="1:3" x14ac:dyDescent="0.25">
      <c r="A2201" s="19">
        <v>45074.833836851853</v>
      </c>
      <c r="B2201" s="20" t="s">
        <v>8</v>
      </c>
      <c r="C2201" s="20" t="s">
        <v>40</v>
      </c>
    </row>
    <row r="2202" spans="1:3" x14ac:dyDescent="0.25">
      <c r="A2202" s="19">
        <v>45074.833836851853</v>
      </c>
      <c r="B2202" s="20" t="s">
        <v>9</v>
      </c>
      <c r="C2202" s="20" t="s">
        <v>72</v>
      </c>
    </row>
    <row r="2203" spans="1:3" x14ac:dyDescent="0.25">
      <c r="A2203" s="19">
        <v>45074.833836851853</v>
      </c>
      <c r="B2203" s="20" t="s">
        <v>10</v>
      </c>
      <c r="C2203" s="20" t="s">
        <v>72</v>
      </c>
    </row>
    <row r="2204" spans="1:3" x14ac:dyDescent="0.25">
      <c r="A2204" s="19">
        <v>45074.833836851853</v>
      </c>
      <c r="B2204" s="20" t="s">
        <v>11</v>
      </c>
      <c r="C2204" s="20" t="s">
        <v>55</v>
      </c>
    </row>
    <row r="2205" spans="1:3" x14ac:dyDescent="0.25">
      <c r="A2205" s="19">
        <v>45074.833836851853</v>
      </c>
      <c r="B2205" s="20" t="s">
        <v>12</v>
      </c>
      <c r="C2205" s="20" t="s">
        <v>40</v>
      </c>
    </row>
    <row r="2206" spans="1:3" x14ac:dyDescent="0.25">
      <c r="A2206" s="19">
        <v>45074.833836851853</v>
      </c>
      <c r="B2206" s="20" t="s">
        <v>13</v>
      </c>
      <c r="C2206" s="20" t="s">
        <v>38</v>
      </c>
    </row>
    <row r="2207" spans="1:3" x14ac:dyDescent="0.25">
      <c r="A2207" s="19">
        <v>45074.833836851853</v>
      </c>
      <c r="B2207" s="20" t="s">
        <v>14</v>
      </c>
      <c r="C2207" s="20" t="s">
        <v>39</v>
      </c>
    </row>
    <row r="2208" spans="1:3" x14ac:dyDescent="0.25">
      <c r="A2208" s="19">
        <v>45074.833836851853</v>
      </c>
      <c r="B2208" s="20" t="s">
        <v>15</v>
      </c>
      <c r="C2208" s="20" t="s">
        <v>37</v>
      </c>
    </row>
    <row r="2209" spans="1:3" x14ac:dyDescent="0.25">
      <c r="A2209" s="19">
        <v>45074.833836851853</v>
      </c>
      <c r="B2209" s="20" t="s">
        <v>16</v>
      </c>
      <c r="C2209" s="20" t="s">
        <v>37</v>
      </c>
    </row>
    <row r="2210" spans="1:3" x14ac:dyDescent="0.25">
      <c r="A2210" s="19">
        <v>45074.833836851853</v>
      </c>
      <c r="B2210" s="20" t="s">
        <v>17</v>
      </c>
      <c r="C2210" s="20" t="s">
        <v>68</v>
      </c>
    </row>
    <row r="2211" spans="1:3" x14ac:dyDescent="0.25">
      <c r="A2211" s="19">
        <v>45074.833836851853</v>
      </c>
      <c r="B2211" s="20" t="s">
        <v>18</v>
      </c>
      <c r="C2211" s="20" t="s">
        <v>79</v>
      </c>
    </row>
    <row r="2212" spans="1:3" x14ac:dyDescent="0.25">
      <c r="A2212" s="19">
        <v>45074.833836851853</v>
      </c>
      <c r="B2212" s="20" t="s">
        <v>19</v>
      </c>
      <c r="C2212" s="20" t="s">
        <v>32</v>
      </c>
    </row>
    <row r="2213" spans="1:3" x14ac:dyDescent="0.25">
      <c r="A2213" s="19">
        <v>45074.833836851853</v>
      </c>
      <c r="B2213" s="20" t="s">
        <v>20</v>
      </c>
      <c r="C2213" s="20" t="s">
        <v>171</v>
      </c>
    </row>
    <row r="2214" spans="1:3" x14ac:dyDescent="0.25">
      <c r="A2214" s="19">
        <v>45074.833836851853</v>
      </c>
      <c r="B2214" s="20" t="s">
        <v>21</v>
      </c>
      <c r="C2214" s="20" t="s">
        <v>75</v>
      </c>
    </row>
    <row r="2215" spans="1:3" x14ac:dyDescent="0.25">
      <c r="A2215" s="19">
        <v>45074.833836851853</v>
      </c>
      <c r="B2215" s="20" t="s">
        <v>22</v>
      </c>
      <c r="C2215" s="20" t="s">
        <v>64</v>
      </c>
    </row>
    <row r="2216" spans="1:3" x14ac:dyDescent="0.25">
      <c r="A2216" s="19">
        <v>45074.834123020832</v>
      </c>
      <c r="B2216" s="20" t="s">
        <v>1</v>
      </c>
      <c r="C2216" s="20" t="s">
        <v>28</v>
      </c>
    </row>
    <row r="2217" spans="1:3" x14ac:dyDescent="0.25">
      <c r="A2217" s="19">
        <v>45074.834123020832</v>
      </c>
      <c r="B2217" s="20" t="s">
        <v>2</v>
      </c>
      <c r="C2217" s="20" t="s">
        <v>29</v>
      </c>
    </row>
    <row r="2218" spans="1:3" x14ac:dyDescent="0.25">
      <c r="A2218" s="19">
        <v>45074.834123020832</v>
      </c>
      <c r="B2218" s="20" t="s">
        <v>3</v>
      </c>
      <c r="C2218" s="20" t="s">
        <v>30</v>
      </c>
    </row>
    <row r="2219" spans="1:3" x14ac:dyDescent="0.25">
      <c r="A2219" s="19">
        <v>45074.834123020832</v>
      </c>
      <c r="B2219" s="20" t="s">
        <v>4</v>
      </c>
      <c r="C2219" s="20" t="s">
        <v>31</v>
      </c>
    </row>
    <row r="2220" spans="1:3" x14ac:dyDescent="0.25">
      <c r="A2220" s="19">
        <v>45074.834123020832</v>
      </c>
      <c r="B2220" s="20" t="s">
        <v>5</v>
      </c>
      <c r="C2220" s="20" t="s">
        <v>27</v>
      </c>
    </row>
    <row r="2221" spans="1:3" x14ac:dyDescent="0.25">
      <c r="A2221" s="19">
        <v>45074.834994942132</v>
      </c>
      <c r="B2221" s="20" t="s">
        <v>1</v>
      </c>
      <c r="C2221" s="20" t="s">
        <v>23</v>
      </c>
    </row>
    <row r="2222" spans="1:3" x14ac:dyDescent="0.25">
      <c r="A2222" s="19">
        <v>45074.834994942132</v>
      </c>
      <c r="B2222" s="20" t="s">
        <v>2</v>
      </c>
      <c r="C2222" s="20" t="s">
        <v>29</v>
      </c>
    </row>
    <row r="2223" spans="1:3" x14ac:dyDescent="0.25">
      <c r="A2223" s="19">
        <v>45074.834994942132</v>
      </c>
      <c r="B2223" s="20" t="s">
        <v>3</v>
      </c>
      <c r="C2223" s="20" t="s">
        <v>30</v>
      </c>
    </row>
    <row r="2224" spans="1:3" x14ac:dyDescent="0.25">
      <c r="A2224" s="19">
        <v>45074.834994942132</v>
      </c>
      <c r="B2224" s="20" t="s">
        <v>4</v>
      </c>
      <c r="C2224" s="20" t="s">
        <v>100</v>
      </c>
    </row>
    <row r="2225" spans="1:3" x14ac:dyDescent="0.25">
      <c r="A2225" s="19">
        <v>45074.834994942132</v>
      </c>
      <c r="B2225" s="20" t="s">
        <v>5</v>
      </c>
      <c r="C2225" s="20" t="s">
        <v>32</v>
      </c>
    </row>
    <row r="2226" spans="1:3" x14ac:dyDescent="0.25">
      <c r="A2226" s="19">
        <v>45074.834994942132</v>
      </c>
      <c r="B2226" s="20" t="s">
        <v>6</v>
      </c>
      <c r="C2226" s="20" t="s">
        <v>142</v>
      </c>
    </row>
    <row r="2227" spans="1:3" x14ac:dyDescent="0.25">
      <c r="A2227" s="19">
        <v>45074.834994942132</v>
      </c>
      <c r="B2227" s="20" t="s">
        <v>7</v>
      </c>
      <c r="C2227" s="20" t="s">
        <v>107</v>
      </c>
    </row>
    <row r="2228" spans="1:3" x14ac:dyDescent="0.25">
      <c r="A2228" s="19">
        <v>45074.834994942132</v>
      </c>
      <c r="B2228" s="20" t="s">
        <v>8</v>
      </c>
      <c r="C2228" s="20" t="s">
        <v>40</v>
      </c>
    </row>
    <row r="2229" spans="1:3" x14ac:dyDescent="0.25">
      <c r="A2229" s="19">
        <v>45074.834994942132</v>
      </c>
      <c r="B2229" s="20" t="s">
        <v>9</v>
      </c>
      <c r="C2229" s="20" t="s">
        <v>34</v>
      </c>
    </row>
    <row r="2230" spans="1:3" x14ac:dyDescent="0.25">
      <c r="A2230" s="19">
        <v>45074.834994942132</v>
      </c>
      <c r="B2230" s="20" t="s">
        <v>10</v>
      </c>
      <c r="C2230" s="20" t="s">
        <v>34</v>
      </c>
    </row>
    <row r="2231" spans="1:3" x14ac:dyDescent="0.25">
      <c r="A2231" s="19">
        <v>45074.834994942132</v>
      </c>
      <c r="B2231" s="20" t="s">
        <v>11</v>
      </c>
      <c r="C2231" s="20" t="s">
        <v>55</v>
      </c>
    </row>
    <row r="2232" spans="1:3" x14ac:dyDescent="0.25">
      <c r="A2232" s="19">
        <v>45074.834994942132</v>
      </c>
      <c r="B2232" s="20" t="s">
        <v>12</v>
      </c>
      <c r="C2232" s="20" t="s">
        <v>67</v>
      </c>
    </row>
    <row r="2233" spans="1:3" x14ac:dyDescent="0.25">
      <c r="A2233" s="19">
        <v>45074.834994942132</v>
      </c>
      <c r="B2233" s="20" t="s">
        <v>13</v>
      </c>
      <c r="C2233" s="20" t="s">
        <v>38</v>
      </c>
    </row>
    <row r="2234" spans="1:3" x14ac:dyDescent="0.25">
      <c r="A2234" s="19">
        <v>45074.834994942132</v>
      </c>
      <c r="B2234" s="20" t="s">
        <v>14</v>
      </c>
      <c r="C2234" s="20" t="s">
        <v>39</v>
      </c>
    </row>
    <row r="2235" spans="1:3" x14ac:dyDescent="0.25">
      <c r="A2235" s="19">
        <v>45074.834994942132</v>
      </c>
      <c r="B2235" s="20" t="s">
        <v>15</v>
      </c>
      <c r="C2235" s="20" t="s">
        <v>37</v>
      </c>
    </row>
    <row r="2236" spans="1:3" x14ac:dyDescent="0.25">
      <c r="A2236" s="19">
        <v>45074.834994942132</v>
      </c>
      <c r="B2236" s="20" t="s">
        <v>16</v>
      </c>
      <c r="C2236" s="20" t="s">
        <v>37</v>
      </c>
    </row>
    <row r="2237" spans="1:3" x14ac:dyDescent="0.25">
      <c r="A2237" s="19">
        <v>45074.834994942132</v>
      </c>
      <c r="B2237" s="20" t="s">
        <v>17</v>
      </c>
      <c r="C2237" s="20" t="s">
        <v>68</v>
      </c>
    </row>
    <row r="2238" spans="1:3" x14ac:dyDescent="0.25">
      <c r="A2238" s="19">
        <v>45074.834994942132</v>
      </c>
      <c r="B2238" s="20" t="s">
        <v>18</v>
      </c>
      <c r="C2238" s="20" t="s">
        <v>42</v>
      </c>
    </row>
    <row r="2239" spans="1:3" x14ac:dyDescent="0.25">
      <c r="A2239" s="19">
        <v>45074.834994942132</v>
      </c>
      <c r="B2239" s="20" t="s">
        <v>19</v>
      </c>
      <c r="C2239" s="20" t="s">
        <v>32</v>
      </c>
    </row>
    <row r="2240" spans="1:3" x14ac:dyDescent="0.25">
      <c r="A2240" s="19">
        <v>45074.834994942132</v>
      </c>
      <c r="B2240" s="20" t="s">
        <v>20</v>
      </c>
      <c r="C2240" s="20" t="s">
        <v>220</v>
      </c>
    </row>
    <row r="2241" spans="1:3" x14ac:dyDescent="0.25">
      <c r="A2241" s="19">
        <v>45074.834994942132</v>
      </c>
      <c r="B2241" s="20" t="s">
        <v>21</v>
      </c>
      <c r="C2241" s="20" t="s">
        <v>194</v>
      </c>
    </row>
    <row r="2242" spans="1:3" x14ac:dyDescent="0.25">
      <c r="A2242" s="19">
        <v>45074.834994942132</v>
      </c>
      <c r="B2242" s="20" t="s">
        <v>22</v>
      </c>
      <c r="C2242" s="20" t="s">
        <v>173</v>
      </c>
    </row>
    <row r="2243" spans="1:3" x14ac:dyDescent="0.25">
      <c r="A2243" s="19">
        <v>45074.836669293982</v>
      </c>
      <c r="B2243" s="20" t="s">
        <v>1</v>
      </c>
      <c r="C2243" s="20" t="s">
        <v>28</v>
      </c>
    </row>
    <row r="2244" spans="1:3" x14ac:dyDescent="0.25">
      <c r="A2244" s="19">
        <v>45074.836669293982</v>
      </c>
      <c r="B2244" s="20" t="s">
        <v>2</v>
      </c>
      <c r="C2244" s="20" t="s">
        <v>29</v>
      </c>
    </row>
    <row r="2245" spans="1:3" x14ac:dyDescent="0.25">
      <c r="A2245" s="19">
        <v>45074.836669293982</v>
      </c>
      <c r="B2245" s="20" t="s">
        <v>3</v>
      </c>
      <c r="C2245" s="20" t="s">
        <v>30</v>
      </c>
    </row>
    <row r="2246" spans="1:3" x14ac:dyDescent="0.25">
      <c r="A2246" s="19">
        <v>45074.836669293982</v>
      </c>
      <c r="B2246" s="20" t="s">
        <v>4</v>
      </c>
      <c r="C2246" s="20" t="s">
        <v>121</v>
      </c>
    </row>
    <row r="2247" spans="1:3" x14ac:dyDescent="0.25">
      <c r="A2247" s="19">
        <v>45074.836669293982</v>
      </c>
      <c r="B2247" s="20" t="s">
        <v>5</v>
      </c>
      <c r="C2247" s="20" t="s">
        <v>32</v>
      </c>
    </row>
    <row r="2248" spans="1:3" x14ac:dyDescent="0.25">
      <c r="A2248" s="19">
        <v>45074.836669293982</v>
      </c>
      <c r="B2248" s="20" t="s">
        <v>6</v>
      </c>
      <c r="C2248" s="20" t="s">
        <v>65</v>
      </c>
    </row>
    <row r="2249" spans="1:3" x14ac:dyDescent="0.25">
      <c r="A2249" s="19">
        <v>45074.836669293982</v>
      </c>
      <c r="B2249" s="20" t="s">
        <v>7</v>
      </c>
      <c r="C2249" s="20" t="s">
        <v>46</v>
      </c>
    </row>
    <row r="2250" spans="1:3" x14ac:dyDescent="0.25">
      <c r="A2250" s="19">
        <v>45074.836669293982</v>
      </c>
      <c r="B2250" s="20" t="s">
        <v>8</v>
      </c>
      <c r="C2250" s="20" t="s">
        <v>122</v>
      </c>
    </row>
    <row r="2251" spans="1:3" x14ac:dyDescent="0.25">
      <c r="A2251" s="19">
        <v>45074.836669293982</v>
      </c>
      <c r="B2251" s="20" t="s">
        <v>9</v>
      </c>
      <c r="C2251" s="20" t="s">
        <v>107</v>
      </c>
    </row>
    <row r="2252" spans="1:3" x14ac:dyDescent="0.25">
      <c r="A2252" s="19">
        <v>45074.836669293982</v>
      </c>
      <c r="B2252" s="20" t="s">
        <v>10</v>
      </c>
      <c r="C2252" s="20" t="s">
        <v>107</v>
      </c>
    </row>
    <row r="2253" spans="1:3" x14ac:dyDescent="0.25">
      <c r="A2253" s="19">
        <v>45074.836669293982</v>
      </c>
      <c r="B2253" s="20" t="s">
        <v>11</v>
      </c>
      <c r="C2253" s="20" t="s">
        <v>36</v>
      </c>
    </row>
    <row r="2254" spans="1:3" x14ac:dyDescent="0.25">
      <c r="A2254" s="19">
        <v>45074.836669293982</v>
      </c>
      <c r="B2254" s="20" t="s">
        <v>12</v>
      </c>
      <c r="C2254" s="20" t="s">
        <v>37</v>
      </c>
    </row>
    <row r="2255" spans="1:3" x14ac:dyDescent="0.25">
      <c r="A2255" s="19">
        <v>45074.836669293982</v>
      </c>
      <c r="B2255" s="20" t="s">
        <v>13</v>
      </c>
      <c r="C2255" s="20" t="s">
        <v>38</v>
      </c>
    </row>
    <row r="2256" spans="1:3" x14ac:dyDescent="0.25">
      <c r="A2256" s="19">
        <v>45074.836669293982</v>
      </c>
      <c r="B2256" s="20" t="s">
        <v>14</v>
      </c>
      <c r="C2256" s="20" t="s">
        <v>62</v>
      </c>
    </row>
    <row r="2257" spans="1:3" x14ac:dyDescent="0.25">
      <c r="A2257" s="19">
        <v>45074.836669293982</v>
      </c>
      <c r="B2257" s="20" t="s">
        <v>15</v>
      </c>
      <c r="C2257" s="20" t="s">
        <v>37</v>
      </c>
    </row>
    <row r="2258" spans="1:3" x14ac:dyDescent="0.25">
      <c r="A2258" s="19">
        <v>45074.836669293982</v>
      </c>
      <c r="B2258" s="20" t="s">
        <v>16</v>
      </c>
      <c r="C2258" s="20" t="s">
        <v>37</v>
      </c>
    </row>
    <row r="2259" spans="1:3" x14ac:dyDescent="0.25">
      <c r="A2259" s="19">
        <v>45074.836669293982</v>
      </c>
      <c r="B2259" s="20" t="s">
        <v>17</v>
      </c>
      <c r="C2259" s="20" t="s">
        <v>54</v>
      </c>
    </row>
    <row r="2260" spans="1:3" x14ac:dyDescent="0.25">
      <c r="A2260" s="19">
        <v>45074.836669293982</v>
      </c>
      <c r="B2260" s="20" t="s">
        <v>18</v>
      </c>
      <c r="C2260" s="20" t="s">
        <v>79</v>
      </c>
    </row>
    <row r="2261" spans="1:3" x14ac:dyDescent="0.25">
      <c r="A2261" s="19">
        <v>45074.836669293982</v>
      </c>
      <c r="B2261" s="20" t="s">
        <v>19</v>
      </c>
      <c r="C2261" s="20" t="s">
        <v>32</v>
      </c>
    </row>
    <row r="2262" spans="1:3" x14ac:dyDescent="0.25">
      <c r="A2262" s="19">
        <v>45074.836669293982</v>
      </c>
      <c r="B2262" s="20" t="s">
        <v>20</v>
      </c>
      <c r="C2262" s="20" t="s">
        <v>87</v>
      </c>
    </row>
    <row r="2263" spans="1:3" x14ac:dyDescent="0.25">
      <c r="A2263" s="19">
        <v>45074.836669293982</v>
      </c>
      <c r="B2263" s="20" t="s">
        <v>21</v>
      </c>
      <c r="C2263" s="20" t="s">
        <v>75</v>
      </c>
    </row>
    <row r="2264" spans="1:3" x14ac:dyDescent="0.25">
      <c r="A2264" s="19">
        <v>45074.836669293982</v>
      </c>
      <c r="B2264" s="20" t="s">
        <v>22</v>
      </c>
      <c r="C2264" s="20" t="s">
        <v>135</v>
      </c>
    </row>
    <row r="2265" spans="1:3" x14ac:dyDescent="0.25">
      <c r="A2265" s="19">
        <v>45074.836704629626</v>
      </c>
      <c r="B2265" s="20" t="s">
        <v>1</v>
      </c>
      <c r="C2265" s="20" t="s">
        <v>23</v>
      </c>
    </row>
    <row r="2266" spans="1:3" x14ac:dyDescent="0.25">
      <c r="A2266" s="19">
        <v>45074.836704629626</v>
      </c>
      <c r="B2266" s="20" t="s">
        <v>2</v>
      </c>
      <c r="C2266" s="20" t="s">
        <v>29</v>
      </c>
    </row>
    <row r="2267" spans="1:3" x14ac:dyDescent="0.25">
      <c r="A2267" s="19">
        <v>45074.836704629626</v>
      </c>
      <c r="B2267" s="20" t="s">
        <v>3</v>
      </c>
      <c r="C2267" s="20" t="s">
        <v>164</v>
      </c>
    </row>
    <row r="2268" spans="1:3" x14ac:dyDescent="0.25">
      <c r="A2268" s="19">
        <v>45074.836704629626</v>
      </c>
      <c r="B2268" s="20" t="s">
        <v>4</v>
      </c>
      <c r="C2268" s="20" t="s">
        <v>31</v>
      </c>
    </row>
    <row r="2269" spans="1:3" x14ac:dyDescent="0.25">
      <c r="A2269" s="19">
        <v>45074.836704629626</v>
      </c>
      <c r="B2269" s="20" t="s">
        <v>5</v>
      </c>
      <c r="C2269" s="20" t="s">
        <v>32</v>
      </c>
    </row>
    <row r="2270" spans="1:3" x14ac:dyDescent="0.25">
      <c r="A2270" s="19">
        <v>45074.836704629626</v>
      </c>
      <c r="B2270" s="20" t="s">
        <v>6</v>
      </c>
      <c r="C2270" s="20" t="s">
        <v>53</v>
      </c>
    </row>
    <row r="2271" spans="1:3" x14ac:dyDescent="0.25">
      <c r="A2271" s="19">
        <v>45074.836704629626</v>
      </c>
      <c r="B2271" s="20" t="s">
        <v>7</v>
      </c>
      <c r="C2271" s="20" t="s">
        <v>72</v>
      </c>
    </row>
    <row r="2272" spans="1:3" x14ac:dyDescent="0.25">
      <c r="A2272" s="19">
        <v>45074.836704629626</v>
      </c>
      <c r="B2272" s="20" t="s">
        <v>8</v>
      </c>
      <c r="C2272" s="20" t="s">
        <v>54</v>
      </c>
    </row>
    <row r="2273" spans="1:3" x14ac:dyDescent="0.25">
      <c r="A2273" s="19">
        <v>45074.836704629626</v>
      </c>
      <c r="B2273" s="20" t="s">
        <v>9</v>
      </c>
      <c r="C2273" s="20" t="s">
        <v>46</v>
      </c>
    </row>
    <row r="2274" spans="1:3" x14ac:dyDescent="0.25">
      <c r="A2274" s="19">
        <v>45074.836704629626</v>
      </c>
      <c r="B2274" s="20" t="s">
        <v>10</v>
      </c>
      <c r="C2274" s="20" t="s">
        <v>46</v>
      </c>
    </row>
    <row r="2275" spans="1:3" x14ac:dyDescent="0.25">
      <c r="A2275" s="19">
        <v>45074.836704629626</v>
      </c>
      <c r="B2275" s="20" t="s">
        <v>11</v>
      </c>
      <c r="C2275" s="20" t="s">
        <v>112</v>
      </c>
    </row>
    <row r="2276" spans="1:3" x14ac:dyDescent="0.25">
      <c r="A2276" s="19">
        <v>45074.836704629626</v>
      </c>
      <c r="B2276" s="20" t="s">
        <v>12</v>
      </c>
      <c r="C2276" s="20" t="s">
        <v>50</v>
      </c>
    </row>
    <row r="2277" spans="1:3" x14ac:dyDescent="0.25">
      <c r="A2277" s="19">
        <v>45074.836704629626</v>
      </c>
      <c r="B2277" s="20" t="s">
        <v>13</v>
      </c>
      <c r="C2277" s="20" t="s">
        <v>49</v>
      </c>
    </row>
    <row r="2278" spans="1:3" x14ac:dyDescent="0.25">
      <c r="A2278" s="19">
        <v>45074.836704629626</v>
      </c>
      <c r="B2278" s="20" t="s">
        <v>14</v>
      </c>
      <c r="C2278" s="20" t="s">
        <v>39</v>
      </c>
    </row>
    <row r="2279" spans="1:3" x14ac:dyDescent="0.25">
      <c r="A2279" s="19">
        <v>45074.836704629626</v>
      </c>
      <c r="B2279" s="20" t="s">
        <v>15</v>
      </c>
      <c r="C2279" s="20" t="s">
        <v>50</v>
      </c>
    </row>
    <row r="2280" spans="1:3" x14ac:dyDescent="0.25">
      <c r="A2280" s="19">
        <v>45074.836704629626</v>
      </c>
      <c r="B2280" s="20" t="s">
        <v>16</v>
      </c>
      <c r="C2280" s="20" t="s">
        <v>50</v>
      </c>
    </row>
    <row r="2281" spans="1:3" x14ac:dyDescent="0.25">
      <c r="A2281" s="19">
        <v>45074.836704629626</v>
      </c>
      <c r="B2281" s="20" t="s">
        <v>17</v>
      </c>
      <c r="C2281" s="20" t="s">
        <v>68</v>
      </c>
    </row>
    <row r="2282" spans="1:3" x14ac:dyDescent="0.25">
      <c r="A2282" s="19">
        <v>45074.836704629626</v>
      </c>
      <c r="B2282" s="20" t="s">
        <v>18</v>
      </c>
      <c r="C2282" s="20" t="s">
        <v>42</v>
      </c>
    </row>
    <row r="2283" spans="1:3" x14ac:dyDescent="0.25">
      <c r="A2283" s="19">
        <v>45074.836704629626</v>
      </c>
      <c r="B2283" s="20" t="s">
        <v>19</v>
      </c>
      <c r="C2283" s="20" t="s">
        <v>59</v>
      </c>
    </row>
    <row r="2284" spans="1:3" x14ac:dyDescent="0.25">
      <c r="A2284" s="19">
        <v>45074.836704629626</v>
      </c>
      <c r="B2284" s="20" t="s">
        <v>21</v>
      </c>
      <c r="C2284" s="20" t="s">
        <v>75</v>
      </c>
    </row>
    <row r="2285" spans="1:3" x14ac:dyDescent="0.25">
      <c r="A2285" s="19">
        <v>45074.836704629626</v>
      </c>
      <c r="B2285" s="20" t="s">
        <v>22</v>
      </c>
      <c r="C2285" s="20" t="s">
        <v>228</v>
      </c>
    </row>
    <row r="2286" spans="1:3" x14ac:dyDescent="0.25">
      <c r="A2286" s="19">
        <v>45074.843451909721</v>
      </c>
      <c r="B2286" s="20" t="s">
        <v>1</v>
      </c>
      <c r="C2286" s="20" t="s">
        <v>23</v>
      </c>
    </row>
    <row r="2287" spans="1:3" x14ac:dyDescent="0.25">
      <c r="A2287" s="19">
        <v>45074.843451909721</v>
      </c>
      <c r="B2287" s="20" t="s">
        <v>2</v>
      </c>
      <c r="C2287" s="20" t="s">
        <v>29</v>
      </c>
    </row>
    <row r="2288" spans="1:3" x14ac:dyDescent="0.25">
      <c r="A2288" s="19">
        <v>45074.843451909721</v>
      </c>
      <c r="B2288" s="20" t="s">
        <v>3</v>
      </c>
      <c r="C2288" s="20" t="s">
        <v>30</v>
      </c>
    </row>
    <row r="2289" spans="1:3" x14ac:dyDescent="0.25">
      <c r="A2289" s="19">
        <v>45074.843451909721</v>
      </c>
      <c r="B2289" s="20" t="s">
        <v>4</v>
      </c>
      <c r="C2289" s="20" t="s">
        <v>31</v>
      </c>
    </row>
    <row r="2290" spans="1:3" x14ac:dyDescent="0.25">
      <c r="A2290" s="19">
        <v>45074.843451909721</v>
      </c>
      <c r="B2290" s="20" t="s">
        <v>5</v>
      </c>
      <c r="C2290" s="20" t="s">
        <v>32</v>
      </c>
    </row>
    <row r="2291" spans="1:3" x14ac:dyDescent="0.25">
      <c r="A2291" s="19">
        <v>45074.843451909721</v>
      </c>
      <c r="B2291" s="20" t="s">
        <v>6</v>
      </c>
      <c r="C2291" s="20" t="s">
        <v>33</v>
      </c>
    </row>
    <row r="2292" spans="1:3" x14ac:dyDescent="0.25">
      <c r="A2292" s="19">
        <v>45074.843451909721</v>
      </c>
      <c r="B2292" s="20" t="s">
        <v>7</v>
      </c>
      <c r="C2292" s="20" t="s">
        <v>72</v>
      </c>
    </row>
    <row r="2293" spans="1:3" x14ac:dyDescent="0.25">
      <c r="A2293" s="19">
        <v>45074.843451909721</v>
      </c>
      <c r="B2293" s="20" t="s">
        <v>8</v>
      </c>
      <c r="C2293" s="20" t="s">
        <v>35</v>
      </c>
    </row>
    <row r="2294" spans="1:3" x14ac:dyDescent="0.25">
      <c r="A2294" s="19">
        <v>45074.843451909721</v>
      </c>
      <c r="B2294" s="20" t="s">
        <v>9</v>
      </c>
      <c r="C2294" s="20" t="s">
        <v>46</v>
      </c>
    </row>
    <row r="2295" spans="1:3" x14ac:dyDescent="0.25">
      <c r="A2295" s="19">
        <v>45074.843451909721</v>
      </c>
      <c r="B2295" s="20" t="s">
        <v>10</v>
      </c>
      <c r="C2295" s="20" t="s">
        <v>46</v>
      </c>
    </row>
    <row r="2296" spans="1:3" x14ac:dyDescent="0.25">
      <c r="A2296" s="19">
        <v>45074.843451909721</v>
      </c>
      <c r="B2296" s="20" t="s">
        <v>11</v>
      </c>
      <c r="C2296" s="20" t="s">
        <v>108</v>
      </c>
    </row>
    <row r="2297" spans="1:3" x14ac:dyDescent="0.25">
      <c r="A2297" s="19">
        <v>45074.843451909721</v>
      </c>
      <c r="B2297" s="20" t="s">
        <v>12</v>
      </c>
      <c r="C2297" s="20" t="s">
        <v>37</v>
      </c>
    </row>
    <row r="2298" spans="1:3" x14ac:dyDescent="0.25">
      <c r="A2298" s="19">
        <v>45074.843451909721</v>
      </c>
      <c r="B2298" s="20" t="s">
        <v>13</v>
      </c>
      <c r="C2298" s="20" t="s">
        <v>49</v>
      </c>
    </row>
    <row r="2299" spans="1:3" x14ac:dyDescent="0.25">
      <c r="A2299" s="19">
        <v>45074.843451909721</v>
      </c>
      <c r="B2299" s="20" t="s">
        <v>14</v>
      </c>
      <c r="C2299" s="20" t="s">
        <v>40</v>
      </c>
    </row>
    <row r="2300" spans="1:3" x14ac:dyDescent="0.25">
      <c r="A2300" s="19">
        <v>45074.843451909721</v>
      </c>
      <c r="B2300" s="20" t="s">
        <v>15</v>
      </c>
      <c r="C2300" s="20" t="s">
        <v>50</v>
      </c>
    </row>
    <row r="2301" spans="1:3" x14ac:dyDescent="0.25">
      <c r="A2301" s="19">
        <v>45074.843451909721</v>
      </c>
      <c r="B2301" s="20" t="s">
        <v>16</v>
      </c>
      <c r="C2301" s="20" t="s">
        <v>102</v>
      </c>
    </row>
    <row r="2302" spans="1:3" x14ac:dyDescent="0.25">
      <c r="A2302" s="19">
        <v>45074.843451909721</v>
      </c>
      <c r="B2302" s="20" t="s">
        <v>17</v>
      </c>
      <c r="C2302" s="20" t="s">
        <v>54</v>
      </c>
    </row>
    <row r="2303" spans="1:3" x14ac:dyDescent="0.25">
      <c r="A2303" s="19">
        <v>45074.843451909721</v>
      </c>
      <c r="B2303" s="20" t="s">
        <v>18</v>
      </c>
      <c r="C2303" s="20" t="s">
        <v>42</v>
      </c>
    </row>
    <row r="2304" spans="1:3" x14ac:dyDescent="0.25">
      <c r="A2304" s="19">
        <v>45074.843451909721</v>
      </c>
      <c r="B2304" s="20" t="s">
        <v>19</v>
      </c>
      <c r="C2304" s="20" t="s">
        <v>32</v>
      </c>
    </row>
    <row r="2305" spans="1:3" x14ac:dyDescent="0.25">
      <c r="A2305" s="19">
        <v>45074.843451909721</v>
      </c>
      <c r="B2305" s="20" t="s">
        <v>20</v>
      </c>
      <c r="C2305" s="20" t="s">
        <v>229</v>
      </c>
    </row>
    <row r="2306" spans="1:3" x14ac:dyDescent="0.25">
      <c r="A2306" s="19">
        <v>45074.843451909721</v>
      </c>
      <c r="B2306" s="20" t="s">
        <v>21</v>
      </c>
      <c r="C2306" s="20" t="s">
        <v>117</v>
      </c>
    </row>
    <row r="2307" spans="1:3" x14ac:dyDescent="0.25">
      <c r="A2307" s="19">
        <v>45074.843451909721</v>
      </c>
      <c r="B2307" s="20" t="s">
        <v>22</v>
      </c>
      <c r="C2307" s="20" t="s">
        <v>174</v>
      </c>
    </row>
    <row r="2308" spans="1:3" x14ac:dyDescent="0.25">
      <c r="A2308" s="19">
        <v>45074.844182071756</v>
      </c>
      <c r="B2308" s="20" t="s">
        <v>1</v>
      </c>
      <c r="C2308" s="20" t="s">
        <v>23</v>
      </c>
    </row>
    <row r="2309" spans="1:3" x14ac:dyDescent="0.25">
      <c r="A2309" s="19">
        <v>45074.844182071756</v>
      </c>
      <c r="B2309" s="20" t="s">
        <v>2</v>
      </c>
      <c r="C2309" s="20" t="s">
        <v>29</v>
      </c>
    </row>
    <row r="2310" spans="1:3" x14ac:dyDescent="0.25">
      <c r="A2310" s="19">
        <v>45074.844182071756</v>
      </c>
      <c r="B2310" s="20" t="s">
        <v>3</v>
      </c>
      <c r="C2310" s="20" t="s">
        <v>30</v>
      </c>
    </row>
    <row r="2311" spans="1:3" x14ac:dyDescent="0.25">
      <c r="A2311" s="19">
        <v>45074.844182071756</v>
      </c>
      <c r="B2311" s="20" t="s">
        <v>4</v>
      </c>
      <c r="C2311" s="20" t="s">
        <v>31</v>
      </c>
    </row>
    <row r="2312" spans="1:3" x14ac:dyDescent="0.25">
      <c r="A2312" s="19">
        <v>45074.844182071756</v>
      </c>
      <c r="B2312" s="20" t="s">
        <v>5</v>
      </c>
      <c r="C2312" s="20" t="s">
        <v>32</v>
      </c>
    </row>
    <row r="2313" spans="1:3" x14ac:dyDescent="0.25">
      <c r="A2313" s="19">
        <v>45074.844182071756</v>
      </c>
      <c r="B2313" s="20" t="s">
        <v>6</v>
      </c>
      <c r="C2313" s="20" t="s">
        <v>33</v>
      </c>
    </row>
    <row r="2314" spans="1:3" x14ac:dyDescent="0.25">
      <c r="A2314" s="19">
        <v>45074.844182071756</v>
      </c>
      <c r="B2314" s="20" t="s">
        <v>7</v>
      </c>
      <c r="C2314" s="20" t="s">
        <v>46</v>
      </c>
    </row>
    <row r="2315" spans="1:3" x14ac:dyDescent="0.25">
      <c r="A2315" s="19">
        <v>45074.844182071756</v>
      </c>
      <c r="B2315" s="20" t="s">
        <v>8</v>
      </c>
      <c r="C2315" s="20" t="s">
        <v>35</v>
      </c>
    </row>
    <row r="2316" spans="1:3" x14ac:dyDescent="0.25">
      <c r="A2316" s="19">
        <v>45074.844182071756</v>
      </c>
      <c r="B2316" s="20" t="s">
        <v>9</v>
      </c>
      <c r="C2316" s="20" t="s">
        <v>46</v>
      </c>
    </row>
    <row r="2317" spans="1:3" x14ac:dyDescent="0.25">
      <c r="A2317" s="19">
        <v>45074.844182071756</v>
      </c>
      <c r="B2317" s="20" t="s">
        <v>10</v>
      </c>
      <c r="C2317" s="20" t="s">
        <v>46</v>
      </c>
    </row>
    <row r="2318" spans="1:3" x14ac:dyDescent="0.25">
      <c r="A2318" s="19">
        <v>45074.844182071756</v>
      </c>
      <c r="B2318" s="20" t="s">
        <v>11</v>
      </c>
      <c r="C2318" s="20" t="s">
        <v>146</v>
      </c>
    </row>
    <row r="2319" spans="1:3" x14ac:dyDescent="0.25">
      <c r="A2319" s="19">
        <v>45074.844182071756</v>
      </c>
      <c r="B2319" s="20" t="s">
        <v>12</v>
      </c>
      <c r="C2319" s="20" t="s">
        <v>50</v>
      </c>
    </row>
    <row r="2320" spans="1:3" x14ac:dyDescent="0.25">
      <c r="A2320" s="19">
        <v>45074.844182071756</v>
      </c>
      <c r="B2320" s="20" t="s">
        <v>13</v>
      </c>
      <c r="C2320" s="20" t="s">
        <v>38</v>
      </c>
    </row>
    <row r="2321" spans="1:3" x14ac:dyDescent="0.25">
      <c r="A2321" s="19">
        <v>45074.844182071756</v>
      </c>
      <c r="B2321" s="20" t="s">
        <v>14</v>
      </c>
      <c r="C2321" s="20" t="s">
        <v>39</v>
      </c>
    </row>
    <row r="2322" spans="1:3" x14ac:dyDescent="0.25">
      <c r="A2322" s="19">
        <v>45074.844182071756</v>
      </c>
      <c r="B2322" s="20" t="s">
        <v>15</v>
      </c>
      <c r="C2322" s="20" t="s">
        <v>37</v>
      </c>
    </row>
    <row r="2323" spans="1:3" x14ac:dyDescent="0.25">
      <c r="A2323" s="19">
        <v>45074.844182071756</v>
      </c>
      <c r="B2323" s="20" t="s">
        <v>16</v>
      </c>
      <c r="C2323" s="20" t="s">
        <v>37</v>
      </c>
    </row>
    <row r="2324" spans="1:3" x14ac:dyDescent="0.25">
      <c r="A2324" s="19">
        <v>45074.844182071756</v>
      </c>
      <c r="B2324" s="20" t="s">
        <v>17</v>
      </c>
      <c r="C2324" s="20" t="s">
        <v>54</v>
      </c>
    </row>
    <row r="2325" spans="1:3" x14ac:dyDescent="0.25">
      <c r="A2325" s="19">
        <v>45074.844182071756</v>
      </c>
      <c r="B2325" s="20" t="s">
        <v>18</v>
      </c>
      <c r="C2325" s="20" t="s">
        <v>79</v>
      </c>
    </row>
    <row r="2326" spans="1:3" x14ac:dyDescent="0.25">
      <c r="A2326" s="19">
        <v>45074.844182071756</v>
      </c>
      <c r="B2326" s="20" t="s">
        <v>19</v>
      </c>
      <c r="C2326" s="20" t="s">
        <v>32</v>
      </c>
    </row>
    <row r="2327" spans="1:3" x14ac:dyDescent="0.25">
      <c r="A2327" s="19">
        <v>45074.844182071756</v>
      </c>
      <c r="B2327" s="20" t="s">
        <v>20</v>
      </c>
      <c r="C2327" s="20" t="s">
        <v>220</v>
      </c>
    </row>
    <row r="2328" spans="1:3" x14ac:dyDescent="0.25">
      <c r="A2328" s="19">
        <v>45074.844182071756</v>
      </c>
      <c r="B2328" s="20" t="s">
        <v>21</v>
      </c>
      <c r="C2328" s="20" t="s">
        <v>189</v>
      </c>
    </row>
    <row r="2329" spans="1:3" x14ac:dyDescent="0.25">
      <c r="A2329" s="19">
        <v>45074.844182071756</v>
      </c>
      <c r="B2329" s="20" t="s">
        <v>22</v>
      </c>
      <c r="C2329" s="20" t="s">
        <v>93</v>
      </c>
    </row>
    <row r="2330" spans="1:3" x14ac:dyDescent="0.25">
      <c r="A2330" s="19">
        <v>45074.844879270837</v>
      </c>
      <c r="B2330" s="20" t="s">
        <v>1</v>
      </c>
      <c r="C2330" s="20" t="s">
        <v>28</v>
      </c>
    </row>
    <row r="2331" spans="1:3" x14ac:dyDescent="0.25">
      <c r="A2331" s="19">
        <v>45074.844879270837</v>
      </c>
      <c r="B2331" s="20" t="s">
        <v>2</v>
      </c>
      <c r="C2331" s="20" t="s">
        <v>141</v>
      </c>
    </row>
    <row r="2332" spans="1:3" x14ac:dyDescent="0.25">
      <c r="A2332" s="19">
        <v>45074.844879270837</v>
      </c>
      <c r="B2332" s="20" t="s">
        <v>3</v>
      </c>
      <c r="C2332" s="20" t="s">
        <v>164</v>
      </c>
    </row>
    <row r="2333" spans="1:3" x14ac:dyDescent="0.25">
      <c r="A2333" s="19">
        <v>45074.844879270837</v>
      </c>
      <c r="B2333" s="20" t="s">
        <v>4</v>
      </c>
      <c r="C2333" s="20" t="s">
        <v>26</v>
      </c>
    </row>
    <row r="2334" spans="1:3" x14ac:dyDescent="0.25">
      <c r="A2334" s="19">
        <v>45074.844879270837</v>
      </c>
      <c r="B2334" s="20" t="s">
        <v>5</v>
      </c>
      <c r="C2334" s="20" t="s">
        <v>32</v>
      </c>
    </row>
    <row r="2335" spans="1:3" x14ac:dyDescent="0.25">
      <c r="A2335" s="19">
        <v>45074.844879270837</v>
      </c>
      <c r="B2335" s="20" t="s">
        <v>6</v>
      </c>
      <c r="C2335" s="20" t="s">
        <v>33</v>
      </c>
    </row>
    <row r="2336" spans="1:3" x14ac:dyDescent="0.25">
      <c r="A2336" s="19">
        <v>45074.844879270837</v>
      </c>
      <c r="B2336" s="20" t="s">
        <v>7</v>
      </c>
      <c r="C2336" s="20" t="s">
        <v>72</v>
      </c>
    </row>
    <row r="2337" spans="1:3" x14ac:dyDescent="0.25">
      <c r="A2337" s="19">
        <v>45074.844879270837</v>
      </c>
      <c r="B2337" s="20" t="s">
        <v>8</v>
      </c>
      <c r="C2337" s="20" t="s">
        <v>40</v>
      </c>
    </row>
    <row r="2338" spans="1:3" x14ac:dyDescent="0.25">
      <c r="A2338" s="19">
        <v>45074.844879270837</v>
      </c>
      <c r="B2338" s="20" t="s">
        <v>9</v>
      </c>
      <c r="C2338" s="20" t="s">
        <v>72</v>
      </c>
    </row>
    <row r="2339" spans="1:3" x14ac:dyDescent="0.25">
      <c r="A2339" s="19">
        <v>45074.844879270837</v>
      </c>
      <c r="B2339" s="20" t="s">
        <v>10</v>
      </c>
      <c r="C2339" s="20" t="s">
        <v>72</v>
      </c>
    </row>
    <row r="2340" spans="1:3" x14ac:dyDescent="0.25">
      <c r="A2340" s="19">
        <v>45074.844879270837</v>
      </c>
      <c r="B2340" s="20" t="s">
        <v>11</v>
      </c>
      <c r="C2340" s="20" t="s">
        <v>61</v>
      </c>
    </row>
    <row r="2341" spans="1:3" x14ac:dyDescent="0.25">
      <c r="A2341" s="19">
        <v>45074.844879270837</v>
      </c>
      <c r="B2341" s="20" t="s">
        <v>12</v>
      </c>
      <c r="C2341" s="20" t="s">
        <v>37</v>
      </c>
    </row>
    <row r="2342" spans="1:3" x14ac:dyDescent="0.25">
      <c r="A2342" s="19">
        <v>45074.844879270837</v>
      </c>
      <c r="B2342" s="20" t="s">
        <v>13</v>
      </c>
      <c r="C2342" s="20" t="s">
        <v>38</v>
      </c>
    </row>
    <row r="2343" spans="1:3" x14ac:dyDescent="0.25">
      <c r="A2343" s="19">
        <v>45074.844879270837</v>
      </c>
      <c r="B2343" s="20" t="s">
        <v>14</v>
      </c>
      <c r="C2343" s="20" t="s">
        <v>62</v>
      </c>
    </row>
    <row r="2344" spans="1:3" x14ac:dyDescent="0.25">
      <c r="A2344" s="19">
        <v>45074.844879270837</v>
      </c>
      <c r="B2344" s="20" t="s">
        <v>15</v>
      </c>
      <c r="C2344" s="20" t="s">
        <v>50</v>
      </c>
    </row>
    <row r="2345" spans="1:3" x14ac:dyDescent="0.25">
      <c r="A2345" s="19">
        <v>45074.844879270837</v>
      </c>
      <c r="B2345" s="20" t="s">
        <v>16</v>
      </c>
      <c r="C2345" s="20" t="s">
        <v>50</v>
      </c>
    </row>
    <row r="2346" spans="1:3" x14ac:dyDescent="0.25">
      <c r="A2346" s="19">
        <v>45074.844879270837</v>
      </c>
      <c r="B2346" s="20" t="s">
        <v>17</v>
      </c>
      <c r="C2346" s="20" t="s">
        <v>68</v>
      </c>
    </row>
    <row r="2347" spans="1:3" x14ac:dyDescent="0.25">
      <c r="A2347" s="19">
        <v>45074.844879270837</v>
      </c>
      <c r="B2347" s="20" t="s">
        <v>18</v>
      </c>
      <c r="C2347" s="20" t="s">
        <v>42</v>
      </c>
    </row>
    <row r="2348" spans="1:3" x14ac:dyDescent="0.25">
      <c r="A2348" s="19">
        <v>45074.844879270837</v>
      </c>
      <c r="B2348" s="20" t="s">
        <v>19</v>
      </c>
      <c r="C2348" s="20" t="s">
        <v>32</v>
      </c>
    </row>
    <row r="2349" spans="1:3" x14ac:dyDescent="0.25">
      <c r="A2349" s="19">
        <v>45074.844879270837</v>
      </c>
      <c r="B2349" s="20" t="s">
        <v>20</v>
      </c>
      <c r="C2349" s="20" t="s">
        <v>188</v>
      </c>
    </row>
    <row r="2350" spans="1:3" x14ac:dyDescent="0.25">
      <c r="A2350" s="19">
        <v>45074.844879270837</v>
      </c>
      <c r="B2350" s="20" t="s">
        <v>21</v>
      </c>
      <c r="C2350" s="20" t="s">
        <v>81</v>
      </c>
    </row>
    <row r="2351" spans="1:3" x14ac:dyDescent="0.25">
      <c r="A2351" s="19">
        <v>45074.844879270837</v>
      </c>
      <c r="B2351" s="20" t="s">
        <v>22</v>
      </c>
      <c r="C2351" s="20" t="s">
        <v>230</v>
      </c>
    </row>
    <row r="2352" spans="1:3" x14ac:dyDescent="0.25">
      <c r="A2352" s="19">
        <v>45074.845876793981</v>
      </c>
      <c r="B2352" s="20" t="s">
        <v>1</v>
      </c>
      <c r="C2352" s="20" t="s">
        <v>23</v>
      </c>
    </row>
    <row r="2353" spans="1:3" x14ac:dyDescent="0.25">
      <c r="A2353" s="19">
        <v>45074.845876793981</v>
      </c>
      <c r="B2353" s="20" t="s">
        <v>2</v>
      </c>
      <c r="C2353" s="20" t="s">
        <v>29</v>
      </c>
    </row>
    <row r="2354" spans="1:3" x14ac:dyDescent="0.25">
      <c r="A2354" s="19">
        <v>45074.845876793981</v>
      </c>
      <c r="B2354" s="20" t="s">
        <v>3</v>
      </c>
      <c r="C2354" s="20" t="s">
        <v>30</v>
      </c>
    </row>
    <row r="2355" spans="1:3" x14ac:dyDescent="0.25">
      <c r="A2355" s="19">
        <v>45074.845876793981</v>
      </c>
      <c r="B2355" s="20" t="s">
        <v>4</v>
      </c>
      <c r="C2355" s="20" t="s">
        <v>31</v>
      </c>
    </row>
    <row r="2356" spans="1:3" x14ac:dyDescent="0.25">
      <c r="A2356" s="19">
        <v>45074.845876793981</v>
      </c>
      <c r="B2356" s="20" t="s">
        <v>5</v>
      </c>
      <c r="C2356" s="20" t="s">
        <v>32</v>
      </c>
    </row>
    <row r="2357" spans="1:3" x14ac:dyDescent="0.25">
      <c r="A2357" s="19">
        <v>45074.845876793981</v>
      </c>
      <c r="B2357" s="20" t="s">
        <v>6</v>
      </c>
      <c r="C2357" s="20" t="s">
        <v>53</v>
      </c>
    </row>
    <row r="2358" spans="1:3" x14ac:dyDescent="0.25">
      <c r="A2358" s="19">
        <v>45074.845876793981</v>
      </c>
      <c r="B2358" s="20" t="s">
        <v>7</v>
      </c>
      <c r="C2358" s="20" t="s">
        <v>46</v>
      </c>
    </row>
    <row r="2359" spans="1:3" x14ac:dyDescent="0.25">
      <c r="A2359" s="19">
        <v>45074.845876793981</v>
      </c>
      <c r="B2359" s="20" t="s">
        <v>8</v>
      </c>
      <c r="C2359" s="20" t="s">
        <v>35</v>
      </c>
    </row>
    <row r="2360" spans="1:3" x14ac:dyDescent="0.25">
      <c r="A2360" s="19">
        <v>45074.845876793981</v>
      </c>
      <c r="B2360" s="20" t="s">
        <v>9</v>
      </c>
      <c r="C2360" s="20" t="s">
        <v>46</v>
      </c>
    </row>
    <row r="2361" spans="1:3" x14ac:dyDescent="0.25">
      <c r="A2361" s="19">
        <v>45074.845876793981</v>
      </c>
      <c r="B2361" s="20" t="s">
        <v>10</v>
      </c>
      <c r="C2361" s="20" t="s">
        <v>46</v>
      </c>
    </row>
    <row r="2362" spans="1:3" x14ac:dyDescent="0.25">
      <c r="A2362" s="19">
        <v>45074.845876793981</v>
      </c>
      <c r="B2362" s="20" t="s">
        <v>11</v>
      </c>
      <c r="C2362" s="20" t="s">
        <v>96</v>
      </c>
    </row>
    <row r="2363" spans="1:3" x14ac:dyDescent="0.25">
      <c r="A2363" s="19">
        <v>45074.845876793981</v>
      </c>
      <c r="B2363" s="20" t="s">
        <v>12</v>
      </c>
      <c r="C2363" s="20" t="s">
        <v>50</v>
      </c>
    </row>
    <row r="2364" spans="1:3" x14ac:dyDescent="0.25">
      <c r="A2364" s="19">
        <v>45074.845876793981</v>
      </c>
      <c r="B2364" s="20" t="s">
        <v>13</v>
      </c>
      <c r="C2364" s="20" t="s">
        <v>49</v>
      </c>
    </row>
    <row r="2365" spans="1:3" x14ac:dyDescent="0.25">
      <c r="A2365" s="19">
        <v>45074.845876793981</v>
      </c>
      <c r="B2365" s="20" t="s">
        <v>14</v>
      </c>
      <c r="C2365" s="20" t="s">
        <v>39</v>
      </c>
    </row>
    <row r="2366" spans="1:3" x14ac:dyDescent="0.25">
      <c r="A2366" s="19">
        <v>45074.845876793981</v>
      </c>
      <c r="B2366" s="20" t="s">
        <v>15</v>
      </c>
      <c r="C2366" s="20" t="s">
        <v>40</v>
      </c>
    </row>
    <row r="2367" spans="1:3" x14ac:dyDescent="0.25">
      <c r="A2367" s="19">
        <v>45074.845876793981</v>
      </c>
      <c r="B2367" s="20" t="s">
        <v>16</v>
      </c>
      <c r="C2367" s="20" t="s">
        <v>50</v>
      </c>
    </row>
    <row r="2368" spans="1:3" x14ac:dyDescent="0.25">
      <c r="A2368" s="19">
        <v>45074.845876793981</v>
      </c>
      <c r="B2368" s="20" t="s">
        <v>17</v>
      </c>
      <c r="C2368" s="20" t="s">
        <v>78</v>
      </c>
    </row>
    <row r="2369" spans="1:3" x14ac:dyDescent="0.25">
      <c r="A2369" s="19">
        <v>45074.845876793981</v>
      </c>
      <c r="B2369" s="20" t="s">
        <v>18</v>
      </c>
      <c r="C2369" s="20" t="s">
        <v>79</v>
      </c>
    </row>
    <row r="2370" spans="1:3" x14ac:dyDescent="0.25">
      <c r="A2370" s="19">
        <v>45074.845876793981</v>
      </c>
      <c r="B2370" s="20" t="s">
        <v>19</v>
      </c>
      <c r="C2370" s="20" t="s">
        <v>32</v>
      </c>
    </row>
    <row r="2371" spans="1:3" x14ac:dyDescent="0.25">
      <c r="A2371" s="19">
        <v>45074.845876793981</v>
      </c>
      <c r="B2371" s="20" t="s">
        <v>20</v>
      </c>
      <c r="C2371" s="20" t="s">
        <v>231</v>
      </c>
    </row>
    <row r="2372" spans="1:3" x14ac:dyDescent="0.25">
      <c r="A2372" s="19">
        <v>45074.845876793981</v>
      </c>
      <c r="B2372" s="20" t="s">
        <v>21</v>
      </c>
      <c r="C2372" s="20" t="s">
        <v>75</v>
      </c>
    </row>
    <row r="2373" spans="1:3" x14ac:dyDescent="0.25">
      <c r="A2373" s="19">
        <v>45074.845876793981</v>
      </c>
      <c r="B2373" s="20" t="s">
        <v>22</v>
      </c>
      <c r="C2373" s="20" t="s">
        <v>228</v>
      </c>
    </row>
    <row r="2374" spans="1:3" x14ac:dyDescent="0.25">
      <c r="A2374" s="19">
        <v>45074.846429212965</v>
      </c>
      <c r="B2374" s="20" t="s">
        <v>1</v>
      </c>
      <c r="C2374" s="20" t="s">
        <v>23</v>
      </c>
    </row>
    <row r="2375" spans="1:3" x14ac:dyDescent="0.25">
      <c r="A2375" s="19">
        <v>45074.846429212965</v>
      </c>
      <c r="B2375" s="20" t="s">
        <v>2</v>
      </c>
      <c r="C2375" s="20" t="s">
        <v>29</v>
      </c>
    </row>
    <row r="2376" spans="1:3" x14ac:dyDescent="0.25">
      <c r="A2376" s="19">
        <v>45074.846429212965</v>
      </c>
      <c r="B2376" s="20" t="s">
        <v>3</v>
      </c>
      <c r="C2376" s="20" t="s">
        <v>30</v>
      </c>
    </row>
    <row r="2377" spans="1:3" x14ac:dyDescent="0.25">
      <c r="A2377" s="19">
        <v>45074.846429212965</v>
      </c>
      <c r="B2377" s="20" t="s">
        <v>4</v>
      </c>
      <c r="C2377" s="20" t="s">
        <v>31</v>
      </c>
    </row>
    <row r="2378" spans="1:3" x14ac:dyDescent="0.25">
      <c r="A2378" s="19">
        <v>45074.846429212965</v>
      </c>
      <c r="B2378" s="20" t="s">
        <v>5</v>
      </c>
      <c r="C2378" s="20" t="s">
        <v>32</v>
      </c>
    </row>
    <row r="2379" spans="1:3" x14ac:dyDescent="0.25">
      <c r="A2379" s="19">
        <v>45074.846429212965</v>
      </c>
      <c r="B2379" s="20" t="s">
        <v>6</v>
      </c>
      <c r="C2379" s="20" t="s">
        <v>33</v>
      </c>
    </row>
    <row r="2380" spans="1:3" x14ac:dyDescent="0.25">
      <c r="A2380" s="19">
        <v>45074.846429212965</v>
      </c>
      <c r="B2380" s="20" t="s">
        <v>7</v>
      </c>
      <c r="C2380" s="20" t="s">
        <v>46</v>
      </c>
    </row>
    <row r="2381" spans="1:3" x14ac:dyDescent="0.25">
      <c r="A2381" s="19">
        <v>45074.846429212965</v>
      </c>
      <c r="B2381" s="20" t="s">
        <v>8</v>
      </c>
      <c r="C2381" s="20" t="s">
        <v>35</v>
      </c>
    </row>
    <row r="2382" spans="1:3" x14ac:dyDescent="0.25">
      <c r="A2382" s="19">
        <v>45074.846429212965</v>
      </c>
      <c r="B2382" s="20" t="s">
        <v>9</v>
      </c>
      <c r="C2382" s="20" t="s">
        <v>34</v>
      </c>
    </row>
    <row r="2383" spans="1:3" x14ac:dyDescent="0.25">
      <c r="A2383" s="19">
        <v>45074.846429212965</v>
      </c>
      <c r="B2383" s="20" t="s">
        <v>10</v>
      </c>
      <c r="C2383" s="20" t="s">
        <v>34</v>
      </c>
    </row>
    <row r="2384" spans="1:3" x14ac:dyDescent="0.25">
      <c r="A2384" s="19">
        <v>45074.846429212965</v>
      </c>
      <c r="B2384" s="20" t="s">
        <v>11</v>
      </c>
      <c r="C2384" s="20" t="s">
        <v>182</v>
      </c>
    </row>
    <row r="2385" spans="1:3" x14ac:dyDescent="0.25">
      <c r="A2385" s="19">
        <v>45074.846429212965</v>
      </c>
      <c r="B2385" s="20" t="s">
        <v>12</v>
      </c>
      <c r="C2385" s="20" t="s">
        <v>37</v>
      </c>
    </row>
    <row r="2386" spans="1:3" x14ac:dyDescent="0.25">
      <c r="A2386" s="19">
        <v>45074.846429212965</v>
      </c>
      <c r="B2386" s="20" t="s">
        <v>13</v>
      </c>
      <c r="C2386" s="20" t="s">
        <v>49</v>
      </c>
    </row>
    <row r="2387" spans="1:3" x14ac:dyDescent="0.25">
      <c r="A2387" s="19">
        <v>45074.846429212965</v>
      </c>
      <c r="B2387" s="20" t="s">
        <v>14</v>
      </c>
      <c r="C2387" s="20" t="s">
        <v>40</v>
      </c>
    </row>
    <row r="2388" spans="1:3" x14ac:dyDescent="0.25">
      <c r="A2388" s="19">
        <v>45074.846429212965</v>
      </c>
      <c r="B2388" s="20" t="s">
        <v>15</v>
      </c>
      <c r="C2388" s="20" t="s">
        <v>67</v>
      </c>
    </row>
    <row r="2389" spans="1:3" x14ac:dyDescent="0.25">
      <c r="A2389" s="19">
        <v>45074.846429212965</v>
      </c>
      <c r="B2389" s="20" t="s">
        <v>16</v>
      </c>
      <c r="C2389" s="20" t="s">
        <v>40</v>
      </c>
    </row>
    <row r="2390" spans="1:3" x14ac:dyDescent="0.25">
      <c r="A2390" s="19">
        <v>45074.846429212965</v>
      </c>
      <c r="B2390" s="20" t="s">
        <v>17</v>
      </c>
      <c r="C2390" s="20" t="s">
        <v>68</v>
      </c>
    </row>
    <row r="2391" spans="1:3" x14ac:dyDescent="0.25">
      <c r="A2391" s="19">
        <v>45074.846429212965</v>
      </c>
      <c r="B2391" s="20" t="s">
        <v>18</v>
      </c>
      <c r="C2391" s="20" t="s">
        <v>59</v>
      </c>
    </row>
    <row r="2392" spans="1:3" x14ac:dyDescent="0.25">
      <c r="A2392" s="19">
        <v>45074.846429212965</v>
      </c>
      <c r="B2392" s="20" t="s">
        <v>19</v>
      </c>
      <c r="C2392" s="20" t="s">
        <v>27</v>
      </c>
    </row>
    <row r="2393" spans="1:3" x14ac:dyDescent="0.25">
      <c r="A2393" s="19">
        <v>45074.846429212965</v>
      </c>
      <c r="B2393" s="20" t="s">
        <v>20</v>
      </c>
      <c r="C2393" s="20" t="s">
        <v>175</v>
      </c>
    </row>
    <row r="2394" spans="1:3" x14ac:dyDescent="0.25">
      <c r="A2394" s="19">
        <v>45074.846429212965</v>
      </c>
      <c r="B2394" s="20" t="s">
        <v>21</v>
      </c>
      <c r="C2394" s="20" t="s">
        <v>143</v>
      </c>
    </row>
    <row r="2395" spans="1:3" x14ac:dyDescent="0.25">
      <c r="A2395" s="19">
        <v>45074.846429212965</v>
      </c>
      <c r="B2395" s="20" t="s">
        <v>22</v>
      </c>
      <c r="C2395" s="20" t="s">
        <v>230</v>
      </c>
    </row>
    <row r="2396" spans="1:3" x14ac:dyDescent="0.25">
      <c r="A2396" s="19">
        <v>45074.846499583335</v>
      </c>
      <c r="B2396" s="20" t="s">
        <v>1</v>
      </c>
      <c r="C2396" s="20" t="s">
        <v>23</v>
      </c>
    </row>
    <row r="2397" spans="1:3" x14ac:dyDescent="0.25">
      <c r="A2397" s="19">
        <v>45074.846499583335</v>
      </c>
      <c r="B2397" s="20" t="s">
        <v>2</v>
      </c>
      <c r="C2397" s="20" t="s">
        <v>29</v>
      </c>
    </row>
    <row r="2398" spans="1:3" x14ac:dyDescent="0.25">
      <c r="A2398" s="19">
        <v>45074.846499583335</v>
      </c>
      <c r="B2398" s="20" t="s">
        <v>3</v>
      </c>
      <c r="C2398" s="20" t="s">
        <v>30</v>
      </c>
    </row>
    <row r="2399" spans="1:3" x14ac:dyDescent="0.25">
      <c r="A2399" s="19">
        <v>45074.846499583335</v>
      </c>
      <c r="B2399" s="20" t="s">
        <v>4</v>
      </c>
      <c r="C2399" s="20" t="s">
        <v>31</v>
      </c>
    </row>
    <row r="2400" spans="1:3" x14ac:dyDescent="0.25">
      <c r="A2400" s="19">
        <v>45074.846499583335</v>
      </c>
      <c r="B2400" s="20" t="s">
        <v>5</v>
      </c>
      <c r="C2400" s="20" t="s">
        <v>32</v>
      </c>
    </row>
    <row r="2401" spans="1:3" x14ac:dyDescent="0.25">
      <c r="A2401" s="19">
        <v>45074.846499583335</v>
      </c>
      <c r="B2401" s="20" t="s">
        <v>6</v>
      </c>
      <c r="C2401" s="20" t="s">
        <v>33</v>
      </c>
    </row>
    <row r="2402" spans="1:3" x14ac:dyDescent="0.25">
      <c r="A2402" s="19">
        <v>45074.846499583335</v>
      </c>
      <c r="B2402" s="20" t="s">
        <v>7</v>
      </c>
      <c r="C2402" s="20" t="s">
        <v>72</v>
      </c>
    </row>
    <row r="2403" spans="1:3" x14ac:dyDescent="0.25">
      <c r="A2403" s="19">
        <v>45074.846499583335</v>
      </c>
      <c r="B2403" s="20" t="s">
        <v>8</v>
      </c>
      <c r="C2403" s="20" t="s">
        <v>35</v>
      </c>
    </row>
    <row r="2404" spans="1:3" x14ac:dyDescent="0.25">
      <c r="A2404" s="19">
        <v>45074.846499583335</v>
      </c>
      <c r="B2404" s="20" t="s">
        <v>9</v>
      </c>
      <c r="C2404" s="20" t="s">
        <v>46</v>
      </c>
    </row>
    <row r="2405" spans="1:3" x14ac:dyDescent="0.25">
      <c r="A2405" s="19">
        <v>45074.846499583335</v>
      </c>
      <c r="B2405" s="20" t="s">
        <v>10</v>
      </c>
      <c r="C2405" s="20" t="s">
        <v>72</v>
      </c>
    </row>
    <row r="2406" spans="1:3" x14ac:dyDescent="0.25">
      <c r="A2406" s="19">
        <v>45074.846499583335</v>
      </c>
      <c r="B2406" s="20" t="s">
        <v>11</v>
      </c>
      <c r="C2406" s="20" t="s">
        <v>232</v>
      </c>
    </row>
    <row r="2407" spans="1:3" x14ac:dyDescent="0.25">
      <c r="A2407" s="19">
        <v>45074.846499583335</v>
      </c>
      <c r="B2407" s="20" t="s">
        <v>12</v>
      </c>
      <c r="C2407" s="20" t="s">
        <v>50</v>
      </c>
    </row>
    <row r="2408" spans="1:3" x14ac:dyDescent="0.25">
      <c r="A2408" s="19">
        <v>45074.846499583335</v>
      </c>
      <c r="B2408" s="20" t="s">
        <v>13</v>
      </c>
      <c r="C2408" s="20" t="s">
        <v>49</v>
      </c>
    </row>
    <row r="2409" spans="1:3" x14ac:dyDescent="0.25">
      <c r="A2409" s="19">
        <v>45074.846499583335</v>
      </c>
      <c r="B2409" s="20" t="s">
        <v>14</v>
      </c>
      <c r="C2409" s="20" t="s">
        <v>40</v>
      </c>
    </row>
    <row r="2410" spans="1:3" x14ac:dyDescent="0.25">
      <c r="A2410" s="19">
        <v>45074.846499583335</v>
      </c>
      <c r="B2410" s="20" t="s">
        <v>15</v>
      </c>
      <c r="C2410" s="20" t="s">
        <v>37</v>
      </c>
    </row>
    <row r="2411" spans="1:3" x14ac:dyDescent="0.25">
      <c r="A2411" s="19">
        <v>45074.846499583335</v>
      </c>
      <c r="B2411" s="20" t="s">
        <v>16</v>
      </c>
      <c r="C2411" s="20" t="s">
        <v>37</v>
      </c>
    </row>
    <row r="2412" spans="1:3" x14ac:dyDescent="0.25">
      <c r="A2412" s="19">
        <v>45074.846499583335</v>
      </c>
      <c r="B2412" s="20" t="s">
        <v>17</v>
      </c>
      <c r="C2412" s="20" t="s">
        <v>40</v>
      </c>
    </row>
    <row r="2413" spans="1:3" x14ac:dyDescent="0.25">
      <c r="A2413" s="19">
        <v>45074.846499583335</v>
      </c>
      <c r="B2413" s="20" t="s">
        <v>18</v>
      </c>
      <c r="C2413" s="20" t="s">
        <v>42</v>
      </c>
    </row>
    <row r="2414" spans="1:3" x14ac:dyDescent="0.25">
      <c r="A2414" s="19">
        <v>45074.846499583335</v>
      </c>
      <c r="B2414" s="20" t="s">
        <v>19</v>
      </c>
      <c r="C2414" s="20" t="s">
        <v>32</v>
      </c>
    </row>
    <row r="2415" spans="1:3" x14ac:dyDescent="0.25">
      <c r="A2415" s="19">
        <v>45074.846499583335</v>
      </c>
      <c r="B2415" s="20" t="s">
        <v>20</v>
      </c>
      <c r="C2415" s="20" t="s">
        <v>219</v>
      </c>
    </row>
    <row r="2416" spans="1:3" x14ac:dyDescent="0.25">
      <c r="A2416" s="19">
        <v>45074.846499583335</v>
      </c>
      <c r="B2416" s="20" t="s">
        <v>21</v>
      </c>
      <c r="C2416" s="20" t="s">
        <v>81</v>
      </c>
    </row>
    <row r="2417" spans="1:3" x14ac:dyDescent="0.25">
      <c r="A2417" s="19">
        <v>45074.846499583335</v>
      </c>
      <c r="B2417" s="20" t="s">
        <v>22</v>
      </c>
      <c r="C2417" s="20" t="s">
        <v>233</v>
      </c>
    </row>
    <row r="2418" spans="1:3" x14ac:dyDescent="0.25">
      <c r="A2418" s="19">
        <v>45074.848292442133</v>
      </c>
      <c r="B2418" s="20" t="s">
        <v>1</v>
      </c>
      <c r="C2418" s="20" t="s">
        <v>28</v>
      </c>
    </row>
    <row r="2419" spans="1:3" x14ac:dyDescent="0.25">
      <c r="A2419" s="19">
        <v>45074.848292442133</v>
      </c>
      <c r="B2419" s="20" t="s">
        <v>2</v>
      </c>
      <c r="C2419" s="20" t="s">
        <v>29</v>
      </c>
    </row>
    <row r="2420" spans="1:3" x14ac:dyDescent="0.25">
      <c r="A2420" s="19">
        <v>45074.848292442133</v>
      </c>
      <c r="B2420" s="20" t="s">
        <v>3</v>
      </c>
      <c r="C2420" s="20" t="s">
        <v>30</v>
      </c>
    </row>
    <row r="2421" spans="1:3" x14ac:dyDescent="0.25">
      <c r="A2421" s="19">
        <v>45074.848292442133</v>
      </c>
      <c r="B2421" s="20" t="s">
        <v>4</v>
      </c>
      <c r="C2421" s="20" t="s">
        <v>31</v>
      </c>
    </row>
    <row r="2422" spans="1:3" x14ac:dyDescent="0.25">
      <c r="A2422" s="19">
        <v>45074.848292442133</v>
      </c>
      <c r="B2422" s="20" t="s">
        <v>5</v>
      </c>
      <c r="C2422" s="20" t="s">
        <v>27</v>
      </c>
    </row>
    <row r="2423" spans="1:3" x14ac:dyDescent="0.25">
      <c r="A2423" s="19">
        <v>45074.84879261574</v>
      </c>
      <c r="B2423" s="20" t="s">
        <v>1</v>
      </c>
      <c r="C2423" s="20" t="s">
        <v>23</v>
      </c>
    </row>
    <row r="2424" spans="1:3" x14ac:dyDescent="0.25">
      <c r="A2424" s="19">
        <v>45074.84879261574</v>
      </c>
      <c r="B2424" s="20" t="s">
        <v>2</v>
      </c>
      <c r="C2424" s="20" t="s">
        <v>29</v>
      </c>
    </row>
    <row r="2425" spans="1:3" x14ac:dyDescent="0.25">
      <c r="A2425" s="19">
        <v>45074.84879261574</v>
      </c>
      <c r="B2425" s="20" t="s">
        <v>3</v>
      </c>
      <c r="C2425" s="20" t="s">
        <v>30</v>
      </c>
    </row>
    <row r="2426" spans="1:3" x14ac:dyDescent="0.25">
      <c r="A2426" s="19">
        <v>45074.84879261574</v>
      </c>
      <c r="B2426" s="20" t="s">
        <v>4</v>
      </c>
      <c r="C2426" s="20" t="s">
        <v>26</v>
      </c>
    </row>
    <row r="2427" spans="1:3" x14ac:dyDescent="0.25">
      <c r="A2427" s="19">
        <v>45074.84879261574</v>
      </c>
      <c r="B2427" s="20" t="s">
        <v>5</v>
      </c>
      <c r="C2427" s="20" t="s">
        <v>27</v>
      </c>
    </row>
    <row r="2428" spans="1:3" x14ac:dyDescent="0.25">
      <c r="A2428" s="19">
        <v>45074.848889594905</v>
      </c>
      <c r="B2428" s="20" t="s">
        <v>1</v>
      </c>
      <c r="C2428" s="20" t="s">
        <v>23</v>
      </c>
    </row>
    <row r="2429" spans="1:3" x14ac:dyDescent="0.25">
      <c r="A2429" s="19">
        <v>45074.848889594905</v>
      </c>
      <c r="B2429" s="20" t="s">
        <v>2</v>
      </c>
      <c r="C2429" s="20" t="s">
        <v>29</v>
      </c>
    </row>
    <row r="2430" spans="1:3" x14ac:dyDescent="0.25">
      <c r="A2430" s="19">
        <v>45074.848889594905</v>
      </c>
      <c r="B2430" s="20" t="s">
        <v>3</v>
      </c>
      <c r="C2430" s="20" t="s">
        <v>30</v>
      </c>
    </row>
    <row r="2431" spans="1:3" x14ac:dyDescent="0.25">
      <c r="A2431" s="19">
        <v>45074.848889594905</v>
      </c>
      <c r="B2431" s="20" t="s">
        <v>4</v>
      </c>
      <c r="C2431" s="20" t="s">
        <v>31</v>
      </c>
    </row>
    <row r="2432" spans="1:3" x14ac:dyDescent="0.25">
      <c r="A2432" s="19">
        <v>45074.848889594905</v>
      </c>
      <c r="B2432" s="20" t="s">
        <v>5</v>
      </c>
      <c r="C2432" s="20" t="s">
        <v>32</v>
      </c>
    </row>
    <row r="2433" spans="1:3" x14ac:dyDescent="0.25">
      <c r="A2433" s="19">
        <v>45074.848889594905</v>
      </c>
      <c r="B2433" s="20" t="s">
        <v>6</v>
      </c>
      <c r="C2433" s="20" t="s">
        <v>33</v>
      </c>
    </row>
    <row r="2434" spans="1:3" x14ac:dyDescent="0.25">
      <c r="A2434" s="19">
        <v>45074.848889594905</v>
      </c>
      <c r="B2434" s="20" t="s">
        <v>7</v>
      </c>
      <c r="C2434" s="20" t="s">
        <v>72</v>
      </c>
    </row>
    <row r="2435" spans="1:3" x14ac:dyDescent="0.25">
      <c r="A2435" s="19">
        <v>45074.848889594905</v>
      </c>
      <c r="B2435" s="20" t="s">
        <v>8</v>
      </c>
      <c r="C2435" s="20" t="s">
        <v>40</v>
      </c>
    </row>
    <row r="2436" spans="1:3" x14ac:dyDescent="0.25">
      <c r="A2436" s="19">
        <v>45074.848889594905</v>
      </c>
      <c r="B2436" s="20" t="s">
        <v>9</v>
      </c>
      <c r="C2436" s="20" t="s">
        <v>72</v>
      </c>
    </row>
    <row r="2437" spans="1:3" x14ac:dyDescent="0.25">
      <c r="A2437" s="19">
        <v>45074.848889594905</v>
      </c>
      <c r="B2437" s="20" t="s">
        <v>10</v>
      </c>
      <c r="C2437" s="20" t="s">
        <v>72</v>
      </c>
    </row>
    <row r="2438" spans="1:3" x14ac:dyDescent="0.25">
      <c r="A2438" s="19">
        <v>45074.848889594905</v>
      </c>
      <c r="B2438" s="20" t="s">
        <v>11</v>
      </c>
      <c r="C2438" s="20" t="s">
        <v>96</v>
      </c>
    </row>
    <row r="2439" spans="1:3" x14ac:dyDescent="0.25">
      <c r="A2439" s="19">
        <v>45074.848889594905</v>
      </c>
      <c r="B2439" s="20" t="s">
        <v>12</v>
      </c>
      <c r="C2439" s="20" t="s">
        <v>50</v>
      </c>
    </row>
    <row r="2440" spans="1:3" x14ac:dyDescent="0.25">
      <c r="A2440" s="19">
        <v>45074.848889594905</v>
      </c>
      <c r="B2440" s="20" t="s">
        <v>13</v>
      </c>
      <c r="C2440" s="20" t="s">
        <v>49</v>
      </c>
    </row>
    <row r="2441" spans="1:3" x14ac:dyDescent="0.25">
      <c r="A2441" s="19">
        <v>45074.848889594905</v>
      </c>
      <c r="B2441" s="20" t="s">
        <v>14</v>
      </c>
      <c r="C2441" s="20" t="s">
        <v>39</v>
      </c>
    </row>
    <row r="2442" spans="1:3" x14ac:dyDescent="0.25">
      <c r="A2442" s="19">
        <v>45074.848889594905</v>
      </c>
      <c r="B2442" s="20" t="s">
        <v>15</v>
      </c>
      <c r="C2442" s="20" t="s">
        <v>40</v>
      </c>
    </row>
    <row r="2443" spans="1:3" x14ac:dyDescent="0.25">
      <c r="A2443" s="19">
        <v>45074.848889594905</v>
      </c>
      <c r="B2443" s="20" t="s">
        <v>16</v>
      </c>
      <c r="C2443" s="20" t="s">
        <v>50</v>
      </c>
    </row>
    <row r="2444" spans="1:3" x14ac:dyDescent="0.25">
      <c r="A2444" s="19">
        <v>45074.848889594905</v>
      </c>
      <c r="B2444" s="20" t="s">
        <v>17</v>
      </c>
      <c r="C2444" s="20" t="s">
        <v>40</v>
      </c>
    </row>
    <row r="2445" spans="1:3" x14ac:dyDescent="0.25">
      <c r="A2445" s="19">
        <v>45074.848889594905</v>
      </c>
      <c r="B2445" s="20" t="s">
        <v>18</v>
      </c>
      <c r="C2445" s="20" t="s">
        <v>79</v>
      </c>
    </row>
    <row r="2446" spans="1:3" x14ac:dyDescent="0.25">
      <c r="A2446" s="19">
        <v>45074.848889594905</v>
      </c>
      <c r="B2446" s="20" t="s">
        <v>19</v>
      </c>
      <c r="C2446" s="20" t="s">
        <v>27</v>
      </c>
    </row>
    <row r="2447" spans="1:3" x14ac:dyDescent="0.25">
      <c r="A2447" s="19">
        <v>45074.848889594905</v>
      </c>
      <c r="B2447" s="20" t="s">
        <v>21</v>
      </c>
      <c r="C2447" s="20" t="s">
        <v>57</v>
      </c>
    </row>
    <row r="2448" spans="1:3" x14ac:dyDescent="0.25">
      <c r="A2448" s="19">
        <v>45074.848889594905</v>
      </c>
      <c r="B2448" s="20" t="s">
        <v>22</v>
      </c>
      <c r="C2448" s="20" t="s">
        <v>234</v>
      </c>
    </row>
    <row r="2449" spans="1:3" x14ac:dyDescent="0.25">
      <c r="A2449" s="19">
        <v>45074.849960868058</v>
      </c>
      <c r="B2449" s="20" t="s">
        <v>1</v>
      </c>
      <c r="C2449" s="20" t="s">
        <v>23</v>
      </c>
    </row>
    <row r="2450" spans="1:3" x14ac:dyDescent="0.25">
      <c r="A2450" s="19">
        <v>45074.849960868058</v>
      </c>
      <c r="B2450" s="20" t="s">
        <v>2</v>
      </c>
      <c r="C2450" s="20" t="s">
        <v>29</v>
      </c>
    </row>
    <row r="2451" spans="1:3" x14ac:dyDescent="0.25">
      <c r="A2451" s="19">
        <v>45074.849960868058</v>
      </c>
      <c r="B2451" s="20" t="s">
        <v>3</v>
      </c>
      <c r="C2451" s="20" t="s">
        <v>30</v>
      </c>
    </row>
    <row r="2452" spans="1:3" x14ac:dyDescent="0.25">
      <c r="A2452" s="19">
        <v>45074.849960868058</v>
      </c>
      <c r="B2452" s="20" t="s">
        <v>4</v>
      </c>
      <c r="C2452" s="20" t="s">
        <v>31</v>
      </c>
    </row>
    <row r="2453" spans="1:3" x14ac:dyDescent="0.25">
      <c r="A2453" s="19">
        <v>45074.849960868058</v>
      </c>
      <c r="B2453" s="20" t="s">
        <v>5</v>
      </c>
      <c r="C2453" s="20" t="s">
        <v>32</v>
      </c>
    </row>
    <row r="2454" spans="1:3" x14ac:dyDescent="0.25">
      <c r="A2454" s="19">
        <v>45074.849960868058</v>
      </c>
      <c r="B2454" s="20" t="s">
        <v>6</v>
      </c>
      <c r="C2454" s="20" t="s">
        <v>33</v>
      </c>
    </row>
    <row r="2455" spans="1:3" x14ac:dyDescent="0.25">
      <c r="A2455" s="19">
        <v>45074.849960868058</v>
      </c>
      <c r="B2455" s="20" t="s">
        <v>7</v>
      </c>
      <c r="C2455" s="20" t="s">
        <v>46</v>
      </c>
    </row>
    <row r="2456" spans="1:3" x14ac:dyDescent="0.25">
      <c r="A2456" s="19">
        <v>45074.849960868058</v>
      </c>
      <c r="B2456" s="20" t="s">
        <v>8</v>
      </c>
      <c r="C2456" s="20" t="s">
        <v>40</v>
      </c>
    </row>
    <row r="2457" spans="1:3" x14ac:dyDescent="0.25">
      <c r="A2457" s="19">
        <v>45074.849960868058</v>
      </c>
      <c r="B2457" s="20" t="s">
        <v>9</v>
      </c>
      <c r="C2457" s="20" t="s">
        <v>34</v>
      </c>
    </row>
    <row r="2458" spans="1:3" x14ac:dyDescent="0.25">
      <c r="A2458" s="19">
        <v>45074.849960868058</v>
      </c>
      <c r="B2458" s="20" t="s">
        <v>10</v>
      </c>
      <c r="C2458" s="20" t="s">
        <v>34</v>
      </c>
    </row>
    <row r="2459" spans="1:3" x14ac:dyDescent="0.25">
      <c r="A2459" s="19">
        <v>45074.849960868058</v>
      </c>
      <c r="B2459" s="20" t="s">
        <v>11</v>
      </c>
      <c r="C2459" s="20" t="s">
        <v>153</v>
      </c>
    </row>
    <row r="2460" spans="1:3" x14ac:dyDescent="0.25">
      <c r="A2460" s="19">
        <v>45074.849960868058</v>
      </c>
      <c r="B2460" s="20" t="s">
        <v>12</v>
      </c>
      <c r="C2460" s="20" t="s">
        <v>50</v>
      </c>
    </row>
    <row r="2461" spans="1:3" x14ac:dyDescent="0.25">
      <c r="A2461" s="19">
        <v>45074.849960868058</v>
      </c>
      <c r="B2461" s="20" t="s">
        <v>13</v>
      </c>
      <c r="C2461" s="20" t="s">
        <v>49</v>
      </c>
    </row>
    <row r="2462" spans="1:3" x14ac:dyDescent="0.25">
      <c r="A2462" s="19">
        <v>45074.849960868058</v>
      </c>
      <c r="B2462" s="20" t="s">
        <v>14</v>
      </c>
      <c r="C2462" s="20" t="s">
        <v>40</v>
      </c>
    </row>
    <row r="2463" spans="1:3" x14ac:dyDescent="0.25">
      <c r="A2463" s="19">
        <v>45074.849960868058</v>
      </c>
      <c r="B2463" s="20" t="s">
        <v>15</v>
      </c>
      <c r="C2463" s="20" t="s">
        <v>40</v>
      </c>
    </row>
    <row r="2464" spans="1:3" x14ac:dyDescent="0.25">
      <c r="A2464" s="19">
        <v>45074.849960868058</v>
      </c>
      <c r="B2464" s="20" t="s">
        <v>16</v>
      </c>
      <c r="C2464" s="20" t="s">
        <v>50</v>
      </c>
    </row>
    <row r="2465" spans="1:3" x14ac:dyDescent="0.25">
      <c r="A2465" s="19">
        <v>45074.849960868058</v>
      </c>
      <c r="B2465" s="20" t="s">
        <v>17</v>
      </c>
      <c r="C2465" s="20" t="s">
        <v>54</v>
      </c>
    </row>
    <row r="2466" spans="1:3" x14ac:dyDescent="0.25">
      <c r="A2466" s="19">
        <v>45074.849960868058</v>
      </c>
      <c r="B2466" s="20" t="s">
        <v>18</v>
      </c>
      <c r="C2466" s="20" t="s">
        <v>42</v>
      </c>
    </row>
    <row r="2467" spans="1:3" x14ac:dyDescent="0.25">
      <c r="A2467" s="19">
        <v>45074.849960868058</v>
      </c>
      <c r="B2467" s="20" t="s">
        <v>19</v>
      </c>
      <c r="C2467" s="20" t="s">
        <v>32</v>
      </c>
    </row>
    <row r="2468" spans="1:3" x14ac:dyDescent="0.25">
      <c r="A2468" s="19">
        <v>45074.849960868058</v>
      </c>
      <c r="B2468" s="20" t="s">
        <v>20</v>
      </c>
      <c r="C2468" s="20" t="s">
        <v>235</v>
      </c>
    </row>
    <row r="2469" spans="1:3" x14ac:dyDescent="0.25">
      <c r="A2469" s="19">
        <v>45074.849960868058</v>
      </c>
      <c r="B2469" s="20" t="s">
        <v>21</v>
      </c>
      <c r="C2469" s="20" t="s">
        <v>110</v>
      </c>
    </row>
    <row r="2470" spans="1:3" x14ac:dyDescent="0.25">
      <c r="A2470" s="19">
        <v>45074.849960868058</v>
      </c>
      <c r="B2470" s="20" t="s">
        <v>22</v>
      </c>
      <c r="C2470" s="20" t="s">
        <v>236</v>
      </c>
    </row>
    <row r="2471" spans="1:3" x14ac:dyDescent="0.25">
      <c r="A2471" s="19">
        <v>45074.850749826386</v>
      </c>
      <c r="B2471" s="20" t="s">
        <v>1</v>
      </c>
      <c r="C2471" s="20" t="s">
        <v>23</v>
      </c>
    </row>
    <row r="2472" spans="1:3" x14ac:dyDescent="0.25">
      <c r="A2472" s="19">
        <v>45074.850749826386</v>
      </c>
      <c r="B2472" s="20" t="s">
        <v>2</v>
      </c>
      <c r="C2472" s="20" t="s">
        <v>99</v>
      </c>
    </row>
    <row r="2473" spans="1:3" x14ac:dyDescent="0.25">
      <c r="A2473" s="19">
        <v>45074.850749826386</v>
      </c>
      <c r="B2473" s="20" t="s">
        <v>3</v>
      </c>
      <c r="C2473" s="20" t="s">
        <v>30</v>
      </c>
    </row>
    <row r="2474" spans="1:3" x14ac:dyDescent="0.25">
      <c r="A2474" s="19">
        <v>45074.850749826386</v>
      </c>
      <c r="B2474" s="20" t="s">
        <v>4</v>
      </c>
      <c r="C2474" s="20" t="s">
        <v>100</v>
      </c>
    </row>
    <row r="2475" spans="1:3" x14ac:dyDescent="0.25">
      <c r="A2475" s="19">
        <v>45074.850749826386</v>
      </c>
      <c r="B2475" s="20" t="s">
        <v>5</v>
      </c>
      <c r="C2475" s="20" t="s">
        <v>32</v>
      </c>
    </row>
    <row r="2476" spans="1:3" x14ac:dyDescent="0.25">
      <c r="A2476" s="19">
        <v>45074.850749826386</v>
      </c>
      <c r="B2476" s="20" t="s">
        <v>6</v>
      </c>
      <c r="C2476" s="20" t="s">
        <v>53</v>
      </c>
    </row>
    <row r="2477" spans="1:3" x14ac:dyDescent="0.25">
      <c r="A2477" s="19">
        <v>45074.850749826386</v>
      </c>
      <c r="B2477" s="20" t="s">
        <v>7</v>
      </c>
      <c r="C2477" s="20" t="s">
        <v>46</v>
      </c>
    </row>
    <row r="2478" spans="1:3" x14ac:dyDescent="0.25">
      <c r="A2478" s="19">
        <v>45074.850749826386</v>
      </c>
      <c r="B2478" s="20" t="s">
        <v>8</v>
      </c>
      <c r="C2478" s="20" t="s">
        <v>35</v>
      </c>
    </row>
    <row r="2479" spans="1:3" x14ac:dyDescent="0.25">
      <c r="A2479" s="19">
        <v>45074.850749826386</v>
      </c>
      <c r="B2479" s="20" t="s">
        <v>9</v>
      </c>
      <c r="C2479" s="20" t="s">
        <v>72</v>
      </c>
    </row>
    <row r="2480" spans="1:3" x14ac:dyDescent="0.25">
      <c r="A2480" s="19">
        <v>45074.850749826386</v>
      </c>
      <c r="B2480" s="20" t="s">
        <v>10</v>
      </c>
      <c r="C2480" s="20" t="s">
        <v>72</v>
      </c>
    </row>
    <row r="2481" spans="1:3" x14ac:dyDescent="0.25">
      <c r="A2481" s="19">
        <v>45074.850749826386</v>
      </c>
      <c r="B2481" s="20" t="s">
        <v>11</v>
      </c>
      <c r="C2481" s="20" t="s">
        <v>73</v>
      </c>
    </row>
    <row r="2482" spans="1:3" x14ac:dyDescent="0.25">
      <c r="A2482" s="19">
        <v>45074.850749826386</v>
      </c>
      <c r="B2482" s="20" t="s">
        <v>12</v>
      </c>
      <c r="C2482" s="20" t="s">
        <v>37</v>
      </c>
    </row>
    <row r="2483" spans="1:3" x14ac:dyDescent="0.25">
      <c r="A2483" s="19">
        <v>45074.850749826386</v>
      </c>
      <c r="B2483" s="20" t="s">
        <v>13</v>
      </c>
      <c r="C2483" s="20" t="s">
        <v>38</v>
      </c>
    </row>
    <row r="2484" spans="1:3" x14ac:dyDescent="0.25">
      <c r="A2484" s="19">
        <v>45074.850749826386</v>
      </c>
      <c r="B2484" s="20" t="s">
        <v>14</v>
      </c>
      <c r="C2484" s="20" t="s">
        <v>39</v>
      </c>
    </row>
    <row r="2485" spans="1:3" x14ac:dyDescent="0.25">
      <c r="A2485" s="19">
        <v>45074.850749826386</v>
      </c>
      <c r="B2485" s="20" t="s">
        <v>15</v>
      </c>
      <c r="C2485" s="20" t="s">
        <v>50</v>
      </c>
    </row>
    <row r="2486" spans="1:3" x14ac:dyDescent="0.25">
      <c r="A2486" s="19">
        <v>45074.850749826386</v>
      </c>
      <c r="B2486" s="20" t="s">
        <v>16</v>
      </c>
      <c r="C2486" s="20" t="s">
        <v>40</v>
      </c>
    </row>
    <row r="2487" spans="1:3" x14ac:dyDescent="0.25">
      <c r="A2487" s="19">
        <v>45074.850749826386</v>
      </c>
      <c r="B2487" s="20" t="s">
        <v>17</v>
      </c>
      <c r="C2487" s="20" t="s">
        <v>78</v>
      </c>
    </row>
    <row r="2488" spans="1:3" x14ac:dyDescent="0.25">
      <c r="A2488" s="19">
        <v>45074.850749826386</v>
      </c>
      <c r="B2488" s="20" t="s">
        <v>18</v>
      </c>
      <c r="C2488" s="20" t="s">
        <v>79</v>
      </c>
    </row>
    <row r="2489" spans="1:3" x14ac:dyDescent="0.25">
      <c r="A2489" s="19">
        <v>45074.850749826386</v>
      </c>
      <c r="B2489" s="20" t="s">
        <v>19</v>
      </c>
      <c r="C2489" s="20" t="s">
        <v>27</v>
      </c>
    </row>
    <row r="2490" spans="1:3" x14ac:dyDescent="0.25">
      <c r="A2490" s="19">
        <v>45074.850749826386</v>
      </c>
      <c r="B2490" s="20" t="s">
        <v>21</v>
      </c>
      <c r="C2490" s="20" t="s">
        <v>75</v>
      </c>
    </row>
    <row r="2491" spans="1:3" x14ac:dyDescent="0.25">
      <c r="A2491" s="19">
        <v>45074.850749826386</v>
      </c>
      <c r="B2491" s="20" t="s">
        <v>22</v>
      </c>
      <c r="C2491" s="20" t="s">
        <v>237</v>
      </c>
    </row>
    <row r="2492" spans="1:3" x14ac:dyDescent="0.25">
      <c r="A2492" s="19">
        <v>45074.851596956018</v>
      </c>
      <c r="B2492" s="20" t="s">
        <v>1</v>
      </c>
      <c r="C2492" s="20" t="s">
        <v>23</v>
      </c>
    </row>
    <row r="2493" spans="1:3" x14ac:dyDescent="0.25">
      <c r="A2493" s="19">
        <v>45074.851596956018</v>
      </c>
      <c r="B2493" s="20" t="s">
        <v>2</v>
      </c>
      <c r="C2493" s="20" t="s">
        <v>29</v>
      </c>
    </row>
    <row r="2494" spans="1:3" x14ac:dyDescent="0.25">
      <c r="A2494" s="19">
        <v>45074.851596956018</v>
      </c>
      <c r="B2494" s="20" t="s">
        <v>3</v>
      </c>
      <c r="C2494" s="20" t="s">
        <v>30</v>
      </c>
    </row>
    <row r="2495" spans="1:3" x14ac:dyDescent="0.25">
      <c r="A2495" s="19">
        <v>45074.851596956018</v>
      </c>
      <c r="B2495" s="20" t="s">
        <v>4</v>
      </c>
      <c r="C2495" s="20" t="s">
        <v>31</v>
      </c>
    </row>
    <row r="2496" spans="1:3" x14ac:dyDescent="0.25">
      <c r="A2496" s="19">
        <v>45074.851596956018</v>
      </c>
      <c r="B2496" s="20" t="s">
        <v>5</v>
      </c>
      <c r="C2496" s="20" t="s">
        <v>32</v>
      </c>
    </row>
    <row r="2497" spans="1:3" x14ac:dyDescent="0.25">
      <c r="A2497" s="19">
        <v>45074.851596956018</v>
      </c>
      <c r="B2497" s="20" t="s">
        <v>6</v>
      </c>
      <c r="C2497" s="20" t="s">
        <v>33</v>
      </c>
    </row>
    <row r="2498" spans="1:3" x14ac:dyDescent="0.25">
      <c r="A2498" s="19">
        <v>45074.851596956018</v>
      </c>
      <c r="B2498" s="20" t="s">
        <v>7</v>
      </c>
      <c r="C2498" s="20" t="s">
        <v>46</v>
      </c>
    </row>
    <row r="2499" spans="1:3" x14ac:dyDescent="0.25">
      <c r="A2499" s="19">
        <v>45074.851596956018</v>
      </c>
      <c r="B2499" s="20" t="s">
        <v>8</v>
      </c>
      <c r="C2499" s="20" t="s">
        <v>54</v>
      </c>
    </row>
    <row r="2500" spans="1:3" x14ac:dyDescent="0.25">
      <c r="A2500" s="19">
        <v>45074.851596956018</v>
      </c>
      <c r="B2500" s="20" t="s">
        <v>9</v>
      </c>
      <c r="C2500" s="20" t="s">
        <v>46</v>
      </c>
    </row>
    <row r="2501" spans="1:3" x14ac:dyDescent="0.25">
      <c r="A2501" s="19">
        <v>45074.851596956018</v>
      </c>
      <c r="B2501" s="20" t="s">
        <v>10</v>
      </c>
      <c r="C2501" s="20" t="s">
        <v>72</v>
      </c>
    </row>
    <row r="2502" spans="1:3" x14ac:dyDescent="0.25">
      <c r="A2502" s="19">
        <v>45074.851596956018</v>
      </c>
      <c r="B2502" s="20" t="s">
        <v>11</v>
      </c>
      <c r="C2502" s="20" t="s">
        <v>66</v>
      </c>
    </row>
    <row r="2503" spans="1:3" x14ac:dyDescent="0.25">
      <c r="A2503" s="19">
        <v>45074.851596956018</v>
      </c>
      <c r="B2503" s="20" t="s">
        <v>12</v>
      </c>
      <c r="C2503" s="20" t="s">
        <v>40</v>
      </c>
    </row>
    <row r="2504" spans="1:3" x14ac:dyDescent="0.25">
      <c r="A2504" s="19">
        <v>45074.851596956018</v>
      </c>
      <c r="B2504" s="20" t="s">
        <v>13</v>
      </c>
      <c r="C2504" s="20" t="s">
        <v>40</v>
      </c>
    </row>
    <row r="2505" spans="1:3" x14ac:dyDescent="0.25">
      <c r="A2505" s="19">
        <v>45074.851596956018</v>
      </c>
      <c r="B2505" s="20" t="s">
        <v>14</v>
      </c>
      <c r="C2505" s="20" t="s">
        <v>62</v>
      </c>
    </row>
    <row r="2506" spans="1:3" x14ac:dyDescent="0.25">
      <c r="A2506" s="19">
        <v>45074.851596956018</v>
      </c>
      <c r="B2506" s="20" t="s">
        <v>15</v>
      </c>
      <c r="C2506" s="20" t="s">
        <v>37</v>
      </c>
    </row>
    <row r="2507" spans="1:3" x14ac:dyDescent="0.25">
      <c r="A2507" s="19">
        <v>45074.851596956018</v>
      </c>
      <c r="B2507" s="20" t="s">
        <v>16</v>
      </c>
      <c r="C2507" s="20" t="s">
        <v>40</v>
      </c>
    </row>
    <row r="2508" spans="1:3" x14ac:dyDescent="0.25">
      <c r="A2508" s="19">
        <v>45074.851596956018</v>
      </c>
      <c r="B2508" s="20" t="s">
        <v>17</v>
      </c>
      <c r="C2508" s="20" t="s">
        <v>78</v>
      </c>
    </row>
    <row r="2509" spans="1:3" x14ac:dyDescent="0.25">
      <c r="A2509" s="19">
        <v>45074.851596956018</v>
      </c>
      <c r="B2509" s="20" t="s">
        <v>18</v>
      </c>
      <c r="C2509" s="20" t="s">
        <v>42</v>
      </c>
    </row>
    <row r="2510" spans="1:3" x14ac:dyDescent="0.25">
      <c r="A2510" s="19">
        <v>45074.851596956018</v>
      </c>
      <c r="B2510" s="20" t="s">
        <v>19</v>
      </c>
      <c r="C2510" s="20" t="s">
        <v>32</v>
      </c>
    </row>
    <row r="2511" spans="1:3" x14ac:dyDescent="0.25">
      <c r="A2511" s="19">
        <v>45074.851596956018</v>
      </c>
      <c r="B2511" s="20" t="s">
        <v>20</v>
      </c>
      <c r="C2511" s="20" t="s">
        <v>238</v>
      </c>
    </row>
    <row r="2512" spans="1:3" x14ac:dyDescent="0.25">
      <c r="A2512" s="19">
        <v>45074.851596956018</v>
      </c>
      <c r="B2512" s="20" t="s">
        <v>21</v>
      </c>
      <c r="C2512" s="20" t="s">
        <v>70</v>
      </c>
    </row>
    <row r="2513" spans="1:3" x14ac:dyDescent="0.25">
      <c r="A2513" s="19">
        <v>45074.851596956018</v>
      </c>
      <c r="B2513" s="20" t="s">
        <v>22</v>
      </c>
      <c r="C2513" s="20" t="s">
        <v>151</v>
      </c>
    </row>
    <row r="2514" spans="1:3" x14ac:dyDescent="0.25">
      <c r="A2514" s="19">
        <v>45074.853114247686</v>
      </c>
      <c r="B2514" s="20" t="s">
        <v>1</v>
      </c>
      <c r="C2514" s="20" t="s">
        <v>23</v>
      </c>
    </row>
    <row r="2515" spans="1:3" x14ac:dyDescent="0.25">
      <c r="A2515" s="19">
        <v>45074.853114247686</v>
      </c>
      <c r="B2515" s="20" t="s">
        <v>2</v>
      </c>
      <c r="C2515" s="20" t="s">
        <v>29</v>
      </c>
    </row>
    <row r="2516" spans="1:3" x14ac:dyDescent="0.25">
      <c r="A2516" s="19">
        <v>45074.853114247686</v>
      </c>
      <c r="B2516" s="20" t="s">
        <v>3</v>
      </c>
      <c r="C2516" s="20" t="s">
        <v>164</v>
      </c>
    </row>
    <row r="2517" spans="1:3" x14ac:dyDescent="0.25">
      <c r="A2517" s="19">
        <v>45074.853114247686</v>
      </c>
      <c r="B2517" s="20" t="s">
        <v>4</v>
      </c>
      <c r="C2517" s="20" t="s">
        <v>26</v>
      </c>
    </row>
    <row r="2518" spans="1:3" x14ac:dyDescent="0.25">
      <c r="A2518" s="19">
        <v>45074.853114247686</v>
      </c>
      <c r="B2518" s="20" t="s">
        <v>5</v>
      </c>
      <c r="C2518" s="20" t="s">
        <v>32</v>
      </c>
    </row>
    <row r="2519" spans="1:3" x14ac:dyDescent="0.25">
      <c r="A2519" s="19">
        <v>45074.853114247686</v>
      </c>
      <c r="B2519" s="20" t="s">
        <v>6</v>
      </c>
      <c r="C2519" s="20" t="s">
        <v>53</v>
      </c>
    </row>
    <row r="2520" spans="1:3" x14ac:dyDescent="0.25">
      <c r="A2520" s="19">
        <v>45074.853114247686</v>
      </c>
      <c r="B2520" s="20" t="s">
        <v>7</v>
      </c>
      <c r="C2520" s="20" t="s">
        <v>46</v>
      </c>
    </row>
    <row r="2521" spans="1:3" x14ac:dyDescent="0.25">
      <c r="A2521" s="19">
        <v>45074.853114247686</v>
      </c>
      <c r="B2521" s="20" t="s">
        <v>8</v>
      </c>
      <c r="C2521" s="20" t="s">
        <v>35</v>
      </c>
    </row>
    <row r="2522" spans="1:3" x14ac:dyDescent="0.25">
      <c r="A2522" s="19">
        <v>45074.853114247686</v>
      </c>
      <c r="B2522" s="20" t="s">
        <v>9</v>
      </c>
      <c r="C2522" s="20" t="s">
        <v>46</v>
      </c>
    </row>
    <row r="2523" spans="1:3" x14ac:dyDescent="0.25">
      <c r="A2523" s="19">
        <v>45074.853114247686</v>
      </c>
      <c r="B2523" s="20" t="s">
        <v>10</v>
      </c>
      <c r="C2523" s="20" t="s">
        <v>46</v>
      </c>
    </row>
    <row r="2524" spans="1:3" x14ac:dyDescent="0.25">
      <c r="A2524" s="19">
        <v>45074.853114247686</v>
      </c>
      <c r="B2524" s="20" t="s">
        <v>11</v>
      </c>
      <c r="C2524" s="20" t="s">
        <v>224</v>
      </c>
    </row>
    <row r="2525" spans="1:3" x14ac:dyDescent="0.25">
      <c r="A2525" s="19">
        <v>45074.853114247686</v>
      </c>
      <c r="B2525" s="20" t="s">
        <v>12</v>
      </c>
      <c r="C2525" s="20" t="s">
        <v>40</v>
      </c>
    </row>
    <row r="2526" spans="1:3" x14ac:dyDescent="0.25">
      <c r="A2526" s="19">
        <v>45074.853114247686</v>
      </c>
      <c r="B2526" s="20" t="s">
        <v>13</v>
      </c>
      <c r="C2526" s="20" t="s">
        <v>49</v>
      </c>
    </row>
    <row r="2527" spans="1:3" x14ac:dyDescent="0.25">
      <c r="A2527" s="19">
        <v>45074.853114247686</v>
      </c>
      <c r="B2527" s="20" t="s">
        <v>14</v>
      </c>
      <c r="C2527" s="20" t="s">
        <v>62</v>
      </c>
    </row>
    <row r="2528" spans="1:3" x14ac:dyDescent="0.25">
      <c r="A2528" s="19">
        <v>45074.853114247686</v>
      </c>
      <c r="B2528" s="20" t="s">
        <v>15</v>
      </c>
      <c r="C2528" s="20" t="s">
        <v>37</v>
      </c>
    </row>
    <row r="2529" spans="1:3" x14ac:dyDescent="0.25">
      <c r="A2529" s="19">
        <v>45074.853114247686</v>
      </c>
      <c r="B2529" s="20" t="s">
        <v>16</v>
      </c>
      <c r="C2529" s="20" t="s">
        <v>40</v>
      </c>
    </row>
    <row r="2530" spans="1:3" x14ac:dyDescent="0.25">
      <c r="A2530" s="19">
        <v>45074.853114247686</v>
      </c>
      <c r="B2530" s="20" t="s">
        <v>17</v>
      </c>
      <c r="C2530" s="20" t="s">
        <v>40</v>
      </c>
    </row>
    <row r="2531" spans="1:3" x14ac:dyDescent="0.25">
      <c r="A2531" s="19">
        <v>45074.853114247686</v>
      </c>
      <c r="B2531" s="20" t="s">
        <v>18</v>
      </c>
      <c r="C2531" s="20" t="s">
        <v>42</v>
      </c>
    </row>
    <row r="2532" spans="1:3" x14ac:dyDescent="0.25">
      <c r="A2532" s="19">
        <v>45074.853114247686</v>
      </c>
      <c r="B2532" s="20" t="s">
        <v>19</v>
      </c>
      <c r="C2532" s="20" t="s">
        <v>32</v>
      </c>
    </row>
    <row r="2533" spans="1:3" x14ac:dyDescent="0.25">
      <c r="A2533" s="19">
        <v>45074.853114247686</v>
      </c>
      <c r="B2533" s="20" t="s">
        <v>20</v>
      </c>
      <c r="C2533" s="20" t="s">
        <v>171</v>
      </c>
    </row>
    <row r="2534" spans="1:3" x14ac:dyDescent="0.25">
      <c r="A2534" s="19">
        <v>45074.853114247686</v>
      </c>
      <c r="B2534" s="20" t="s">
        <v>21</v>
      </c>
      <c r="C2534" s="20" t="s">
        <v>75</v>
      </c>
    </row>
    <row r="2535" spans="1:3" x14ac:dyDescent="0.25">
      <c r="A2535" s="19">
        <v>45074.853114247686</v>
      </c>
      <c r="B2535" s="20" t="s">
        <v>22</v>
      </c>
      <c r="C2535" s="20" t="s">
        <v>214</v>
      </c>
    </row>
    <row r="2536" spans="1:3" x14ac:dyDescent="0.25">
      <c r="A2536" s="19">
        <v>45074.858187372687</v>
      </c>
      <c r="B2536" s="20" t="s">
        <v>1</v>
      </c>
      <c r="C2536" s="20" t="s">
        <v>23</v>
      </c>
    </row>
    <row r="2537" spans="1:3" x14ac:dyDescent="0.25">
      <c r="A2537" s="19">
        <v>45074.858187372687</v>
      </c>
      <c r="B2537" s="20" t="s">
        <v>2</v>
      </c>
      <c r="C2537" s="20" t="s">
        <v>29</v>
      </c>
    </row>
    <row r="2538" spans="1:3" x14ac:dyDescent="0.25">
      <c r="A2538" s="19">
        <v>45074.858187372687</v>
      </c>
      <c r="B2538" s="20" t="s">
        <v>3</v>
      </c>
      <c r="C2538" s="20" t="s">
        <v>30</v>
      </c>
    </row>
    <row r="2539" spans="1:3" x14ac:dyDescent="0.25">
      <c r="A2539" s="19">
        <v>45074.858187372687</v>
      </c>
      <c r="B2539" s="20" t="s">
        <v>4</v>
      </c>
      <c r="C2539" s="20" t="s">
        <v>31</v>
      </c>
    </row>
    <row r="2540" spans="1:3" x14ac:dyDescent="0.25">
      <c r="A2540" s="19">
        <v>45074.858187372687</v>
      </c>
      <c r="B2540" s="20" t="s">
        <v>5</v>
      </c>
      <c r="C2540" s="20" t="s">
        <v>32</v>
      </c>
    </row>
    <row r="2541" spans="1:3" x14ac:dyDescent="0.25">
      <c r="A2541" s="19">
        <v>45074.858187372687</v>
      </c>
      <c r="B2541" s="20" t="s">
        <v>6</v>
      </c>
      <c r="C2541" s="20" t="s">
        <v>33</v>
      </c>
    </row>
    <row r="2542" spans="1:3" x14ac:dyDescent="0.25">
      <c r="A2542" s="19">
        <v>45074.858187372687</v>
      </c>
      <c r="B2542" s="20" t="s">
        <v>7</v>
      </c>
      <c r="C2542" s="20" t="s">
        <v>72</v>
      </c>
    </row>
    <row r="2543" spans="1:3" x14ac:dyDescent="0.25">
      <c r="A2543" s="19">
        <v>45074.858187372687</v>
      </c>
      <c r="B2543" s="20" t="s">
        <v>8</v>
      </c>
      <c r="C2543" s="20" t="s">
        <v>35</v>
      </c>
    </row>
    <row r="2544" spans="1:3" x14ac:dyDescent="0.25">
      <c r="A2544" s="19">
        <v>45074.858187372687</v>
      </c>
      <c r="B2544" s="20" t="s">
        <v>9</v>
      </c>
      <c r="C2544" s="20" t="s">
        <v>46</v>
      </c>
    </row>
    <row r="2545" spans="1:3" x14ac:dyDescent="0.25">
      <c r="A2545" s="19">
        <v>45074.858187372687</v>
      </c>
      <c r="B2545" s="20" t="s">
        <v>10</v>
      </c>
      <c r="C2545" s="20" t="s">
        <v>46</v>
      </c>
    </row>
    <row r="2546" spans="1:3" x14ac:dyDescent="0.25">
      <c r="A2546" s="19">
        <v>45074.858187372687</v>
      </c>
      <c r="B2546" s="20" t="s">
        <v>11</v>
      </c>
      <c r="C2546" s="20" t="s">
        <v>103</v>
      </c>
    </row>
    <row r="2547" spans="1:3" x14ac:dyDescent="0.25">
      <c r="A2547" s="19">
        <v>45074.858187372687</v>
      </c>
      <c r="B2547" s="20" t="s">
        <v>12</v>
      </c>
      <c r="C2547" s="20" t="s">
        <v>50</v>
      </c>
    </row>
    <row r="2548" spans="1:3" x14ac:dyDescent="0.25">
      <c r="A2548" s="19">
        <v>45074.858187372687</v>
      </c>
      <c r="B2548" s="20" t="s">
        <v>13</v>
      </c>
      <c r="C2548" s="20" t="s">
        <v>49</v>
      </c>
    </row>
    <row r="2549" spans="1:3" x14ac:dyDescent="0.25">
      <c r="A2549" s="19">
        <v>45074.858187372687</v>
      </c>
      <c r="B2549" s="20" t="s">
        <v>14</v>
      </c>
      <c r="C2549" s="20" t="s">
        <v>39</v>
      </c>
    </row>
    <row r="2550" spans="1:3" x14ac:dyDescent="0.25">
      <c r="A2550" s="19">
        <v>45074.858187372687</v>
      </c>
      <c r="B2550" s="20" t="s">
        <v>15</v>
      </c>
      <c r="C2550" s="20" t="s">
        <v>40</v>
      </c>
    </row>
    <row r="2551" spans="1:3" x14ac:dyDescent="0.25">
      <c r="A2551" s="19">
        <v>45074.858187372687</v>
      </c>
      <c r="B2551" s="20" t="s">
        <v>16</v>
      </c>
      <c r="C2551" s="20" t="s">
        <v>50</v>
      </c>
    </row>
    <row r="2552" spans="1:3" x14ac:dyDescent="0.25">
      <c r="A2552" s="19">
        <v>45074.858187372687</v>
      </c>
      <c r="B2552" s="20" t="s">
        <v>17</v>
      </c>
      <c r="C2552" s="20" t="s">
        <v>68</v>
      </c>
    </row>
    <row r="2553" spans="1:3" x14ac:dyDescent="0.25">
      <c r="A2553" s="19">
        <v>45074.858187372687</v>
      </c>
      <c r="B2553" s="20" t="s">
        <v>18</v>
      </c>
      <c r="C2553" s="20" t="s">
        <v>42</v>
      </c>
    </row>
    <row r="2554" spans="1:3" x14ac:dyDescent="0.25">
      <c r="A2554" s="19">
        <v>45074.858187372687</v>
      </c>
      <c r="B2554" s="20" t="s">
        <v>19</v>
      </c>
      <c r="C2554" s="20" t="s">
        <v>32</v>
      </c>
    </row>
    <row r="2555" spans="1:3" x14ac:dyDescent="0.25">
      <c r="A2555" s="19">
        <v>45074.858187372687</v>
      </c>
      <c r="B2555" s="20" t="s">
        <v>20</v>
      </c>
      <c r="C2555" s="20" t="s">
        <v>235</v>
      </c>
    </row>
    <row r="2556" spans="1:3" x14ac:dyDescent="0.25">
      <c r="A2556" s="19">
        <v>45074.858187372687</v>
      </c>
      <c r="B2556" s="20" t="s">
        <v>21</v>
      </c>
      <c r="C2556" s="20" t="s">
        <v>57</v>
      </c>
    </row>
    <row r="2557" spans="1:3" x14ac:dyDescent="0.25">
      <c r="A2557" s="19">
        <v>45074.858187372687</v>
      </c>
      <c r="B2557" s="20" t="s">
        <v>22</v>
      </c>
      <c r="C2557" s="20" t="s">
        <v>111</v>
      </c>
    </row>
    <row r="2558" spans="1:3" x14ac:dyDescent="0.25">
      <c r="A2558" s="19">
        <v>45074.867029895831</v>
      </c>
      <c r="B2558" s="20" t="s">
        <v>1</v>
      </c>
      <c r="C2558" s="20" t="s">
        <v>23</v>
      </c>
    </row>
    <row r="2559" spans="1:3" x14ac:dyDescent="0.25">
      <c r="A2559" s="19">
        <v>45074.867029895831</v>
      </c>
      <c r="B2559" s="20" t="s">
        <v>2</v>
      </c>
      <c r="C2559" s="20" t="s">
        <v>29</v>
      </c>
    </row>
    <row r="2560" spans="1:3" x14ac:dyDescent="0.25">
      <c r="A2560" s="19">
        <v>45074.867029895831</v>
      </c>
      <c r="B2560" s="20" t="s">
        <v>3</v>
      </c>
      <c r="C2560" s="20" t="s">
        <v>30</v>
      </c>
    </row>
    <row r="2561" spans="1:3" x14ac:dyDescent="0.25">
      <c r="A2561" s="19">
        <v>45074.867029895831</v>
      </c>
      <c r="B2561" s="20" t="s">
        <v>4</v>
      </c>
      <c r="C2561" s="20" t="s">
        <v>31</v>
      </c>
    </row>
    <row r="2562" spans="1:3" x14ac:dyDescent="0.25">
      <c r="A2562" s="19">
        <v>45074.867029895831</v>
      </c>
      <c r="B2562" s="20" t="s">
        <v>5</v>
      </c>
      <c r="C2562" s="20" t="s">
        <v>32</v>
      </c>
    </row>
    <row r="2563" spans="1:3" x14ac:dyDescent="0.25">
      <c r="A2563" s="19">
        <v>45074.867029895831</v>
      </c>
      <c r="B2563" s="20" t="s">
        <v>6</v>
      </c>
      <c r="C2563" s="20" t="s">
        <v>65</v>
      </c>
    </row>
    <row r="2564" spans="1:3" x14ac:dyDescent="0.25">
      <c r="A2564" s="19">
        <v>45074.867029895831</v>
      </c>
      <c r="B2564" s="20" t="s">
        <v>7</v>
      </c>
      <c r="C2564" s="20" t="s">
        <v>46</v>
      </c>
    </row>
    <row r="2565" spans="1:3" x14ac:dyDescent="0.25">
      <c r="A2565" s="19">
        <v>45074.867029895831</v>
      </c>
      <c r="B2565" s="20" t="s">
        <v>8</v>
      </c>
      <c r="C2565" s="20" t="s">
        <v>54</v>
      </c>
    </row>
    <row r="2566" spans="1:3" x14ac:dyDescent="0.25">
      <c r="A2566" s="19">
        <v>45074.867029895831</v>
      </c>
      <c r="B2566" s="20" t="s">
        <v>9</v>
      </c>
      <c r="C2566" s="20" t="s">
        <v>46</v>
      </c>
    </row>
    <row r="2567" spans="1:3" x14ac:dyDescent="0.25">
      <c r="A2567" s="19">
        <v>45074.867029895831</v>
      </c>
      <c r="B2567" s="20" t="s">
        <v>10</v>
      </c>
      <c r="C2567" s="20" t="s">
        <v>46</v>
      </c>
    </row>
    <row r="2568" spans="1:3" x14ac:dyDescent="0.25">
      <c r="A2568" s="19">
        <v>45074.867029895831</v>
      </c>
      <c r="B2568" s="20" t="s">
        <v>11</v>
      </c>
      <c r="C2568" s="20" t="s">
        <v>61</v>
      </c>
    </row>
    <row r="2569" spans="1:3" x14ac:dyDescent="0.25">
      <c r="A2569" s="19">
        <v>45074.867029895831</v>
      </c>
      <c r="B2569" s="20" t="s">
        <v>12</v>
      </c>
      <c r="C2569" s="20" t="s">
        <v>37</v>
      </c>
    </row>
    <row r="2570" spans="1:3" x14ac:dyDescent="0.25">
      <c r="A2570" s="19">
        <v>45074.867029895831</v>
      </c>
      <c r="B2570" s="20" t="s">
        <v>13</v>
      </c>
      <c r="C2570" s="20" t="s">
        <v>49</v>
      </c>
    </row>
    <row r="2571" spans="1:3" x14ac:dyDescent="0.25">
      <c r="A2571" s="19">
        <v>45074.867029895831</v>
      </c>
      <c r="B2571" s="20" t="s">
        <v>14</v>
      </c>
      <c r="C2571" s="20" t="s">
        <v>39</v>
      </c>
    </row>
    <row r="2572" spans="1:3" x14ac:dyDescent="0.25">
      <c r="A2572" s="19">
        <v>45074.867029895831</v>
      </c>
      <c r="B2572" s="20" t="s">
        <v>15</v>
      </c>
      <c r="C2572" s="20" t="s">
        <v>50</v>
      </c>
    </row>
    <row r="2573" spans="1:3" x14ac:dyDescent="0.25">
      <c r="A2573" s="19">
        <v>45074.867029895831</v>
      </c>
      <c r="B2573" s="20" t="s">
        <v>16</v>
      </c>
      <c r="C2573" s="20" t="s">
        <v>40</v>
      </c>
    </row>
    <row r="2574" spans="1:3" x14ac:dyDescent="0.25">
      <c r="A2574" s="19">
        <v>45074.867029895831</v>
      </c>
      <c r="B2574" s="20" t="s">
        <v>17</v>
      </c>
      <c r="C2574" s="20" t="s">
        <v>54</v>
      </c>
    </row>
    <row r="2575" spans="1:3" x14ac:dyDescent="0.25">
      <c r="A2575" s="19">
        <v>45074.867029895831</v>
      </c>
      <c r="B2575" s="20" t="s">
        <v>18</v>
      </c>
      <c r="C2575" s="20" t="s">
        <v>42</v>
      </c>
    </row>
    <row r="2576" spans="1:3" x14ac:dyDescent="0.25">
      <c r="A2576" s="19">
        <v>45074.867029895831</v>
      </c>
      <c r="B2576" s="20" t="s">
        <v>19</v>
      </c>
      <c r="C2576" s="20" t="s">
        <v>32</v>
      </c>
    </row>
    <row r="2577" spans="1:3" x14ac:dyDescent="0.25">
      <c r="A2577" s="19">
        <v>45074.867029895831</v>
      </c>
      <c r="B2577" s="20" t="s">
        <v>20</v>
      </c>
      <c r="C2577" s="20" t="s">
        <v>109</v>
      </c>
    </row>
    <row r="2578" spans="1:3" x14ac:dyDescent="0.25">
      <c r="A2578" s="19">
        <v>45074.867029895831</v>
      </c>
      <c r="B2578" s="20" t="s">
        <v>21</v>
      </c>
      <c r="C2578" s="20" t="s">
        <v>117</v>
      </c>
    </row>
    <row r="2579" spans="1:3" x14ac:dyDescent="0.25">
      <c r="A2579" s="19">
        <v>45074.867029895831</v>
      </c>
      <c r="B2579" s="20" t="s">
        <v>22</v>
      </c>
      <c r="C2579" s="20" t="s">
        <v>198</v>
      </c>
    </row>
    <row r="2580" spans="1:3" x14ac:dyDescent="0.25">
      <c r="A2580" s="19">
        <v>45074.867654062502</v>
      </c>
      <c r="B2580" s="20" t="s">
        <v>1</v>
      </c>
      <c r="C2580" s="20" t="s">
        <v>23</v>
      </c>
    </row>
    <row r="2581" spans="1:3" x14ac:dyDescent="0.25">
      <c r="A2581" s="19">
        <v>45074.867654062502</v>
      </c>
      <c r="B2581" s="20" t="s">
        <v>2</v>
      </c>
      <c r="C2581" s="20" t="s">
        <v>29</v>
      </c>
    </row>
    <row r="2582" spans="1:3" x14ac:dyDescent="0.25">
      <c r="A2582" s="19">
        <v>45074.867654062502</v>
      </c>
      <c r="B2582" s="20" t="s">
        <v>3</v>
      </c>
      <c r="C2582" s="20" t="s">
        <v>30</v>
      </c>
    </row>
    <row r="2583" spans="1:3" x14ac:dyDescent="0.25">
      <c r="A2583" s="19">
        <v>45074.867654062502</v>
      </c>
      <c r="B2583" s="20" t="s">
        <v>4</v>
      </c>
      <c r="C2583" s="20" t="s">
        <v>100</v>
      </c>
    </row>
    <row r="2584" spans="1:3" x14ac:dyDescent="0.25">
      <c r="A2584" s="19">
        <v>45074.867654062502</v>
      </c>
      <c r="B2584" s="20" t="s">
        <v>5</v>
      </c>
      <c r="C2584" s="20" t="s">
        <v>32</v>
      </c>
    </row>
    <row r="2585" spans="1:3" x14ac:dyDescent="0.25">
      <c r="A2585" s="19">
        <v>45074.867654062502</v>
      </c>
      <c r="B2585" s="20" t="s">
        <v>6</v>
      </c>
      <c r="C2585" s="20" t="s">
        <v>53</v>
      </c>
    </row>
    <row r="2586" spans="1:3" x14ac:dyDescent="0.25">
      <c r="A2586" s="19">
        <v>45074.867654062502</v>
      </c>
      <c r="B2586" s="20" t="s">
        <v>7</v>
      </c>
      <c r="C2586" s="20" t="s">
        <v>107</v>
      </c>
    </row>
    <row r="2587" spans="1:3" x14ac:dyDescent="0.25">
      <c r="A2587" s="19">
        <v>45074.867654062502</v>
      </c>
      <c r="B2587" s="20" t="s">
        <v>8</v>
      </c>
      <c r="C2587" s="20" t="s">
        <v>40</v>
      </c>
    </row>
    <row r="2588" spans="1:3" x14ac:dyDescent="0.25">
      <c r="A2588" s="19">
        <v>45074.867654062502</v>
      </c>
      <c r="B2588" s="20" t="s">
        <v>9</v>
      </c>
      <c r="C2588" s="20" t="s">
        <v>72</v>
      </c>
    </row>
    <row r="2589" spans="1:3" x14ac:dyDescent="0.25">
      <c r="A2589" s="19">
        <v>45074.867654062502</v>
      </c>
      <c r="B2589" s="20" t="s">
        <v>10</v>
      </c>
      <c r="C2589" s="20" t="s">
        <v>72</v>
      </c>
    </row>
    <row r="2590" spans="1:3" x14ac:dyDescent="0.25">
      <c r="A2590" s="19">
        <v>45074.867654062502</v>
      </c>
      <c r="B2590" s="20" t="s">
        <v>11</v>
      </c>
      <c r="C2590" s="20" t="s">
        <v>112</v>
      </c>
    </row>
    <row r="2591" spans="1:3" x14ac:dyDescent="0.25">
      <c r="A2591" s="19">
        <v>45074.867654062502</v>
      </c>
      <c r="B2591" s="20" t="s">
        <v>12</v>
      </c>
      <c r="C2591" s="20" t="s">
        <v>40</v>
      </c>
    </row>
    <row r="2592" spans="1:3" x14ac:dyDescent="0.25">
      <c r="A2592" s="19">
        <v>45074.867654062502</v>
      </c>
      <c r="B2592" s="20" t="s">
        <v>13</v>
      </c>
      <c r="C2592" s="20" t="s">
        <v>49</v>
      </c>
    </row>
    <row r="2593" spans="1:3" x14ac:dyDescent="0.25">
      <c r="A2593" s="19">
        <v>45074.867654062502</v>
      </c>
      <c r="B2593" s="20" t="s">
        <v>14</v>
      </c>
      <c r="C2593" s="20" t="s">
        <v>39</v>
      </c>
    </row>
    <row r="2594" spans="1:3" x14ac:dyDescent="0.25">
      <c r="A2594" s="19">
        <v>45074.867654062502</v>
      </c>
      <c r="B2594" s="20" t="s">
        <v>15</v>
      </c>
      <c r="C2594" s="20" t="s">
        <v>50</v>
      </c>
    </row>
    <row r="2595" spans="1:3" x14ac:dyDescent="0.25">
      <c r="A2595" s="19">
        <v>45074.867654062502</v>
      </c>
      <c r="B2595" s="20" t="s">
        <v>16</v>
      </c>
      <c r="C2595" s="20" t="s">
        <v>50</v>
      </c>
    </row>
    <row r="2596" spans="1:3" x14ac:dyDescent="0.25">
      <c r="A2596" s="19">
        <v>45074.867654062502</v>
      </c>
      <c r="B2596" s="20" t="s">
        <v>17</v>
      </c>
      <c r="C2596" s="20" t="s">
        <v>68</v>
      </c>
    </row>
    <row r="2597" spans="1:3" x14ac:dyDescent="0.25">
      <c r="A2597" s="19">
        <v>45074.867654062502</v>
      </c>
      <c r="B2597" s="20" t="s">
        <v>18</v>
      </c>
      <c r="C2597" s="20" t="s">
        <v>79</v>
      </c>
    </row>
    <row r="2598" spans="1:3" x14ac:dyDescent="0.25">
      <c r="A2598" s="19">
        <v>45074.867654062502</v>
      </c>
      <c r="B2598" s="20" t="s">
        <v>19</v>
      </c>
      <c r="C2598" s="20" t="s">
        <v>32</v>
      </c>
    </row>
    <row r="2599" spans="1:3" x14ac:dyDescent="0.25">
      <c r="A2599" s="19">
        <v>45074.867654062502</v>
      </c>
      <c r="B2599" s="20" t="s">
        <v>20</v>
      </c>
      <c r="C2599" s="20" t="s">
        <v>124</v>
      </c>
    </row>
    <row r="2600" spans="1:3" x14ac:dyDescent="0.25">
      <c r="A2600" s="19">
        <v>45074.867654062502</v>
      </c>
      <c r="B2600" s="20" t="s">
        <v>21</v>
      </c>
      <c r="C2600" s="20" t="s">
        <v>192</v>
      </c>
    </row>
    <row r="2601" spans="1:3" x14ac:dyDescent="0.25">
      <c r="A2601" s="19">
        <v>45074.867654062502</v>
      </c>
      <c r="B2601" s="20" t="s">
        <v>22</v>
      </c>
      <c r="C2601" s="20" t="s">
        <v>239</v>
      </c>
    </row>
    <row r="2602" spans="1:3" x14ac:dyDescent="0.25">
      <c r="A2602" s="19">
        <v>45074.86836079861</v>
      </c>
      <c r="B2602" s="20" t="s">
        <v>1</v>
      </c>
      <c r="C2602" s="20" t="s">
        <v>23</v>
      </c>
    </row>
    <row r="2603" spans="1:3" x14ac:dyDescent="0.25">
      <c r="A2603" s="19">
        <v>45074.86836079861</v>
      </c>
      <c r="B2603" s="20" t="s">
        <v>2</v>
      </c>
      <c r="C2603" s="20" t="s">
        <v>29</v>
      </c>
    </row>
    <row r="2604" spans="1:3" x14ac:dyDescent="0.25">
      <c r="A2604" s="19">
        <v>45074.86836079861</v>
      </c>
      <c r="B2604" s="20" t="s">
        <v>3</v>
      </c>
      <c r="C2604" s="20" t="s">
        <v>30</v>
      </c>
    </row>
    <row r="2605" spans="1:3" x14ac:dyDescent="0.25">
      <c r="A2605" s="19">
        <v>45074.86836079861</v>
      </c>
      <c r="B2605" s="20" t="s">
        <v>4</v>
      </c>
      <c r="C2605" s="20" t="s">
        <v>31</v>
      </c>
    </row>
    <row r="2606" spans="1:3" x14ac:dyDescent="0.25">
      <c r="A2606" s="19">
        <v>45074.86836079861</v>
      </c>
      <c r="B2606" s="20" t="s">
        <v>5</v>
      </c>
      <c r="C2606" s="20" t="s">
        <v>32</v>
      </c>
    </row>
    <row r="2607" spans="1:3" x14ac:dyDescent="0.25">
      <c r="A2607" s="19">
        <v>45074.86836079861</v>
      </c>
      <c r="B2607" s="20" t="s">
        <v>6</v>
      </c>
      <c r="C2607" s="20" t="s">
        <v>33</v>
      </c>
    </row>
    <row r="2608" spans="1:3" x14ac:dyDescent="0.25">
      <c r="A2608" s="19">
        <v>45074.86836079861</v>
      </c>
      <c r="B2608" s="20" t="s">
        <v>7</v>
      </c>
      <c r="C2608" s="20" t="s">
        <v>72</v>
      </c>
    </row>
    <row r="2609" spans="1:3" x14ac:dyDescent="0.25">
      <c r="A2609" s="19">
        <v>45074.86836079861</v>
      </c>
      <c r="B2609" s="20" t="s">
        <v>8</v>
      </c>
      <c r="C2609" s="20" t="s">
        <v>40</v>
      </c>
    </row>
    <row r="2610" spans="1:3" x14ac:dyDescent="0.25">
      <c r="A2610" s="19">
        <v>45074.86836079861</v>
      </c>
      <c r="B2610" s="20" t="s">
        <v>9</v>
      </c>
      <c r="C2610" s="20" t="s">
        <v>72</v>
      </c>
    </row>
    <row r="2611" spans="1:3" x14ac:dyDescent="0.25">
      <c r="A2611" s="19">
        <v>45074.86836079861</v>
      </c>
      <c r="B2611" s="20" t="s">
        <v>10</v>
      </c>
      <c r="C2611" s="20" t="s">
        <v>46</v>
      </c>
    </row>
    <row r="2612" spans="1:3" x14ac:dyDescent="0.25">
      <c r="A2612" s="19">
        <v>45074.86836079861</v>
      </c>
      <c r="B2612" s="20" t="s">
        <v>11</v>
      </c>
      <c r="C2612" s="20" t="s">
        <v>146</v>
      </c>
    </row>
    <row r="2613" spans="1:3" x14ac:dyDescent="0.25">
      <c r="A2613" s="19">
        <v>45074.86836079861</v>
      </c>
      <c r="B2613" s="20" t="s">
        <v>12</v>
      </c>
      <c r="C2613" s="20" t="s">
        <v>40</v>
      </c>
    </row>
    <row r="2614" spans="1:3" x14ac:dyDescent="0.25">
      <c r="A2614" s="19">
        <v>45074.86836079861</v>
      </c>
      <c r="B2614" s="20" t="s">
        <v>13</v>
      </c>
      <c r="C2614" s="20" t="s">
        <v>40</v>
      </c>
    </row>
    <row r="2615" spans="1:3" x14ac:dyDescent="0.25">
      <c r="A2615" s="19">
        <v>45074.86836079861</v>
      </c>
      <c r="B2615" s="20" t="s">
        <v>14</v>
      </c>
      <c r="C2615" s="20" t="s">
        <v>39</v>
      </c>
    </row>
    <row r="2616" spans="1:3" x14ac:dyDescent="0.25">
      <c r="A2616" s="19">
        <v>45074.86836079861</v>
      </c>
      <c r="B2616" s="20" t="s">
        <v>15</v>
      </c>
      <c r="C2616" s="20" t="s">
        <v>50</v>
      </c>
    </row>
    <row r="2617" spans="1:3" x14ac:dyDescent="0.25">
      <c r="A2617" s="19">
        <v>45074.86836079861</v>
      </c>
      <c r="B2617" s="20" t="s">
        <v>16</v>
      </c>
      <c r="C2617" s="20" t="s">
        <v>50</v>
      </c>
    </row>
    <row r="2618" spans="1:3" x14ac:dyDescent="0.25">
      <c r="A2618" s="19">
        <v>45074.86836079861</v>
      </c>
      <c r="B2618" s="20" t="s">
        <v>17</v>
      </c>
      <c r="C2618" s="20" t="s">
        <v>40</v>
      </c>
    </row>
    <row r="2619" spans="1:3" x14ac:dyDescent="0.25">
      <c r="A2619" s="19">
        <v>45074.86836079861</v>
      </c>
      <c r="B2619" s="20" t="s">
        <v>18</v>
      </c>
      <c r="C2619" s="20" t="s">
        <v>42</v>
      </c>
    </row>
    <row r="2620" spans="1:3" x14ac:dyDescent="0.25">
      <c r="A2620" s="19">
        <v>45074.86836079861</v>
      </c>
      <c r="B2620" s="20" t="s">
        <v>19</v>
      </c>
      <c r="C2620" s="20" t="s">
        <v>32</v>
      </c>
    </row>
    <row r="2621" spans="1:3" x14ac:dyDescent="0.25">
      <c r="A2621" s="19">
        <v>45074.86836079861</v>
      </c>
      <c r="B2621" s="20" t="s">
        <v>20</v>
      </c>
      <c r="C2621" s="20" t="s">
        <v>240</v>
      </c>
    </row>
    <row r="2622" spans="1:3" x14ac:dyDescent="0.25">
      <c r="A2622" s="19">
        <v>45074.86836079861</v>
      </c>
      <c r="B2622" s="20" t="s">
        <v>21</v>
      </c>
      <c r="C2622" s="20" t="s">
        <v>57</v>
      </c>
    </row>
    <row r="2623" spans="1:3" x14ac:dyDescent="0.25">
      <c r="A2623" s="19">
        <v>45074.86836079861</v>
      </c>
      <c r="B2623" s="20" t="s">
        <v>22</v>
      </c>
      <c r="C2623" s="20" t="s">
        <v>241</v>
      </c>
    </row>
    <row r="2624" spans="1:3" x14ac:dyDescent="0.25">
      <c r="A2624" s="19">
        <v>45074.870473842595</v>
      </c>
      <c r="B2624" s="20" t="s">
        <v>1</v>
      </c>
      <c r="C2624" s="20" t="s">
        <v>23</v>
      </c>
    </row>
    <row r="2625" spans="1:3" x14ac:dyDescent="0.25">
      <c r="A2625" s="19">
        <v>45074.870473842595</v>
      </c>
      <c r="B2625" s="20" t="s">
        <v>2</v>
      </c>
      <c r="C2625" s="20" t="s">
        <v>29</v>
      </c>
    </row>
    <row r="2626" spans="1:3" x14ac:dyDescent="0.25">
      <c r="A2626" s="19">
        <v>45074.870473842595</v>
      </c>
      <c r="B2626" s="20" t="s">
        <v>3</v>
      </c>
      <c r="C2626" s="20" t="s">
        <v>30</v>
      </c>
    </row>
    <row r="2627" spans="1:3" x14ac:dyDescent="0.25">
      <c r="A2627" s="19">
        <v>45074.870473842595</v>
      </c>
      <c r="B2627" s="20" t="s">
        <v>4</v>
      </c>
      <c r="C2627" s="20" t="s">
        <v>31</v>
      </c>
    </row>
    <row r="2628" spans="1:3" x14ac:dyDescent="0.25">
      <c r="A2628" s="19">
        <v>45074.870473842595</v>
      </c>
      <c r="B2628" s="20" t="s">
        <v>5</v>
      </c>
      <c r="C2628" s="20" t="s">
        <v>32</v>
      </c>
    </row>
    <row r="2629" spans="1:3" x14ac:dyDescent="0.25">
      <c r="A2629" s="19">
        <v>45074.870473842595</v>
      </c>
      <c r="B2629" s="20" t="s">
        <v>6</v>
      </c>
      <c r="C2629" s="20" t="s">
        <v>33</v>
      </c>
    </row>
    <row r="2630" spans="1:3" x14ac:dyDescent="0.25">
      <c r="A2630" s="19">
        <v>45074.870473842595</v>
      </c>
      <c r="B2630" s="20" t="s">
        <v>7</v>
      </c>
      <c r="C2630" s="20" t="s">
        <v>72</v>
      </c>
    </row>
    <row r="2631" spans="1:3" x14ac:dyDescent="0.25">
      <c r="A2631" s="19">
        <v>45074.870473842595</v>
      </c>
      <c r="B2631" s="20" t="s">
        <v>8</v>
      </c>
      <c r="C2631" s="20" t="s">
        <v>40</v>
      </c>
    </row>
    <row r="2632" spans="1:3" x14ac:dyDescent="0.25">
      <c r="A2632" s="19">
        <v>45074.870473842595</v>
      </c>
      <c r="B2632" s="20" t="s">
        <v>9</v>
      </c>
      <c r="C2632" s="20" t="s">
        <v>34</v>
      </c>
    </row>
    <row r="2633" spans="1:3" x14ac:dyDescent="0.25">
      <c r="A2633" s="19">
        <v>45074.870473842595</v>
      </c>
      <c r="B2633" s="20" t="s">
        <v>10</v>
      </c>
      <c r="C2633" s="20" t="s">
        <v>34</v>
      </c>
    </row>
    <row r="2634" spans="1:3" x14ac:dyDescent="0.25">
      <c r="A2634" s="19">
        <v>45074.870473842595</v>
      </c>
      <c r="B2634" s="20" t="s">
        <v>11</v>
      </c>
      <c r="C2634" s="20" t="s">
        <v>89</v>
      </c>
    </row>
    <row r="2635" spans="1:3" x14ac:dyDescent="0.25">
      <c r="A2635" s="19">
        <v>45074.870473842595</v>
      </c>
      <c r="B2635" s="20" t="s">
        <v>12</v>
      </c>
      <c r="C2635" s="20" t="s">
        <v>50</v>
      </c>
    </row>
    <row r="2636" spans="1:3" x14ac:dyDescent="0.25">
      <c r="A2636" s="19">
        <v>45074.870473842595</v>
      </c>
      <c r="B2636" s="20" t="s">
        <v>13</v>
      </c>
      <c r="C2636" s="20" t="s">
        <v>40</v>
      </c>
    </row>
    <row r="2637" spans="1:3" x14ac:dyDescent="0.25">
      <c r="A2637" s="19">
        <v>45074.870473842595</v>
      </c>
      <c r="B2637" s="20" t="s">
        <v>14</v>
      </c>
      <c r="C2637" s="20" t="s">
        <v>62</v>
      </c>
    </row>
    <row r="2638" spans="1:3" x14ac:dyDescent="0.25">
      <c r="A2638" s="19">
        <v>45074.870473842595</v>
      </c>
      <c r="B2638" s="20" t="s">
        <v>15</v>
      </c>
      <c r="C2638" s="20" t="s">
        <v>50</v>
      </c>
    </row>
    <row r="2639" spans="1:3" x14ac:dyDescent="0.25">
      <c r="A2639" s="19">
        <v>45074.870473842595</v>
      </c>
      <c r="B2639" s="20" t="s">
        <v>16</v>
      </c>
      <c r="C2639" s="20" t="s">
        <v>67</v>
      </c>
    </row>
    <row r="2640" spans="1:3" x14ac:dyDescent="0.25">
      <c r="A2640" s="19">
        <v>45074.870473842595</v>
      </c>
      <c r="B2640" s="20" t="s">
        <v>17</v>
      </c>
      <c r="C2640" s="20" t="s">
        <v>54</v>
      </c>
    </row>
    <row r="2641" spans="1:3" x14ac:dyDescent="0.25">
      <c r="A2641" s="19">
        <v>45074.870473842595</v>
      </c>
      <c r="B2641" s="20" t="s">
        <v>18</v>
      </c>
      <c r="C2641" s="20" t="s">
        <v>59</v>
      </c>
    </row>
    <row r="2642" spans="1:3" x14ac:dyDescent="0.25">
      <c r="A2642" s="19">
        <v>45074.870473842595</v>
      </c>
      <c r="B2642" s="20" t="s">
        <v>19</v>
      </c>
      <c r="C2642" s="20" t="s">
        <v>32</v>
      </c>
    </row>
    <row r="2643" spans="1:3" x14ac:dyDescent="0.25">
      <c r="A2643" s="19">
        <v>45074.870473842595</v>
      </c>
      <c r="B2643" s="20" t="s">
        <v>20</v>
      </c>
      <c r="C2643" s="20" t="s">
        <v>109</v>
      </c>
    </row>
    <row r="2644" spans="1:3" x14ac:dyDescent="0.25">
      <c r="A2644" s="19">
        <v>45074.870473842595</v>
      </c>
      <c r="B2644" s="20" t="s">
        <v>21</v>
      </c>
      <c r="C2644" s="20" t="s">
        <v>192</v>
      </c>
    </row>
    <row r="2645" spans="1:3" x14ac:dyDescent="0.25">
      <c r="A2645" s="19">
        <v>45074.870473842595</v>
      </c>
      <c r="B2645" s="20" t="s">
        <v>22</v>
      </c>
      <c r="C2645" s="20" t="s">
        <v>242</v>
      </c>
    </row>
    <row r="2646" spans="1:3" x14ac:dyDescent="0.25">
      <c r="A2646" s="19">
        <v>45074.871696979164</v>
      </c>
      <c r="B2646" s="20" t="s">
        <v>1</v>
      </c>
      <c r="C2646" s="20" t="s">
        <v>23</v>
      </c>
    </row>
    <row r="2647" spans="1:3" x14ac:dyDescent="0.25">
      <c r="A2647" s="19">
        <v>45074.871696979164</v>
      </c>
      <c r="B2647" s="20" t="s">
        <v>2</v>
      </c>
      <c r="C2647" s="20" t="s">
        <v>29</v>
      </c>
    </row>
    <row r="2648" spans="1:3" x14ac:dyDescent="0.25">
      <c r="A2648" s="19">
        <v>45074.871696979164</v>
      </c>
      <c r="B2648" s="20" t="s">
        <v>3</v>
      </c>
      <c r="C2648" s="20" t="s">
        <v>30</v>
      </c>
    </row>
    <row r="2649" spans="1:3" x14ac:dyDescent="0.25">
      <c r="A2649" s="19">
        <v>45074.871696979164</v>
      </c>
      <c r="B2649" s="20" t="s">
        <v>4</v>
      </c>
      <c r="C2649" s="20" t="s">
        <v>31</v>
      </c>
    </row>
    <row r="2650" spans="1:3" x14ac:dyDescent="0.25">
      <c r="A2650" s="19">
        <v>45074.871696979164</v>
      </c>
      <c r="B2650" s="20" t="s">
        <v>5</v>
      </c>
      <c r="C2650" s="20" t="s">
        <v>32</v>
      </c>
    </row>
    <row r="2651" spans="1:3" x14ac:dyDescent="0.25">
      <c r="A2651" s="19">
        <v>45074.871696979164</v>
      </c>
      <c r="B2651" s="20" t="s">
        <v>6</v>
      </c>
      <c r="C2651" s="20" t="s">
        <v>53</v>
      </c>
    </row>
    <row r="2652" spans="1:3" x14ac:dyDescent="0.25">
      <c r="A2652" s="19">
        <v>45074.871696979164</v>
      </c>
      <c r="B2652" s="20" t="s">
        <v>7</v>
      </c>
      <c r="C2652" s="20" t="s">
        <v>72</v>
      </c>
    </row>
    <row r="2653" spans="1:3" x14ac:dyDescent="0.25">
      <c r="A2653" s="19">
        <v>45074.871696979164</v>
      </c>
      <c r="B2653" s="20" t="s">
        <v>8</v>
      </c>
      <c r="C2653" s="20" t="s">
        <v>54</v>
      </c>
    </row>
    <row r="2654" spans="1:3" x14ac:dyDescent="0.25">
      <c r="A2654" s="19">
        <v>45074.871696979164</v>
      </c>
      <c r="B2654" s="20" t="s">
        <v>9</v>
      </c>
      <c r="C2654" s="20" t="s">
        <v>34</v>
      </c>
    </row>
    <row r="2655" spans="1:3" x14ac:dyDescent="0.25">
      <c r="A2655" s="19">
        <v>45074.871696979164</v>
      </c>
      <c r="B2655" s="20" t="s">
        <v>10</v>
      </c>
      <c r="C2655" s="20" t="s">
        <v>34</v>
      </c>
    </row>
    <row r="2656" spans="1:3" x14ac:dyDescent="0.25">
      <c r="A2656" s="19">
        <v>45074.871696979164</v>
      </c>
      <c r="B2656" s="20" t="s">
        <v>11</v>
      </c>
      <c r="C2656" s="20" t="s">
        <v>61</v>
      </c>
    </row>
    <row r="2657" spans="1:3" x14ac:dyDescent="0.25">
      <c r="A2657" s="19">
        <v>45074.871696979164</v>
      </c>
      <c r="B2657" s="20" t="s">
        <v>12</v>
      </c>
      <c r="C2657" s="20" t="s">
        <v>50</v>
      </c>
    </row>
    <row r="2658" spans="1:3" x14ac:dyDescent="0.25">
      <c r="A2658" s="19">
        <v>45074.871696979164</v>
      </c>
      <c r="B2658" s="20" t="s">
        <v>13</v>
      </c>
      <c r="C2658" s="20" t="s">
        <v>49</v>
      </c>
    </row>
    <row r="2659" spans="1:3" x14ac:dyDescent="0.25">
      <c r="A2659" s="19">
        <v>45074.871696979164</v>
      </c>
      <c r="B2659" s="20" t="s">
        <v>14</v>
      </c>
      <c r="C2659" s="20" t="s">
        <v>39</v>
      </c>
    </row>
    <row r="2660" spans="1:3" x14ac:dyDescent="0.25">
      <c r="A2660" s="19">
        <v>45074.871696979164</v>
      </c>
      <c r="B2660" s="20" t="s">
        <v>15</v>
      </c>
      <c r="C2660" s="20" t="s">
        <v>37</v>
      </c>
    </row>
    <row r="2661" spans="1:3" x14ac:dyDescent="0.25">
      <c r="A2661" s="19">
        <v>45074.871696979164</v>
      </c>
      <c r="B2661" s="20" t="s">
        <v>16</v>
      </c>
      <c r="C2661" s="20" t="s">
        <v>37</v>
      </c>
    </row>
    <row r="2662" spans="1:3" x14ac:dyDescent="0.25">
      <c r="A2662" s="19">
        <v>45074.871696979164</v>
      </c>
      <c r="B2662" s="20" t="s">
        <v>17</v>
      </c>
      <c r="C2662" s="20" t="s">
        <v>54</v>
      </c>
    </row>
    <row r="2663" spans="1:3" x14ac:dyDescent="0.25">
      <c r="A2663" s="19">
        <v>45074.871696979164</v>
      </c>
      <c r="B2663" s="20" t="s">
        <v>18</v>
      </c>
      <c r="C2663" s="20" t="s">
        <v>42</v>
      </c>
    </row>
    <row r="2664" spans="1:3" x14ac:dyDescent="0.25">
      <c r="A2664" s="19">
        <v>45074.871696979164</v>
      </c>
      <c r="B2664" s="20" t="s">
        <v>19</v>
      </c>
      <c r="C2664" s="20" t="s">
        <v>32</v>
      </c>
    </row>
    <row r="2665" spans="1:3" x14ac:dyDescent="0.25">
      <c r="A2665" s="19">
        <v>45074.871696979164</v>
      </c>
      <c r="B2665" s="20" t="s">
        <v>20</v>
      </c>
      <c r="C2665" s="20" t="s">
        <v>150</v>
      </c>
    </row>
    <row r="2666" spans="1:3" x14ac:dyDescent="0.25">
      <c r="A2666" s="19">
        <v>45074.871696979164</v>
      </c>
      <c r="B2666" s="20" t="s">
        <v>21</v>
      </c>
      <c r="C2666" s="20" t="s">
        <v>84</v>
      </c>
    </row>
    <row r="2667" spans="1:3" x14ac:dyDescent="0.25">
      <c r="A2667" s="19">
        <v>45074.871696979164</v>
      </c>
      <c r="B2667" s="20" t="s">
        <v>22</v>
      </c>
      <c r="C2667" s="20" t="s">
        <v>243</v>
      </c>
    </row>
    <row r="2668" spans="1:3" x14ac:dyDescent="0.25">
      <c r="A2668" s="19">
        <v>45074.872822731479</v>
      </c>
      <c r="B2668" s="20" t="s">
        <v>1</v>
      </c>
      <c r="C2668" s="20" t="s">
        <v>23</v>
      </c>
    </row>
    <row r="2669" spans="1:3" x14ac:dyDescent="0.25">
      <c r="A2669" s="19">
        <v>45074.872822731479</v>
      </c>
      <c r="B2669" s="20" t="s">
        <v>2</v>
      </c>
      <c r="C2669" s="20" t="s">
        <v>29</v>
      </c>
    </row>
    <row r="2670" spans="1:3" x14ac:dyDescent="0.25">
      <c r="A2670" s="19">
        <v>45074.872822731479</v>
      </c>
      <c r="B2670" s="20" t="s">
        <v>3</v>
      </c>
      <c r="C2670" s="20" t="s">
        <v>30</v>
      </c>
    </row>
    <row r="2671" spans="1:3" x14ac:dyDescent="0.25">
      <c r="A2671" s="19">
        <v>45074.872822731479</v>
      </c>
      <c r="B2671" s="20" t="s">
        <v>4</v>
      </c>
      <c r="C2671" s="20" t="s">
        <v>31</v>
      </c>
    </row>
    <row r="2672" spans="1:3" x14ac:dyDescent="0.25">
      <c r="A2672" s="19">
        <v>45074.872822731479</v>
      </c>
      <c r="B2672" s="20" t="s">
        <v>5</v>
      </c>
      <c r="C2672" s="20" t="s">
        <v>32</v>
      </c>
    </row>
    <row r="2673" spans="1:3" x14ac:dyDescent="0.25">
      <c r="A2673" s="19">
        <v>45074.872822731479</v>
      </c>
      <c r="B2673" s="20" t="s">
        <v>6</v>
      </c>
      <c r="C2673" s="20" t="s">
        <v>65</v>
      </c>
    </row>
    <row r="2674" spans="1:3" x14ac:dyDescent="0.25">
      <c r="A2674" s="19">
        <v>45074.872822731479</v>
      </c>
      <c r="B2674" s="20" t="s">
        <v>7</v>
      </c>
      <c r="C2674" s="20" t="s">
        <v>46</v>
      </c>
    </row>
    <row r="2675" spans="1:3" x14ac:dyDescent="0.25">
      <c r="A2675" s="19">
        <v>45074.872822731479</v>
      </c>
      <c r="B2675" s="20" t="s">
        <v>8</v>
      </c>
      <c r="C2675" s="20" t="s">
        <v>54</v>
      </c>
    </row>
    <row r="2676" spans="1:3" x14ac:dyDescent="0.25">
      <c r="A2676" s="19">
        <v>45074.872822731479</v>
      </c>
      <c r="B2676" s="20" t="s">
        <v>9</v>
      </c>
      <c r="C2676" s="20" t="s">
        <v>46</v>
      </c>
    </row>
    <row r="2677" spans="1:3" x14ac:dyDescent="0.25">
      <c r="A2677" s="19">
        <v>45074.872822731479</v>
      </c>
      <c r="B2677" s="20" t="s">
        <v>10</v>
      </c>
      <c r="C2677" s="20" t="s">
        <v>46</v>
      </c>
    </row>
    <row r="2678" spans="1:3" x14ac:dyDescent="0.25">
      <c r="A2678" s="19">
        <v>45074.872822731479</v>
      </c>
      <c r="B2678" s="20" t="s">
        <v>11</v>
      </c>
      <c r="C2678" s="20" t="s">
        <v>89</v>
      </c>
    </row>
    <row r="2679" spans="1:3" x14ac:dyDescent="0.25">
      <c r="A2679" s="19">
        <v>45074.872822731479</v>
      </c>
      <c r="B2679" s="20" t="s">
        <v>12</v>
      </c>
      <c r="C2679" s="20" t="s">
        <v>50</v>
      </c>
    </row>
    <row r="2680" spans="1:3" x14ac:dyDescent="0.25">
      <c r="A2680" s="19">
        <v>45074.872822731479</v>
      </c>
      <c r="B2680" s="20" t="s">
        <v>13</v>
      </c>
      <c r="C2680" s="20" t="s">
        <v>49</v>
      </c>
    </row>
    <row r="2681" spans="1:3" x14ac:dyDescent="0.25">
      <c r="A2681" s="19">
        <v>45074.872822731479</v>
      </c>
      <c r="B2681" s="20" t="s">
        <v>14</v>
      </c>
      <c r="C2681" s="20" t="s">
        <v>62</v>
      </c>
    </row>
    <row r="2682" spans="1:3" x14ac:dyDescent="0.25">
      <c r="A2682" s="19">
        <v>45074.872822731479</v>
      </c>
      <c r="B2682" s="20" t="s">
        <v>15</v>
      </c>
      <c r="C2682" s="20" t="s">
        <v>50</v>
      </c>
    </row>
    <row r="2683" spans="1:3" x14ac:dyDescent="0.25">
      <c r="A2683" s="19">
        <v>45074.872822731479</v>
      </c>
      <c r="B2683" s="20" t="s">
        <v>16</v>
      </c>
      <c r="C2683" s="20" t="s">
        <v>50</v>
      </c>
    </row>
    <row r="2684" spans="1:3" x14ac:dyDescent="0.25">
      <c r="A2684" s="19">
        <v>45074.872822731479</v>
      </c>
      <c r="B2684" s="20" t="s">
        <v>17</v>
      </c>
      <c r="C2684" s="20" t="s">
        <v>68</v>
      </c>
    </row>
    <row r="2685" spans="1:3" x14ac:dyDescent="0.25">
      <c r="A2685" s="19">
        <v>45074.872822731479</v>
      </c>
      <c r="B2685" s="20" t="s">
        <v>18</v>
      </c>
      <c r="C2685" s="20" t="s">
        <v>79</v>
      </c>
    </row>
    <row r="2686" spans="1:3" x14ac:dyDescent="0.25">
      <c r="A2686" s="19">
        <v>45074.872822731479</v>
      </c>
      <c r="B2686" s="20" t="s">
        <v>19</v>
      </c>
      <c r="C2686" s="20" t="s">
        <v>27</v>
      </c>
    </row>
    <row r="2687" spans="1:3" x14ac:dyDescent="0.25">
      <c r="A2687" s="19">
        <v>45074.872822731479</v>
      </c>
      <c r="B2687" s="20" t="s">
        <v>20</v>
      </c>
      <c r="C2687" s="20" t="s">
        <v>229</v>
      </c>
    </row>
    <row r="2688" spans="1:3" x14ac:dyDescent="0.25">
      <c r="A2688" s="19">
        <v>45074.872822731479</v>
      </c>
      <c r="B2688" s="20" t="s">
        <v>21</v>
      </c>
      <c r="C2688" s="20" t="s">
        <v>194</v>
      </c>
    </row>
    <row r="2689" spans="1:3" x14ac:dyDescent="0.25">
      <c r="A2689" s="19">
        <v>45074.872822731479</v>
      </c>
      <c r="B2689" s="20" t="s">
        <v>22</v>
      </c>
      <c r="C2689" s="20" t="s">
        <v>158</v>
      </c>
    </row>
    <row r="2690" spans="1:3" x14ac:dyDescent="0.25">
      <c r="A2690" s="19">
        <v>45074.873388518521</v>
      </c>
      <c r="B2690" s="20" t="s">
        <v>1</v>
      </c>
      <c r="C2690" s="20" t="s">
        <v>23</v>
      </c>
    </row>
    <row r="2691" spans="1:3" x14ac:dyDescent="0.25">
      <c r="A2691" s="19">
        <v>45074.873388518521</v>
      </c>
      <c r="B2691" s="20" t="s">
        <v>2</v>
      </c>
      <c r="C2691" s="20" t="s">
        <v>29</v>
      </c>
    </row>
    <row r="2692" spans="1:3" x14ac:dyDescent="0.25">
      <c r="A2692" s="19">
        <v>45074.873388518521</v>
      </c>
      <c r="B2692" s="20" t="s">
        <v>3</v>
      </c>
      <c r="C2692" s="20" t="s">
        <v>30</v>
      </c>
    </row>
    <row r="2693" spans="1:3" x14ac:dyDescent="0.25">
      <c r="A2693" s="19">
        <v>45074.873388518521</v>
      </c>
      <c r="B2693" s="20" t="s">
        <v>4</v>
      </c>
      <c r="C2693" s="20" t="s">
        <v>31</v>
      </c>
    </row>
    <row r="2694" spans="1:3" x14ac:dyDescent="0.25">
      <c r="A2694" s="19">
        <v>45074.873388518521</v>
      </c>
      <c r="B2694" s="20" t="s">
        <v>5</v>
      </c>
      <c r="C2694" s="20" t="s">
        <v>32</v>
      </c>
    </row>
    <row r="2695" spans="1:3" x14ac:dyDescent="0.25">
      <c r="A2695" s="19">
        <v>45074.873388518521</v>
      </c>
      <c r="B2695" s="20" t="s">
        <v>6</v>
      </c>
      <c r="C2695" s="20" t="s">
        <v>33</v>
      </c>
    </row>
    <row r="2696" spans="1:3" x14ac:dyDescent="0.25">
      <c r="A2696" s="19">
        <v>45074.873388518521</v>
      </c>
      <c r="B2696" s="20" t="s">
        <v>7</v>
      </c>
      <c r="C2696" s="20" t="s">
        <v>72</v>
      </c>
    </row>
    <row r="2697" spans="1:3" x14ac:dyDescent="0.25">
      <c r="A2697" s="19">
        <v>45074.873388518521</v>
      </c>
      <c r="B2697" s="20" t="s">
        <v>8</v>
      </c>
      <c r="C2697" s="20" t="s">
        <v>35</v>
      </c>
    </row>
    <row r="2698" spans="1:3" x14ac:dyDescent="0.25">
      <c r="A2698" s="19">
        <v>45074.873388518521</v>
      </c>
      <c r="B2698" s="20" t="s">
        <v>9</v>
      </c>
      <c r="C2698" s="20" t="s">
        <v>72</v>
      </c>
    </row>
    <row r="2699" spans="1:3" x14ac:dyDescent="0.25">
      <c r="A2699" s="19">
        <v>45074.873388518521</v>
      </c>
      <c r="B2699" s="20" t="s">
        <v>10</v>
      </c>
      <c r="C2699" s="20" t="s">
        <v>34</v>
      </c>
    </row>
    <row r="2700" spans="1:3" x14ac:dyDescent="0.25">
      <c r="A2700" s="19">
        <v>45074.873388518521</v>
      </c>
      <c r="B2700" s="20" t="s">
        <v>11</v>
      </c>
      <c r="C2700" s="20" t="s">
        <v>103</v>
      </c>
    </row>
    <row r="2701" spans="1:3" x14ac:dyDescent="0.25">
      <c r="A2701" s="19">
        <v>45074.873388518521</v>
      </c>
      <c r="B2701" s="20" t="s">
        <v>12</v>
      </c>
      <c r="C2701" s="20" t="s">
        <v>40</v>
      </c>
    </row>
    <row r="2702" spans="1:3" x14ac:dyDescent="0.25">
      <c r="A2702" s="19">
        <v>45074.873388518521</v>
      </c>
      <c r="B2702" s="20" t="s">
        <v>13</v>
      </c>
      <c r="C2702" s="20" t="s">
        <v>49</v>
      </c>
    </row>
    <row r="2703" spans="1:3" x14ac:dyDescent="0.25">
      <c r="A2703" s="19">
        <v>45074.873388518521</v>
      </c>
      <c r="B2703" s="20" t="s">
        <v>14</v>
      </c>
      <c r="C2703" s="20" t="s">
        <v>39</v>
      </c>
    </row>
    <row r="2704" spans="1:3" x14ac:dyDescent="0.25">
      <c r="A2704" s="19">
        <v>45074.873388518521</v>
      </c>
      <c r="B2704" s="20" t="s">
        <v>15</v>
      </c>
      <c r="C2704" s="20" t="s">
        <v>67</v>
      </c>
    </row>
    <row r="2705" spans="1:3" x14ac:dyDescent="0.25">
      <c r="A2705" s="19">
        <v>45074.873388518521</v>
      </c>
      <c r="B2705" s="20" t="s">
        <v>16</v>
      </c>
      <c r="C2705" s="20" t="s">
        <v>50</v>
      </c>
    </row>
    <row r="2706" spans="1:3" x14ac:dyDescent="0.25">
      <c r="A2706" s="19">
        <v>45074.873388518521</v>
      </c>
      <c r="B2706" s="20" t="s">
        <v>17</v>
      </c>
      <c r="C2706" s="20" t="s">
        <v>78</v>
      </c>
    </row>
    <row r="2707" spans="1:3" x14ac:dyDescent="0.25">
      <c r="A2707" s="19">
        <v>45074.873388518521</v>
      </c>
      <c r="B2707" s="20" t="s">
        <v>18</v>
      </c>
      <c r="C2707" s="20" t="s">
        <v>59</v>
      </c>
    </row>
    <row r="2708" spans="1:3" x14ac:dyDescent="0.25">
      <c r="A2708" s="19">
        <v>45074.873388518521</v>
      </c>
      <c r="B2708" s="20" t="s">
        <v>19</v>
      </c>
      <c r="C2708" s="20" t="s">
        <v>32</v>
      </c>
    </row>
    <row r="2709" spans="1:3" x14ac:dyDescent="0.25">
      <c r="A2709" s="19">
        <v>45074.873388518521</v>
      </c>
      <c r="B2709" s="20" t="s">
        <v>20</v>
      </c>
      <c r="C2709" s="20" t="s">
        <v>83</v>
      </c>
    </row>
    <row r="2710" spans="1:3" x14ac:dyDescent="0.25">
      <c r="A2710" s="19">
        <v>45074.873388518521</v>
      </c>
      <c r="B2710" s="20" t="s">
        <v>21</v>
      </c>
      <c r="C2710" s="20" t="s">
        <v>128</v>
      </c>
    </row>
    <row r="2711" spans="1:3" x14ac:dyDescent="0.25">
      <c r="A2711" s="19">
        <v>45074.873388518521</v>
      </c>
      <c r="B2711" s="20" t="s">
        <v>22</v>
      </c>
      <c r="C2711" s="20" t="s">
        <v>172</v>
      </c>
    </row>
    <row r="2712" spans="1:3" x14ac:dyDescent="0.25">
      <c r="A2712" s="19">
        <v>45074.874302372686</v>
      </c>
      <c r="B2712" s="20" t="s">
        <v>1</v>
      </c>
      <c r="C2712" s="20" t="s">
        <v>28</v>
      </c>
    </row>
    <row r="2713" spans="1:3" x14ac:dyDescent="0.25">
      <c r="A2713" s="19">
        <v>45074.874302372686</v>
      </c>
      <c r="B2713" s="20" t="s">
        <v>2</v>
      </c>
      <c r="C2713" s="20" t="s">
        <v>29</v>
      </c>
    </row>
    <row r="2714" spans="1:3" x14ac:dyDescent="0.25">
      <c r="A2714" s="19">
        <v>45074.874302372686</v>
      </c>
      <c r="B2714" s="20" t="s">
        <v>3</v>
      </c>
      <c r="C2714" s="20" t="s">
        <v>30</v>
      </c>
    </row>
    <row r="2715" spans="1:3" x14ac:dyDescent="0.25">
      <c r="A2715" s="19">
        <v>45074.874302372686</v>
      </c>
      <c r="B2715" s="20" t="s">
        <v>4</v>
      </c>
      <c r="C2715" s="20" t="s">
        <v>31</v>
      </c>
    </row>
    <row r="2716" spans="1:3" x14ac:dyDescent="0.25">
      <c r="A2716" s="19">
        <v>45074.874302372686</v>
      </c>
      <c r="B2716" s="20" t="s">
        <v>5</v>
      </c>
      <c r="C2716" s="20" t="s">
        <v>32</v>
      </c>
    </row>
    <row r="2717" spans="1:3" x14ac:dyDescent="0.25">
      <c r="A2717" s="19">
        <v>45074.874302372686</v>
      </c>
      <c r="B2717" s="20" t="s">
        <v>6</v>
      </c>
      <c r="C2717" s="20" t="s">
        <v>33</v>
      </c>
    </row>
    <row r="2718" spans="1:3" x14ac:dyDescent="0.25">
      <c r="A2718" s="19">
        <v>45074.874302372686</v>
      </c>
      <c r="B2718" s="20" t="s">
        <v>7</v>
      </c>
      <c r="C2718" s="20" t="s">
        <v>72</v>
      </c>
    </row>
    <row r="2719" spans="1:3" x14ac:dyDescent="0.25">
      <c r="A2719" s="19">
        <v>45074.874302372686</v>
      </c>
      <c r="B2719" s="20" t="s">
        <v>8</v>
      </c>
      <c r="C2719" s="20" t="s">
        <v>35</v>
      </c>
    </row>
    <row r="2720" spans="1:3" x14ac:dyDescent="0.25">
      <c r="A2720" s="19">
        <v>45074.874302372686</v>
      </c>
      <c r="B2720" s="20" t="s">
        <v>9</v>
      </c>
      <c r="C2720" s="20" t="s">
        <v>34</v>
      </c>
    </row>
    <row r="2721" spans="1:3" x14ac:dyDescent="0.25">
      <c r="A2721" s="19">
        <v>45074.874302372686</v>
      </c>
      <c r="B2721" s="20" t="s">
        <v>10</v>
      </c>
      <c r="C2721" s="20" t="s">
        <v>34</v>
      </c>
    </row>
    <row r="2722" spans="1:3" x14ac:dyDescent="0.25">
      <c r="A2722" s="19">
        <v>45074.874302372686</v>
      </c>
      <c r="B2722" s="20" t="s">
        <v>11</v>
      </c>
      <c r="C2722" s="20" t="s">
        <v>182</v>
      </c>
    </row>
    <row r="2723" spans="1:3" x14ac:dyDescent="0.25">
      <c r="A2723" s="19">
        <v>45074.874302372686</v>
      </c>
      <c r="B2723" s="20" t="s">
        <v>12</v>
      </c>
      <c r="C2723" s="20" t="s">
        <v>37</v>
      </c>
    </row>
    <row r="2724" spans="1:3" x14ac:dyDescent="0.25">
      <c r="A2724" s="19">
        <v>45074.874302372686</v>
      </c>
      <c r="B2724" s="20" t="s">
        <v>13</v>
      </c>
      <c r="C2724" s="20" t="s">
        <v>49</v>
      </c>
    </row>
    <row r="2725" spans="1:3" x14ac:dyDescent="0.25">
      <c r="A2725" s="19">
        <v>45074.874302372686</v>
      </c>
      <c r="B2725" s="20" t="s">
        <v>14</v>
      </c>
      <c r="C2725" s="20" t="s">
        <v>39</v>
      </c>
    </row>
    <row r="2726" spans="1:3" x14ac:dyDescent="0.25">
      <c r="A2726" s="19">
        <v>45074.874302372686</v>
      </c>
      <c r="B2726" s="20" t="s">
        <v>15</v>
      </c>
      <c r="C2726" s="20" t="s">
        <v>40</v>
      </c>
    </row>
    <row r="2727" spans="1:3" x14ac:dyDescent="0.25">
      <c r="A2727" s="19">
        <v>45074.874302372686</v>
      </c>
      <c r="B2727" s="20" t="s">
        <v>16</v>
      </c>
      <c r="C2727" s="20" t="s">
        <v>50</v>
      </c>
    </row>
    <row r="2728" spans="1:3" x14ac:dyDescent="0.25">
      <c r="A2728" s="19">
        <v>45074.874302372686</v>
      </c>
      <c r="B2728" s="20" t="s">
        <v>17</v>
      </c>
      <c r="C2728" s="20" t="s">
        <v>40</v>
      </c>
    </row>
    <row r="2729" spans="1:3" x14ac:dyDescent="0.25">
      <c r="A2729" s="19">
        <v>45074.874302372686</v>
      </c>
      <c r="B2729" s="20" t="s">
        <v>18</v>
      </c>
      <c r="C2729" s="20" t="s">
        <v>79</v>
      </c>
    </row>
    <row r="2730" spans="1:3" x14ac:dyDescent="0.25">
      <c r="A2730" s="19">
        <v>45074.874302372686</v>
      </c>
      <c r="B2730" s="20" t="s">
        <v>19</v>
      </c>
      <c r="C2730" s="20" t="s">
        <v>59</v>
      </c>
    </row>
    <row r="2731" spans="1:3" x14ac:dyDescent="0.25">
      <c r="A2731" s="19">
        <v>45074.874302372686</v>
      </c>
      <c r="B2731" s="20" t="s">
        <v>21</v>
      </c>
      <c r="C2731" s="20" t="s">
        <v>84</v>
      </c>
    </row>
    <row r="2732" spans="1:3" x14ac:dyDescent="0.25">
      <c r="A2732" s="19">
        <v>45074.874302372686</v>
      </c>
      <c r="B2732" s="20" t="s">
        <v>22</v>
      </c>
      <c r="C2732" s="20" t="s">
        <v>132</v>
      </c>
    </row>
    <row r="2733" spans="1:3" x14ac:dyDescent="0.25">
      <c r="A2733" s="19">
        <v>45074.875058599537</v>
      </c>
      <c r="B2733" s="20" t="s">
        <v>1</v>
      </c>
      <c r="C2733" s="20" t="s">
        <v>23</v>
      </c>
    </row>
    <row r="2734" spans="1:3" x14ac:dyDescent="0.25">
      <c r="A2734" s="19">
        <v>45074.875058599537</v>
      </c>
      <c r="B2734" s="20" t="s">
        <v>2</v>
      </c>
      <c r="C2734" s="20" t="s">
        <v>29</v>
      </c>
    </row>
    <row r="2735" spans="1:3" x14ac:dyDescent="0.25">
      <c r="A2735" s="19">
        <v>45074.875058599537</v>
      </c>
      <c r="B2735" s="20" t="s">
        <v>3</v>
      </c>
      <c r="C2735" s="20" t="s">
        <v>30</v>
      </c>
    </row>
    <row r="2736" spans="1:3" x14ac:dyDescent="0.25">
      <c r="A2736" s="19">
        <v>45074.875058599537</v>
      </c>
      <c r="B2736" s="20" t="s">
        <v>4</v>
      </c>
      <c r="C2736" s="20" t="s">
        <v>31</v>
      </c>
    </row>
    <row r="2737" spans="1:3" x14ac:dyDescent="0.25">
      <c r="A2737" s="19">
        <v>45074.875058599537</v>
      </c>
      <c r="B2737" s="20" t="s">
        <v>5</v>
      </c>
      <c r="C2737" s="20" t="s">
        <v>32</v>
      </c>
    </row>
    <row r="2738" spans="1:3" x14ac:dyDescent="0.25">
      <c r="A2738" s="19">
        <v>45074.875058599537</v>
      </c>
      <c r="B2738" s="20" t="s">
        <v>6</v>
      </c>
      <c r="C2738" s="20" t="s">
        <v>33</v>
      </c>
    </row>
    <row r="2739" spans="1:3" x14ac:dyDescent="0.25">
      <c r="A2739" s="19">
        <v>45074.875058599537</v>
      </c>
      <c r="B2739" s="20" t="s">
        <v>7</v>
      </c>
      <c r="C2739" s="20" t="s">
        <v>107</v>
      </c>
    </row>
    <row r="2740" spans="1:3" x14ac:dyDescent="0.25">
      <c r="A2740" s="19">
        <v>45074.875058599537</v>
      </c>
      <c r="B2740" s="20" t="s">
        <v>8</v>
      </c>
      <c r="C2740" s="20" t="s">
        <v>35</v>
      </c>
    </row>
    <row r="2741" spans="1:3" x14ac:dyDescent="0.25">
      <c r="A2741" s="19">
        <v>45074.875058599537</v>
      </c>
      <c r="B2741" s="20" t="s">
        <v>9</v>
      </c>
      <c r="C2741" s="20" t="s">
        <v>46</v>
      </c>
    </row>
    <row r="2742" spans="1:3" x14ac:dyDescent="0.25">
      <c r="A2742" s="19">
        <v>45074.875058599537</v>
      </c>
      <c r="B2742" s="20" t="s">
        <v>10</v>
      </c>
      <c r="C2742" s="20" t="s">
        <v>46</v>
      </c>
    </row>
    <row r="2743" spans="1:3" x14ac:dyDescent="0.25">
      <c r="A2743" s="19">
        <v>45074.875058599537</v>
      </c>
      <c r="B2743" s="20" t="s">
        <v>11</v>
      </c>
      <c r="C2743" s="20" t="s">
        <v>86</v>
      </c>
    </row>
    <row r="2744" spans="1:3" x14ac:dyDescent="0.25">
      <c r="A2744" s="19">
        <v>45074.875058599537</v>
      </c>
      <c r="B2744" s="20" t="s">
        <v>12</v>
      </c>
      <c r="C2744" s="20" t="s">
        <v>40</v>
      </c>
    </row>
    <row r="2745" spans="1:3" x14ac:dyDescent="0.25">
      <c r="A2745" s="19">
        <v>45074.875058599537</v>
      </c>
      <c r="B2745" s="20" t="s">
        <v>13</v>
      </c>
      <c r="C2745" s="20" t="s">
        <v>40</v>
      </c>
    </row>
    <row r="2746" spans="1:3" x14ac:dyDescent="0.25">
      <c r="A2746" s="19">
        <v>45074.875058599537</v>
      </c>
      <c r="B2746" s="20" t="s">
        <v>14</v>
      </c>
      <c r="C2746" s="20" t="s">
        <v>62</v>
      </c>
    </row>
    <row r="2747" spans="1:3" x14ac:dyDescent="0.25">
      <c r="A2747" s="19">
        <v>45074.875058599537</v>
      </c>
      <c r="B2747" s="20" t="s">
        <v>15</v>
      </c>
      <c r="C2747" s="20" t="s">
        <v>37</v>
      </c>
    </row>
    <row r="2748" spans="1:3" x14ac:dyDescent="0.25">
      <c r="A2748" s="19">
        <v>45074.875058599537</v>
      </c>
      <c r="B2748" s="20" t="s">
        <v>16</v>
      </c>
      <c r="C2748" s="20" t="s">
        <v>37</v>
      </c>
    </row>
    <row r="2749" spans="1:3" x14ac:dyDescent="0.25">
      <c r="A2749" s="19">
        <v>45074.875058599537</v>
      </c>
      <c r="B2749" s="20" t="s">
        <v>17</v>
      </c>
      <c r="C2749" s="20" t="s">
        <v>68</v>
      </c>
    </row>
    <row r="2750" spans="1:3" x14ac:dyDescent="0.25">
      <c r="A2750" s="19">
        <v>45074.875058599537</v>
      </c>
      <c r="B2750" s="20" t="s">
        <v>18</v>
      </c>
      <c r="C2750" s="20" t="s">
        <v>42</v>
      </c>
    </row>
    <row r="2751" spans="1:3" x14ac:dyDescent="0.25">
      <c r="A2751" s="19">
        <v>45074.875058599537</v>
      </c>
      <c r="B2751" s="20" t="s">
        <v>19</v>
      </c>
      <c r="C2751" s="20" t="s">
        <v>27</v>
      </c>
    </row>
    <row r="2752" spans="1:3" x14ac:dyDescent="0.25">
      <c r="A2752" s="19">
        <v>45074.875058599537</v>
      </c>
      <c r="B2752" s="20" t="s">
        <v>21</v>
      </c>
      <c r="C2752" s="20" t="s">
        <v>117</v>
      </c>
    </row>
    <row r="2753" spans="1:3" x14ac:dyDescent="0.25">
      <c r="A2753" s="19">
        <v>45074.875058599537</v>
      </c>
      <c r="B2753" s="20" t="s">
        <v>22</v>
      </c>
      <c r="C2753" s="20" t="s">
        <v>111</v>
      </c>
    </row>
    <row r="2754" spans="1:3" x14ac:dyDescent="0.25">
      <c r="A2754" s="19">
        <v>45074.877231354163</v>
      </c>
      <c r="B2754" s="20" t="s">
        <v>1</v>
      </c>
      <c r="C2754" s="20" t="s">
        <v>23</v>
      </c>
    </row>
    <row r="2755" spans="1:3" x14ac:dyDescent="0.25">
      <c r="A2755" s="19">
        <v>45074.877231354163</v>
      </c>
      <c r="B2755" s="20" t="s">
        <v>2</v>
      </c>
      <c r="C2755" s="20" t="s">
        <v>29</v>
      </c>
    </row>
    <row r="2756" spans="1:3" x14ac:dyDescent="0.25">
      <c r="A2756" s="19">
        <v>45074.877231354163</v>
      </c>
      <c r="B2756" s="20" t="s">
        <v>3</v>
      </c>
      <c r="C2756" s="20" t="s">
        <v>164</v>
      </c>
    </row>
    <row r="2757" spans="1:3" x14ac:dyDescent="0.25">
      <c r="A2757" s="19">
        <v>45074.877231354163</v>
      </c>
      <c r="B2757" s="20" t="s">
        <v>4</v>
      </c>
      <c r="C2757" s="20" t="s">
        <v>156</v>
      </c>
    </row>
    <row r="2758" spans="1:3" x14ac:dyDescent="0.25">
      <c r="A2758" s="19">
        <v>45074.877231354163</v>
      </c>
      <c r="B2758" s="20" t="s">
        <v>5</v>
      </c>
      <c r="C2758" s="20" t="s">
        <v>32</v>
      </c>
    </row>
    <row r="2759" spans="1:3" x14ac:dyDescent="0.25">
      <c r="A2759" s="19">
        <v>45074.877231354163</v>
      </c>
      <c r="B2759" s="20" t="s">
        <v>6</v>
      </c>
      <c r="C2759" s="20" t="s">
        <v>65</v>
      </c>
    </row>
    <row r="2760" spans="1:3" x14ac:dyDescent="0.25">
      <c r="A2760" s="19">
        <v>45074.877231354163</v>
      </c>
      <c r="B2760" s="20" t="s">
        <v>7</v>
      </c>
      <c r="C2760" s="20" t="s">
        <v>46</v>
      </c>
    </row>
    <row r="2761" spans="1:3" x14ac:dyDescent="0.25">
      <c r="A2761" s="19">
        <v>45074.877231354163</v>
      </c>
      <c r="B2761" s="20" t="s">
        <v>8</v>
      </c>
      <c r="C2761" s="20" t="s">
        <v>35</v>
      </c>
    </row>
    <row r="2762" spans="1:3" x14ac:dyDescent="0.25">
      <c r="A2762" s="19">
        <v>45074.877231354163</v>
      </c>
      <c r="B2762" s="20" t="s">
        <v>9</v>
      </c>
      <c r="C2762" s="20" t="s">
        <v>46</v>
      </c>
    </row>
    <row r="2763" spans="1:3" x14ac:dyDescent="0.25">
      <c r="A2763" s="19">
        <v>45074.877231354163</v>
      </c>
      <c r="B2763" s="20" t="s">
        <v>10</v>
      </c>
      <c r="C2763" s="20" t="s">
        <v>46</v>
      </c>
    </row>
    <row r="2764" spans="1:3" x14ac:dyDescent="0.25">
      <c r="A2764" s="19">
        <v>45074.877231354163</v>
      </c>
      <c r="B2764" s="20" t="s">
        <v>11</v>
      </c>
      <c r="C2764" s="20" t="s">
        <v>89</v>
      </c>
    </row>
    <row r="2765" spans="1:3" x14ac:dyDescent="0.25">
      <c r="A2765" s="19">
        <v>45074.877231354163</v>
      </c>
      <c r="B2765" s="20" t="s">
        <v>12</v>
      </c>
      <c r="C2765" s="20" t="s">
        <v>40</v>
      </c>
    </row>
    <row r="2766" spans="1:3" x14ac:dyDescent="0.25">
      <c r="A2766" s="19">
        <v>45074.877231354163</v>
      </c>
      <c r="B2766" s="20" t="s">
        <v>13</v>
      </c>
      <c r="C2766" s="20" t="s">
        <v>49</v>
      </c>
    </row>
    <row r="2767" spans="1:3" x14ac:dyDescent="0.25">
      <c r="A2767" s="19">
        <v>45074.877231354163</v>
      </c>
      <c r="B2767" s="20" t="s">
        <v>14</v>
      </c>
      <c r="C2767" s="20" t="s">
        <v>39</v>
      </c>
    </row>
    <row r="2768" spans="1:3" x14ac:dyDescent="0.25">
      <c r="A2768" s="19">
        <v>45074.877231354163</v>
      </c>
      <c r="B2768" s="20" t="s">
        <v>15</v>
      </c>
      <c r="C2768" s="20" t="s">
        <v>37</v>
      </c>
    </row>
    <row r="2769" spans="1:3" x14ac:dyDescent="0.25">
      <c r="A2769" s="19">
        <v>45074.877231354163</v>
      </c>
      <c r="B2769" s="20" t="s">
        <v>16</v>
      </c>
      <c r="C2769" s="20" t="s">
        <v>59</v>
      </c>
    </row>
    <row r="2770" spans="1:3" x14ac:dyDescent="0.25">
      <c r="A2770" s="19">
        <v>45074.877231354163</v>
      </c>
      <c r="B2770" s="20" t="s">
        <v>17</v>
      </c>
      <c r="C2770" s="20" t="s">
        <v>54</v>
      </c>
    </row>
    <row r="2771" spans="1:3" x14ac:dyDescent="0.25">
      <c r="A2771" s="19">
        <v>45074.877231354163</v>
      </c>
      <c r="B2771" s="20" t="s">
        <v>18</v>
      </c>
      <c r="C2771" s="20" t="s">
        <v>42</v>
      </c>
    </row>
    <row r="2772" spans="1:3" x14ac:dyDescent="0.25">
      <c r="A2772" s="19">
        <v>45074.877231354163</v>
      </c>
      <c r="B2772" s="20" t="s">
        <v>19</v>
      </c>
      <c r="C2772" s="20" t="s">
        <v>32</v>
      </c>
    </row>
    <row r="2773" spans="1:3" x14ac:dyDescent="0.25">
      <c r="A2773" s="19">
        <v>45074.877231354163</v>
      </c>
      <c r="B2773" s="20" t="s">
        <v>20</v>
      </c>
      <c r="C2773" s="20" t="s">
        <v>97</v>
      </c>
    </row>
    <row r="2774" spans="1:3" x14ac:dyDescent="0.25">
      <c r="A2774" s="19">
        <v>45074.877231354163</v>
      </c>
      <c r="B2774" s="20" t="s">
        <v>21</v>
      </c>
      <c r="C2774" s="20" t="s">
        <v>143</v>
      </c>
    </row>
    <row r="2775" spans="1:3" x14ac:dyDescent="0.25">
      <c r="A2775" s="19">
        <v>45074.877231354163</v>
      </c>
      <c r="B2775" s="20" t="s">
        <v>22</v>
      </c>
      <c r="C2775" s="20" t="s">
        <v>129</v>
      </c>
    </row>
    <row r="2776" spans="1:3" x14ac:dyDescent="0.25">
      <c r="A2776" s="19">
        <v>45074.877792222222</v>
      </c>
      <c r="B2776" s="20" t="s">
        <v>1</v>
      </c>
      <c r="C2776" s="20" t="s">
        <v>23</v>
      </c>
    </row>
    <row r="2777" spans="1:3" x14ac:dyDescent="0.25">
      <c r="A2777" s="19">
        <v>45074.877792222222</v>
      </c>
      <c r="B2777" s="20" t="s">
        <v>2</v>
      </c>
      <c r="C2777" s="20" t="s">
        <v>29</v>
      </c>
    </row>
    <row r="2778" spans="1:3" x14ac:dyDescent="0.25">
      <c r="A2778" s="19">
        <v>45074.877792222222</v>
      </c>
      <c r="B2778" s="20" t="s">
        <v>3</v>
      </c>
      <c r="C2778" s="20" t="s">
        <v>30</v>
      </c>
    </row>
    <row r="2779" spans="1:3" x14ac:dyDescent="0.25">
      <c r="A2779" s="19">
        <v>45074.877792222222</v>
      </c>
      <c r="B2779" s="20" t="s">
        <v>4</v>
      </c>
      <c r="C2779" s="20" t="s">
        <v>31</v>
      </c>
    </row>
    <row r="2780" spans="1:3" x14ac:dyDescent="0.25">
      <c r="A2780" s="19">
        <v>45074.877792222222</v>
      </c>
      <c r="B2780" s="20" t="s">
        <v>5</v>
      </c>
      <c r="C2780" s="20" t="s">
        <v>32</v>
      </c>
    </row>
    <row r="2781" spans="1:3" x14ac:dyDescent="0.25">
      <c r="A2781" s="19">
        <v>45074.877792222222</v>
      </c>
      <c r="B2781" s="20" t="s">
        <v>6</v>
      </c>
      <c r="C2781" s="20" t="s">
        <v>53</v>
      </c>
    </row>
    <row r="2782" spans="1:3" x14ac:dyDescent="0.25">
      <c r="A2782" s="19">
        <v>45074.877792222222</v>
      </c>
      <c r="B2782" s="20" t="s">
        <v>7</v>
      </c>
      <c r="C2782" s="20" t="s">
        <v>72</v>
      </c>
    </row>
    <row r="2783" spans="1:3" x14ac:dyDescent="0.25">
      <c r="A2783" s="19">
        <v>45074.877792222222</v>
      </c>
      <c r="B2783" s="20" t="s">
        <v>8</v>
      </c>
      <c r="C2783" s="20" t="s">
        <v>35</v>
      </c>
    </row>
    <row r="2784" spans="1:3" x14ac:dyDescent="0.25">
      <c r="A2784" s="19">
        <v>45074.877792222222</v>
      </c>
      <c r="B2784" s="20" t="s">
        <v>9</v>
      </c>
      <c r="C2784" s="20" t="s">
        <v>72</v>
      </c>
    </row>
    <row r="2785" spans="1:3" x14ac:dyDescent="0.25">
      <c r="A2785" s="19">
        <v>45074.877792222222</v>
      </c>
      <c r="B2785" s="20" t="s">
        <v>10</v>
      </c>
      <c r="C2785" s="20" t="s">
        <v>72</v>
      </c>
    </row>
    <row r="2786" spans="1:3" x14ac:dyDescent="0.25">
      <c r="A2786" s="19">
        <v>45074.877792222222</v>
      </c>
      <c r="B2786" s="20" t="s">
        <v>11</v>
      </c>
      <c r="C2786" s="20" t="s">
        <v>112</v>
      </c>
    </row>
    <row r="2787" spans="1:3" x14ac:dyDescent="0.25">
      <c r="A2787" s="19">
        <v>45074.877792222222</v>
      </c>
      <c r="B2787" s="20" t="s">
        <v>12</v>
      </c>
      <c r="C2787" s="20" t="s">
        <v>50</v>
      </c>
    </row>
    <row r="2788" spans="1:3" x14ac:dyDescent="0.25">
      <c r="A2788" s="19">
        <v>45074.877792222222</v>
      </c>
      <c r="B2788" s="20" t="s">
        <v>13</v>
      </c>
      <c r="C2788" s="20" t="s">
        <v>49</v>
      </c>
    </row>
    <row r="2789" spans="1:3" x14ac:dyDescent="0.25">
      <c r="A2789" s="19">
        <v>45074.877792222222</v>
      </c>
      <c r="B2789" s="20" t="s">
        <v>14</v>
      </c>
      <c r="C2789" s="20" t="s">
        <v>62</v>
      </c>
    </row>
    <row r="2790" spans="1:3" x14ac:dyDescent="0.25">
      <c r="A2790" s="19">
        <v>45074.877792222222</v>
      </c>
      <c r="B2790" s="20" t="s">
        <v>15</v>
      </c>
      <c r="C2790" s="20" t="s">
        <v>37</v>
      </c>
    </row>
    <row r="2791" spans="1:3" x14ac:dyDescent="0.25">
      <c r="A2791" s="19">
        <v>45074.877792222222</v>
      </c>
      <c r="B2791" s="20" t="s">
        <v>16</v>
      </c>
      <c r="C2791" s="20" t="s">
        <v>37</v>
      </c>
    </row>
    <row r="2792" spans="1:3" x14ac:dyDescent="0.25">
      <c r="A2792" s="19">
        <v>45074.877792222222</v>
      </c>
      <c r="B2792" s="20" t="s">
        <v>17</v>
      </c>
      <c r="C2792" s="20" t="s">
        <v>68</v>
      </c>
    </row>
    <row r="2793" spans="1:3" x14ac:dyDescent="0.25">
      <c r="A2793" s="19">
        <v>45074.877792222222</v>
      </c>
      <c r="B2793" s="20" t="s">
        <v>18</v>
      </c>
      <c r="C2793" s="20" t="s">
        <v>42</v>
      </c>
    </row>
    <row r="2794" spans="1:3" x14ac:dyDescent="0.25">
      <c r="A2794" s="19">
        <v>45074.877792222222</v>
      </c>
      <c r="B2794" s="20" t="s">
        <v>19</v>
      </c>
      <c r="C2794" s="20" t="s">
        <v>32</v>
      </c>
    </row>
    <row r="2795" spans="1:3" x14ac:dyDescent="0.25">
      <c r="A2795" s="19">
        <v>45074.877792222222</v>
      </c>
      <c r="B2795" s="20" t="s">
        <v>20</v>
      </c>
      <c r="C2795" s="20" t="s">
        <v>231</v>
      </c>
    </row>
    <row r="2796" spans="1:3" x14ac:dyDescent="0.25">
      <c r="A2796" s="19">
        <v>45074.877792222222</v>
      </c>
      <c r="B2796" s="20" t="s">
        <v>21</v>
      </c>
      <c r="C2796" s="20" t="s">
        <v>105</v>
      </c>
    </row>
    <row r="2797" spans="1:3" x14ac:dyDescent="0.25">
      <c r="A2797" s="19">
        <v>45074.877792222222</v>
      </c>
      <c r="B2797" s="20" t="s">
        <v>22</v>
      </c>
      <c r="C2797" s="20" t="s">
        <v>243</v>
      </c>
    </row>
    <row r="2798" spans="1:3" x14ac:dyDescent="0.25">
      <c r="A2798" s="19">
        <v>45074.878403946757</v>
      </c>
      <c r="B2798" s="20" t="s">
        <v>1</v>
      </c>
      <c r="C2798" s="20" t="s">
        <v>28</v>
      </c>
    </row>
    <row r="2799" spans="1:3" x14ac:dyDescent="0.25">
      <c r="A2799" s="19">
        <v>45074.878403946757</v>
      </c>
      <c r="B2799" s="20" t="s">
        <v>2</v>
      </c>
      <c r="C2799" s="20" t="s">
        <v>99</v>
      </c>
    </row>
    <row r="2800" spans="1:3" x14ac:dyDescent="0.25">
      <c r="A2800" s="19">
        <v>45074.878403946757</v>
      </c>
      <c r="B2800" s="20" t="s">
        <v>3</v>
      </c>
      <c r="C2800" s="20" t="s">
        <v>164</v>
      </c>
    </row>
    <row r="2801" spans="1:3" x14ac:dyDescent="0.25">
      <c r="A2801" s="19">
        <v>45074.878403946757</v>
      </c>
      <c r="B2801" s="20" t="s">
        <v>4</v>
      </c>
      <c r="C2801" s="20" t="s">
        <v>31</v>
      </c>
    </row>
    <row r="2802" spans="1:3" x14ac:dyDescent="0.25">
      <c r="A2802" s="19">
        <v>45074.878403946757</v>
      </c>
      <c r="B2802" s="20" t="s">
        <v>5</v>
      </c>
      <c r="C2802" s="20" t="s">
        <v>32</v>
      </c>
    </row>
    <row r="2803" spans="1:3" x14ac:dyDescent="0.25">
      <c r="A2803" s="19">
        <v>45074.878403946757</v>
      </c>
      <c r="B2803" s="20" t="s">
        <v>6</v>
      </c>
      <c r="C2803" s="20" t="s">
        <v>53</v>
      </c>
    </row>
    <row r="2804" spans="1:3" x14ac:dyDescent="0.25">
      <c r="A2804" s="19">
        <v>45074.878403946757</v>
      </c>
      <c r="B2804" s="20" t="s">
        <v>7</v>
      </c>
      <c r="C2804" s="20" t="s">
        <v>107</v>
      </c>
    </row>
    <row r="2805" spans="1:3" x14ac:dyDescent="0.25">
      <c r="A2805" s="19">
        <v>45074.878403946757</v>
      </c>
      <c r="B2805" s="20" t="s">
        <v>8</v>
      </c>
      <c r="C2805" s="20" t="s">
        <v>40</v>
      </c>
    </row>
    <row r="2806" spans="1:3" x14ac:dyDescent="0.25">
      <c r="A2806" s="19">
        <v>45074.878403946757</v>
      </c>
      <c r="B2806" s="20" t="s">
        <v>9</v>
      </c>
      <c r="C2806" s="20" t="s">
        <v>46</v>
      </c>
    </row>
    <row r="2807" spans="1:3" x14ac:dyDescent="0.25">
      <c r="A2807" s="19">
        <v>45074.878403946757</v>
      </c>
      <c r="B2807" s="20" t="s">
        <v>10</v>
      </c>
      <c r="C2807" s="20" t="s">
        <v>46</v>
      </c>
    </row>
    <row r="2808" spans="1:3" x14ac:dyDescent="0.25">
      <c r="A2808" s="19">
        <v>45074.878403946757</v>
      </c>
      <c r="B2808" s="20" t="s">
        <v>11</v>
      </c>
      <c r="C2808" s="20" t="s">
        <v>112</v>
      </c>
    </row>
    <row r="2809" spans="1:3" x14ac:dyDescent="0.25">
      <c r="A2809" s="19">
        <v>45074.878403946757</v>
      </c>
      <c r="B2809" s="20" t="s">
        <v>12</v>
      </c>
      <c r="C2809" s="20" t="s">
        <v>50</v>
      </c>
    </row>
    <row r="2810" spans="1:3" x14ac:dyDescent="0.25">
      <c r="A2810" s="19">
        <v>45074.878403946757</v>
      </c>
      <c r="B2810" s="20" t="s">
        <v>13</v>
      </c>
      <c r="C2810" s="20" t="s">
        <v>49</v>
      </c>
    </row>
    <row r="2811" spans="1:3" x14ac:dyDescent="0.25">
      <c r="A2811" s="19">
        <v>45074.878403946757</v>
      </c>
      <c r="B2811" s="20" t="s">
        <v>14</v>
      </c>
      <c r="C2811" s="20" t="s">
        <v>39</v>
      </c>
    </row>
    <row r="2812" spans="1:3" x14ac:dyDescent="0.25">
      <c r="A2812" s="19">
        <v>45074.878403946757</v>
      </c>
      <c r="B2812" s="20" t="s">
        <v>15</v>
      </c>
      <c r="C2812" s="20" t="s">
        <v>50</v>
      </c>
    </row>
    <row r="2813" spans="1:3" x14ac:dyDescent="0.25">
      <c r="A2813" s="19">
        <v>45074.878403946757</v>
      </c>
      <c r="B2813" s="20" t="s">
        <v>16</v>
      </c>
      <c r="C2813" s="20" t="s">
        <v>50</v>
      </c>
    </row>
    <row r="2814" spans="1:3" x14ac:dyDescent="0.25">
      <c r="A2814" s="19">
        <v>45074.878403946757</v>
      </c>
      <c r="B2814" s="20" t="s">
        <v>17</v>
      </c>
      <c r="C2814" s="20" t="s">
        <v>68</v>
      </c>
    </row>
    <row r="2815" spans="1:3" x14ac:dyDescent="0.25">
      <c r="A2815" s="19">
        <v>45074.878403946757</v>
      </c>
      <c r="B2815" s="20" t="s">
        <v>18</v>
      </c>
      <c r="C2815" s="20" t="s">
        <v>42</v>
      </c>
    </row>
    <row r="2816" spans="1:3" x14ac:dyDescent="0.25">
      <c r="A2816" s="19">
        <v>45074.878403946757</v>
      </c>
      <c r="B2816" s="20" t="s">
        <v>19</v>
      </c>
      <c r="C2816" s="20" t="s">
        <v>59</v>
      </c>
    </row>
    <row r="2817" spans="1:3" x14ac:dyDescent="0.25">
      <c r="A2817" s="19">
        <v>45074.878403946757</v>
      </c>
      <c r="B2817" s="20" t="s">
        <v>21</v>
      </c>
      <c r="C2817" s="20" t="s">
        <v>75</v>
      </c>
    </row>
    <row r="2818" spans="1:3" x14ac:dyDescent="0.25">
      <c r="A2818" s="19">
        <v>45074.878403946757</v>
      </c>
      <c r="B2818" s="20" t="s">
        <v>22</v>
      </c>
      <c r="C2818" s="20" t="s">
        <v>198</v>
      </c>
    </row>
    <row r="2819" spans="1:3" x14ac:dyDescent="0.25">
      <c r="A2819" s="19">
        <v>45074.885270671293</v>
      </c>
      <c r="B2819" s="20" t="s">
        <v>1</v>
      </c>
      <c r="C2819" s="20" t="s">
        <v>28</v>
      </c>
    </row>
    <row r="2820" spans="1:3" x14ac:dyDescent="0.25">
      <c r="A2820" s="19">
        <v>45074.885270671293</v>
      </c>
      <c r="B2820" s="20" t="s">
        <v>2</v>
      </c>
      <c r="C2820" s="20" t="s">
        <v>29</v>
      </c>
    </row>
    <row r="2821" spans="1:3" x14ac:dyDescent="0.25">
      <c r="A2821" s="19">
        <v>45074.885270671293</v>
      </c>
      <c r="B2821" s="20" t="s">
        <v>3</v>
      </c>
      <c r="C2821" s="20" t="s">
        <v>30</v>
      </c>
    </row>
    <row r="2822" spans="1:3" x14ac:dyDescent="0.25">
      <c r="A2822" s="19">
        <v>45074.885270671293</v>
      </c>
      <c r="B2822" s="20" t="s">
        <v>4</v>
      </c>
      <c r="C2822" s="20" t="s">
        <v>31</v>
      </c>
    </row>
    <row r="2823" spans="1:3" x14ac:dyDescent="0.25">
      <c r="A2823" s="19">
        <v>45074.885270671293</v>
      </c>
      <c r="B2823" s="20" t="s">
        <v>5</v>
      </c>
      <c r="C2823" s="20" t="s">
        <v>32</v>
      </c>
    </row>
    <row r="2824" spans="1:3" x14ac:dyDescent="0.25">
      <c r="A2824" s="19">
        <v>45074.885270671293</v>
      </c>
      <c r="B2824" s="20" t="s">
        <v>6</v>
      </c>
      <c r="C2824" s="20" t="s">
        <v>53</v>
      </c>
    </row>
    <row r="2825" spans="1:3" x14ac:dyDescent="0.25">
      <c r="A2825" s="19">
        <v>45074.885270671293</v>
      </c>
      <c r="B2825" s="20" t="s">
        <v>7</v>
      </c>
      <c r="C2825" s="20" t="s">
        <v>46</v>
      </c>
    </row>
    <row r="2826" spans="1:3" x14ac:dyDescent="0.25">
      <c r="A2826" s="19">
        <v>45074.885270671293</v>
      </c>
      <c r="B2826" s="20" t="s">
        <v>8</v>
      </c>
      <c r="C2826" s="20" t="s">
        <v>54</v>
      </c>
    </row>
    <row r="2827" spans="1:3" x14ac:dyDescent="0.25">
      <c r="A2827" s="19">
        <v>45074.885270671293</v>
      </c>
      <c r="B2827" s="20" t="s">
        <v>9</v>
      </c>
      <c r="C2827" s="20" t="s">
        <v>34</v>
      </c>
    </row>
    <row r="2828" spans="1:3" x14ac:dyDescent="0.25">
      <c r="A2828" s="19">
        <v>45074.885270671293</v>
      </c>
      <c r="B2828" s="20" t="s">
        <v>10</v>
      </c>
      <c r="C2828" s="20" t="s">
        <v>34</v>
      </c>
    </row>
    <row r="2829" spans="1:3" x14ac:dyDescent="0.25">
      <c r="A2829" s="19">
        <v>45074.885270671293</v>
      </c>
      <c r="B2829" s="20" t="s">
        <v>11</v>
      </c>
      <c r="C2829" s="20" t="s">
        <v>66</v>
      </c>
    </row>
    <row r="2830" spans="1:3" x14ac:dyDescent="0.25">
      <c r="A2830" s="19">
        <v>45074.885270671293</v>
      </c>
      <c r="B2830" s="20" t="s">
        <v>12</v>
      </c>
      <c r="C2830" s="20" t="s">
        <v>40</v>
      </c>
    </row>
    <row r="2831" spans="1:3" x14ac:dyDescent="0.25">
      <c r="A2831" s="19">
        <v>45074.885270671293</v>
      </c>
      <c r="B2831" s="20" t="s">
        <v>13</v>
      </c>
      <c r="C2831" s="20" t="s">
        <v>49</v>
      </c>
    </row>
    <row r="2832" spans="1:3" x14ac:dyDescent="0.25">
      <c r="A2832" s="19">
        <v>45074.885270671293</v>
      </c>
      <c r="B2832" s="20" t="s">
        <v>14</v>
      </c>
      <c r="C2832" s="20" t="s">
        <v>62</v>
      </c>
    </row>
    <row r="2833" spans="1:3" x14ac:dyDescent="0.25">
      <c r="A2833" s="19">
        <v>45074.885270671293</v>
      </c>
      <c r="B2833" s="20" t="s">
        <v>15</v>
      </c>
      <c r="C2833" s="20" t="s">
        <v>37</v>
      </c>
    </row>
    <row r="2834" spans="1:3" x14ac:dyDescent="0.25">
      <c r="A2834" s="19">
        <v>45074.885270671293</v>
      </c>
      <c r="B2834" s="20" t="s">
        <v>16</v>
      </c>
      <c r="C2834" s="20" t="s">
        <v>50</v>
      </c>
    </row>
    <row r="2835" spans="1:3" x14ac:dyDescent="0.25">
      <c r="A2835" s="19">
        <v>45074.885270671293</v>
      </c>
      <c r="B2835" s="20" t="s">
        <v>17</v>
      </c>
      <c r="C2835" s="20" t="s">
        <v>54</v>
      </c>
    </row>
    <row r="2836" spans="1:3" x14ac:dyDescent="0.25">
      <c r="A2836" s="19">
        <v>45074.885270671293</v>
      </c>
      <c r="B2836" s="20" t="s">
        <v>18</v>
      </c>
      <c r="C2836" s="20" t="s">
        <v>42</v>
      </c>
    </row>
    <row r="2837" spans="1:3" x14ac:dyDescent="0.25">
      <c r="A2837" s="19">
        <v>45074.885270671293</v>
      </c>
      <c r="B2837" s="20" t="s">
        <v>19</v>
      </c>
      <c r="C2837" s="20" t="s">
        <v>32</v>
      </c>
    </row>
    <row r="2838" spans="1:3" x14ac:dyDescent="0.25">
      <c r="A2838" s="19">
        <v>45074.885270671293</v>
      </c>
      <c r="B2838" s="20" t="s">
        <v>20</v>
      </c>
      <c r="C2838" s="20" t="s">
        <v>171</v>
      </c>
    </row>
    <row r="2839" spans="1:3" x14ac:dyDescent="0.25">
      <c r="A2839" s="19">
        <v>45074.885270671293</v>
      </c>
      <c r="B2839" s="20" t="s">
        <v>21</v>
      </c>
      <c r="C2839" s="20" t="s">
        <v>143</v>
      </c>
    </row>
    <row r="2840" spans="1:3" x14ac:dyDescent="0.25">
      <c r="A2840" s="19">
        <v>45074.885270671293</v>
      </c>
      <c r="B2840" s="20" t="s">
        <v>22</v>
      </c>
      <c r="C2840" s="20" t="s">
        <v>244</v>
      </c>
    </row>
    <row r="2841" spans="1:3" x14ac:dyDescent="0.25">
      <c r="A2841" s="19">
        <v>45074.886082962963</v>
      </c>
      <c r="B2841" s="20" t="s">
        <v>1</v>
      </c>
      <c r="C2841" s="20" t="s">
        <v>28</v>
      </c>
    </row>
    <row r="2842" spans="1:3" x14ac:dyDescent="0.25">
      <c r="A2842" s="19">
        <v>45074.886082962963</v>
      </c>
      <c r="B2842" s="20" t="s">
        <v>2</v>
      </c>
      <c r="C2842" s="20" t="s">
        <v>29</v>
      </c>
    </row>
    <row r="2843" spans="1:3" x14ac:dyDescent="0.25">
      <c r="A2843" s="19">
        <v>45074.886082962963</v>
      </c>
      <c r="B2843" s="20" t="s">
        <v>3</v>
      </c>
      <c r="C2843" s="20" t="s">
        <v>30</v>
      </c>
    </row>
    <row r="2844" spans="1:3" x14ac:dyDescent="0.25">
      <c r="A2844" s="19">
        <v>45074.886082962963</v>
      </c>
      <c r="B2844" s="20" t="s">
        <v>4</v>
      </c>
      <c r="C2844" s="20" t="s">
        <v>31</v>
      </c>
    </row>
    <row r="2845" spans="1:3" x14ac:dyDescent="0.25">
      <c r="A2845" s="19">
        <v>45074.886082962963</v>
      </c>
      <c r="B2845" s="20" t="s">
        <v>5</v>
      </c>
      <c r="C2845" s="20" t="s">
        <v>32</v>
      </c>
    </row>
    <row r="2846" spans="1:3" x14ac:dyDescent="0.25">
      <c r="A2846" s="19">
        <v>45074.886082962963</v>
      </c>
      <c r="B2846" s="20" t="s">
        <v>6</v>
      </c>
      <c r="C2846" s="20" t="s">
        <v>53</v>
      </c>
    </row>
    <row r="2847" spans="1:3" x14ac:dyDescent="0.25">
      <c r="A2847" s="19">
        <v>45074.886082962963</v>
      </c>
      <c r="B2847" s="20" t="s">
        <v>7</v>
      </c>
      <c r="C2847" s="20" t="s">
        <v>46</v>
      </c>
    </row>
    <row r="2848" spans="1:3" x14ac:dyDescent="0.25">
      <c r="A2848" s="19">
        <v>45074.886082962963</v>
      </c>
      <c r="B2848" s="20" t="s">
        <v>8</v>
      </c>
      <c r="C2848" s="20" t="s">
        <v>40</v>
      </c>
    </row>
    <row r="2849" spans="1:3" x14ac:dyDescent="0.25">
      <c r="A2849" s="19">
        <v>45074.886082962963</v>
      </c>
      <c r="B2849" s="20" t="s">
        <v>9</v>
      </c>
      <c r="C2849" s="20" t="s">
        <v>34</v>
      </c>
    </row>
    <row r="2850" spans="1:3" x14ac:dyDescent="0.25">
      <c r="A2850" s="19">
        <v>45074.886082962963</v>
      </c>
      <c r="B2850" s="20" t="s">
        <v>10</v>
      </c>
      <c r="C2850" s="20" t="s">
        <v>34</v>
      </c>
    </row>
    <row r="2851" spans="1:3" x14ac:dyDescent="0.25">
      <c r="A2851" s="19">
        <v>45074.886082962963</v>
      </c>
      <c r="B2851" s="20" t="s">
        <v>11</v>
      </c>
      <c r="C2851" s="20" t="s">
        <v>55</v>
      </c>
    </row>
    <row r="2852" spans="1:3" x14ac:dyDescent="0.25">
      <c r="A2852" s="19">
        <v>45074.886082962963</v>
      </c>
      <c r="B2852" s="20" t="s">
        <v>12</v>
      </c>
      <c r="C2852" s="20" t="s">
        <v>67</v>
      </c>
    </row>
    <row r="2853" spans="1:3" x14ac:dyDescent="0.25">
      <c r="A2853" s="19">
        <v>45074.886082962963</v>
      </c>
      <c r="B2853" s="20" t="s">
        <v>13</v>
      </c>
      <c r="C2853" s="20" t="s">
        <v>40</v>
      </c>
    </row>
    <row r="2854" spans="1:3" x14ac:dyDescent="0.25">
      <c r="A2854" s="19">
        <v>45074.886082962963</v>
      </c>
      <c r="B2854" s="20" t="s">
        <v>14</v>
      </c>
      <c r="C2854" s="20" t="s">
        <v>39</v>
      </c>
    </row>
    <row r="2855" spans="1:3" x14ac:dyDescent="0.25">
      <c r="A2855" s="19">
        <v>45074.886082962963</v>
      </c>
      <c r="B2855" s="20" t="s">
        <v>15</v>
      </c>
      <c r="C2855" s="20" t="s">
        <v>50</v>
      </c>
    </row>
    <row r="2856" spans="1:3" x14ac:dyDescent="0.25">
      <c r="A2856" s="19">
        <v>45074.886082962963</v>
      </c>
      <c r="B2856" s="20" t="s">
        <v>16</v>
      </c>
      <c r="C2856" s="20" t="s">
        <v>50</v>
      </c>
    </row>
    <row r="2857" spans="1:3" x14ac:dyDescent="0.25">
      <c r="A2857" s="19">
        <v>45074.886082962963</v>
      </c>
      <c r="B2857" s="20" t="s">
        <v>17</v>
      </c>
      <c r="C2857" s="20" t="s">
        <v>68</v>
      </c>
    </row>
    <row r="2858" spans="1:3" x14ac:dyDescent="0.25">
      <c r="A2858" s="19">
        <v>45074.886082962963</v>
      </c>
      <c r="B2858" s="20" t="s">
        <v>18</v>
      </c>
      <c r="C2858" s="20" t="s">
        <v>42</v>
      </c>
    </row>
    <row r="2859" spans="1:3" x14ac:dyDescent="0.25">
      <c r="A2859" s="19">
        <v>45074.886082962963</v>
      </c>
      <c r="B2859" s="20" t="s">
        <v>19</v>
      </c>
      <c r="C2859" s="20" t="s">
        <v>32</v>
      </c>
    </row>
    <row r="2860" spans="1:3" x14ac:dyDescent="0.25">
      <c r="A2860" s="19">
        <v>45074.886082962963</v>
      </c>
      <c r="B2860" s="20" t="s">
        <v>20</v>
      </c>
      <c r="C2860" s="20" t="s">
        <v>184</v>
      </c>
    </row>
    <row r="2861" spans="1:3" x14ac:dyDescent="0.25">
      <c r="A2861" s="19">
        <v>45074.886082962963</v>
      </c>
      <c r="B2861" s="20" t="s">
        <v>21</v>
      </c>
      <c r="C2861" s="20" t="s">
        <v>143</v>
      </c>
    </row>
    <row r="2862" spans="1:3" x14ac:dyDescent="0.25">
      <c r="A2862" s="19">
        <v>45074.886082962963</v>
      </c>
      <c r="B2862" s="20" t="s">
        <v>22</v>
      </c>
      <c r="C2862" s="20" t="s">
        <v>212</v>
      </c>
    </row>
    <row r="2863" spans="1:3" x14ac:dyDescent="0.25">
      <c r="A2863" s="19">
        <v>45074.886979629628</v>
      </c>
      <c r="B2863" s="20" t="s">
        <v>1</v>
      </c>
      <c r="C2863" s="20" t="s">
        <v>28</v>
      </c>
    </row>
    <row r="2864" spans="1:3" x14ac:dyDescent="0.25">
      <c r="A2864" s="19">
        <v>45074.886979629628</v>
      </c>
      <c r="B2864" s="20" t="s">
        <v>2</v>
      </c>
      <c r="C2864" s="20" t="s">
        <v>29</v>
      </c>
    </row>
    <row r="2865" spans="1:3" x14ac:dyDescent="0.25">
      <c r="A2865" s="19">
        <v>45074.886979629628</v>
      </c>
      <c r="B2865" s="20" t="s">
        <v>3</v>
      </c>
      <c r="C2865" s="20" t="s">
        <v>30</v>
      </c>
    </row>
    <row r="2866" spans="1:3" x14ac:dyDescent="0.25">
      <c r="A2866" s="19">
        <v>45074.886979629628</v>
      </c>
      <c r="B2866" s="20" t="s">
        <v>4</v>
      </c>
      <c r="C2866" s="20" t="s">
        <v>31</v>
      </c>
    </row>
    <row r="2867" spans="1:3" x14ac:dyDescent="0.25">
      <c r="A2867" s="19">
        <v>45074.886979629628</v>
      </c>
      <c r="B2867" s="20" t="s">
        <v>5</v>
      </c>
      <c r="C2867" s="20" t="s">
        <v>32</v>
      </c>
    </row>
    <row r="2868" spans="1:3" x14ac:dyDescent="0.25">
      <c r="A2868" s="19">
        <v>45074.886979629628</v>
      </c>
      <c r="B2868" s="20" t="s">
        <v>6</v>
      </c>
      <c r="C2868" s="20" t="s">
        <v>33</v>
      </c>
    </row>
    <row r="2869" spans="1:3" x14ac:dyDescent="0.25">
      <c r="A2869" s="19">
        <v>45074.886979629628</v>
      </c>
      <c r="B2869" s="20" t="s">
        <v>7</v>
      </c>
      <c r="C2869" s="20" t="s">
        <v>46</v>
      </c>
    </row>
    <row r="2870" spans="1:3" x14ac:dyDescent="0.25">
      <c r="A2870" s="19">
        <v>45074.886979629628</v>
      </c>
      <c r="B2870" s="20" t="s">
        <v>8</v>
      </c>
      <c r="C2870" s="20" t="s">
        <v>40</v>
      </c>
    </row>
    <row r="2871" spans="1:3" x14ac:dyDescent="0.25">
      <c r="A2871" s="19">
        <v>45074.886979629628</v>
      </c>
      <c r="B2871" s="20" t="s">
        <v>9</v>
      </c>
      <c r="C2871" s="20" t="s">
        <v>72</v>
      </c>
    </row>
    <row r="2872" spans="1:3" x14ac:dyDescent="0.25">
      <c r="A2872" s="19">
        <v>45074.886979629628</v>
      </c>
      <c r="B2872" s="20" t="s">
        <v>10</v>
      </c>
      <c r="C2872" s="20" t="s">
        <v>34</v>
      </c>
    </row>
    <row r="2873" spans="1:3" x14ac:dyDescent="0.25">
      <c r="A2873" s="19">
        <v>45074.886979629628</v>
      </c>
      <c r="B2873" s="20" t="s">
        <v>11</v>
      </c>
      <c r="C2873" s="20" t="s">
        <v>55</v>
      </c>
    </row>
    <row r="2874" spans="1:3" x14ac:dyDescent="0.25">
      <c r="A2874" s="19">
        <v>45074.886979629628</v>
      </c>
      <c r="B2874" s="20" t="s">
        <v>12</v>
      </c>
      <c r="C2874" s="20" t="s">
        <v>67</v>
      </c>
    </row>
    <row r="2875" spans="1:3" x14ac:dyDescent="0.25">
      <c r="A2875" s="19">
        <v>45074.886979629628</v>
      </c>
      <c r="B2875" s="20" t="s">
        <v>13</v>
      </c>
      <c r="C2875" s="20" t="s">
        <v>49</v>
      </c>
    </row>
    <row r="2876" spans="1:3" x14ac:dyDescent="0.25">
      <c r="A2876" s="19">
        <v>45074.886979629628</v>
      </c>
      <c r="B2876" s="20" t="s">
        <v>14</v>
      </c>
      <c r="C2876" s="20" t="s">
        <v>39</v>
      </c>
    </row>
    <row r="2877" spans="1:3" x14ac:dyDescent="0.25">
      <c r="A2877" s="19">
        <v>45074.886979629628</v>
      </c>
      <c r="B2877" s="20" t="s">
        <v>15</v>
      </c>
      <c r="C2877" s="20" t="s">
        <v>50</v>
      </c>
    </row>
    <row r="2878" spans="1:3" x14ac:dyDescent="0.25">
      <c r="A2878" s="19">
        <v>45074.886979629628</v>
      </c>
      <c r="B2878" s="20" t="s">
        <v>16</v>
      </c>
      <c r="C2878" s="20" t="s">
        <v>50</v>
      </c>
    </row>
    <row r="2879" spans="1:3" x14ac:dyDescent="0.25">
      <c r="A2879" s="19">
        <v>45074.886979629628</v>
      </c>
      <c r="B2879" s="20" t="s">
        <v>17</v>
      </c>
      <c r="C2879" s="20" t="s">
        <v>68</v>
      </c>
    </row>
    <row r="2880" spans="1:3" x14ac:dyDescent="0.25">
      <c r="A2880" s="19">
        <v>45074.886979629628</v>
      </c>
      <c r="B2880" s="20" t="s">
        <v>18</v>
      </c>
      <c r="C2880" s="20" t="s">
        <v>42</v>
      </c>
    </row>
    <row r="2881" spans="1:3" x14ac:dyDescent="0.25">
      <c r="A2881" s="19">
        <v>45074.886979629628</v>
      </c>
      <c r="B2881" s="20" t="s">
        <v>19</v>
      </c>
      <c r="C2881" s="20" t="s">
        <v>32</v>
      </c>
    </row>
    <row r="2882" spans="1:3" x14ac:dyDescent="0.25">
      <c r="A2882" s="19">
        <v>45074.886979629628</v>
      </c>
      <c r="B2882" s="20" t="s">
        <v>20</v>
      </c>
      <c r="C2882" s="20" t="s">
        <v>171</v>
      </c>
    </row>
    <row r="2883" spans="1:3" x14ac:dyDescent="0.25">
      <c r="A2883" s="19">
        <v>45074.886979629628</v>
      </c>
      <c r="B2883" s="20" t="s">
        <v>21</v>
      </c>
      <c r="C2883" s="20" t="s">
        <v>143</v>
      </c>
    </row>
    <row r="2884" spans="1:3" x14ac:dyDescent="0.25">
      <c r="A2884" s="19">
        <v>45074.886979629628</v>
      </c>
      <c r="B2884" s="20" t="s">
        <v>22</v>
      </c>
      <c r="C2884" s="20" t="s">
        <v>168</v>
      </c>
    </row>
    <row r="2885" spans="1:3" x14ac:dyDescent="0.25">
      <c r="A2885" s="19">
        <v>45074.889374895836</v>
      </c>
      <c r="B2885" s="20" t="s">
        <v>1</v>
      </c>
      <c r="C2885" s="20" t="s">
        <v>28</v>
      </c>
    </row>
    <row r="2886" spans="1:3" x14ac:dyDescent="0.25">
      <c r="A2886" s="19">
        <v>45074.889374895836</v>
      </c>
      <c r="B2886" s="20" t="s">
        <v>2</v>
      </c>
      <c r="C2886" s="20" t="s">
        <v>29</v>
      </c>
    </row>
    <row r="2887" spans="1:3" x14ac:dyDescent="0.25">
      <c r="A2887" s="19">
        <v>45074.889374895836</v>
      </c>
      <c r="B2887" s="20" t="s">
        <v>3</v>
      </c>
      <c r="C2887" s="20" t="s">
        <v>30</v>
      </c>
    </row>
    <row r="2888" spans="1:3" x14ac:dyDescent="0.25">
      <c r="A2888" s="19">
        <v>45074.889374895836</v>
      </c>
      <c r="B2888" s="20" t="s">
        <v>4</v>
      </c>
      <c r="C2888" s="20" t="s">
        <v>31</v>
      </c>
    </row>
    <row r="2889" spans="1:3" x14ac:dyDescent="0.25">
      <c r="A2889" s="19">
        <v>45074.889374895836</v>
      </c>
      <c r="B2889" s="20" t="s">
        <v>5</v>
      </c>
      <c r="C2889" s="20" t="s">
        <v>32</v>
      </c>
    </row>
    <row r="2890" spans="1:3" x14ac:dyDescent="0.25">
      <c r="A2890" s="19">
        <v>45074.889374895836</v>
      </c>
      <c r="B2890" s="20" t="s">
        <v>6</v>
      </c>
      <c r="C2890" s="20" t="s">
        <v>53</v>
      </c>
    </row>
    <row r="2891" spans="1:3" x14ac:dyDescent="0.25">
      <c r="A2891" s="19">
        <v>45074.889374895836</v>
      </c>
      <c r="B2891" s="20" t="s">
        <v>7</v>
      </c>
      <c r="C2891" s="20" t="s">
        <v>46</v>
      </c>
    </row>
    <row r="2892" spans="1:3" x14ac:dyDescent="0.25">
      <c r="A2892" s="19">
        <v>45074.889374895836</v>
      </c>
      <c r="B2892" s="20" t="s">
        <v>8</v>
      </c>
      <c r="C2892" s="20" t="s">
        <v>35</v>
      </c>
    </row>
    <row r="2893" spans="1:3" x14ac:dyDescent="0.25">
      <c r="A2893" s="19">
        <v>45074.889374895836</v>
      </c>
      <c r="B2893" s="20" t="s">
        <v>9</v>
      </c>
      <c r="C2893" s="20" t="s">
        <v>72</v>
      </c>
    </row>
    <row r="2894" spans="1:3" x14ac:dyDescent="0.25">
      <c r="A2894" s="19">
        <v>45074.889374895836</v>
      </c>
      <c r="B2894" s="20" t="s">
        <v>10</v>
      </c>
      <c r="C2894" s="20" t="s">
        <v>72</v>
      </c>
    </row>
    <row r="2895" spans="1:3" x14ac:dyDescent="0.25">
      <c r="A2895" s="19">
        <v>45074.889374895836</v>
      </c>
      <c r="B2895" s="20" t="s">
        <v>11</v>
      </c>
      <c r="C2895" s="20" t="s">
        <v>55</v>
      </c>
    </row>
    <row r="2896" spans="1:3" x14ac:dyDescent="0.25">
      <c r="A2896" s="19">
        <v>45074.889374895836</v>
      </c>
      <c r="B2896" s="20" t="s">
        <v>12</v>
      </c>
      <c r="C2896" s="20" t="s">
        <v>40</v>
      </c>
    </row>
    <row r="2897" spans="1:3" x14ac:dyDescent="0.25">
      <c r="A2897" s="19">
        <v>45074.889374895836</v>
      </c>
      <c r="B2897" s="20" t="s">
        <v>13</v>
      </c>
      <c r="C2897" s="20" t="s">
        <v>40</v>
      </c>
    </row>
    <row r="2898" spans="1:3" x14ac:dyDescent="0.25">
      <c r="A2898" s="19">
        <v>45074.889374895836</v>
      </c>
      <c r="B2898" s="20" t="s">
        <v>14</v>
      </c>
      <c r="C2898" s="20" t="s">
        <v>39</v>
      </c>
    </row>
    <row r="2899" spans="1:3" x14ac:dyDescent="0.25">
      <c r="A2899" s="19">
        <v>45074.889374895836</v>
      </c>
      <c r="B2899" s="20" t="s">
        <v>15</v>
      </c>
      <c r="C2899" s="20" t="s">
        <v>50</v>
      </c>
    </row>
    <row r="2900" spans="1:3" x14ac:dyDescent="0.25">
      <c r="A2900" s="19">
        <v>45074.889374895836</v>
      </c>
      <c r="B2900" s="20" t="s">
        <v>16</v>
      </c>
      <c r="C2900" s="20" t="s">
        <v>40</v>
      </c>
    </row>
    <row r="2901" spans="1:3" x14ac:dyDescent="0.25">
      <c r="A2901" s="19">
        <v>45074.889374895836</v>
      </c>
      <c r="B2901" s="20" t="s">
        <v>17</v>
      </c>
      <c r="C2901" s="20" t="s">
        <v>68</v>
      </c>
    </row>
    <row r="2902" spans="1:3" x14ac:dyDescent="0.25">
      <c r="A2902" s="19">
        <v>45074.889374895836</v>
      </c>
      <c r="B2902" s="20" t="s">
        <v>18</v>
      </c>
      <c r="C2902" s="20" t="s">
        <v>79</v>
      </c>
    </row>
    <row r="2903" spans="1:3" x14ac:dyDescent="0.25">
      <c r="A2903" s="19">
        <v>45074.889374895836</v>
      </c>
      <c r="B2903" s="20" t="s">
        <v>19</v>
      </c>
      <c r="C2903" s="20" t="s">
        <v>32</v>
      </c>
    </row>
    <row r="2904" spans="1:3" x14ac:dyDescent="0.25">
      <c r="A2904" s="19">
        <v>45074.889374895836</v>
      </c>
      <c r="B2904" s="20" t="s">
        <v>20</v>
      </c>
      <c r="C2904" s="20" t="s">
        <v>171</v>
      </c>
    </row>
    <row r="2905" spans="1:3" x14ac:dyDescent="0.25">
      <c r="A2905" s="19">
        <v>45074.889374895836</v>
      </c>
      <c r="B2905" s="20" t="s">
        <v>21</v>
      </c>
      <c r="C2905" s="20" t="s">
        <v>143</v>
      </c>
    </row>
    <row r="2906" spans="1:3" x14ac:dyDescent="0.25">
      <c r="A2906" s="19">
        <v>45074.889374895836</v>
      </c>
      <c r="B2906" s="20" t="s">
        <v>22</v>
      </c>
      <c r="C2906" s="20" t="s">
        <v>139</v>
      </c>
    </row>
    <row r="2907" spans="1:3" x14ac:dyDescent="0.25">
      <c r="A2907" s="19">
        <v>45074.892151273147</v>
      </c>
      <c r="B2907" s="20" t="s">
        <v>1</v>
      </c>
      <c r="C2907" s="20" t="s">
        <v>28</v>
      </c>
    </row>
    <row r="2908" spans="1:3" x14ac:dyDescent="0.25">
      <c r="A2908" s="19">
        <v>45074.892151273147</v>
      </c>
      <c r="B2908" s="20" t="s">
        <v>2</v>
      </c>
      <c r="C2908" s="20" t="s">
        <v>29</v>
      </c>
    </row>
    <row r="2909" spans="1:3" x14ac:dyDescent="0.25">
      <c r="A2909" s="19">
        <v>45074.892151273147</v>
      </c>
      <c r="B2909" s="20" t="s">
        <v>3</v>
      </c>
      <c r="C2909" s="20" t="s">
        <v>30</v>
      </c>
    </row>
    <row r="2910" spans="1:3" x14ac:dyDescent="0.25">
      <c r="A2910" s="19">
        <v>45074.892151273147</v>
      </c>
      <c r="B2910" s="20" t="s">
        <v>4</v>
      </c>
      <c r="C2910" s="20" t="s">
        <v>31</v>
      </c>
    </row>
    <row r="2911" spans="1:3" x14ac:dyDescent="0.25">
      <c r="A2911" s="19">
        <v>45074.892151273147</v>
      </c>
      <c r="B2911" s="20" t="s">
        <v>5</v>
      </c>
      <c r="C2911" s="20" t="s">
        <v>32</v>
      </c>
    </row>
    <row r="2912" spans="1:3" x14ac:dyDescent="0.25">
      <c r="A2912" s="19">
        <v>45074.892151273147</v>
      </c>
      <c r="B2912" s="20" t="s">
        <v>6</v>
      </c>
      <c r="C2912" s="20" t="s">
        <v>53</v>
      </c>
    </row>
    <row r="2913" spans="1:3" x14ac:dyDescent="0.25">
      <c r="A2913" s="19">
        <v>45074.892151273147</v>
      </c>
      <c r="B2913" s="20" t="s">
        <v>7</v>
      </c>
      <c r="C2913" s="20" t="s">
        <v>72</v>
      </c>
    </row>
    <row r="2914" spans="1:3" x14ac:dyDescent="0.25">
      <c r="A2914" s="19">
        <v>45074.892151273147</v>
      </c>
      <c r="B2914" s="20" t="s">
        <v>8</v>
      </c>
      <c r="C2914" s="20" t="s">
        <v>35</v>
      </c>
    </row>
    <row r="2915" spans="1:3" x14ac:dyDescent="0.25">
      <c r="A2915" s="19">
        <v>45074.892151273147</v>
      </c>
      <c r="B2915" s="20" t="s">
        <v>9</v>
      </c>
      <c r="C2915" s="20" t="s">
        <v>34</v>
      </c>
    </row>
    <row r="2916" spans="1:3" x14ac:dyDescent="0.25">
      <c r="A2916" s="19">
        <v>45074.892151273147</v>
      </c>
      <c r="B2916" s="20" t="s">
        <v>10</v>
      </c>
      <c r="C2916" s="20" t="s">
        <v>34</v>
      </c>
    </row>
    <row r="2917" spans="1:3" x14ac:dyDescent="0.25">
      <c r="A2917" s="19">
        <v>45074.892151273147</v>
      </c>
      <c r="B2917" s="20" t="s">
        <v>11</v>
      </c>
      <c r="C2917" s="20" t="s">
        <v>55</v>
      </c>
    </row>
    <row r="2918" spans="1:3" x14ac:dyDescent="0.25">
      <c r="A2918" s="19">
        <v>45074.892151273147</v>
      </c>
      <c r="B2918" s="20" t="s">
        <v>12</v>
      </c>
      <c r="C2918" s="20" t="s">
        <v>50</v>
      </c>
    </row>
    <row r="2919" spans="1:3" x14ac:dyDescent="0.25">
      <c r="A2919" s="19">
        <v>45074.892151273147</v>
      </c>
      <c r="B2919" s="20" t="s">
        <v>13</v>
      </c>
      <c r="C2919" s="20" t="s">
        <v>49</v>
      </c>
    </row>
    <row r="2920" spans="1:3" x14ac:dyDescent="0.25">
      <c r="A2920" s="19">
        <v>45074.892151273147</v>
      </c>
      <c r="B2920" s="20" t="s">
        <v>14</v>
      </c>
      <c r="C2920" s="20" t="s">
        <v>39</v>
      </c>
    </row>
    <row r="2921" spans="1:3" x14ac:dyDescent="0.25">
      <c r="A2921" s="19">
        <v>45074.892151273147</v>
      </c>
      <c r="B2921" s="20" t="s">
        <v>15</v>
      </c>
      <c r="C2921" s="20" t="s">
        <v>50</v>
      </c>
    </row>
    <row r="2922" spans="1:3" x14ac:dyDescent="0.25">
      <c r="A2922" s="19">
        <v>45074.892151273147</v>
      </c>
      <c r="B2922" s="20" t="s">
        <v>16</v>
      </c>
      <c r="C2922" s="20" t="s">
        <v>50</v>
      </c>
    </row>
    <row r="2923" spans="1:3" x14ac:dyDescent="0.25">
      <c r="A2923" s="19">
        <v>45074.892151273147</v>
      </c>
      <c r="B2923" s="20" t="s">
        <v>17</v>
      </c>
      <c r="C2923" s="20" t="s">
        <v>68</v>
      </c>
    </row>
    <row r="2924" spans="1:3" x14ac:dyDescent="0.25">
      <c r="A2924" s="19">
        <v>45074.892151273147</v>
      </c>
      <c r="B2924" s="20" t="s">
        <v>18</v>
      </c>
      <c r="C2924" s="20" t="s">
        <v>79</v>
      </c>
    </row>
    <row r="2925" spans="1:3" x14ac:dyDescent="0.25">
      <c r="A2925" s="19">
        <v>45074.892151273147</v>
      </c>
      <c r="B2925" s="20" t="s">
        <v>19</v>
      </c>
      <c r="C2925" s="20" t="s">
        <v>32</v>
      </c>
    </row>
    <row r="2926" spans="1:3" x14ac:dyDescent="0.25">
      <c r="A2926" s="19">
        <v>45074.892151273147</v>
      </c>
      <c r="B2926" s="20" t="s">
        <v>20</v>
      </c>
      <c r="C2926" s="20" t="s">
        <v>171</v>
      </c>
    </row>
    <row r="2927" spans="1:3" x14ac:dyDescent="0.25">
      <c r="A2927" s="19">
        <v>45074.892151273147</v>
      </c>
      <c r="B2927" s="20" t="s">
        <v>21</v>
      </c>
      <c r="C2927" s="20" t="s">
        <v>143</v>
      </c>
    </row>
    <row r="2928" spans="1:3" x14ac:dyDescent="0.25">
      <c r="A2928" s="19">
        <v>45074.892151273147</v>
      </c>
      <c r="B2928" s="20" t="s">
        <v>22</v>
      </c>
      <c r="C2928" s="20" t="s">
        <v>183</v>
      </c>
    </row>
    <row r="2929" spans="1:3" x14ac:dyDescent="0.25">
      <c r="A2929" s="19">
        <v>45074.893081574075</v>
      </c>
      <c r="B2929" s="20" t="s">
        <v>1</v>
      </c>
      <c r="C2929" s="20" t="s">
        <v>28</v>
      </c>
    </row>
    <row r="2930" spans="1:3" x14ac:dyDescent="0.25">
      <c r="A2930" s="19">
        <v>45074.893081574075</v>
      </c>
      <c r="B2930" s="20" t="s">
        <v>2</v>
      </c>
      <c r="C2930" s="20" t="s">
        <v>29</v>
      </c>
    </row>
    <row r="2931" spans="1:3" x14ac:dyDescent="0.25">
      <c r="A2931" s="19">
        <v>45074.893081574075</v>
      </c>
      <c r="B2931" s="20" t="s">
        <v>3</v>
      </c>
      <c r="C2931" s="20" t="s">
        <v>30</v>
      </c>
    </row>
    <row r="2932" spans="1:3" x14ac:dyDescent="0.25">
      <c r="A2932" s="19">
        <v>45074.893081574075</v>
      </c>
      <c r="B2932" s="20" t="s">
        <v>4</v>
      </c>
      <c r="C2932" s="20" t="s">
        <v>31</v>
      </c>
    </row>
    <row r="2933" spans="1:3" x14ac:dyDescent="0.25">
      <c r="A2933" s="19">
        <v>45074.893081574075</v>
      </c>
      <c r="B2933" s="20" t="s">
        <v>5</v>
      </c>
      <c r="C2933" s="20" t="s">
        <v>32</v>
      </c>
    </row>
    <row r="2934" spans="1:3" x14ac:dyDescent="0.25">
      <c r="A2934" s="19">
        <v>45074.893081574075</v>
      </c>
      <c r="B2934" s="20" t="s">
        <v>6</v>
      </c>
      <c r="C2934" s="20" t="s">
        <v>53</v>
      </c>
    </row>
    <row r="2935" spans="1:3" x14ac:dyDescent="0.25">
      <c r="A2935" s="19">
        <v>45074.893081574075</v>
      </c>
      <c r="B2935" s="20" t="s">
        <v>7</v>
      </c>
      <c r="C2935" s="20" t="s">
        <v>72</v>
      </c>
    </row>
    <row r="2936" spans="1:3" x14ac:dyDescent="0.25">
      <c r="A2936" s="19">
        <v>45074.893081574075</v>
      </c>
      <c r="B2936" s="20" t="s">
        <v>8</v>
      </c>
      <c r="C2936" s="20" t="s">
        <v>40</v>
      </c>
    </row>
    <row r="2937" spans="1:3" x14ac:dyDescent="0.25">
      <c r="A2937" s="19">
        <v>45074.893081574075</v>
      </c>
      <c r="B2937" s="20" t="s">
        <v>9</v>
      </c>
      <c r="C2937" s="20" t="s">
        <v>34</v>
      </c>
    </row>
    <row r="2938" spans="1:3" x14ac:dyDescent="0.25">
      <c r="A2938" s="19">
        <v>45074.893081574075</v>
      </c>
      <c r="B2938" s="20" t="s">
        <v>10</v>
      </c>
      <c r="C2938" s="20" t="s">
        <v>34</v>
      </c>
    </row>
    <row r="2939" spans="1:3" x14ac:dyDescent="0.25">
      <c r="A2939" s="19">
        <v>45074.893081574075</v>
      </c>
      <c r="B2939" s="20" t="s">
        <v>11</v>
      </c>
      <c r="C2939" s="20" t="s">
        <v>103</v>
      </c>
    </row>
    <row r="2940" spans="1:3" x14ac:dyDescent="0.25">
      <c r="A2940" s="19">
        <v>45074.893081574075</v>
      </c>
      <c r="B2940" s="20" t="s">
        <v>12</v>
      </c>
      <c r="C2940" s="20" t="s">
        <v>40</v>
      </c>
    </row>
    <row r="2941" spans="1:3" x14ac:dyDescent="0.25">
      <c r="A2941" s="19">
        <v>45074.893081574075</v>
      </c>
      <c r="B2941" s="20" t="s">
        <v>13</v>
      </c>
      <c r="C2941" s="20" t="s">
        <v>49</v>
      </c>
    </row>
    <row r="2942" spans="1:3" x14ac:dyDescent="0.25">
      <c r="A2942" s="19">
        <v>45074.893081574075</v>
      </c>
      <c r="B2942" s="20" t="s">
        <v>14</v>
      </c>
      <c r="C2942" s="20" t="s">
        <v>39</v>
      </c>
    </row>
    <row r="2943" spans="1:3" x14ac:dyDescent="0.25">
      <c r="A2943" s="19">
        <v>45074.893081574075</v>
      </c>
      <c r="B2943" s="20" t="s">
        <v>15</v>
      </c>
      <c r="C2943" s="20" t="s">
        <v>40</v>
      </c>
    </row>
    <row r="2944" spans="1:3" x14ac:dyDescent="0.25">
      <c r="A2944" s="19">
        <v>45074.893081574075</v>
      </c>
      <c r="B2944" s="20" t="s">
        <v>16</v>
      </c>
      <c r="C2944" s="20" t="s">
        <v>50</v>
      </c>
    </row>
    <row r="2945" spans="1:3" x14ac:dyDescent="0.25">
      <c r="A2945" s="19">
        <v>45074.893081574075</v>
      </c>
      <c r="B2945" s="20" t="s">
        <v>17</v>
      </c>
      <c r="C2945" s="20" t="s">
        <v>68</v>
      </c>
    </row>
    <row r="2946" spans="1:3" x14ac:dyDescent="0.25">
      <c r="A2946" s="19">
        <v>45074.893081574075</v>
      </c>
      <c r="B2946" s="20" t="s">
        <v>18</v>
      </c>
      <c r="C2946" s="20" t="s">
        <v>79</v>
      </c>
    </row>
    <row r="2947" spans="1:3" x14ac:dyDescent="0.25">
      <c r="A2947" s="19">
        <v>45074.893081574075</v>
      </c>
      <c r="B2947" s="20" t="s">
        <v>19</v>
      </c>
      <c r="C2947" s="20" t="s">
        <v>32</v>
      </c>
    </row>
    <row r="2948" spans="1:3" x14ac:dyDescent="0.25">
      <c r="A2948" s="19">
        <v>45074.893081574075</v>
      </c>
      <c r="B2948" s="20" t="s">
        <v>20</v>
      </c>
      <c r="C2948" s="20" t="s">
        <v>175</v>
      </c>
    </row>
    <row r="2949" spans="1:3" x14ac:dyDescent="0.25">
      <c r="A2949" s="19">
        <v>45074.893081574075</v>
      </c>
      <c r="B2949" s="20" t="s">
        <v>21</v>
      </c>
      <c r="C2949" s="20" t="s">
        <v>57</v>
      </c>
    </row>
    <row r="2950" spans="1:3" x14ac:dyDescent="0.25">
      <c r="A2950" s="19">
        <v>45074.893081574075</v>
      </c>
      <c r="B2950" s="20" t="s">
        <v>22</v>
      </c>
      <c r="C2950" s="20" t="s">
        <v>93</v>
      </c>
    </row>
    <row r="2951" spans="1:3" x14ac:dyDescent="0.25">
      <c r="A2951" s="19">
        <v>45074.893950115744</v>
      </c>
      <c r="B2951" s="20" t="s">
        <v>1</v>
      </c>
      <c r="C2951" s="20" t="s">
        <v>28</v>
      </c>
    </row>
    <row r="2952" spans="1:3" x14ac:dyDescent="0.25">
      <c r="A2952" s="19">
        <v>45074.893950115744</v>
      </c>
      <c r="B2952" s="20" t="s">
        <v>2</v>
      </c>
      <c r="C2952" s="20" t="s">
        <v>29</v>
      </c>
    </row>
    <row r="2953" spans="1:3" x14ac:dyDescent="0.25">
      <c r="A2953" s="19">
        <v>45074.893950115744</v>
      </c>
      <c r="B2953" s="20" t="s">
        <v>3</v>
      </c>
      <c r="C2953" s="20" t="s">
        <v>30</v>
      </c>
    </row>
    <row r="2954" spans="1:3" x14ac:dyDescent="0.25">
      <c r="A2954" s="19">
        <v>45074.893950115744</v>
      </c>
      <c r="B2954" s="20" t="s">
        <v>4</v>
      </c>
      <c r="C2954" s="20" t="s">
        <v>31</v>
      </c>
    </row>
    <row r="2955" spans="1:3" x14ac:dyDescent="0.25">
      <c r="A2955" s="19">
        <v>45074.893950115744</v>
      </c>
      <c r="B2955" s="20" t="s">
        <v>5</v>
      </c>
      <c r="C2955" s="20" t="s">
        <v>32</v>
      </c>
    </row>
    <row r="2956" spans="1:3" x14ac:dyDescent="0.25">
      <c r="A2956" s="19">
        <v>45074.893950115744</v>
      </c>
      <c r="B2956" s="20" t="s">
        <v>6</v>
      </c>
      <c r="C2956" s="20" t="s">
        <v>53</v>
      </c>
    </row>
    <row r="2957" spans="1:3" x14ac:dyDescent="0.25">
      <c r="A2957" s="19">
        <v>45074.893950115744</v>
      </c>
      <c r="B2957" s="20" t="s">
        <v>7</v>
      </c>
      <c r="C2957" s="20" t="s">
        <v>72</v>
      </c>
    </row>
    <row r="2958" spans="1:3" x14ac:dyDescent="0.25">
      <c r="A2958" s="19">
        <v>45074.893950115744</v>
      </c>
      <c r="B2958" s="20" t="s">
        <v>8</v>
      </c>
      <c r="C2958" s="20" t="s">
        <v>40</v>
      </c>
    </row>
    <row r="2959" spans="1:3" x14ac:dyDescent="0.25">
      <c r="A2959" s="19">
        <v>45074.893950115744</v>
      </c>
      <c r="B2959" s="20" t="s">
        <v>9</v>
      </c>
      <c r="C2959" s="20" t="s">
        <v>47</v>
      </c>
    </row>
    <row r="2960" spans="1:3" x14ac:dyDescent="0.25">
      <c r="A2960" s="19">
        <v>45074.893950115744</v>
      </c>
      <c r="B2960" s="20" t="s">
        <v>10</v>
      </c>
      <c r="C2960" s="20" t="s">
        <v>47</v>
      </c>
    </row>
    <row r="2961" spans="1:3" x14ac:dyDescent="0.25">
      <c r="A2961" s="19">
        <v>45074.893950115744</v>
      </c>
      <c r="B2961" s="20" t="s">
        <v>11</v>
      </c>
      <c r="C2961" s="20" t="s">
        <v>103</v>
      </c>
    </row>
    <row r="2962" spans="1:3" x14ac:dyDescent="0.25">
      <c r="A2962" s="19">
        <v>45074.893950115744</v>
      </c>
      <c r="B2962" s="20" t="s">
        <v>12</v>
      </c>
      <c r="C2962" s="20" t="s">
        <v>50</v>
      </c>
    </row>
    <row r="2963" spans="1:3" x14ac:dyDescent="0.25">
      <c r="A2963" s="19">
        <v>45074.893950115744</v>
      </c>
      <c r="B2963" s="20" t="s">
        <v>13</v>
      </c>
      <c r="C2963" s="20" t="s">
        <v>49</v>
      </c>
    </row>
    <row r="2964" spans="1:3" x14ac:dyDescent="0.25">
      <c r="A2964" s="19">
        <v>45074.893950115744</v>
      </c>
      <c r="B2964" s="20" t="s">
        <v>14</v>
      </c>
      <c r="C2964" s="20" t="s">
        <v>39</v>
      </c>
    </row>
    <row r="2965" spans="1:3" x14ac:dyDescent="0.25">
      <c r="A2965" s="19">
        <v>45074.893950115744</v>
      </c>
      <c r="B2965" s="20" t="s">
        <v>15</v>
      </c>
      <c r="C2965" s="20" t="s">
        <v>40</v>
      </c>
    </row>
    <row r="2966" spans="1:3" x14ac:dyDescent="0.25">
      <c r="A2966" s="19">
        <v>45074.893950115744</v>
      </c>
      <c r="B2966" s="20" t="s">
        <v>16</v>
      </c>
      <c r="C2966" s="20" t="s">
        <v>40</v>
      </c>
    </row>
    <row r="2967" spans="1:3" x14ac:dyDescent="0.25">
      <c r="A2967" s="19">
        <v>45074.893950115744</v>
      </c>
      <c r="B2967" s="20" t="s">
        <v>17</v>
      </c>
      <c r="C2967" s="20" t="s">
        <v>68</v>
      </c>
    </row>
    <row r="2968" spans="1:3" x14ac:dyDescent="0.25">
      <c r="A2968" s="19">
        <v>45074.893950115744</v>
      </c>
      <c r="B2968" s="20" t="s">
        <v>18</v>
      </c>
      <c r="C2968" s="20" t="s">
        <v>79</v>
      </c>
    </row>
    <row r="2969" spans="1:3" x14ac:dyDescent="0.25">
      <c r="A2969" s="19">
        <v>45074.893950115744</v>
      </c>
      <c r="B2969" s="20" t="s">
        <v>19</v>
      </c>
      <c r="C2969" s="20" t="s">
        <v>32</v>
      </c>
    </row>
    <row r="2970" spans="1:3" x14ac:dyDescent="0.25">
      <c r="A2970" s="19">
        <v>45074.893950115744</v>
      </c>
      <c r="B2970" s="20" t="s">
        <v>20</v>
      </c>
      <c r="C2970" s="20" t="s">
        <v>126</v>
      </c>
    </row>
    <row r="2971" spans="1:3" x14ac:dyDescent="0.25">
      <c r="A2971" s="19">
        <v>45074.893950115744</v>
      </c>
      <c r="B2971" s="20" t="s">
        <v>21</v>
      </c>
      <c r="C2971" s="20" t="s">
        <v>57</v>
      </c>
    </row>
    <row r="2972" spans="1:3" x14ac:dyDescent="0.25">
      <c r="A2972" s="19">
        <v>45074.893950115744</v>
      </c>
      <c r="B2972" s="20" t="s">
        <v>22</v>
      </c>
      <c r="C2972" s="20" t="s">
        <v>245</v>
      </c>
    </row>
    <row r="2973" spans="1:3" x14ac:dyDescent="0.25">
      <c r="A2973" s="19">
        <v>45074.894673877316</v>
      </c>
      <c r="B2973" s="20" t="s">
        <v>1</v>
      </c>
      <c r="C2973" s="20" t="s">
        <v>28</v>
      </c>
    </row>
    <row r="2974" spans="1:3" x14ac:dyDescent="0.25">
      <c r="A2974" s="19">
        <v>45074.894673877316</v>
      </c>
      <c r="B2974" s="20" t="s">
        <v>2</v>
      </c>
      <c r="C2974" s="20" t="s">
        <v>29</v>
      </c>
    </row>
    <row r="2975" spans="1:3" x14ac:dyDescent="0.25">
      <c r="A2975" s="19">
        <v>45074.894673877316</v>
      </c>
      <c r="B2975" s="20" t="s">
        <v>3</v>
      </c>
      <c r="C2975" s="20" t="s">
        <v>30</v>
      </c>
    </row>
    <row r="2976" spans="1:3" x14ac:dyDescent="0.25">
      <c r="A2976" s="19">
        <v>45074.894673877316</v>
      </c>
      <c r="B2976" s="20" t="s">
        <v>4</v>
      </c>
      <c r="C2976" s="20" t="s">
        <v>31</v>
      </c>
    </row>
    <row r="2977" spans="1:3" x14ac:dyDescent="0.25">
      <c r="A2977" s="19">
        <v>45074.894673877316</v>
      </c>
      <c r="B2977" s="20" t="s">
        <v>5</v>
      </c>
      <c r="C2977" s="20" t="s">
        <v>32</v>
      </c>
    </row>
    <row r="2978" spans="1:3" x14ac:dyDescent="0.25">
      <c r="A2978" s="19">
        <v>45074.894673877316</v>
      </c>
      <c r="B2978" s="20" t="s">
        <v>6</v>
      </c>
      <c r="C2978" s="20" t="s">
        <v>33</v>
      </c>
    </row>
    <row r="2979" spans="1:3" x14ac:dyDescent="0.25">
      <c r="A2979" s="19">
        <v>45074.894673877316</v>
      </c>
      <c r="B2979" s="20" t="s">
        <v>7</v>
      </c>
      <c r="C2979" s="20" t="s">
        <v>72</v>
      </c>
    </row>
    <row r="2980" spans="1:3" x14ac:dyDescent="0.25">
      <c r="A2980" s="19">
        <v>45074.894673877316</v>
      </c>
      <c r="B2980" s="20" t="s">
        <v>8</v>
      </c>
      <c r="C2980" s="20" t="s">
        <v>40</v>
      </c>
    </row>
    <row r="2981" spans="1:3" x14ac:dyDescent="0.25">
      <c r="A2981" s="19">
        <v>45074.894673877316</v>
      </c>
      <c r="B2981" s="20" t="s">
        <v>9</v>
      </c>
      <c r="C2981" s="20" t="s">
        <v>72</v>
      </c>
    </row>
    <row r="2982" spans="1:3" x14ac:dyDescent="0.25">
      <c r="A2982" s="19">
        <v>45074.894673877316</v>
      </c>
      <c r="B2982" s="20" t="s">
        <v>10</v>
      </c>
      <c r="C2982" s="20" t="s">
        <v>72</v>
      </c>
    </row>
    <row r="2983" spans="1:3" x14ac:dyDescent="0.25">
      <c r="A2983" s="19">
        <v>45074.894673877316</v>
      </c>
      <c r="B2983" s="20" t="s">
        <v>11</v>
      </c>
      <c r="C2983" s="20" t="s">
        <v>73</v>
      </c>
    </row>
    <row r="2984" spans="1:3" x14ac:dyDescent="0.25">
      <c r="A2984" s="19">
        <v>45074.894673877316</v>
      </c>
      <c r="B2984" s="20" t="s">
        <v>12</v>
      </c>
      <c r="C2984" s="20" t="s">
        <v>50</v>
      </c>
    </row>
    <row r="2985" spans="1:3" x14ac:dyDescent="0.25">
      <c r="A2985" s="19">
        <v>45074.894673877316</v>
      </c>
      <c r="B2985" s="20" t="s">
        <v>13</v>
      </c>
      <c r="C2985" s="20" t="s">
        <v>49</v>
      </c>
    </row>
    <row r="2986" spans="1:3" x14ac:dyDescent="0.25">
      <c r="A2986" s="19">
        <v>45074.894673877316</v>
      </c>
      <c r="B2986" s="20" t="s">
        <v>14</v>
      </c>
      <c r="C2986" s="20" t="s">
        <v>39</v>
      </c>
    </row>
    <row r="2987" spans="1:3" x14ac:dyDescent="0.25">
      <c r="A2987" s="19">
        <v>45074.894673877316</v>
      </c>
      <c r="B2987" s="20" t="s">
        <v>15</v>
      </c>
      <c r="C2987" s="20" t="s">
        <v>50</v>
      </c>
    </row>
    <row r="2988" spans="1:3" x14ac:dyDescent="0.25">
      <c r="A2988" s="19">
        <v>45074.894673877316</v>
      </c>
      <c r="B2988" s="20" t="s">
        <v>16</v>
      </c>
      <c r="C2988" s="20" t="s">
        <v>50</v>
      </c>
    </row>
    <row r="2989" spans="1:3" x14ac:dyDescent="0.25">
      <c r="A2989" s="19">
        <v>45074.894673877316</v>
      </c>
      <c r="B2989" s="20" t="s">
        <v>17</v>
      </c>
      <c r="C2989" s="20" t="s">
        <v>68</v>
      </c>
    </row>
    <row r="2990" spans="1:3" x14ac:dyDescent="0.25">
      <c r="A2990" s="19">
        <v>45074.894673877316</v>
      </c>
      <c r="B2990" s="20" t="s">
        <v>18</v>
      </c>
      <c r="C2990" s="20" t="s">
        <v>79</v>
      </c>
    </row>
    <row r="2991" spans="1:3" x14ac:dyDescent="0.25">
      <c r="A2991" s="19">
        <v>45074.894673877316</v>
      </c>
      <c r="B2991" s="20" t="s">
        <v>19</v>
      </c>
      <c r="C2991" s="20" t="s">
        <v>32</v>
      </c>
    </row>
    <row r="2992" spans="1:3" x14ac:dyDescent="0.25">
      <c r="A2992" s="19">
        <v>45074.894673877316</v>
      </c>
      <c r="B2992" s="20" t="s">
        <v>20</v>
      </c>
      <c r="C2992" s="20" t="s">
        <v>87</v>
      </c>
    </row>
    <row r="2993" spans="1:3" x14ac:dyDescent="0.25">
      <c r="A2993" s="19">
        <v>45074.894673877316</v>
      </c>
      <c r="B2993" s="20" t="s">
        <v>21</v>
      </c>
      <c r="C2993" s="20" t="s">
        <v>143</v>
      </c>
    </row>
    <row r="2994" spans="1:3" x14ac:dyDescent="0.25">
      <c r="A2994" s="19">
        <v>45074.894673877316</v>
      </c>
      <c r="B2994" s="20" t="s">
        <v>22</v>
      </c>
      <c r="C2994" s="20" t="s">
        <v>85</v>
      </c>
    </row>
    <row r="2995" spans="1:3" x14ac:dyDescent="0.25">
      <c r="A2995" s="19">
        <v>45074.895500243052</v>
      </c>
      <c r="B2995" s="20" t="s">
        <v>1</v>
      </c>
      <c r="C2995" s="20" t="s">
        <v>28</v>
      </c>
    </row>
    <row r="2996" spans="1:3" x14ac:dyDescent="0.25">
      <c r="A2996" s="19">
        <v>45074.895500243052</v>
      </c>
      <c r="B2996" s="20" t="s">
        <v>2</v>
      </c>
      <c r="C2996" s="20" t="s">
        <v>29</v>
      </c>
    </row>
    <row r="2997" spans="1:3" x14ac:dyDescent="0.25">
      <c r="A2997" s="19">
        <v>45074.895500243052</v>
      </c>
      <c r="B2997" s="20" t="s">
        <v>3</v>
      </c>
      <c r="C2997" s="20" t="s">
        <v>30</v>
      </c>
    </row>
    <row r="2998" spans="1:3" x14ac:dyDescent="0.25">
      <c r="A2998" s="19">
        <v>45074.895500243052</v>
      </c>
      <c r="B2998" s="20" t="s">
        <v>4</v>
      </c>
      <c r="C2998" s="20" t="s">
        <v>31</v>
      </c>
    </row>
    <row r="2999" spans="1:3" x14ac:dyDescent="0.25">
      <c r="A2999" s="19">
        <v>45074.895500243052</v>
      </c>
      <c r="B2999" s="20" t="s">
        <v>5</v>
      </c>
      <c r="C2999" s="20" t="s">
        <v>32</v>
      </c>
    </row>
    <row r="3000" spans="1:3" x14ac:dyDescent="0.25">
      <c r="A3000" s="19">
        <v>45074.895500243052</v>
      </c>
      <c r="B3000" s="20" t="s">
        <v>6</v>
      </c>
      <c r="C3000" s="20" t="s">
        <v>53</v>
      </c>
    </row>
    <row r="3001" spans="1:3" x14ac:dyDescent="0.25">
      <c r="A3001" s="19">
        <v>45074.895500243052</v>
      </c>
      <c r="B3001" s="20" t="s">
        <v>7</v>
      </c>
      <c r="C3001" s="20" t="s">
        <v>34</v>
      </c>
    </row>
    <row r="3002" spans="1:3" x14ac:dyDescent="0.25">
      <c r="A3002" s="19">
        <v>45074.895500243052</v>
      </c>
      <c r="B3002" s="20" t="s">
        <v>8</v>
      </c>
      <c r="C3002" s="20" t="s">
        <v>40</v>
      </c>
    </row>
    <row r="3003" spans="1:3" x14ac:dyDescent="0.25">
      <c r="A3003" s="19">
        <v>45074.895500243052</v>
      </c>
      <c r="B3003" s="20" t="s">
        <v>9</v>
      </c>
      <c r="C3003" s="20" t="s">
        <v>34</v>
      </c>
    </row>
    <row r="3004" spans="1:3" x14ac:dyDescent="0.25">
      <c r="A3004" s="19">
        <v>45074.895500243052</v>
      </c>
      <c r="B3004" s="20" t="s">
        <v>10</v>
      </c>
      <c r="C3004" s="20" t="s">
        <v>34</v>
      </c>
    </row>
    <row r="3005" spans="1:3" x14ac:dyDescent="0.25">
      <c r="A3005" s="19">
        <v>45074.895500243052</v>
      </c>
      <c r="B3005" s="20" t="s">
        <v>11</v>
      </c>
      <c r="C3005" s="20" t="s">
        <v>182</v>
      </c>
    </row>
    <row r="3006" spans="1:3" x14ac:dyDescent="0.25">
      <c r="A3006" s="19">
        <v>45074.895500243052</v>
      </c>
      <c r="B3006" s="20" t="s">
        <v>12</v>
      </c>
      <c r="C3006" s="20" t="s">
        <v>50</v>
      </c>
    </row>
    <row r="3007" spans="1:3" x14ac:dyDescent="0.25">
      <c r="A3007" s="19">
        <v>45074.895500243052</v>
      </c>
      <c r="B3007" s="20" t="s">
        <v>13</v>
      </c>
      <c r="C3007" s="20" t="s">
        <v>49</v>
      </c>
    </row>
    <row r="3008" spans="1:3" x14ac:dyDescent="0.25">
      <c r="A3008" s="19">
        <v>45074.895500243052</v>
      </c>
      <c r="B3008" s="20" t="s">
        <v>14</v>
      </c>
      <c r="C3008" s="20" t="s">
        <v>39</v>
      </c>
    </row>
    <row r="3009" spans="1:3" x14ac:dyDescent="0.25">
      <c r="A3009" s="19">
        <v>45074.895500243052</v>
      </c>
      <c r="B3009" s="20" t="s">
        <v>15</v>
      </c>
      <c r="C3009" s="20" t="s">
        <v>50</v>
      </c>
    </row>
    <row r="3010" spans="1:3" x14ac:dyDescent="0.25">
      <c r="A3010" s="19">
        <v>45074.895500243052</v>
      </c>
      <c r="B3010" s="20" t="s">
        <v>16</v>
      </c>
      <c r="C3010" s="20" t="s">
        <v>50</v>
      </c>
    </row>
    <row r="3011" spans="1:3" x14ac:dyDescent="0.25">
      <c r="A3011" s="19">
        <v>45074.895500243052</v>
      </c>
      <c r="B3011" s="20" t="s">
        <v>17</v>
      </c>
      <c r="C3011" s="20" t="s">
        <v>68</v>
      </c>
    </row>
    <row r="3012" spans="1:3" x14ac:dyDescent="0.25">
      <c r="A3012" s="19">
        <v>45074.895500243052</v>
      </c>
      <c r="B3012" s="20" t="s">
        <v>18</v>
      </c>
      <c r="C3012" s="20" t="s">
        <v>79</v>
      </c>
    </row>
    <row r="3013" spans="1:3" x14ac:dyDescent="0.25">
      <c r="A3013" s="19">
        <v>45074.895500243052</v>
      </c>
      <c r="B3013" s="20" t="s">
        <v>19</v>
      </c>
      <c r="C3013" s="20" t="s">
        <v>32</v>
      </c>
    </row>
    <row r="3014" spans="1:3" x14ac:dyDescent="0.25">
      <c r="A3014" s="19">
        <v>45074.895500243052</v>
      </c>
      <c r="B3014" s="20" t="s">
        <v>20</v>
      </c>
      <c r="C3014" s="20" t="s">
        <v>171</v>
      </c>
    </row>
    <row r="3015" spans="1:3" x14ac:dyDescent="0.25">
      <c r="A3015" s="19">
        <v>45074.895500243052</v>
      </c>
      <c r="B3015" s="20" t="s">
        <v>21</v>
      </c>
      <c r="C3015" s="20" t="s">
        <v>57</v>
      </c>
    </row>
    <row r="3016" spans="1:3" x14ac:dyDescent="0.25">
      <c r="A3016" s="19">
        <v>45074.895500243052</v>
      </c>
      <c r="B3016" s="20" t="s">
        <v>22</v>
      </c>
      <c r="C3016" s="20" t="s">
        <v>196</v>
      </c>
    </row>
    <row r="3017" spans="1:3" x14ac:dyDescent="0.25">
      <c r="A3017" s="19">
        <v>45074.896278749999</v>
      </c>
      <c r="B3017" s="20" t="s">
        <v>1</v>
      </c>
      <c r="C3017" s="20" t="s">
        <v>28</v>
      </c>
    </row>
    <row r="3018" spans="1:3" x14ac:dyDescent="0.25">
      <c r="A3018" s="19">
        <v>45074.896278749999</v>
      </c>
      <c r="B3018" s="20" t="s">
        <v>2</v>
      </c>
      <c r="C3018" s="20" t="s">
        <v>29</v>
      </c>
    </row>
    <row r="3019" spans="1:3" x14ac:dyDescent="0.25">
      <c r="A3019" s="19">
        <v>45074.896278749999</v>
      </c>
      <c r="B3019" s="20" t="s">
        <v>3</v>
      </c>
      <c r="C3019" s="20" t="s">
        <v>30</v>
      </c>
    </row>
    <row r="3020" spans="1:3" x14ac:dyDescent="0.25">
      <c r="A3020" s="19">
        <v>45074.896278749999</v>
      </c>
      <c r="B3020" s="20" t="s">
        <v>4</v>
      </c>
      <c r="C3020" s="20" t="s">
        <v>31</v>
      </c>
    </row>
    <row r="3021" spans="1:3" x14ac:dyDescent="0.25">
      <c r="A3021" s="19">
        <v>45074.896278749999</v>
      </c>
      <c r="B3021" s="20" t="s">
        <v>5</v>
      </c>
      <c r="C3021" s="20" t="s">
        <v>32</v>
      </c>
    </row>
    <row r="3022" spans="1:3" x14ac:dyDescent="0.25">
      <c r="A3022" s="19">
        <v>45074.896278749999</v>
      </c>
      <c r="B3022" s="20" t="s">
        <v>6</v>
      </c>
      <c r="C3022" s="20" t="s">
        <v>53</v>
      </c>
    </row>
    <row r="3023" spans="1:3" x14ac:dyDescent="0.25">
      <c r="A3023" s="19">
        <v>45074.896278749999</v>
      </c>
      <c r="B3023" s="20" t="s">
        <v>7</v>
      </c>
      <c r="C3023" s="20" t="s">
        <v>72</v>
      </c>
    </row>
    <row r="3024" spans="1:3" x14ac:dyDescent="0.25">
      <c r="A3024" s="19">
        <v>45074.896278749999</v>
      </c>
      <c r="B3024" s="20" t="s">
        <v>8</v>
      </c>
      <c r="C3024" s="20" t="s">
        <v>40</v>
      </c>
    </row>
    <row r="3025" spans="1:3" x14ac:dyDescent="0.25">
      <c r="A3025" s="19">
        <v>45074.896278749999</v>
      </c>
      <c r="B3025" s="20" t="s">
        <v>9</v>
      </c>
      <c r="C3025" s="20" t="s">
        <v>72</v>
      </c>
    </row>
    <row r="3026" spans="1:3" x14ac:dyDescent="0.25">
      <c r="A3026" s="19">
        <v>45074.896278749999</v>
      </c>
      <c r="B3026" s="20" t="s">
        <v>10</v>
      </c>
      <c r="C3026" s="20" t="s">
        <v>72</v>
      </c>
    </row>
    <row r="3027" spans="1:3" x14ac:dyDescent="0.25">
      <c r="A3027" s="19">
        <v>45074.896278749999</v>
      </c>
      <c r="B3027" s="20" t="s">
        <v>11</v>
      </c>
      <c r="C3027" s="20" t="s">
        <v>66</v>
      </c>
    </row>
    <row r="3028" spans="1:3" x14ac:dyDescent="0.25">
      <c r="A3028" s="19">
        <v>45074.896278749999</v>
      </c>
      <c r="B3028" s="20" t="s">
        <v>12</v>
      </c>
      <c r="C3028" s="20" t="s">
        <v>50</v>
      </c>
    </row>
    <row r="3029" spans="1:3" x14ac:dyDescent="0.25">
      <c r="A3029" s="19">
        <v>45074.896278749999</v>
      </c>
      <c r="B3029" s="20" t="s">
        <v>13</v>
      </c>
      <c r="C3029" s="20" t="s">
        <v>49</v>
      </c>
    </row>
    <row r="3030" spans="1:3" x14ac:dyDescent="0.25">
      <c r="A3030" s="19">
        <v>45074.896278749999</v>
      </c>
      <c r="B3030" s="20" t="s">
        <v>14</v>
      </c>
      <c r="C3030" s="20" t="s">
        <v>39</v>
      </c>
    </row>
    <row r="3031" spans="1:3" x14ac:dyDescent="0.25">
      <c r="A3031" s="19">
        <v>45074.896278749999</v>
      </c>
      <c r="B3031" s="20" t="s">
        <v>15</v>
      </c>
      <c r="C3031" s="20" t="s">
        <v>50</v>
      </c>
    </row>
    <row r="3032" spans="1:3" x14ac:dyDescent="0.25">
      <c r="A3032" s="19">
        <v>45074.896278749999</v>
      </c>
      <c r="B3032" s="20" t="s">
        <v>16</v>
      </c>
      <c r="C3032" s="20" t="s">
        <v>50</v>
      </c>
    </row>
    <row r="3033" spans="1:3" x14ac:dyDescent="0.25">
      <c r="A3033" s="19">
        <v>45074.896278749999</v>
      </c>
      <c r="B3033" s="20" t="s">
        <v>17</v>
      </c>
      <c r="C3033" s="20" t="s">
        <v>68</v>
      </c>
    </row>
    <row r="3034" spans="1:3" x14ac:dyDescent="0.25">
      <c r="A3034" s="19">
        <v>45074.896278749999</v>
      </c>
      <c r="B3034" s="20" t="s">
        <v>18</v>
      </c>
      <c r="C3034" s="20" t="s">
        <v>79</v>
      </c>
    </row>
    <row r="3035" spans="1:3" x14ac:dyDescent="0.25">
      <c r="A3035" s="19">
        <v>45074.896278749999</v>
      </c>
      <c r="B3035" s="20" t="s">
        <v>19</v>
      </c>
      <c r="C3035" s="20" t="s">
        <v>32</v>
      </c>
    </row>
    <row r="3036" spans="1:3" x14ac:dyDescent="0.25">
      <c r="A3036" s="19">
        <v>45074.896278749999</v>
      </c>
      <c r="B3036" s="20" t="s">
        <v>20</v>
      </c>
      <c r="C3036" s="20" t="s">
        <v>175</v>
      </c>
    </row>
    <row r="3037" spans="1:3" x14ac:dyDescent="0.25">
      <c r="A3037" s="19">
        <v>45074.896278749999</v>
      </c>
      <c r="B3037" s="20" t="s">
        <v>21</v>
      </c>
      <c r="C3037" s="20" t="s">
        <v>57</v>
      </c>
    </row>
    <row r="3038" spans="1:3" x14ac:dyDescent="0.25">
      <c r="A3038" s="19">
        <v>45074.896278749999</v>
      </c>
      <c r="B3038" s="20" t="s">
        <v>22</v>
      </c>
      <c r="C3038" s="20" t="s">
        <v>196</v>
      </c>
    </row>
    <row r="3039" spans="1:3" x14ac:dyDescent="0.25">
      <c r="A3039" s="19">
        <v>45074.896602256944</v>
      </c>
      <c r="B3039" s="20" t="s">
        <v>1</v>
      </c>
      <c r="C3039" s="20" t="s">
        <v>28</v>
      </c>
    </row>
    <row r="3040" spans="1:3" x14ac:dyDescent="0.25">
      <c r="A3040" s="19">
        <v>45074.896602256944</v>
      </c>
      <c r="B3040" s="20" t="s">
        <v>2</v>
      </c>
      <c r="C3040" s="20" t="s">
        <v>29</v>
      </c>
    </row>
    <row r="3041" spans="1:3" x14ac:dyDescent="0.25">
      <c r="A3041" s="19">
        <v>45074.896602256944</v>
      </c>
      <c r="B3041" s="20" t="s">
        <v>3</v>
      </c>
      <c r="C3041" s="20" t="s">
        <v>30</v>
      </c>
    </row>
    <row r="3042" spans="1:3" x14ac:dyDescent="0.25">
      <c r="A3042" s="19">
        <v>45074.896602256944</v>
      </c>
      <c r="B3042" s="20" t="s">
        <v>4</v>
      </c>
      <c r="C3042" s="20" t="s">
        <v>31</v>
      </c>
    </row>
    <row r="3043" spans="1:3" x14ac:dyDescent="0.25">
      <c r="A3043" s="19">
        <v>45074.896602256944</v>
      </c>
      <c r="B3043" s="20" t="s">
        <v>5</v>
      </c>
      <c r="C3043" s="20" t="s">
        <v>27</v>
      </c>
    </row>
    <row r="3044" spans="1:3" x14ac:dyDescent="0.25">
      <c r="A3044" s="19">
        <v>45074.897138668981</v>
      </c>
      <c r="B3044" s="20" t="s">
        <v>1</v>
      </c>
      <c r="C3044" s="20" t="s">
        <v>28</v>
      </c>
    </row>
    <row r="3045" spans="1:3" x14ac:dyDescent="0.25">
      <c r="A3045" s="19">
        <v>45074.897138668981</v>
      </c>
      <c r="B3045" s="20" t="s">
        <v>2</v>
      </c>
      <c r="C3045" s="20" t="s">
        <v>29</v>
      </c>
    </row>
    <row r="3046" spans="1:3" x14ac:dyDescent="0.25">
      <c r="A3046" s="19">
        <v>45074.897138668981</v>
      </c>
      <c r="B3046" s="20" t="s">
        <v>3</v>
      </c>
      <c r="C3046" s="20" t="s">
        <v>30</v>
      </c>
    </row>
    <row r="3047" spans="1:3" x14ac:dyDescent="0.25">
      <c r="A3047" s="19">
        <v>45074.897138668981</v>
      </c>
      <c r="B3047" s="20" t="s">
        <v>4</v>
      </c>
      <c r="C3047" s="20" t="s">
        <v>31</v>
      </c>
    </row>
    <row r="3048" spans="1:3" x14ac:dyDescent="0.25">
      <c r="A3048" s="19">
        <v>45074.897138668981</v>
      </c>
      <c r="B3048" s="20" t="s">
        <v>5</v>
      </c>
      <c r="C3048" s="20" t="s">
        <v>32</v>
      </c>
    </row>
    <row r="3049" spans="1:3" x14ac:dyDescent="0.25">
      <c r="A3049" s="19">
        <v>45074.897138668981</v>
      </c>
      <c r="B3049" s="20" t="s">
        <v>6</v>
      </c>
      <c r="C3049" s="20" t="s">
        <v>53</v>
      </c>
    </row>
    <row r="3050" spans="1:3" x14ac:dyDescent="0.25">
      <c r="A3050" s="19">
        <v>45074.897138668981</v>
      </c>
      <c r="B3050" s="20" t="s">
        <v>7</v>
      </c>
      <c r="C3050" s="20" t="s">
        <v>72</v>
      </c>
    </row>
    <row r="3051" spans="1:3" x14ac:dyDescent="0.25">
      <c r="A3051" s="19">
        <v>45074.897138668981</v>
      </c>
      <c r="B3051" s="20" t="s">
        <v>8</v>
      </c>
      <c r="C3051" s="20" t="s">
        <v>40</v>
      </c>
    </row>
    <row r="3052" spans="1:3" x14ac:dyDescent="0.25">
      <c r="A3052" s="19">
        <v>45074.897138668981</v>
      </c>
      <c r="B3052" s="20" t="s">
        <v>9</v>
      </c>
      <c r="C3052" s="20" t="s">
        <v>34</v>
      </c>
    </row>
    <row r="3053" spans="1:3" x14ac:dyDescent="0.25">
      <c r="A3053" s="19">
        <v>45074.897138668981</v>
      </c>
      <c r="B3053" s="20" t="s">
        <v>10</v>
      </c>
      <c r="C3053" s="20" t="s">
        <v>34</v>
      </c>
    </row>
    <row r="3054" spans="1:3" x14ac:dyDescent="0.25">
      <c r="A3054" s="19">
        <v>45074.897138668981</v>
      </c>
      <c r="B3054" s="20" t="s">
        <v>11</v>
      </c>
      <c r="C3054" s="20" t="s">
        <v>66</v>
      </c>
    </row>
    <row r="3055" spans="1:3" x14ac:dyDescent="0.25">
      <c r="A3055" s="19">
        <v>45074.897138668981</v>
      </c>
      <c r="B3055" s="20" t="s">
        <v>12</v>
      </c>
      <c r="C3055" s="20" t="s">
        <v>50</v>
      </c>
    </row>
    <row r="3056" spans="1:3" x14ac:dyDescent="0.25">
      <c r="A3056" s="19">
        <v>45074.897138668981</v>
      </c>
      <c r="B3056" s="20" t="s">
        <v>13</v>
      </c>
      <c r="C3056" s="20" t="s">
        <v>49</v>
      </c>
    </row>
    <row r="3057" spans="1:3" x14ac:dyDescent="0.25">
      <c r="A3057" s="19">
        <v>45074.897138668981</v>
      </c>
      <c r="B3057" s="20" t="s">
        <v>14</v>
      </c>
      <c r="C3057" s="20" t="s">
        <v>39</v>
      </c>
    </row>
    <row r="3058" spans="1:3" x14ac:dyDescent="0.25">
      <c r="A3058" s="19">
        <v>45074.897138668981</v>
      </c>
      <c r="B3058" s="20" t="s">
        <v>15</v>
      </c>
      <c r="C3058" s="20" t="s">
        <v>50</v>
      </c>
    </row>
    <row r="3059" spans="1:3" x14ac:dyDescent="0.25">
      <c r="A3059" s="19">
        <v>45074.897138668981</v>
      </c>
      <c r="B3059" s="20" t="s">
        <v>16</v>
      </c>
      <c r="C3059" s="20" t="s">
        <v>50</v>
      </c>
    </row>
    <row r="3060" spans="1:3" x14ac:dyDescent="0.25">
      <c r="A3060" s="19">
        <v>45074.897138668981</v>
      </c>
      <c r="B3060" s="20" t="s">
        <v>17</v>
      </c>
      <c r="C3060" s="20" t="s">
        <v>40</v>
      </c>
    </row>
    <row r="3061" spans="1:3" x14ac:dyDescent="0.25">
      <c r="A3061" s="19">
        <v>45074.897138668981</v>
      </c>
      <c r="B3061" s="20" t="s">
        <v>18</v>
      </c>
      <c r="C3061" s="20" t="s">
        <v>59</v>
      </c>
    </row>
    <row r="3062" spans="1:3" x14ac:dyDescent="0.25">
      <c r="A3062" s="19">
        <v>45074.897138668981</v>
      </c>
      <c r="B3062" s="20" t="s">
        <v>19</v>
      </c>
      <c r="C3062" s="20" t="s">
        <v>27</v>
      </c>
    </row>
    <row r="3063" spans="1:3" x14ac:dyDescent="0.25">
      <c r="A3063" s="19">
        <v>45074.897138668981</v>
      </c>
      <c r="B3063" s="20" t="s">
        <v>21</v>
      </c>
      <c r="C3063" s="20" t="s">
        <v>194</v>
      </c>
    </row>
    <row r="3064" spans="1:3" x14ac:dyDescent="0.25">
      <c r="A3064" s="19">
        <v>45074.897138668981</v>
      </c>
      <c r="B3064" s="20" t="s">
        <v>22</v>
      </c>
      <c r="C3064" s="20" t="s">
        <v>93</v>
      </c>
    </row>
    <row r="3065" spans="1:3" x14ac:dyDescent="0.25">
      <c r="A3065" s="19">
        <v>45074.897934641202</v>
      </c>
      <c r="B3065" s="20" t="s">
        <v>1</v>
      </c>
      <c r="C3065" s="20" t="s">
        <v>28</v>
      </c>
    </row>
    <row r="3066" spans="1:3" x14ac:dyDescent="0.25">
      <c r="A3066" s="19">
        <v>45074.897934641202</v>
      </c>
      <c r="B3066" s="20" t="s">
        <v>2</v>
      </c>
      <c r="C3066" s="20" t="s">
        <v>29</v>
      </c>
    </row>
    <row r="3067" spans="1:3" x14ac:dyDescent="0.25">
      <c r="A3067" s="19">
        <v>45074.897934641202</v>
      </c>
      <c r="B3067" s="20" t="s">
        <v>3</v>
      </c>
      <c r="C3067" s="20" t="s">
        <v>30</v>
      </c>
    </row>
    <row r="3068" spans="1:3" x14ac:dyDescent="0.25">
      <c r="A3068" s="19">
        <v>45074.897934641202</v>
      </c>
      <c r="B3068" s="20" t="s">
        <v>4</v>
      </c>
      <c r="C3068" s="20" t="s">
        <v>31</v>
      </c>
    </row>
    <row r="3069" spans="1:3" x14ac:dyDescent="0.25">
      <c r="A3069" s="19">
        <v>45074.897934641202</v>
      </c>
      <c r="B3069" s="20" t="s">
        <v>5</v>
      </c>
      <c r="C3069" s="20" t="s">
        <v>32</v>
      </c>
    </row>
    <row r="3070" spans="1:3" x14ac:dyDescent="0.25">
      <c r="A3070" s="19">
        <v>45074.897934641202</v>
      </c>
      <c r="B3070" s="20" t="s">
        <v>6</v>
      </c>
      <c r="C3070" s="20" t="s">
        <v>33</v>
      </c>
    </row>
    <row r="3071" spans="1:3" x14ac:dyDescent="0.25">
      <c r="A3071" s="19">
        <v>45074.897934641202</v>
      </c>
      <c r="B3071" s="20" t="s">
        <v>7</v>
      </c>
      <c r="C3071" s="20" t="s">
        <v>72</v>
      </c>
    </row>
    <row r="3072" spans="1:3" x14ac:dyDescent="0.25">
      <c r="A3072" s="19">
        <v>45074.897934641202</v>
      </c>
      <c r="B3072" s="20" t="s">
        <v>8</v>
      </c>
      <c r="C3072" s="20" t="s">
        <v>35</v>
      </c>
    </row>
    <row r="3073" spans="1:3" x14ac:dyDescent="0.25">
      <c r="A3073" s="19">
        <v>45074.897934641202</v>
      </c>
      <c r="B3073" s="20" t="s">
        <v>9</v>
      </c>
      <c r="C3073" s="20" t="s">
        <v>34</v>
      </c>
    </row>
    <row r="3074" spans="1:3" x14ac:dyDescent="0.25">
      <c r="A3074" s="19">
        <v>45074.897934641202</v>
      </c>
      <c r="B3074" s="20" t="s">
        <v>10</v>
      </c>
      <c r="C3074" s="20" t="s">
        <v>34</v>
      </c>
    </row>
    <row r="3075" spans="1:3" x14ac:dyDescent="0.25">
      <c r="A3075" s="19">
        <v>45074.897934641202</v>
      </c>
      <c r="B3075" s="20" t="s">
        <v>11</v>
      </c>
      <c r="C3075" s="20" t="s">
        <v>103</v>
      </c>
    </row>
    <row r="3076" spans="1:3" x14ac:dyDescent="0.25">
      <c r="A3076" s="19">
        <v>45074.897934641202</v>
      </c>
      <c r="B3076" s="20" t="s">
        <v>12</v>
      </c>
      <c r="C3076" s="20" t="s">
        <v>50</v>
      </c>
    </row>
    <row r="3077" spans="1:3" x14ac:dyDescent="0.25">
      <c r="A3077" s="19">
        <v>45074.897934641202</v>
      </c>
      <c r="B3077" s="20" t="s">
        <v>13</v>
      </c>
      <c r="C3077" s="20" t="s">
        <v>49</v>
      </c>
    </row>
    <row r="3078" spans="1:3" x14ac:dyDescent="0.25">
      <c r="A3078" s="19">
        <v>45074.897934641202</v>
      </c>
      <c r="B3078" s="20" t="s">
        <v>14</v>
      </c>
      <c r="C3078" s="20" t="s">
        <v>39</v>
      </c>
    </row>
    <row r="3079" spans="1:3" x14ac:dyDescent="0.25">
      <c r="A3079" s="19">
        <v>45074.897934641202</v>
      </c>
      <c r="B3079" s="20" t="s">
        <v>15</v>
      </c>
      <c r="C3079" s="20" t="s">
        <v>40</v>
      </c>
    </row>
    <row r="3080" spans="1:3" x14ac:dyDescent="0.25">
      <c r="A3080" s="19">
        <v>45074.897934641202</v>
      </c>
      <c r="B3080" s="20" t="s">
        <v>16</v>
      </c>
      <c r="C3080" s="20" t="s">
        <v>50</v>
      </c>
    </row>
    <row r="3081" spans="1:3" x14ac:dyDescent="0.25">
      <c r="A3081" s="19">
        <v>45074.897934641202</v>
      </c>
      <c r="B3081" s="20" t="s">
        <v>17</v>
      </c>
      <c r="C3081" s="20" t="s">
        <v>68</v>
      </c>
    </row>
    <row r="3082" spans="1:3" x14ac:dyDescent="0.25">
      <c r="A3082" s="19">
        <v>45074.897934641202</v>
      </c>
      <c r="B3082" s="20" t="s">
        <v>18</v>
      </c>
      <c r="C3082" s="20" t="s">
        <v>79</v>
      </c>
    </row>
    <row r="3083" spans="1:3" x14ac:dyDescent="0.25">
      <c r="A3083" s="19">
        <v>45074.897934641202</v>
      </c>
      <c r="B3083" s="20" t="s">
        <v>19</v>
      </c>
      <c r="C3083" s="20" t="s">
        <v>59</v>
      </c>
    </row>
    <row r="3084" spans="1:3" x14ac:dyDescent="0.25">
      <c r="A3084" s="19">
        <v>45074.897934641202</v>
      </c>
      <c r="B3084" s="20" t="s">
        <v>21</v>
      </c>
      <c r="C3084" s="20" t="s">
        <v>57</v>
      </c>
    </row>
    <row r="3085" spans="1:3" x14ac:dyDescent="0.25">
      <c r="A3085" s="19">
        <v>45074.897934641202</v>
      </c>
      <c r="B3085" s="20" t="s">
        <v>22</v>
      </c>
      <c r="C3085" s="20" t="s">
        <v>93</v>
      </c>
    </row>
    <row r="3086" spans="1:3" x14ac:dyDescent="0.25">
      <c r="A3086" s="19">
        <v>45074.898278865738</v>
      </c>
      <c r="B3086" s="20" t="s">
        <v>1</v>
      </c>
      <c r="C3086" s="20" t="s">
        <v>28</v>
      </c>
    </row>
    <row r="3087" spans="1:3" x14ac:dyDescent="0.25">
      <c r="A3087" s="19">
        <v>45074.898278865738</v>
      </c>
      <c r="B3087" s="20" t="s">
        <v>2</v>
      </c>
      <c r="C3087" s="20" t="s">
        <v>29</v>
      </c>
    </row>
    <row r="3088" spans="1:3" x14ac:dyDescent="0.25">
      <c r="A3088" s="19">
        <v>45074.898278865738</v>
      </c>
      <c r="B3088" s="20" t="s">
        <v>3</v>
      </c>
      <c r="C3088" s="20" t="s">
        <v>30</v>
      </c>
    </row>
    <row r="3089" spans="1:3" x14ac:dyDescent="0.25">
      <c r="A3089" s="19">
        <v>45074.898278865738</v>
      </c>
      <c r="B3089" s="20" t="s">
        <v>4</v>
      </c>
      <c r="C3089" s="20" t="s">
        <v>31</v>
      </c>
    </row>
    <row r="3090" spans="1:3" x14ac:dyDescent="0.25">
      <c r="A3090" s="19">
        <v>45074.898278865738</v>
      </c>
      <c r="B3090" s="20" t="s">
        <v>5</v>
      </c>
      <c r="C3090" s="20" t="s">
        <v>32</v>
      </c>
    </row>
    <row r="3091" spans="1:3" x14ac:dyDescent="0.25">
      <c r="A3091" s="19">
        <v>45074.898278865738</v>
      </c>
      <c r="B3091" s="20" t="s">
        <v>6</v>
      </c>
      <c r="C3091" s="20" t="s">
        <v>33</v>
      </c>
    </row>
    <row r="3092" spans="1:3" x14ac:dyDescent="0.25">
      <c r="A3092" s="19">
        <v>45074.898278865738</v>
      </c>
      <c r="B3092" s="20" t="s">
        <v>7</v>
      </c>
      <c r="C3092" s="20" t="s">
        <v>34</v>
      </c>
    </row>
    <row r="3093" spans="1:3" x14ac:dyDescent="0.25">
      <c r="A3093" s="19">
        <v>45074.898278865738</v>
      </c>
      <c r="B3093" s="20" t="s">
        <v>8</v>
      </c>
      <c r="C3093" s="20" t="s">
        <v>40</v>
      </c>
    </row>
    <row r="3094" spans="1:3" x14ac:dyDescent="0.25">
      <c r="A3094" s="19">
        <v>45074.898278865738</v>
      </c>
      <c r="B3094" s="20" t="s">
        <v>9</v>
      </c>
      <c r="C3094" s="20" t="s">
        <v>34</v>
      </c>
    </row>
    <row r="3095" spans="1:3" x14ac:dyDescent="0.25">
      <c r="A3095" s="19">
        <v>45074.898278865738</v>
      </c>
      <c r="B3095" s="20" t="s">
        <v>10</v>
      </c>
      <c r="C3095" s="20" t="s">
        <v>34</v>
      </c>
    </row>
    <row r="3096" spans="1:3" x14ac:dyDescent="0.25">
      <c r="A3096" s="19">
        <v>45074.898278865738</v>
      </c>
      <c r="B3096" s="20" t="s">
        <v>11</v>
      </c>
      <c r="C3096" s="20" t="s">
        <v>86</v>
      </c>
    </row>
    <row r="3097" spans="1:3" x14ac:dyDescent="0.25">
      <c r="A3097" s="19">
        <v>45074.898278865738</v>
      </c>
      <c r="B3097" s="20" t="s">
        <v>12</v>
      </c>
      <c r="C3097" s="20" t="s">
        <v>40</v>
      </c>
    </row>
    <row r="3098" spans="1:3" x14ac:dyDescent="0.25">
      <c r="A3098" s="19">
        <v>45074.898278865738</v>
      </c>
      <c r="B3098" s="20" t="s">
        <v>13</v>
      </c>
      <c r="C3098" s="20" t="s">
        <v>40</v>
      </c>
    </row>
    <row r="3099" spans="1:3" x14ac:dyDescent="0.25">
      <c r="A3099" s="19">
        <v>45074.898278865738</v>
      </c>
      <c r="B3099" s="20" t="s">
        <v>14</v>
      </c>
      <c r="C3099" s="20" t="s">
        <v>39</v>
      </c>
    </row>
    <row r="3100" spans="1:3" x14ac:dyDescent="0.25">
      <c r="A3100" s="19">
        <v>45074.898278865738</v>
      </c>
      <c r="B3100" s="20" t="s">
        <v>15</v>
      </c>
      <c r="C3100" s="20" t="s">
        <v>40</v>
      </c>
    </row>
    <row r="3101" spans="1:3" x14ac:dyDescent="0.25">
      <c r="A3101" s="19">
        <v>45074.898278865738</v>
      </c>
      <c r="B3101" s="20" t="s">
        <v>16</v>
      </c>
      <c r="C3101" s="20" t="s">
        <v>67</v>
      </c>
    </row>
    <row r="3102" spans="1:3" x14ac:dyDescent="0.25">
      <c r="A3102" s="19">
        <v>45074.898278865738</v>
      </c>
      <c r="B3102" s="20" t="s">
        <v>17</v>
      </c>
      <c r="C3102" s="20" t="s">
        <v>78</v>
      </c>
    </row>
    <row r="3103" spans="1:3" x14ac:dyDescent="0.25">
      <c r="A3103" s="19">
        <v>45074.898278865738</v>
      </c>
      <c r="B3103" s="20" t="s">
        <v>18</v>
      </c>
      <c r="C3103" s="20" t="s">
        <v>59</v>
      </c>
    </row>
    <row r="3104" spans="1:3" x14ac:dyDescent="0.25">
      <c r="A3104" s="19">
        <v>45074.898278865738</v>
      </c>
      <c r="B3104" s="20" t="s">
        <v>19</v>
      </c>
      <c r="C3104" s="20" t="s">
        <v>32</v>
      </c>
    </row>
    <row r="3105" spans="1:3" x14ac:dyDescent="0.25">
      <c r="A3105" s="19">
        <v>45074.898278865738</v>
      </c>
      <c r="B3105" s="20" t="s">
        <v>20</v>
      </c>
      <c r="C3105" s="20" t="s">
        <v>171</v>
      </c>
    </row>
    <row r="3106" spans="1:3" x14ac:dyDescent="0.25">
      <c r="A3106" s="19">
        <v>45074.898278865738</v>
      </c>
      <c r="B3106" s="20" t="s">
        <v>21</v>
      </c>
      <c r="C3106" s="20" t="s">
        <v>128</v>
      </c>
    </row>
    <row r="3107" spans="1:3" x14ac:dyDescent="0.25">
      <c r="A3107" s="19">
        <v>45074.898278865738</v>
      </c>
      <c r="B3107" s="20" t="s">
        <v>22</v>
      </c>
      <c r="C3107" s="20" t="s">
        <v>246</v>
      </c>
    </row>
    <row r="3108" spans="1:3" x14ac:dyDescent="0.25">
      <c r="A3108" s="19">
        <v>45074.898470995373</v>
      </c>
      <c r="B3108" s="20" t="s">
        <v>1</v>
      </c>
      <c r="C3108" s="20" t="s">
        <v>23</v>
      </c>
    </row>
    <row r="3109" spans="1:3" x14ac:dyDescent="0.25">
      <c r="A3109" s="19">
        <v>45074.898470995373</v>
      </c>
      <c r="B3109" s="20" t="s">
        <v>2</v>
      </c>
      <c r="C3109" s="20" t="s">
        <v>29</v>
      </c>
    </row>
    <row r="3110" spans="1:3" x14ac:dyDescent="0.25">
      <c r="A3110" s="19">
        <v>45074.898470995373</v>
      </c>
      <c r="B3110" s="20" t="s">
        <v>3</v>
      </c>
      <c r="C3110" s="20" t="s">
        <v>30</v>
      </c>
    </row>
    <row r="3111" spans="1:3" x14ac:dyDescent="0.25">
      <c r="A3111" s="19">
        <v>45074.898470995373</v>
      </c>
      <c r="B3111" s="20" t="s">
        <v>4</v>
      </c>
      <c r="C3111" s="20" t="s">
        <v>31</v>
      </c>
    </row>
    <row r="3112" spans="1:3" x14ac:dyDescent="0.25">
      <c r="A3112" s="19">
        <v>45074.898470995373</v>
      </c>
      <c r="B3112" s="20" t="s">
        <v>5</v>
      </c>
      <c r="C3112" s="20" t="s">
        <v>27</v>
      </c>
    </row>
    <row r="3113" spans="1:3" x14ac:dyDescent="0.25">
      <c r="A3113" s="19">
        <v>45074.921144525462</v>
      </c>
      <c r="B3113" s="20" t="s">
        <v>1</v>
      </c>
      <c r="C3113" s="20" t="s">
        <v>23</v>
      </c>
    </row>
    <row r="3114" spans="1:3" x14ac:dyDescent="0.25">
      <c r="A3114" s="19">
        <v>45074.921144525462</v>
      </c>
      <c r="B3114" s="20" t="s">
        <v>2</v>
      </c>
      <c r="C3114" s="20" t="s">
        <v>29</v>
      </c>
    </row>
    <row r="3115" spans="1:3" x14ac:dyDescent="0.25">
      <c r="A3115" s="19">
        <v>45074.921144525462</v>
      </c>
      <c r="B3115" s="20" t="s">
        <v>3</v>
      </c>
      <c r="C3115" s="20" t="s">
        <v>164</v>
      </c>
    </row>
    <row r="3116" spans="1:3" x14ac:dyDescent="0.25">
      <c r="A3116" s="19">
        <v>45074.921144525462</v>
      </c>
      <c r="B3116" s="20" t="s">
        <v>4</v>
      </c>
      <c r="C3116" s="20" t="s">
        <v>31</v>
      </c>
    </row>
    <row r="3117" spans="1:3" x14ac:dyDescent="0.25">
      <c r="A3117" s="19">
        <v>45074.921144525462</v>
      </c>
      <c r="B3117" s="20" t="s">
        <v>5</v>
      </c>
      <c r="C3117" s="20" t="s">
        <v>32</v>
      </c>
    </row>
    <row r="3118" spans="1:3" x14ac:dyDescent="0.25">
      <c r="A3118" s="19">
        <v>45074.921144525462</v>
      </c>
      <c r="B3118" s="20" t="s">
        <v>6</v>
      </c>
      <c r="C3118" s="20" t="s">
        <v>33</v>
      </c>
    </row>
    <row r="3119" spans="1:3" x14ac:dyDescent="0.25">
      <c r="A3119" s="19">
        <v>45074.921144525462</v>
      </c>
      <c r="B3119" s="20" t="s">
        <v>7</v>
      </c>
      <c r="C3119" s="20" t="s">
        <v>46</v>
      </c>
    </row>
    <row r="3120" spans="1:3" x14ac:dyDescent="0.25">
      <c r="A3120" s="19">
        <v>45074.921144525462</v>
      </c>
      <c r="B3120" s="20" t="s">
        <v>8</v>
      </c>
      <c r="C3120" s="20" t="s">
        <v>35</v>
      </c>
    </row>
    <row r="3121" spans="1:3" x14ac:dyDescent="0.25">
      <c r="A3121" s="19">
        <v>45074.921144525462</v>
      </c>
      <c r="B3121" s="20" t="s">
        <v>9</v>
      </c>
      <c r="C3121" s="20" t="s">
        <v>46</v>
      </c>
    </row>
    <row r="3122" spans="1:3" x14ac:dyDescent="0.25">
      <c r="A3122" s="19">
        <v>45074.921144525462</v>
      </c>
      <c r="B3122" s="20" t="s">
        <v>10</v>
      </c>
      <c r="C3122" s="20" t="s">
        <v>46</v>
      </c>
    </row>
    <row r="3123" spans="1:3" x14ac:dyDescent="0.25">
      <c r="A3123" s="19">
        <v>45074.921144525462</v>
      </c>
      <c r="B3123" s="20" t="s">
        <v>11</v>
      </c>
      <c r="C3123" s="20" t="s">
        <v>221</v>
      </c>
    </row>
    <row r="3124" spans="1:3" x14ac:dyDescent="0.25">
      <c r="A3124" s="19">
        <v>45074.921144525462</v>
      </c>
      <c r="B3124" s="20" t="s">
        <v>12</v>
      </c>
      <c r="C3124" s="20" t="s">
        <v>40</v>
      </c>
    </row>
    <row r="3125" spans="1:3" x14ac:dyDescent="0.25">
      <c r="A3125" s="19">
        <v>45074.921144525462</v>
      </c>
      <c r="B3125" s="20" t="s">
        <v>13</v>
      </c>
      <c r="C3125" s="20" t="s">
        <v>49</v>
      </c>
    </row>
    <row r="3126" spans="1:3" x14ac:dyDescent="0.25">
      <c r="A3126" s="19">
        <v>45074.921144525462</v>
      </c>
      <c r="B3126" s="20" t="s">
        <v>14</v>
      </c>
      <c r="C3126" s="20" t="s">
        <v>39</v>
      </c>
    </row>
    <row r="3127" spans="1:3" x14ac:dyDescent="0.25">
      <c r="A3127" s="19">
        <v>45074.921144525462</v>
      </c>
      <c r="B3127" s="20" t="s">
        <v>15</v>
      </c>
      <c r="C3127" s="20" t="s">
        <v>50</v>
      </c>
    </row>
    <row r="3128" spans="1:3" x14ac:dyDescent="0.25">
      <c r="A3128" s="19">
        <v>45074.921144525462</v>
      </c>
      <c r="B3128" s="20" t="s">
        <v>16</v>
      </c>
      <c r="C3128" s="20" t="s">
        <v>40</v>
      </c>
    </row>
    <row r="3129" spans="1:3" x14ac:dyDescent="0.25">
      <c r="A3129" s="19">
        <v>45074.921144525462</v>
      </c>
      <c r="B3129" s="20" t="s">
        <v>17</v>
      </c>
      <c r="C3129" s="20" t="s">
        <v>68</v>
      </c>
    </row>
    <row r="3130" spans="1:3" x14ac:dyDescent="0.25">
      <c r="A3130" s="19">
        <v>45074.921144525462</v>
      </c>
      <c r="B3130" s="20" t="s">
        <v>18</v>
      </c>
      <c r="C3130" s="20" t="s">
        <v>79</v>
      </c>
    </row>
    <row r="3131" spans="1:3" x14ac:dyDescent="0.25">
      <c r="A3131" s="19">
        <v>45074.921144525462</v>
      </c>
      <c r="B3131" s="20" t="s">
        <v>19</v>
      </c>
      <c r="C3131" s="20" t="s">
        <v>27</v>
      </c>
    </row>
    <row r="3132" spans="1:3" x14ac:dyDescent="0.25">
      <c r="A3132" s="19">
        <v>45074.921144525462</v>
      </c>
      <c r="B3132" s="20" t="s">
        <v>21</v>
      </c>
      <c r="C3132" s="20" t="s">
        <v>44</v>
      </c>
    </row>
    <row r="3133" spans="1:3" x14ac:dyDescent="0.25">
      <c r="A3133" s="19">
        <v>45074.921144525462</v>
      </c>
      <c r="B3133" s="20" t="s">
        <v>22</v>
      </c>
      <c r="C3133" s="20" t="s">
        <v>139</v>
      </c>
    </row>
    <row r="3134" spans="1:3" x14ac:dyDescent="0.25">
      <c r="A3134" s="19">
        <v>45074.921367407405</v>
      </c>
      <c r="B3134" s="20" t="s">
        <v>1</v>
      </c>
      <c r="C3134" s="20" t="s">
        <v>23</v>
      </c>
    </row>
    <row r="3135" spans="1:3" x14ac:dyDescent="0.25">
      <c r="A3135" s="19">
        <v>45074.921367407405</v>
      </c>
      <c r="B3135" s="20" t="s">
        <v>2</v>
      </c>
      <c r="C3135" s="20" t="s">
        <v>29</v>
      </c>
    </row>
    <row r="3136" spans="1:3" x14ac:dyDescent="0.25">
      <c r="A3136" s="19">
        <v>45074.921367407405</v>
      </c>
      <c r="B3136" s="20" t="s">
        <v>3</v>
      </c>
      <c r="C3136" s="20" t="s">
        <v>30</v>
      </c>
    </row>
    <row r="3137" spans="1:3" x14ac:dyDescent="0.25">
      <c r="A3137" s="19">
        <v>45074.921367407405</v>
      </c>
      <c r="B3137" s="20" t="s">
        <v>4</v>
      </c>
      <c r="C3137" s="20" t="s">
        <v>31</v>
      </c>
    </row>
    <row r="3138" spans="1:3" x14ac:dyDescent="0.25">
      <c r="A3138" s="19">
        <v>45074.921367407405</v>
      </c>
      <c r="B3138" s="20" t="s">
        <v>5</v>
      </c>
      <c r="C3138" s="20" t="s">
        <v>27</v>
      </c>
    </row>
    <row r="3139" spans="1:3" x14ac:dyDescent="0.25">
      <c r="A3139" s="19">
        <v>45074.924343495368</v>
      </c>
      <c r="B3139" s="20" t="s">
        <v>1</v>
      </c>
      <c r="C3139" s="20" t="s">
        <v>28</v>
      </c>
    </row>
    <row r="3140" spans="1:3" x14ac:dyDescent="0.25">
      <c r="A3140" s="19">
        <v>45074.924343495368</v>
      </c>
      <c r="B3140" s="20" t="s">
        <v>2</v>
      </c>
      <c r="C3140" s="20" t="s">
        <v>29</v>
      </c>
    </row>
    <row r="3141" spans="1:3" x14ac:dyDescent="0.25">
      <c r="A3141" s="19">
        <v>45074.924343495368</v>
      </c>
      <c r="B3141" s="20" t="s">
        <v>3</v>
      </c>
      <c r="C3141" s="20" t="s">
        <v>30</v>
      </c>
    </row>
    <row r="3142" spans="1:3" x14ac:dyDescent="0.25">
      <c r="A3142" s="19">
        <v>45074.924343495368</v>
      </c>
      <c r="B3142" s="20" t="s">
        <v>4</v>
      </c>
      <c r="C3142" s="20" t="s">
        <v>31</v>
      </c>
    </row>
    <row r="3143" spans="1:3" x14ac:dyDescent="0.25">
      <c r="A3143" s="19">
        <v>45074.924343495368</v>
      </c>
      <c r="B3143" s="20" t="s">
        <v>5</v>
      </c>
      <c r="C3143" s="20" t="s">
        <v>32</v>
      </c>
    </row>
    <row r="3144" spans="1:3" x14ac:dyDescent="0.25">
      <c r="A3144" s="19">
        <v>45074.924343495368</v>
      </c>
      <c r="B3144" s="20" t="s">
        <v>6</v>
      </c>
      <c r="C3144" s="20" t="s">
        <v>33</v>
      </c>
    </row>
    <row r="3145" spans="1:3" x14ac:dyDescent="0.25">
      <c r="A3145" s="19">
        <v>45074.924343495368</v>
      </c>
      <c r="B3145" s="20" t="s">
        <v>7</v>
      </c>
      <c r="C3145" s="20" t="s">
        <v>72</v>
      </c>
    </row>
    <row r="3146" spans="1:3" x14ac:dyDescent="0.25">
      <c r="A3146" s="19">
        <v>45074.924343495368</v>
      </c>
      <c r="B3146" s="20" t="s">
        <v>8</v>
      </c>
      <c r="C3146" s="20" t="s">
        <v>40</v>
      </c>
    </row>
    <row r="3147" spans="1:3" x14ac:dyDescent="0.25">
      <c r="A3147" s="19">
        <v>45074.924343495368</v>
      </c>
      <c r="B3147" s="20" t="s">
        <v>9</v>
      </c>
      <c r="C3147" s="20" t="s">
        <v>34</v>
      </c>
    </row>
    <row r="3148" spans="1:3" x14ac:dyDescent="0.25">
      <c r="A3148" s="19">
        <v>45074.924343495368</v>
      </c>
      <c r="B3148" s="20" t="s">
        <v>10</v>
      </c>
      <c r="C3148" s="20" t="s">
        <v>47</v>
      </c>
    </row>
    <row r="3149" spans="1:3" x14ac:dyDescent="0.25">
      <c r="A3149" s="19">
        <v>45074.924343495368</v>
      </c>
      <c r="B3149" s="20" t="s">
        <v>11</v>
      </c>
      <c r="C3149" s="20" t="s">
        <v>48</v>
      </c>
    </row>
    <row r="3150" spans="1:3" x14ac:dyDescent="0.25">
      <c r="A3150" s="19">
        <v>45074.924343495368</v>
      </c>
      <c r="B3150" s="20" t="s">
        <v>12</v>
      </c>
      <c r="C3150" s="20" t="s">
        <v>40</v>
      </c>
    </row>
    <row r="3151" spans="1:3" x14ac:dyDescent="0.25">
      <c r="A3151" s="19">
        <v>45074.924343495368</v>
      </c>
      <c r="B3151" s="20" t="s">
        <v>13</v>
      </c>
      <c r="C3151" s="20" t="s">
        <v>49</v>
      </c>
    </row>
    <row r="3152" spans="1:3" x14ac:dyDescent="0.25">
      <c r="A3152" s="19">
        <v>45074.924343495368</v>
      </c>
      <c r="B3152" s="20" t="s">
        <v>14</v>
      </c>
      <c r="C3152" s="20" t="s">
        <v>39</v>
      </c>
    </row>
    <row r="3153" spans="1:3" x14ac:dyDescent="0.25">
      <c r="A3153" s="19">
        <v>45074.924343495368</v>
      </c>
      <c r="B3153" s="20" t="s">
        <v>15</v>
      </c>
      <c r="C3153" s="20" t="s">
        <v>40</v>
      </c>
    </row>
    <row r="3154" spans="1:3" x14ac:dyDescent="0.25">
      <c r="A3154" s="19">
        <v>45074.924343495368</v>
      </c>
      <c r="B3154" s="20" t="s">
        <v>16</v>
      </c>
      <c r="C3154" s="20" t="s">
        <v>50</v>
      </c>
    </row>
    <row r="3155" spans="1:3" x14ac:dyDescent="0.25">
      <c r="A3155" s="19">
        <v>45074.924343495368</v>
      </c>
      <c r="B3155" s="20" t="s">
        <v>17</v>
      </c>
      <c r="C3155" s="20" t="s">
        <v>68</v>
      </c>
    </row>
    <row r="3156" spans="1:3" x14ac:dyDescent="0.25">
      <c r="A3156" s="19">
        <v>45074.924343495368</v>
      </c>
      <c r="B3156" s="20" t="s">
        <v>18</v>
      </c>
      <c r="C3156" s="20" t="s">
        <v>79</v>
      </c>
    </row>
    <row r="3157" spans="1:3" x14ac:dyDescent="0.25">
      <c r="A3157" s="19">
        <v>45074.924343495368</v>
      </c>
      <c r="B3157" s="20" t="s">
        <v>19</v>
      </c>
      <c r="C3157" s="20" t="s">
        <v>27</v>
      </c>
    </row>
    <row r="3158" spans="1:3" x14ac:dyDescent="0.25">
      <c r="A3158" s="19">
        <v>45074.924343495368</v>
      </c>
      <c r="B3158" s="20" t="s">
        <v>21</v>
      </c>
      <c r="C3158" s="20" t="s">
        <v>84</v>
      </c>
    </row>
    <row r="3159" spans="1:3" x14ac:dyDescent="0.25">
      <c r="A3159" s="19">
        <v>45074.924343495368</v>
      </c>
      <c r="B3159" s="20" t="s">
        <v>22</v>
      </c>
      <c r="C3159" s="20" t="s">
        <v>115</v>
      </c>
    </row>
    <row r="3160" spans="1:3" x14ac:dyDescent="0.25">
      <c r="A3160" s="19">
        <v>45074.948626493053</v>
      </c>
      <c r="B3160" s="20" t="s">
        <v>1</v>
      </c>
      <c r="C3160" s="20" t="s">
        <v>23</v>
      </c>
    </row>
    <row r="3161" spans="1:3" x14ac:dyDescent="0.25">
      <c r="A3161" s="19">
        <v>45074.948626493053</v>
      </c>
      <c r="B3161" s="20" t="s">
        <v>2</v>
      </c>
      <c r="C3161" s="20" t="s">
        <v>29</v>
      </c>
    </row>
    <row r="3162" spans="1:3" x14ac:dyDescent="0.25">
      <c r="A3162" s="19">
        <v>45074.948626493053</v>
      </c>
      <c r="B3162" s="20" t="s">
        <v>3</v>
      </c>
      <c r="C3162" s="20" t="s">
        <v>164</v>
      </c>
    </row>
    <row r="3163" spans="1:3" x14ac:dyDescent="0.25">
      <c r="A3163" s="19">
        <v>45074.948626493053</v>
      </c>
      <c r="B3163" s="20" t="s">
        <v>4</v>
      </c>
      <c r="C3163" s="20" t="s">
        <v>31</v>
      </c>
    </row>
    <row r="3164" spans="1:3" x14ac:dyDescent="0.25">
      <c r="A3164" s="19">
        <v>45074.948626493053</v>
      </c>
      <c r="B3164" s="20" t="s">
        <v>5</v>
      </c>
      <c r="C3164" s="20" t="s">
        <v>32</v>
      </c>
    </row>
    <row r="3165" spans="1:3" x14ac:dyDescent="0.25">
      <c r="A3165" s="19">
        <v>45074.948626493053</v>
      </c>
      <c r="B3165" s="20" t="s">
        <v>6</v>
      </c>
      <c r="C3165" s="20" t="s">
        <v>53</v>
      </c>
    </row>
    <row r="3166" spans="1:3" x14ac:dyDescent="0.25">
      <c r="A3166" s="19">
        <v>45074.948626493053</v>
      </c>
      <c r="B3166" s="20" t="s">
        <v>7</v>
      </c>
      <c r="C3166" s="20" t="s">
        <v>46</v>
      </c>
    </row>
    <row r="3167" spans="1:3" x14ac:dyDescent="0.25">
      <c r="A3167" s="19">
        <v>45074.948626493053</v>
      </c>
      <c r="B3167" s="20" t="s">
        <v>8</v>
      </c>
      <c r="C3167" s="20" t="s">
        <v>40</v>
      </c>
    </row>
    <row r="3168" spans="1:3" x14ac:dyDescent="0.25">
      <c r="A3168" s="19">
        <v>45074.948626493053</v>
      </c>
      <c r="B3168" s="20" t="s">
        <v>9</v>
      </c>
      <c r="C3168" s="20" t="s">
        <v>72</v>
      </c>
    </row>
    <row r="3169" spans="1:3" x14ac:dyDescent="0.25">
      <c r="A3169" s="19">
        <v>45074.948626493053</v>
      </c>
      <c r="B3169" s="20" t="s">
        <v>10</v>
      </c>
      <c r="C3169" s="20" t="s">
        <v>72</v>
      </c>
    </row>
    <row r="3170" spans="1:3" x14ac:dyDescent="0.25">
      <c r="A3170" s="19">
        <v>45074.948626493053</v>
      </c>
      <c r="B3170" s="20" t="s">
        <v>11</v>
      </c>
      <c r="C3170" s="20" t="s">
        <v>123</v>
      </c>
    </row>
    <row r="3171" spans="1:3" x14ac:dyDescent="0.25">
      <c r="A3171" s="19">
        <v>45074.948626493053</v>
      </c>
      <c r="B3171" s="20" t="s">
        <v>12</v>
      </c>
      <c r="C3171" s="20" t="s">
        <v>40</v>
      </c>
    </row>
    <row r="3172" spans="1:3" x14ac:dyDescent="0.25">
      <c r="A3172" s="19">
        <v>45074.948626493053</v>
      </c>
      <c r="B3172" s="20" t="s">
        <v>13</v>
      </c>
      <c r="C3172" s="20" t="s">
        <v>49</v>
      </c>
    </row>
    <row r="3173" spans="1:3" x14ac:dyDescent="0.25">
      <c r="A3173" s="19">
        <v>45074.948626493053</v>
      </c>
      <c r="B3173" s="20" t="s">
        <v>14</v>
      </c>
      <c r="C3173" s="20" t="s">
        <v>39</v>
      </c>
    </row>
    <row r="3174" spans="1:3" x14ac:dyDescent="0.25">
      <c r="A3174" s="19">
        <v>45074.948626493053</v>
      </c>
      <c r="B3174" s="20" t="s">
        <v>15</v>
      </c>
      <c r="C3174" s="20" t="s">
        <v>50</v>
      </c>
    </row>
    <row r="3175" spans="1:3" x14ac:dyDescent="0.25">
      <c r="A3175" s="19">
        <v>45074.948626493053</v>
      </c>
      <c r="B3175" s="20" t="s">
        <v>16</v>
      </c>
      <c r="C3175" s="20" t="s">
        <v>37</v>
      </c>
    </row>
    <row r="3176" spans="1:3" x14ac:dyDescent="0.25">
      <c r="A3176" s="19">
        <v>45074.948626493053</v>
      </c>
      <c r="B3176" s="20" t="s">
        <v>17</v>
      </c>
      <c r="C3176" s="20" t="s">
        <v>68</v>
      </c>
    </row>
    <row r="3177" spans="1:3" x14ac:dyDescent="0.25">
      <c r="A3177" s="19">
        <v>45074.948626493053</v>
      </c>
      <c r="B3177" s="20" t="s">
        <v>18</v>
      </c>
      <c r="C3177" s="20" t="s">
        <v>42</v>
      </c>
    </row>
    <row r="3178" spans="1:3" x14ac:dyDescent="0.25">
      <c r="A3178" s="19">
        <v>45074.948626493053</v>
      </c>
      <c r="B3178" s="20" t="s">
        <v>19</v>
      </c>
      <c r="C3178" s="20" t="s">
        <v>32</v>
      </c>
    </row>
    <row r="3179" spans="1:3" x14ac:dyDescent="0.25">
      <c r="A3179" s="19">
        <v>45074.948626493053</v>
      </c>
      <c r="B3179" s="20" t="s">
        <v>20</v>
      </c>
      <c r="C3179" s="20" t="s">
        <v>43</v>
      </c>
    </row>
    <row r="3180" spans="1:3" x14ac:dyDescent="0.25">
      <c r="A3180" s="19">
        <v>45074.948626493053</v>
      </c>
      <c r="B3180" s="20" t="s">
        <v>21</v>
      </c>
      <c r="C3180" s="20" t="s">
        <v>57</v>
      </c>
    </row>
    <row r="3181" spans="1:3" x14ac:dyDescent="0.25">
      <c r="A3181" s="19">
        <v>45074.948626493053</v>
      </c>
      <c r="B3181" s="20" t="s">
        <v>22</v>
      </c>
      <c r="C3181" s="20" t="s">
        <v>244</v>
      </c>
    </row>
    <row r="3182" spans="1:3" x14ac:dyDescent="0.25">
      <c r="A3182" s="19">
        <v>45074.949476400463</v>
      </c>
      <c r="B3182" s="20" t="s">
        <v>1</v>
      </c>
      <c r="C3182" s="20" t="s">
        <v>28</v>
      </c>
    </row>
    <row r="3183" spans="1:3" x14ac:dyDescent="0.25">
      <c r="A3183" s="19">
        <v>45074.949476400463</v>
      </c>
      <c r="B3183" s="20" t="s">
        <v>2</v>
      </c>
      <c r="C3183" s="20" t="s">
        <v>99</v>
      </c>
    </row>
    <row r="3184" spans="1:3" x14ac:dyDescent="0.25">
      <c r="A3184" s="19">
        <v>45074.949476400463</v>
      </c>
      <c r="B3184" s="20" t="s">
        <v>3</v>
      </c>
      <c r="C3184" s="20" t="s">
        <v>25</v>
      </c>
    </row>
    <row r="3185" spans="1:3" x14ac:dyDescent="0.25">
      <c r="A3185" s="19">
        <v>45074.949476400463</v>
      </c>
      <c r="B3185" s="20" t="s">
        <v>4</v>
      </c>
      <c r="C3185" s="20" t="s">
        <v>26</v>
      </c>
    </row>
    <row r="3186" spans="1:3" x14ac:dyDescent="0.25">
      <c r="A3186" s="19">
        <v>45074.949476400463</v>
      </c>
      <c r="B3186" s="20" t="s">
        <v>5</v>
      </c>
      <c r="C3186" s="20" t="s">
        <v>32</v>
      </c>
    </row>
    <row r="3187" spans="1:3" x14ac:dyDescent="0.25">
      <c r="A3187" s="19">
        <v>45074.949476400463</v>
      </c>
      <c r="B3187" s="20" t="s">
        <v>6</v>
      </c>
      <c r="C3187" s="20" t="s">
        <v>33</v>
      </c>
    </row>
    <row r="3188" spans="1:3" x14ac:dyDescent="0.25">
      <c r="A3188" s="19">
        <v>45074.949476400463</v>
      </c>
      <c r="B3188" s="20" t="s">
        <v>7</v>
      </c>
      <c r="C3188" s="20" t="s">
        <v>34</v>
      </c>
    </row>
    <row r="3189" spans="1:3" x14ac:dyDescent="0.25">
      <c r="A3189" s="19">
        <v>45074.949476400463</v>
      </c>
      <c r="B3189" s="20" t="s">
        <v>8</v>
      </c>
      <c r="C3189" s="20" t="s">
        <v>122</v>
      </c>
    </row>
    <row r="3190" spans="1:3" x14ac:dyDescent="0.25">
      <c r="A3190" s="19">
        <v>45074.949476400463</v>
      </c>
      <c r="B3190" s="20" t="s">
        <v>9</v>
      </c>
      <c r="C3190" s="20" t="s">
        <v>34</v>
      </c>
    </row>
    <row r="3191" spans="1:3" x14ac:dyDescent="0.25">
      <c r="A3191" s="19">
        <v>45074.949476400463</v>
      </c>
      <c r="B3191" s="20" t="s">
        <v>10</v>
      </c>
      <c r="C3191" s="20" t="s">
        <v>34</v>
      </c>
    </row>
    <row r="3192" spans="1:3" x14ac:dyDescent="0.25">
      <c r="A3192" s="19">
        <v>45074.949476400463</v>
      </c>
      <c r="B3192" s="20" t="s">
        <v>11</v>
      </c>
      <c r="C3192" s="20" t="s">
        <v>103</v>
      </c>
    </row>
    <row r="3193" spans="1:3" x14ac:dyDescent="0.25">
      <c r="A3193" s="19">
        <v>45074.949476400463</v>
      </c>
      <c r="B3193" s="20" t="s">
        <v>12</v>
      </c>
      <c r="C3193" s="20" t="s">
        <v>40</v>
      </c>
    </row>
    <row r="3194" spans="1:3" x14ac:dyDescent="0.25">
      <c r="A3194" s="19">
        <v>45074.949476400463</v>
      </c>
      <c r="B3194" s="20" t="s">
        <v>13</v>
      </c>
      <c r="C3194" s="20" t="s">
        <v>38</v>
      </c>
    </row>
    <row r="3195" spans="1:3" x14ac:dyDescent="0.25">
      <c r="A3195" s="19">
        <v>45074.949476400463</v>
      </c>
      <c r="B3195" s="20" t="s">
        <v>14</v>
      </c>
      <c r="C3195" s="20" t="s">
        <v>62</v>
      </c>
    </row>
    <row r="3196" spans="1:3" x14ac:dyDescent="0.25">
      <c r="A3196" s="19">
        <v>45074.949476400463</v>
      </c>
      <c r="B3196" s="20" t="s">
        <v>15</v>
      </c>
      <c r="C3196" s="20" t="s">
        <v>50</v>
      </c>
    </row>
    <row r="3197" spans="1:3" x14ac:dyDescent="0.25">
      <c r="A3197" s="19">
        <v>45074.949476400463</v>
      </c>
      <c r="B3197" s="20" t="s">
        <v>16</v>
      </c>
      <c r="C3197" s="20" t="s">
        <v>37</v>
      </c>
    </row>
    <row r="3198" spans="1:3" x14ac:dyDescent="0.25">
      <c r="A3198" s="19">
        <v>45074.949476400463</v>
      </c>
      <c r="B3198" s="20" t="s">
        <v>17</v>
      </c>
      <c r="C3198" s="20" t="s">
        <v>54</v>
      </c>
    </row>
    <row r="3199" spans="1:3" x14ac:dyDescent="0.25">
      <c r="A3199" s="19">
        <v>45074.949476400463</v>
      </c>
      <c r="B3199" s="20" t="s">
        <v>18</v>
      </c>
      <c r="C3199" s="20" t="s">
        <v>42</v>
      </c>
    </row>
    <row r="3200" spans="1:3" x14ac:dyDescent="0.25">
      <c r="A3200" s="19">
        <v>45074.949476400463</v>
      </c>
      <c r="B3200" s="20" t="s">
        <v>19</v>
      </c>
      <c r="C3200" s="20" t="s">
        <v>27</v>
      </c>
    </row>
    <row r="3201" spans="1:3" x14ac:dyDescent="0.25">
      <c r="A3201" s="19">
        <v>45074.949476400463</v>
      </c>
      <c r="B3201" s="20" t="s">
        <v>21</v>
      </c>
      <c r="C3201" s="20" t="s">
        <v>189</v>
      </c>
    </row>
    <row r="3202" spans="1:3" x14ac:dyDescent="0.25">
      <c r="A3202" s="19">
        <v>45074.949476400463</v>
      </c>
      <c r="B3202" s="20" t="s">
        <v>22</v>
      </c>
      <c r="C3202" s="20" t="s">
        <v>76</v>
      </c>
    </row>
    <row r="3203" spans="1:3" x14ac:dyDescent="0.25">
      <c r="A3203" s="19">
        <v>45074.950323460645</v>
      </c>
      <c r="B3203" s="20" t="s">
        <v>1</v>
      </c>
      <c r="C3203" s="20" t="s">
        <v>23</v>
      </c>
    </row>
    <row r="3204" spans="1:3" x14ac:dyDescent="0.25">
      <c r="A3204" s="19">
        <v>45074.950323460645</v>
      </c>
      <c r="B3204" s="20" t="s">
        <v>2</v>
      </c>
      <c r="C3204" s="20" t="s">
        <v>29</v>
      </c>
    </row>
    <row r="3205" spans="1:3" x14ac:dyDescent="0.25">
      <c r="A3205" s="19">
        <v>45074.950323460645</v>
      </c>
      <c r="B3205" s="20" t="s">
        <v>3</v>
      </c>
      <c r="C3205" s="20" t="s">
        <v>30</v>
      </c>
    </row>
    <row r="3206" spans="1:3" x14ac:dyDescent="0.25">
      <c r="A3206" s="19">
        <v>45074.950323460645</v>
      </c>
      <c r="B3206" s="20" t="s">
        <v>4</v>
      </c>
      <c r="C3206" s="20" t="s">
        <v>31</v>
      </c>
    </row>
    <row r="3207" spans="1:3" x14ac:dyDescent="0.25">
      <c r="A3207" s="19">
        <v>45074.950323460645</v>
      </c>
      <c r="B3207" s="20" t="s">
        <v>5</v>
      </c>
      <c r="C3207" s="20" t="s">
        <v>32</v>
      </c>
    </row>
    <row r="3208" spans="1:3" x14ac:dyDescent="0.25">
      <c r="A3208" s="19">
        <v>45074.950323460645</v>
      </c>
      <c r="B3208" s="20" t="s">
        <v>6</v>
      </c>
      <c r="C3208" s="20" t="s">
        <v>33</v>
      </c>
    </row>
    <row r="3209" spans="1:3" x14ac:dyDescent="0.25">
      <c r="A3209" s="19">
        <v>45074.950323460645</v>
      </c>
      <c r="B3209" s="20" t="s">
        <v>7</v>
      </c>
      <c r="C3209" s="20" t="s">
        <v>72</v>
      </c>
    </row>
    <row r="3210" spans="1:3" x14ac:dyDescent="0.25">
      <c r="A3210" s="19">
        <v>45074.950323460645</v>
      </c>
      <c r="B3210" s="20" t="s">
        <v>8</v>
      </c>
      <c r="C3210" s="20" t="s">
        <v>54</v>
      </c>
    </row>
    <row r="3211" spans="1:3" x14ac:dyDescent="0.25">
      <c r="A3211" s="19">
        <v>45074.950323460645</v>
      </c>
      <c r="B3211" s="20" t="s">
        <v>9</v>
      </c>
      <c r="C3211" s="20" t="s">
        <v>34</v>
      </c>
    </row>
    <row r="3212" spans="1:3" x14ac:dyDescent="0.25">
      <c r="A3212" s="19">
        <v>45074.950323460645</v>
      </c>
      <c r="B3212" s="20" t="s">
        <v>10</v>
      </c>
      <c r="C3212" s="20" t="s">
        <v>34</v>
      </c>
    </row>
    <row r="3213" spans="1:3" x14ac:dyDescent="0.25">
      <c r="A3213" s="19">
        <v>45074.950323460645</v>
      </c>
      <c r="B3213" s="20" t="s">
        <v>11</v>
      </c>
      <c r="C3213" s="20" t="s">
        <v>153</v>
      </c>
    </row>
    <row r="3214" spans="1:3" x14ac:dyDescent="0.25">
      <c r="A3214" s="19">
        <v>45074.950323460645</v>
      </c>
      <c r="B3214" s="20" t="s">
        <v>12</v>
      </c>
      <c r="C3214" s="20" t="s">
        <v>50</v>
      </c>
    </row>
    <row r="3215" spans="1:3" x14ac:dyDescent="0.25">
      <c r="A3215" s="19">
        <v>45074.950323460645</v>
      </c>
      <c r="B3215" s="20" t="s">
        <v>13</v>
      </c>
      <c r="C3215" s="20" t="s">
        <v>40</v>
      </c>
    </row>
    <row r="3216" spans="1:3" x14ac:dyDescent="0.25">
      <c r="A3216" s="19">
        <v>45074.950323460645</v>
      </c>
      <c r="B3216" s="20" t="s">
        <v>14</v>
      </c>
      <c r="C3216" s="20" t="s">
        <v>62</v>
      </c>
    </row>
    <row r="3217" spans="1:3" x14ac:dyDescent="0.25">
      <c r="A3217" s="19">
        <v>45074.950323460645</v>
      </c>
      <c r="B3217" s="20" t="s">
        <v>15</v>
      </c>
      <c r="C3217" s="20" t="s">
        <v>50</v>
      </c>
    </row>
    <row r="3218" spans="1:3" x14ac:dyDescent="0.25">
      <c r="A3218" s="19">
        <v>45074.950323460645</v>
      </c>
      <c r="B3218" s="20" t="s">
        <v>16</v>
      </c>
      <c r="C3218" s="20" t="s">
        <v>40</v>
      </c>
    </row>
    <row r="3219" spans="1:3" x14ac:dyDescent="0.25">
      <c r="A3219" s="19">
        <v>45074.950323460645</v>
      </c>
      <c r="B3219" s="20" t="s">
        <v>17</v>
      </c>
      <c r="C3219" s="20" t="s">
        <v>54</v>
      </c>
    </row>
    <row r="3220" spans="1:3" x14ac:dyDescent="0.25">
      <c r="A3220" s="19">
        <v>45074.950323460645</v>
      </c>
      <c r="B3220" s="20" t="s">
        <v>18</v>
      </c>
      <c r="C3220" s="20" t="s">
        <v>42</v>
      </c>
    </row>
    <row r="3221" spans="1:3" x14ac:dyDescent="0.25">
      <c r="A3221" s="19">
        <v>45074.950323460645</v>
      </c>
      <c r="B3221" s="20" t="s">
        <v>19</v>
      </c>
      <c r="C3221" s="20" t="s">
        <v>32</v>
      </c>
    </row>
    <row r="3222" spans="1:3" x14ac:dyDescent="0.25">
      <c r="A3222" s="19">
        <v>45074.950323460645</v>
      </c>
      <c r="B3222" s="20" t="s">
        <v>20</v>
      </c>
      <c r="C3222" s="20" t="s">
        <v>247</v>
      </c>
    </row>
    <row r="3223" spans="1:3" x14ac:dyDescent="0.25">
      <c r="A3223" s="19">
        <v>45074.950323460645</v>
      </c>
      <c r="B3223" s="20" t="s">
        <v>21</v>
      </c>
      <c r="C3223" s="20" t="s">
        <v>119</v>
      </c>
    </row>
    <row r="3224" spans="1:3" x14ac:dyDescent="0.25">
      <c r="A3224" s="19">
        <v>45074.950323460645</v>
      </c>
      <c r="B3224" s="20" t="s">
        <v>22</v>
      </c>
      <c r="C3224" s="20" t="s">
        <v>248</v>
      </c>
    </row>
    <row r="3225" spans="1:3" x14ac:dyDescent="0.25">
      <c r="A3225" s="19">
        <v>45074.95710939815</v>
      </c>
      <c r="B3225" s="20" t="s">
        <v>1</v>
      </c>
      <c r="C3225" s="20" t="s">
        <v>23</v>
      </c>
    </row>
    <row r="3226" spans="1:3" x14ac:dyDescent="0.25">
      <c r="A3226" s="19">
        <v>45074.95710939815</v>
      </c>
      <c r="B3226" s="20" t="s">
        <v>2</v>
      </c>
      <c r="C3226" s="20" t="s">
        <v>29</v>
      </c>
    </row>
    <row r="3227" spans="1:3" x14ac:dyDescent="0.25">
      <c r="A3227" s="19">
        <v>45074.95710939815</v>
      </c>
      <c r="B3227" s="20" t="s">
        <v>3</v>
      </c>
      <c r="C3227" s="20" t="s">
        <v>30</v>
      </c>
    </row>
    <row r="3228" spans="1:3" x14ac:dyDescent="0.25">
      <c r="A3228" s="19">
        <v>45074.95710939815</v>
      </c>
      <c r="B3228" s="20" t="s">
        <v>4</v>
      </c>
      <c r="C3228" s="20" t="s">
        <v>121</v>
      </c>
    </row>
    <row r="3229" spans="1:3" x14ac:dyDescent="0.25">
      <c r="A3229" s="19">
        <v>45074.95710939815</v>
      </c>
      <c r="B3229" s="20" t="s">
        <v>5</v>
      </c>
      <c r="C3229" s="20" t="s">
        <v>27</v>
      </c>
    </row>
    <row r="3230" spans="1:3" x14ac:dyDescent="0.25">
      <c r="A3230" s="19">
        <v>45074.957752048613</v>
      </c>
      <c r="B3230" s="20" t="s">
        <v>1</v>
      </c>
      <c r="C3230" s="20" t="s">
        <v>23</v>
      </c>
    </row>
    <row r="3231" spans="1:3" x14ac:dyDescent="0.25">
      <c r="A3231" s="19">
        <v>45074.957752048613</v>
      </c>
      <c r="B3231" s="20" t="s">
        <v>2</v>
      </c>
      <c r="C3231" s="20" t="s">
        <v>29</v>
      </c>
    </row>
    <row r="3232" spans="1:3" x14ac:dyDescent="0.25">
      <c r="A3232" s="19">
        <v>45074.957752048613</v>
      </c>
      <c r="B3232" s="20" t="s">
        <v>3</v>
      </c>
      <c r="C3232" s="20" t="s">
        <v>30</v>
      </c>
    </row>
    <row r="3233" spans="1:3" x14ac:dyDescent="0.25">
      <c r="A3233" s="19">
        <v>45074.957752048613</v>
      </c>
      <c r="B3233" s="20" t="s">
        <v>4</v>
      </c>
      <c r="C3233" s="20" t="s">
        <v>100</v>
      </c>
    </row>
    <row r="3234" spans="1:3" x14ac:dyDescent="0.25">
      <c r="A3234" s="19">
        <v>45074.957752048613</v>
      </c>
      <c r="B3234" s="20" t="s">
        <v>5</v>
      </c>
      <c r="C3234" s="20" t="s">
        <v>32</v>
      </c>
    </row>
    <row r="3235" spans="1:3" x14ac:dyDescent="0.25">
      <c r="A3235" s="19">
        <v>45074.957752048613</v>
      </c>
      <c r="B3235" s="20" t="s">
        <v>6</v>
      </c>
      <c r="C3235" s="20" t="s">
        <v>65</v>
      </c>
    </row>
    <row r="3236" spans="1:3" x14ac:dyDescent="0.25">
      <c r="A3236" s="19">
        <v>45074.957752048613</v>
      </c>
      <c r="B3236" s="20" t="s">
        <v>7</v>
      </c>
      <c r="C3236" s="20" t="s">
        <v>46</v>
      </c>
    </row>
    <row r="3237" spans="1:3" x14ac:dyDescent="0.25">
      <c r="A3237" s="19">
        <v>45074.957752048613</v>
      </c>
      <c r="B3237" s="20" t="s">
        <v>8</v>
      </c>
      <c r="C3237" s="20" t="s">
        <v>54</v>
      </c>
    </row>
    <row r="3238" spans="1:3" x14ac:dyDescent="0.25">
      <c r="A3238" s="19">
        <v>45074.957752048613</v>
      </c>
      <c r="B3238" s="20" t="s">
        <v>9</v>
      </c>
      <c r="C3238" s="20" t="s">
        <v>107</v>
      </c>
    </row>
    <row r="3239" spans="1:3" x14ac:dyDescent="0.25">
      <c r="A3239" s="19">
        <v>45074.957752048613</v>
      </c>
      <c r="B3239" s="20" t="s">
        <v>10</v>
      </c>
      <c r="C3239" s="20" t="s">
        <v>107</v>
      </c>
    </row>
    <row r="3240" spans="1:3" x14ac:dyDescent="0.25">
      <c r="A3240" s="19">
        <v>45074.957752048613</v>
      </c>
      <c r="B3240" s="20" t="s">
        <v>11</v>
      </c>
      <c r="C3240" s="20" t="s">
        <v>221</v>
      </c>
    </row>
    <row r="3241" spans="1:3" x14ac:dyDescent="0.25">
      <c r="A3241" s="19">
        <v>45074.957752048613</v>
      </c>
      <c r="B3241" s="20" t="s">
        <v>12</v>
      </c>
      <c r="C3241" s="20" t="s">
        <v>40</v>
      </c>
    </row>
    <row r="3242" spans="1:3" x14ac:dyDescent="0.25">
      <c r="A3242" s="19">
        <v>45074.957752048613</v>
      </c>
      <c r="B3242" s="20" t="s">
        <v>13</v>
      </c>
      <c r="C3242" s="20" t="s">
        <v>38</v>
      </c>
    </row>
    <row r="3243" spans="1:3" x14ac:dyDescent="0.25">
      <c r="A3243" s="19">
        <v>45074.957752048613</v>
      </c>
      <c r="B3243" s="20" t="s">
        <v>14</v>
      </c>
      <c r="C3243" s="20" t="s">
        <v>62</v>
      </c>
    </row>
    <row r="3244" spans="1:3" x14ac:dyDescent="0.25">
      <c r="A3244" s="19">
        <v>45074.957752048613</v>
      </c>
      <c r="B3244" s="20" t="s">
        <v>15</v>
      </c>
      <c r="C3244" s="20" t="s">
        <v>37</v>
      </c>
    </row>
    <row r="3245" spans="1:3" x14ac:dyDescent="0.25">
      <c r="A3245" s="19">
        <v>45074.957752048613</v>
      </c>
      <c r="B3245" s="20" t="s">
        <v>16</v>
      </c>
      <c r="C3245" s="20" t="s">
        <v>37</v>
      </c>
    </row>
    <row r="3246" spans="1:3" x14ac:dyDescent="0.25">
      <c r="A3246" s="19">
        <v>45074.957752048613</v>
      </c>
      <c r="B3246" s="20" t="s">
        <v>17</v>
      </c>
      <c r="C3246" s="20" t="s">
        <v>54</v>
      </c>
    </row>
    <row r="3247" spans="1:3" x14ac:dyDescent="0.25">
      <c r="A3247" s="19">
        <v>45074.957752048613</v>
      </c>
      <c r="B3247" s="20" t="s">
        <v>18</v>
      </c>
      <c r="C3247" s="20" t="s">
        <v>42</v>
      </c>
    </row>
    <row r="3248" spans="1:3" x14ac:dyDescent="0.25">
      <c r="A3248" s="19">
        <v>45074.957752048613</v>
      </c>
      <c r="B3248" s="20" t="s">
        <v>19</v>
      </c>
      <c r="C3248" s="20" t="s">
        <v>32</v>
      </c>
    </row>
    <row r="3249" spans="1:3" x14ac:dyDescent="0.25">
      <c r="A3249" s="19">
        <v>45074.957752048613</v>
      </c>
      <c r="B3249" s="20" t="s">
        <v>20</v>
      </c>
      <c r="C3249" s="20" t="s">
        <v>91</v>
      </c>
    </row>
    <row r="3250" spans="1:3" x14ac:dyDescent="0.25">
      <c r="A3250" s="19">
        <v>45074.957752048613</v>
      </c>
      <c r="B3250" s="20" t="s">
        <v>21</v>
      </c>
      <c r="C3250" s="20" t="s">
        <v>75</v>
      </c>
    </row>
    <row r="3251" spans="1:3" x14ac:dyDescent="0.25">
      <c r="A3251" s="19">
        <v>45074.957752048613</v>
      </c>
      <c r="B3251" s="20" t="s">
        <v>22</v>
      </c>
      <c r="C3251" s="20" t="s">
        <v>160</v>
      </c>
    </row>
    <row r="3252" spans="1:3" x14ac:dyDescent="0.25">
      <c r="A3252" s="19">
        <v>45074.986400972222</v>
      </c>
      <c r="B3252" s="20" t="s">
        <v>1</v>
      </c>
      <c r="C3252" s="20" t="s">
        <v>28</v>
      </c>
    </row>
    <row r="3253" spans="1:3" x14ac:dyDescent="0.25">
      <c r="A3253" s="19">
        <v>45074.986400972222</v>
      </c>
      <c r="B3253" s="20" t="s">
        <v>2</v>
      </c>
      <c r="C3253" s="20" t="s">
        <v>29</v>
      </c>
    </row>
    <row r="3254" spans="1:3" x14ac:dyDescent="0.25">
      <c r="A3254" s="19">
        <v>45074.986400972222</v>
      </c>
      <c r="B3254" s="20" t="s">
        <v>3</v>
      </c>
      <c r="C3254" s="20" t="s">
        <v>30</v>
      </c>
    </row>
    <row r="3255" spans="1:3" x14ac:dyDescent="0.25">
      <c r="A3255" s="19">
        <v>45074.986400972222</v>
      </c>
      <c r="B3255" s="20" t="s">
        <v>4</v>
      </c>
      <c r="C3255" s="20" t="s">
        <v>31</v>
      </c>
    </row>
    <row r="3256" spans="1:3" x14ac:dyDescent="0.25">
      <c r="A3256" s="19">
        <v>45074.986400972222</v>
      </c>
      <c r="B3256" s="20" t="s">
        <v>5</v>
      </c>
      <c r="C3256" s="20" t="s">
        <v>27</v>
      </c>
    </row>
    <row r="3257" spans="1:3" x14ac:dyDescent="0.25">
      <c r="A3257" s="19">
        <v>45074.987463634257</v>
      </c>
      <c r="B3257" s="20" t="s">
        <v>1</v>
      </c>
      <c r="C3257" s="20" t="s">
        <v>28</v>
      </c>
    </row>
    <row r="3258" spans="1:3" x14ac:dyDescent="0.25">
      <c r="A3258" s="19">
        <v>45074.987463634257</v>
      </c>
      <c r="B3258" s="20" t="s">
        <v>2</v>
      </c>
      <c r="C3258" s="20" t="s">
        <v>29</v>
      </c>
    </row>
    <row r="3259" spans="1:3" x14ac:dyDescent="0.25">
      <c r="A3259" s="19">
        <v>45074.987463634257</v>
      </c>
      <c r="B3259" s="20" t="s">
        <v>3</v>
      </c>
      <c r="C3259" s="20" t="s">
        <v>30</v>
      </c>
    </row>
    <row r="3260" spans="1:3" x14ac:dyDescent="0.25">
      <c r="A3260" s="19">
        <v>45074.987463634257</v>
      </c>
      <c r="B3260" s="20" t="s">
        <v>4</v>
      </c>
      <c r="C3260" s="20" t="s">
        <v>31</v>
      </c>
    </row>
    <row r="3261" spans="1:3" x14ac:dyDescent="0.25">
      <c r="A3261" s="19">
        <v>45074.987463634257</v>
      </c>
      <c r="B3261" s="20" t="s">
        <v>5</v>
      </c>
      <c r="C3261" s="20" t="s">
        <v>32</v>
      </c>
    </row>
    <row r="3262" spans="1:3" x14ac:dyDescent="0.25">
      <c r="A3262" s="19">
        <v>45074.987463634257</v>
      </c>
      <c r="B3262" s="20" t="s">
        <v>6</v>
      </c>
      <c r="C3262" s="20" t="s">
        <v>53</v>
      </c>
    </row>
    <row r="3263" spans="1:3" x14ac:dyDescent="0.25">
      <c r="A3263" s="19">
        <v>45074.987463634257</v>
      </c>
      <c r="B3263" s="20" t="s">
        <v>7</v>
      </c>
      <c r="C3263" s="20" t="s">
        <v>46</v>
      </c>
    </row>
    <row r="3264" spans="1:3" x14ac:dyDescent="0.25">
      <c r="A3264" s="19">
        <v>45074.987463634257</v>
      </c>
      <c r="B3264" s="20" t="s">
        <v>8</v>
      </c>
      <c r="C3264" s="20" t="s">
        <v>40</v>
      </c>
    </row>
    <row r="3265" spans="1:3" x14ac:dyDescent="0.25">
      <c r="A3265" s="19">
        <v>45074.987463634257</v>
      </c>
      <c r="B3265" s="20" t="s">
        <v>9</v>
      </c>
      <c r="C3265" s="20" t="s">
        <v>47</v>
      </c>
    </row>
    <row r="3266" spans="1:3" x14ac:dyDescent="0.25">
      <c r="A3266" s="19">
        <v>45074.987463634257</v>
      </c>
      <c r="B3266" s="20" t="s">
        <v>10</v>
      </c>
      <c r="C3266" s="20" t="s">
        <v>47</v>
      </c>
    </row>
    <row r="3267" spans="1:3" x14ac:dyDescent="0.25">
      <c r="A3267" s="19">
        <v>45074.987463634257</v>
      </c>
      <c r="B3267" s="20" t="s">
        <v>11</v>
      </c>
      <c r="C3267" s="20" t="s">
        <v>101</v>
      </c>
    </row>
    <row r="3268" spans="1:3" x14ac:dyDescent="0.25">
      <c r="A3268" s="19">
        <v>45074.987463634257</v>
      </c>
      <c r="B3268" s="20" t="s">
        <v>12</v>
      </c>
      <c r="C3268" s="20" t="s">
        <v>40</v>
      </c>
    </row>
    <row r="3269" spans="1:3" x14ac:dyDescent="0.25">
      <c r="A3269" s="19">
        <v>45074.987463634257</v>
      </c>
      <c r="B3269" s="20" t="s">
        <v>13</v>
      </c>
      <c r="C3269" s="20" t="s">
        <v>38</v>
      </c>
    </row>
    <row r="3270" spans="1:3" x14ac:dyDescent="0.25">
      <c r="A3270" s="19">
        <v>45074.987463634257</v>
      </c>
      <c r="B3270" s="20" t="s">
        <v>14</v>
      </c>
      <c r="C3270" s="20" t="s">
        <v>62</v>
      </c>
    </row>
    <row r="3271" spans="1:3" x14ac:dyDescent="0.25">
      <c r="A3271" s="19">
        <v>45074.987463634257</v>
      </c>
      <c r="B3271" s="20" t="s">
        <v>15</v>
      </c>
      <c r="C3271" s="20" t="s">
        <v>37</v>
      </c>
    </row>
    <row r="3272" spans="1:3" x14ac:dyDescent="0.25">
      <c r="A3272" s="19">
        <v>45074.987463634257</v>
      </c>
      <c r="B3272" s="20" t="s">
        <v>16</v>
      </c>
      <c r="C3272" s="20" t="s">
        <v>37</v>
      </c>
    </row>
    <row r="3273" spans="1:3" x14ac:dyDescent="0.25">
      <c r="A3273" s="19">
        <v>45074.987463634257</v>
      </c>
      <c r="B3273" s="20" t="s">
        <v>17</v>
      </c>
      <c r="C3273" s="20" t="s">
        <v>40</v>
      </c>
    </row>
    <row r="3274" spans="1:3" x14ac:dyDescent="0.25">
      <c r="A3274" s="19">
        <v>45074.987463634257</v>
      </c>
      <c r="B3274" s="20" t="s">
        <v>18</v>
      </c>
      <c r="C3274" s="20" t="s">
        <v>59</v>
      </c>
    </row>
    <row r="3275" spans="1:3" x14ac:dyDescent="0.25">
      <c r="A3275" s="19">
        <v>45074.987463634257</v>
      </c>
      <c r="B3275" s="20" t="s">
        <v>19</v>
      </c>
      <c r="C3275" s="20" t="s">
        <v>32</v>
      </c>
    </row>
    <row r="3276" spans="1:3" x14ac:dyDescent="0.25">
      <c r="A3276" s="19">
        <v>45074.987463634257</v>
      </c>
      <c r="B3276" s="20" t="s">
        <v>20</v>
      </c>
      <c r="C3276" s="20" t="s">
        <v>97</v>
      </c>
    </row>
    <row r="3277" spans="1:3" x14ac:dyDescent="0.25">
      <c r="A3277" s="19">
        <v>45074.987463634257</v>
      </c>
      <c r="B3277" s="20" t="s">
        <v>21</v>
      </c>
      <c r="C3277" s="20" t="s">
        <v>92</v>
      </c>
    </row>
    <row r="3278" spans="1:3" x14ac:dyDescent="0.25">
      <c r="A3278" s="19">
        <v>45074.987463634257</v>
      </c>
      <c r="B3278" s="20" t="s">
        <v>22</v>
      </c>
      <c r="C3278" s="20" t="s">
        <v>183</v>
      </c>
    </row>
    <row r="3279" spans="1:3" x14ac:dyDescent="0.25">
      <c r="A3279" s="19">
        <v>45074.989413773146</v>
      </c>
      <c r="B3279" s="20" t="s">
        <v>1</v>
      </c>
      <c r="C3279" s="20" t="s">
        <v>28</v>
      </c>
    </row>
    <row r="3280" spans="1:3" x14ac:dyDescent="0.25">
      <c r="A3280" s="19">
        <v>45074.989413773146</v>
      </c>
      <c r="B3280" s="20" t="s">
        <v>2</v>
      </c>
      <c r="C3280" s="20" t="s">
        <v>29</v>
      </c>
    </row>
    <row r="3281" spans="1:3" x14ac:dyDescent="0.25">
      <c r="A3281" s="19">
        <v>45074.989413773146</v>
      </c>
      <c r="B3281" s="20" t="s">
        <v>3</v>
      </c>
      <c r="C3281" s="20" t="s">
        <v>30</v>
      </c>
    </row>
    <row r="3282" spans="1:3" x14ac:dyDescent="0.25">
      <c r="A3282" s="19">
        <v>45074.989413773146</v>
      </c>
      <c r="B3282" s="20" t="s">
        <v>4</v>
      </c>
      <c r="C3282" s="20" t="s">
        <v>60</v>
      </c>
    </row>
    <row r="3283" spans="1:3" x14ac:dyDescent="0.25">
      <c r="A3283" s="19">
        <v>45074.989413773146</v>
      </c>
      <c r="B3283" s="20" t="s">
        <v>5</v>
      </c>
      <c r="C3283" s="20" t="s">
        <v>27</v>
      </c>
    </row>
    <row r="3284" spans="1:3" x14ac:dyDescent="0.25">
      <c r="A3284" s="19">
        <v>45074.992044872684</v>
      </c>
      <c r="B3284" s="20" t="s">
        <v>1</v>
      </c>
      <c r="C3284" s="20" t="s">
        <v>28</v>
      </c>
    </row>
    <row r="3285" spans="1:3" x14ac:dyDescent="0.25">
      <c r="A3285" s="19">
        <v>45074.992044872684</v>
      </c>
      <c r="B3285" s="20" t="s">
        <v>2</v>
      </c>
      <c r="C3285" s="20" t="s">
        <v>29</v>
      </c>
    </row>
    <row r="3286" spans="1:3" x14ac:dyDescent="0.25">
      <c r="A3286" s="19">
        <v>45074.992044872684</v>
      </c>
      <c r="B3286" s="20" t="s">
        <v>3</v>
      </c>
      <c r="C3286" s="20" t="s">
        <v>30</v>
      </c>
    </row>
    <row r="3287" spans="1:3" x14ac:dyDescent="0.25">
      <c r="A3287" s="19">
        <v>45074.992044872684</v>
      </c>
      <c r="B3287" s="20" t="s">
        <v>4</v>
      </c>
      <c r="C3287" s="20" t="s">
        <v>31</v>
      </c>
    </row>
    <row r="3288" spans="1:3" x14ac:dyDescent="0.25">
      <c r="A3288" s="19">
        <v>45074.992044872684</v>
      </c>
      <c r="B3288" s="20" t="s">
        <v>5</v>
      </c>
      <c r="C3288" s="20" t="s">
        <v>32</v>
      </c>
    </row>
    <row r="3289" spans="1:3" x14ac:dyDescent="0.25">
      <c r="A3289" s="19">
        <v>45074.992044872684</v>
      </c>
      <c r="B3289" s="20" t="s">
        <v>6</v>
      </c>
      <c r="C3289" s="20" t="s">
        <v>53</v>
      </c>
    </row>
    <row r="3290" spans="1:3" x14ac:dyDescent="0.25">
      <c r="A3290" s="19">
        <v>45074.992044872684</v>
      </c>
      <c r="B3290" s="20" t="s">
        <v>7</v>
      </c>
      <c r="C3290" s="20" t="s">
        <v>72</v>
      </c>
    </row>
    <row r="3291" spans="1:3" x14ac:dyDescent="0.25">
      <c r="A3291" s="19">
        <v>45074.992044872684</v>
      </c>
      <c r="B3291" s="20" t="s">
        <v>8</v>
      </c>
      <c r="C3291" s="20" t="s">
        <v>40</v>
      </c>
    </row>
    <row r="3292" spans="1:3" x14ac:dyDescent="0.25">
      <c r="A3292" s="19">
        <v>45074.992044872684</v>
      </c>
      <c r="B3292" s="20" t="s">
        <v>9</v>
      </c>
      <c r="C3292" s="20" t="s">
        <v>72</v>
      </c>
    </row>
    <row r="3293" spans="1:3" x14ac:dyDescent="0.25">
      <c r="A3293" s="19">
        <v>45074.992044872684</v>
      </c>
      <c r="B3293" s="20" t="s">
        <v>10</v>
      </c>
      <c r="C3293" s="20" t="s">
        <v>72</v>
      </c>
    </row>
    <row r="3294" spans="1:3" x14ac:dyDescent="0.25">
      <c r="A3294" s="19">
        <v>45074.992044872684</v>
      </c>
      <c r="B3294" s="20" t="s">
        <v>11</v>
      </c>
      <c r="C3294" s="20" t="s">
        <v>36</v>
      </c>
    </row>
    <row r="3295" spans="1:3" x14ac:dyDescent="0.25">
      <c r="A3295" s="19">
        <v>45074.992044872684</v>
      </c>
      <c r="B3295" s="20" t="s">
        <v>12</v>
      </c>
      <c r="C3295" s="20" t="s">
        <v>37</v>
      </c>
    </row>
    <row r="3296" spans="1:3" x14ac:dyDescent="0.25">
      <c r="A3296" s="19">
        <v>45074.992044872684</v>
      </c>
      <c r="B3296" s="20" t="s">
        <v>13</v>
      </c>
      <c r="C3296" s="20" t="s">
        <v>38</v>
      </c>
    </row>
    <row r="3297" spans="1:3" x14ac:dyDescent="0.25">
      <c r="A3297" s="19">
        <v>45074.992044872684</v>
      </c>
      <c r="B3297" s="20" t="s">
        <v>14</v>
      </c>
      <c r="C3297" s="20" t="s">
        <v>62</v>
      </c>
    </row>
    <row r="3298" spans="1:3" x14ac:dyDescent="0.25">
      <c r="A3298" s="19">
        <v>45074.992044872684</v>
      </c>
      <c r="B3298" s="20" t="s">
        <v>15</v>
      </c>
      <c r="C3298" s="20" t="s">
        <v>102</v>
      </c>
    </row>
    <row r="3299" spans="1:3" x14ac:dyDescent="0.25">
      <c r="A3299" s="19">
        <v>45074.992044872684</v>
      </c>
      <c r="B3299" s="20" t="s">
        <v>16</v>
      </c>
      <c r="C3299" s="20" t="s">
        <v>37</v>
      </c>
    </row>
    <row r="3300" spans="1:3" x14ac:dyDescent="0.25">
      <c r="A3300" s="19">
        <v>45074.992044872684</v>
      </c>
      <c r="B3300" s="20" t="s">
        <v>17</v>
      </c>
      <c r="C3300" s="20" t="s">
        <v>162</v>
      </c>
    </row>
    <row r="3301" spans="1:3" x14ac:dyDescent="0.25">
      <c r="A3301" s="19">
        <v>45074.992044872684</v>
      </c>
      <c r="B3301" s="20" t="s">
        <v>18</v>
      </c>
      <c r="C3301" s="20" t="s">
        <v>104</v>
      </c>
    </row>
    <row r="3302" spans="1:3" x14ac:dyDescent="0.25">
      <c r="A3302" s="19">
        <v>45074.992044872684</v>
      </c>
      <c r="B3302" s="20" t="s">
        <v>19</v>
      </c>
      <c r="C3302" s="20" t="s">
        <v>32</v>
      </c>
    </row>
    <row r="3303" spans="1:3" x14ac:dyDescent="0.25">
      <c r="A3303" s="19">
        <v>45074.992044872684</v>
      </c>
      <c r="B3303" s="20" t="s">
        <v>20</v>
      </c>
      <c r="C3303" s="20" t="s">
        <v>175</v>
      </c>
    </row>
    <row r="3304" spans="1:3" x14ac:dyDescent="0.25">
      <c r="A3304" s="19">
        <v>45074.992044872684</v>
      </c>
      <c r="B3304" s="20" t="s">
        <v>21</v>
      </c>
      <c r="C3304" s="20" t="s">
        <v>194</v>
      </c>
    </row>
    <row r="3305" spans="1:3" x14ac:dyDescent="0.25">
      <c r="A3305" s="19">
        <v>45074.992044872684</v>
      </c>
      <c r="B3305" s="20" t="s">
        <v>22</v>
      </c>
      <c r="C3305" s="20" t="s">
        <v>249</v>
      </c>
    </row>
    <row r="3306" spans="1:3" x14ac:dyDescent="0.25">
      <c r="A3306" s="19">
        <v>45074.997291921296</v>
      </c>
      <c r="B3306" s="20" t="s">
        <v>1</v>
      </c>
      <c r="C3306" s="20" t="s">
        <v>23</v>
      </c>
    </row>
    <row r="3307" spans="1:3" x14ac:dyDescent="0.25">
      <c r="A3307" s="19">
        <v>45074.997291921296</v>
      </c>
      <c r="B3307" s="20" t="s">
        <v>2</v>
      </c>
      <c r="C3307" s="20" t="s">
        <v>29</v>
      </c>
    </row>
    <row r="3308" spans="1:3" x14ac:dyDescent="0.25">
      <c r="A3308" s="19">
        <v>45074.997291921296</v>
      </c>
      <c r="B3308" s="20" t="s">
        <v>3</v>
      </c>
      <c r="C3308" s="20" t="s">
        <v>30</v>
      </c>
    </row>
    <row r="3309" spans="1:3" x14ac:dyDescent="0.25">
      <c r="A3309" s="19">
        <v>45074.997291921296</v>
      </c>
      <c r="B3309" s="20" t="s">
        <v>4</v>
      </c>
      <c r="C3309" s="20" t="s">
        <v>31</v>
      </c>
    </row>
    <row r="3310" spans="1:3" x14ac:dyDescent="0.25">
      <c r="A3310" s="19">
        <v>45074.997291921296</v>
      </c>
      <c r="B3310" s="20" t="s">
        <v>5</v>
      </c>
      <c r="C3310" s="20" t="s">
        <v>59</v>
      </c>
    </row>
    <row r="3311" spans="1:3" x14ac:dyDescent="0.25">
      <c r="A3311" s="19">
        <v>45075.047309074071</v>
      </c>
      <c r="B3311" s="20" t="s">
        <v>1</v>
      </c>
      <c r="C3311" s="20" t="s">
        <v>28</v>
      </c>
    </row>
    <row r="3312" spans="1:3" x14ac:dyDescent="0.25">
      <c r="A3312" s="19">
        <v>45075.047309074071</v>
      </c>
      <c r="B3312" s="20" t="s">
        <v>2</v>
      </c>
      <c r="C3312" s="20" t="s">
        <v>29</v>
      </c>
    </row>
    <row r="3313" spans="1:3" x14ac:dyDescent="0.25">
      <c r="A3313" s="19">
        <v>45075.047309074071</v>
      </c>
      <c r="B3313" s="20" t="s">
        <v>3</v>
      </c>
      <c r="C3313" s="20" t="s">
        <v>25</v>
      </c>
    </row>
    <row r="3314" spans="1:3" x14ac:dyDescent="0.25">
      <c r="A3314" s="19">
        <v>45075.047309074071</v>
      </c>
      <c r="B3314" s="20" t="s">
        <v>4</v>
      </c>
      <c r="C3314" s="20" t="s">
        <v>100</v>
      </c>
    </row>
    <row r="3315" spans="1:3" x14ac:dyDescent="0.25">
      <c r="A3315" s="19">
        <v>45075.047309074071</v>
      </c>
      <c r="B3315" s="20" t="s">
        <v>5</v>
      </c>
      <c r="C3315" s="20" t="s">
        <v>27</v>
      </c>
    </row>
    <row r="3316" spans="1:3" x14ac:dyDescent="0.25">
      <c r="A3316" s="19">
        <v>45075.048007627316</v>
      </c>
      <c r="B3316" s="20" t="s">
        <v>1</v>
      </c>
      <c r="C3316" s="20" t="s">
        <v>23</v>
      </c>
    </row>
    <row r="3317" spans="1:3" x14ac:dyDescent="0.25">
      <c r="A3317" s="19">
        <v>45075.048007627316</v>
      </c>
      <c r="B3317" s="20" t="s">
        <v>2</v>
      </c>
      <c r="C3317" s="20" t="s">
        <v>29</v>
      </c>
    </row>
    <row r="3318" spans="1:3" x14ac:dyDescent="0.25">
      <c r="A3318" s="19">
        <v>45075.048007627316</v>
      </c>
      <c r="B3318" s="20" t="s">
        <v>3</v>
      </c>
      <c r="C3318" s="20" t="s">
        <v>30</v>
      </c>
    </row>
    <row r="3319" spans="1:3" x14ac:dyDescent="0.25">
      <c r="A3319" s="19">
        <v>45075.048007627316</v>
      </c>
      <c r="B3319" s="20" t="s">
        <v>4</v>
      </c>
      <c r="C3319" s="20" t="s">
        <v>31</v>
      </c>
    </row>
    <row r="3320" spans="1:3" x14ac:dyDescent="0.25">
      <c r="A3320" s="19">
        <v>45075.048007627316</v>
      </c>
      <c r="B3320" s="20" t="s">
        <v>5</v>
      </c>
      <c r="C3320" s="20" t="s">
        <v>32</v>
      </c>
    </row>
    <row r="3321" spans="1:3" x14ac:dyDescent="0.25">
      <c r="A3321" s="19">
        <v>45075.048007627316</v>
      </c>
      <c r="B3321" s="20" t="s">
        <v>6</v>
      </c>
      <c r="C3321" s="20" t="s">
        <v>65</v>
      </c>
    </row>
    <row r="3322" spans="1:3" x14ac:dyDescent="0.25">
      <c r="A3322" s="19">
        <v>45075.048007627316</v>
      </c>
      <c r="B3322" s="20" t="s">
        <v>7</v>
      </c>
      <c r="C3322" s="20" t="s">
        <v>72</v>
      </c>
    </row>
    <row r="3323" spans="1:3" x14ac:dyDescent="0.25">
      <c r="A3323" s="19">
        <v>45075.048007627316</v>
      </c>
      <c r="B3323" s="20" t="s">
        <v>8</v>
      </c>
      <c r="C3323" s="20" t="s">
        <v>54</v>
      </c>
    </row>
    <row r="3324" spans="1:3" x14ac:dyDescent="0.25">
      <c r="A3324" s="19">
        <v>45075.048007627316</v>
      </c>
      <c r="B3324" s="20" t="s">
        <v>9</v>
      </c>
      <c r="C3324" s="20" t="s">
        <v>72</v>
      </c>
    </row>
    <row r="3325" spans="1:3" x14ac:dyDescent="0.25">
      <c r="A3325" s="19">
        <v>45075.048007627316</v>
      </c>
      <c r="B3325" s="20" t="s">
        <v>10</v>
      </c>
      <c r="C3325" s="20" t="s">
        <v>72</v>
      </c>
    </row>
    <row r="3326" spans="1:3" x14ac:dyDescent="0.25">
      <c r="A3326" s="19">
        <v>45075.048007627316</v>
      </c>
      <c r="B3326" s="20" t="s">
        <v>11</v>
      </c>
      <c r="C3326" s="20" t="s">
        <v>96</v>
      </c>
    </row>
    <row r="3327" spans="1:3" x14ac:dyDescent="0.25">
      <c r="A3327" s="19">
        <v>45075.048007627316</v>
      </c>
      <c r="B3327" s="20" t="s">
        <v>12</v>
      </c>
      <c r="C3327" s="20" t="s">
        <v>40</v>
      </c>
    </row>
    <row r="3328" spans="1:3" x14ac:dyDescent="0.25">
      <c r="A3328" s="19">
        <v>45075.048007627316</v>
      </c>
      <c r="B3328" s="20" t="s">
        <v>13</v>
      </c>
      <c r="C3328" s="20" t="s">
        <v>49</v>
      </c>
    </row>
    <row r="3329" spans="1:3" x14ac:dyDescent="0.25">
      <c r="A3329" s="19">
        <v>45075.048007627316</v>
      </c>
      <c r="B3329" s="20" t="s">
        <v>14</v>
      </c>
      <c r="C3329" s="20" t="s">
        <v>40</v>
      </c>
    </row>
    <row r="3330" spans="1:3" x14ac:dyDescent="0.25">
      <c r="A3330" s="19">
        <v>45075.048007627316</v>
      </c>
      <c r="B3330" s="20" t="s">
        <v>15</v>
      </c>
      <c r="C3330" s="20" t="s">
        <v>50</v>
      </c>
    </row>
    <row r="3331" spans="1:3" x14ac:dyDescent="0.25">
      <c r="A3331" s="19">
        <v>45075.048007627316</v>
      </c>
      <c r="B3331" s="20" t="s">
        <v>16</v>
      </c>
      <c r="C3331" s="20" t="s">
        <v>50</v>
      </c>
    </row>
    <row r="3332" spans="1:3" x14ac:dyDescent="0.25">
      <c r="A3332" s="19">
        <v>45075.048007627316</v>
      </c>
      <c r="B3332" s="20" t="s">
        <v>17</v>
      </c>
      <c r="C3332" s="20" t="s">
        <v>68</v>
      </c>
    </row>
    <row r="3333" spans="1:3" x14ac:dyDescent="0.25">
      <c r="A3333" s="19">
        <v>45075.048007627316</v>
      </c>
      <c r="B3333" s="20" t="s">
        <v>18</v>
      </c>
      <c r="C3333" s="20" t="s">
        <v>79</v>
      </c>
    </row>
    <row r="3334" spans="1:3" x14ac:dyDescent="0.25">
      <c r="A3334" s="19">
        <v>45075.048007627316</v>
      </c>
      <c r="B3334" s="20" t="s">
        <v>19</v>
      </c>
      <c r="C3334" s="20" t="s">
        <v>32</v>
      </c>
    </row>
    <row r="3335" spans="1:3" x14ac:dyDescent="0.25">
      <c r="A3335" s="19">
        <v>45075.048007627316</v>
      </c>
      <c r="B3335" s="20" t="s">
        <v>20</v>
      </c>
      <c r="C3335" s="20" t="s">
        <v>91</v>
      </c>
    </row>
    <row r="3336" spans="1:3" x14ac:dyDescent="0.25">
      <c r="A3336" s="19">
        <v>45075.048007627316</v>
      </c>
      <c r="B3336" s="20" t="s">
        <v>21</v>
      </c>
      <c r="C3336" s="20" t="s">
        <v>128</v>
      </c>
    </row>
    <row r="3337" spans="1:3" x14ac:dyDescent="0.25">
      <c r="A3337" s="19">
        <v>45075.048007627316</v>
      </c>
      <c r="B3337" s="20" t="s">
        <v>22</v>
      </c>
      <c r="C3337" s="20" t="s">
        <v>139</v>
      </c>
    </row>
    <row r="3338" spans="1:3" x14ac:dyDescent="0.25">
      <c r="A3338" s="19">
        <v>45075.057033333331</v>
      </c>
      <c r="B3338" s="20" t="s">
        <v>1</v>
      </c>
      <c r="C3338" s="20" t="s">
        <v>23</v>
      </c>
    </row>
    <row r="3339" spans="1:3" x14ac:dyDescent="0.25">
      <c r="A3339" s="19">
        <v>45075.057033333331</v>
      </c>
      <c r="B3339" s="20" t="s">
        <v>2</v>
      </c>
      <c r="C3339" s="20" t="s">
        <v>29</v>
      </c>
    </row>
    <row r="3340" spans="1:3" x14ac:dyDescent="0.25">
      <c r="A3340" s="19">
        <v>45075.057033333331</v>
      </c>
      <c r="B3340" s="20" t="s">
        <v>3</v>
      </c>
      <c r="C3340" s="20" t="s">
        <v>30</v>
      </c>
    </row>
    <row r="3341" spans="1:3" x14ac:dyDescent="0.25">
      <c r="A3341" s="19">
        <v>45075.057033333331</v>
      </c>
      <c r="B3341" s="20" t="s">
        <v>4</v>
      </c>
      <c r="C3341" s="20" t="s">
        <v>31</v>
      </c>
    </row>
    <row r="3342" spans="1:3" x14ac:dyDescent="0.25">
      <c r="A3342" s="19">
        <v>45075.057033333331</v>
      </c>
      <c r="B3342" s="20" t="s">
        <v>5</v>
      </c>
      <c r="C3342" s="20" t="s">
        <v>32</v>
      </c>
    </row>
    <row r="3343" spans="1:3" x14ac:dyDescent="0.25">
      <c r="A3343" s="19">
        <v>45075.057033333331</v>
      </c>
      <c r="B3343" s="20" t="s">
        <v>6</v>
      </c>
      <c r="C3343" s="20" t="s">
        <v>53</v>
      </c>
    </row>
    <row r="3344" spans="1:3" x14ac:dyDescent="0.25">
      <c r="A3344" s="19">
        <v>45075.057033333331</v>
      </c>
      <c r="B3344" s="20" t="s">
        <v>7</v>
      </c>
      <c r="C3344" s="20" t="s">
        <v>72</v>
      </c>
    </row>
    <row r="3345" spans="1:3" x14ac:dyDescent="0.25">
      <c r="A3345" s="19">
        <v>45075.057033333331</v>
      </c>
      <c r="B3345" s="20" t="s">
        <v>8</v>
      </c>
      <c r="C3345" s="20" t="s">
        <v>40</v>
      </c>
    </row>
    <row r="3346" spans="1:3" x14ac:dyDescent="0.25">
      <c r="A3346" s="19">
        <v>45075.057033333331</v>
      </c>
      <c r="B3346" s="20" t="s">
        <v>9</v>
      </c>
      <c r="C3346" s="20" t="s">
        <v>34</v>
      </c>
    </row>
    <row r="3347" spans="1:3" x14ac:dyDescent="0.25">
      <c r="A3347" s="19">
        <v>45075.057033333331</v>
      </c>
      <c r="B3347" s="20" t="s">
        <v>10</v>
      </c>
      <c r="C3347" s="20" t="s">
        <v>34</v>
      </c>
    </row>
    <row r="3348" spans="1:3" x14ac:dyDescent="0.25">
      <c r="A3348" s="19">
        <v>45075.057033333331</v>
      </c>
      <c r="B3348" s="20" t="s">
        <v>11</v>
      </c>
      <c r="C3348" s="20" t="s">
        <v>182</v>
      </c>
    </row>
    <row r="3349" spans="1:3" x14ac:dyDescent="0.25">
      <c r="A3349" s="19">
        <v>45075.057033333331</v>
      </c>
      <c r="B3349" s="20" t="s">
        <v>12</v>
      </c>
      <c r="C3349" s="20" t="s">
        <v>40</v>
      </c>
    </row>
    <row r="3350" spans="1:3" x14ac:dyDescent="0.25">
      <c r="A3350" s="19">
        <v>45075.057033333331</v>
      </c>
      <c r="B3350" s="20" t="s">
        <v>13</v>
      </c>
      <c r="C3350" s="20" t="s">
        <v>40</v>
      </c>
    </row>
    <row r="3351" spans="1:3" x14ac:dyDescent="0.25">
      <c r="A3351" s="19">
        <v>45075.057033333331</v>
      </c>
      <c r="B3351" s="20" t="s">
        <v>14</v>
      </c>
      <c r="C3351" s="20" t="s">
        <v>39</v>
      </c>
    </row>
    <row r="3352" spans="1:3" x14ac:dyDescent="0.25">
      <c r="A3352" s="19">
        <v>45075.057033333331</v>
      </c>
      <c r="B3352" s="20" t="s">
        <v>15</v>
      </c>
      <c r="C3352" s="20" t="s">
        <v>40</v>
      </c>
    </row>
    <row r="3353" spans="1:3" x14ac:dyDescent="0.25">
      <c r="A3353" s="19">
        <v>45075.057033333331</v>
      </c>
      <c r="B3353" s="20" t="s">
        <v>16</v>
      </c>
      <c r="C3353" s="20" t="s">
        <v>50</v>
      </c>
    </row>
    <row r="3354" spans="1:3" x14ac:dyDescent="0.25">
      <c r="A3354" s="19">
        <v>45075.057033333331</v>
      </c>
      <c r="B3354" s="20" t="s">
        <v>17</v>
      </c>
      <c r="C3354" s="20" t="s">
        <v>40</v>
      </c>
    </row>
    <row r="3355" spans="1:3" x14ac:dyDescent="0.25">
      <c r="A3355" s="19">
        <v>45075.057033333331</v>
      </c>
      <c r="B3355" s="20" t="s">
        <v>18</v>
      </c>
      <c r="C3355" s="20" t="s">
        <v>79</v>
      </c>
    </row>
    <row r="3356" spans="1:3" x14ac:dyDescent="0.25">
      <c r="A3356" s="19">
        <v>45075.057033333331</v>
      </c>
      <c r="B3356" s="20" t="s">
        <v>19</v>
      </c>
      <c r="C3356" s="20" t="s">
        <v>59</v>
      </c>
    </row>
    <row r="3357" spans="1:3" x14ac:dyDescent="0.25">
      <c r="A3357" s="19">
        <v>45075.057033333331</v>
      </c>
      <c r="B3357" s="20" t="s">
        <v>20</v>
      </c>
      <c r="C3357" s="20" t="s">
        <v>91</v>
      </c>
    </row>
    <row r="3358" spans="1:3" x14ac:dyDescent="0.25">
      <c r="A3358" s="19">
        <v>45075.057033333331</v>
      </c>
      <c r="B3358" s="20" t="s">
        <v>21</v>
      </c>
      <c r="C3358" s="20" t="s">
        <v>128</v>
      </c>
    </row>
    <row r="3359" spans="1:3" x14ac:dyDescent="0.25">
      <c r="A3359" s="19">
        <v>45075.057033333331</v>
      </c>
      <c r="B3359" s="20" t="s">
        <v>22</v>
      </c>
      <c r="C3359" s="20" t="s">
        <v>250</v>
      </c>
    </row>
    <row r="3360" spans="1:3" x14ac:dyDescent="0.25">
      <c r="A3360" s="19">
        <v>45075.059660763887</v>
      </c>
      <c r="B3360" s="20" t="s">
        <v>1</v>
      </c>
      <c r="C3360" s="20" t="s">
        <v>23</v>
      </c>
    </row>
    <row r="3361" spans="1:3" x14ac:dyDescent="0.25">
      <c r="A3361" s="19">
        <v>45075.059660763887</v>
      </c>
      <c r="B3361" s="20" t="s">
        <v>2</v>
      </c>
      <c r="C3361" s="20" t="s">
        <v>29</v>
      </c>
    </row>
    <row r="3362" spans="1:3" x14ac:dyDescent="0.25">
      <c r="A3362" s="19">
        <v>45075.059660763887</v>
      </c>
      <c r="B3362" s="20" t="s">
        <v>3</v>
      </c>
      <c r="C3362" s="20" t="s">
        <v>30</v>
      </c>
    </row>
    <row r="3363" spans="1:3" x14ac:dyDescent="0.25">
      <c r="A3363" s="19">
        <v>45075.059660763887</v>
      </c>
      <c r="B3363" s="20" t="s">
        <v>4</v>
      </c>
      <c r="C3363" s="20" t="s">
        <v>31</v>
      </c>
    </row>
    <row r="3364" spans="1:3" x14ac:dyDescent="0.25">
      <c r="A3364" s="19">
        <v>45075.059660763887</v>
      </c>
      <c r="B3364" s="20" t="s">
        <v>5</v>
      </c>
      <c r="C3364" s="20" t="s">
        <v>32</v>
      </c>
    </row>
    <row r="3365" spans="1:3" x14ac:dyDescent="0.25">
      <c r="A3365" s="19">
        <v>45075.059660763887</v>
      </c>
      <c r="B3365" s="20" t="s">
        <v>6</v>
      </c>
      <c r="C3365" s="20" t="s">
        <v>33</v>
      </c>
    </row>
    <row r="3366" spans="1:3" x14ac:dyDescent="0.25">
      <c r="A3366" s="19">
        <v>45075.059660763887</v>
      </c>
      <c r="B3366" s="20" t="s">
        <v>7</v>
      </c>
      <c r="C3366" s="20" t="s">
        <v>72</v>
      </c>
    </row>
    <row r="3367" spans="1:3" x14ac:dyDescent="0.25">
      <c r="A3367" s="19">
        <v>45075.059660763887</v>
      </c>
      <c r="B3367" s="20" t="s">
        <v>8</v>
      </c>
      <c r="C3367" s="20" t="s">
        <v>35</v>
      </c>
    </row>
    <row r="3368" spans="1:3" x14ac:dyDescent="0.25">
      <c r="A3368" s="19">
        <v>45075.059660763887</v>
      </c>
      <c r="B3368" s="20" t="s">
        <v>9</v>
      </c>
      <c r="C3368" s="20" t="s">
        <v>34</v>
      </c>
    </row>
    <row r="3369" spans="1:3" x14ac:dyDescent="0.25">
      <c r="A3369" s="19">
        <v>45075.059660763887</v>
      </c>
      <c r="B3369" s="20" t="s">
        <v>10</v>
      </c>
      <c r="C3369" s="20" t="s">
        <v>34</v>
      </c>
    </row>
    <row r="3370" spans="1:3" x14ac:dyDescent="0.25">
      <c r="A3370" s="19">
        <v>45075.059660763887</v>
      </c>
      <c r="B3370" s="20" t="s">
        <v>11</v>
      </c>
      <c r="C3370" s="20" t="s">
        <v>101</v>
      </c>
    </row>
    <row r="3371" spans="1:3" x14ac:dyDescent="0.25">
      <c r="A3371" s="19">
        <v>45075.059660763887</v>
      </c>
      <c r="B3371" s="20" t="s">
        <v>12</v>
      </c>
      <c r="C3371" s="20" t="s">
        <v>40</v>
      </c>
    </row>
    <row r="3372" spans="1:3" x14ac:dyDescent="0.25">
      <c r="A3372" s="19">
        <v>45075.059660763887</v>
      </c>
      <c r="B3372" s="20" t="s">
        <v>13</v>
      </c>
      <c r="C3372" s="20" t="s">
        <v>49</v>
      </c>
    </row>
    <row r="3373" spans="1:3" x14ac:dyDescent="0.25">
      <c r="A3373" s="19">
        <v>45075.059660763887</v>
      </c>
      <c r="B3373" s="20" t="s">
        <v>14</v>
      </c>
      <c r="C3373" s="20" t="s">
        <v>62</v>
      </c>
    </row>
    <row r="3374" spans="1:3" x14ac:dyDescent="0.25">
      <c r="A3374" s="19">
        <v>45075.059660763887</v>
      </c>
      <c r="B3374" s="20" t="s">
        <v>15</v>
      </c>
      <c r="C3374" s="20" t="s">
        <v>50</v>
      </c>
    </row>
    <row r="3375" spans="1:3" x14ac:dyDescent="0.25">
      <c r="A3375" s="19">
        <v>45075.059660763887</v>
      </c>
      <c r="B3375" s="20" t="s">
        <v>16</v>
      </c>
      <c r="C3375" s="20" t="s">
        <v>40</v>
      </c>
    </row>
    <row r="3376" spans="1:3" x14ac:dyDescent="0.25">
      <c r="A3376" s="19">
        <v>45075.059660763887</v>
      </c>
      <c r="B3376" s="20" t="s">
        <v>17</v>
      </c>
      <c r="C3376" s="20" t="s">
        <v>40</v>
      </c>
    </row>
    <row r="3377" spans="1:3" x14ac:dyDescent="0.25">
      <c r="A3377" s="19">
        <v>45075.059660763887</v>
      </c>
      <c r="B3377" s="20" t="s">
        <v>18</v>
      </c>
      <c r="C3377" s="20" t="s">
        <v>79</v>
      </c>
    </row>
    <row r="3378" spans="1:3" x14ac:dyDescent="0.25">
      <c r="A3378" s="19">
        <v>45075.059660763887</v>
      </c>
      <c r="B3378" s="20" t="s">
        <v>19</v>
      </c>
      <c r="C3378" s="20" t="s">
        <v>32</v>
      </c>
    </row>
    <row r="3379" spans="1:3" x14ac:dyDescent="0.25">
      <c r="A3379" s="19">
        <v>45075.059660763887</v>
      </c>
      <c r="B3379" s="20" t="s">
        <v>20</v>
      </c>
      <c r="C3379" s="20" t="s">
        <v>51</v>
      </c>
    </row>
    <row r="3380" spans="1:3" x14ac:dyDescent="0.25">
      <c r="A3380" s="19">
        <v>45075.059660763887</v>
      </c>
      <c r="B3380" s="20" t="s">
        <v>21</v>
      </c>
      <c r="C3380" s="20" t="s">
        <v>128</v>
      </c>
    </row>
    <row r="3381" spans="1:3" x14ac:dyDescent="0.25">
      <c r="A3381" s="19">
        <v>45075.059660763887</v>
      </c>
      <c r="B3381" s="20" t="s">
        <v>22</v>
      </c>
      <c r="C3381" s="20" t="s">
        <v>45</v>
      </c>
    </row>
    <row r="3382" spans="1:3" x14ac:dyDescent="0.25">
      <c r="A3382" s="19">
        <v>45075.106916759258</v>
      </c>
      <c r="B3382" s="20" t="s">
        <v>1</v>
      </c>
      <c r="C3382" s="20" t="s">
        <v>23</v>
      </c>
    </row>
    <row r="3383" spans="1:3" x14ac:dyDescent="0.25">
      <c r="A3383" s="19">
        <v>45075.106916759258</v>
      </c>
      <c r="B3383" s="20" t="s">
        <v>2</v>
      </c>
      <c r="C3383" s="20" t="s">
        <v>29</v>
      </c>
    </row>
    <row r="3384" spans="1:3" x14ac:dyDescent="0.25">
      <c r="A3384" s="19">
        <v>45075.106916759258</v>
      </c>
      <c r="B3384" s="20" t="s">
        <v>3</v>
      </c>
      <c r="C3384" s="20" t="s">
        <v>30</v>
      </c>
    </row>
    <row r="3385" spans="1:3" x14ac:dyDescent="0.25">
      <c r="A3385" s="19">
        <v>45075.106916759258</v>
      </c>
      <c r="B3385" s="20" t="s">
        <v>4</v>
      </c>
      <c r="C3385" s="20" t="s">
        <v>60</v>
      </c>
    </row>
    <row r="3386" spans="1:3" x14ac:dyDescent="0.25">
      <c r="A3386" s="19">
        <v>45075.106916759258</v>
      </c>
      <c r="B3386" s="20" t="s">
        <v>5</v>
      </c>
      <c r="C3386" s="20" t="s">
        <v>32</v>
      </c>
    </row>
    <row r="3387" spans="1:3" x14ac:dyDescent="0.25">
      <c r="A3387" s="19">
        <v>45075.106916759258</v>
      </c>
      <c r="B3387" s="20" t="s">
        <v>6</v>
      </c>
      <c r="C3387" s="20" t="s">
        <v>53</v>
      </c>
    </row>
    <row r="3388" spans="1:3" x14ac:dyDescent="0.25">
      <c r="A3388" s="19">
        <v>45075.106916759258</v>
      </c>
      <c r="B3388" s="20" t="s">
        <v>7</v>
      </c>
      <c r="C3388" s="20" t="s">
        <v>59</v>
      </c>
    </row>
    <row r="3389" spans="1:3" x14ac:dyDescent="0.25">
      <c r="A3389" s="19">
        <v>45075.106916759258</v>
      </c>
      <c r="B3389" s="20" t="s">
        <v>8</v>
      </c>
      <c r="C3389" s="20" t="s">
        <v>54</v>
      </c>
    </row>
    <row r="3390" spans="1:3" x14ac:dyDescent="0.25">
      <c r="A3390" s="19">
        <v>45075.106916759258</v>
      </c>
      <c r="B3390" s="20" t="s">
        <v>9</v>
      </c>
      <c r="C3390" s="20" t="s">
        <v>59</v>
      </c>
    </row>
    <row r="3391" spans="1:3" x14ac:dyDescent="0.25">
      <c r="A3391" s="19">
        <v>45075.106916759258</v>
      </c>
      <c r="B3391" s="20" t="s">
        <v>10</v>
      </c>
      <c r="C3391" s="20" t="s">
        <v>34</v>
      </c>
    </row>
    <row r="3392" spans="1:3" x14ac:dyDescent="0.25">
      <c r="A3392" s="19">
        <v>45075.106916759258</v>
      </c>
      <c r="B3392" s="20" t="s">
        <v>11</v>
      </c>
      <c r="C3392" s="20" t="s">
        <v>182</v>
      </c>
    </row>
    <row r="3393" spans="1:3" x14ac:dyDescent="0.25">
      <c r="A3393" s="19">
        <v>45075.106916759258</v>
      </c>
      <c r="B3393" s="20" t="s">
        <v>12</v>
      </c>
      <c r="C3393" s="20" t="s">
        <v>50</v>
      </c>
    </row>
    <row r="3394" spans="1:3" x14ac:dyDescent="0.25">
      <c r="A3394" s="19">
        <v>45075.106916759258</v>
      </c>
      <c r="B3394" s="20" t="s">
        <v>13</v>
      </c>
      <c r="C3394" s="20" t="s">
        <v>38</v>
      </c>
    </row>
    <row r="3395" spans="1:3" x14ac:dyDescent="0.25">
      <c r="A3395" s="19">
        <v>45075.106916759258</v>
      </c>
      <c r="B3395" s="20" t="s">
        <v>14</v>
      </c>
      <c r="C3395" s="20" t="s">
        <v>62</v>
      </c>
    </row>
    <row r="3396" spans="1:3" x14ac:dyDescent="0.25">
      <c r="A3396" s="19">
        <v>45075.106916759258</v>
      </c>
      <c r="B3396" s="20" t="s">
        <v>15</v>
      </c>
      <c r="C3396" s="20" t="s">
        <v>37</v>
      </c>
    </row>
    <row r="3397" spans="1:3" x14ac:dyDescent="0.25">
      <c r="A3397" s="19">
        <v>45075.106916759258</v>
      </c>
      <c r="B3397" s="20" t="s">
        <v>16</v>
      </c>
      <c r="C3397" s="20" t="s">
        <v>37</v>
      </c>
    </row>
    <row r="3398" spans="1:3" x14ac:dyDescent="0.25">
      <c r="A3398" s="19">
        <v>45075.106916759258</v>
      </c>
      <c r="B3398" s="20" t="s">
        <v>17</v>
      </c>
      <c r="C3398" s="20" t="s">
        <v>54</v>
      </c>
    </row>
    <row r="3399" spans="1:3" x14ac:dyDescent="0.25">
      <c r="A3399" s="19">
        <v>45075.106916759258</v>
      </c>
      <c r="B3399" s="20" t="s">
        <v>18</v>
      </c>
      <c r="C3399" s="20" t="s">
        <v>42</v>
      </c>
    </row>
    <row r="3400" spans="1:3" x14ac:dyDescent="0.25">
      <c r="A3400" s="19">
        <v>45075.106916759258</v>
      </c>
      <c r="B3400" s="20" t="s">
        <v>19</v>
      </c>
      <c r="C3400" s="20" t="s">
        <v>59</v>
      </c>
    </row>
    <row r="3401" spans="1:3" x14ac:dyDescent="0.25">
      <c r="A3401" s="19">
        <v>45075.106916759258</v>
      </c>
      <c r="B3401" s="20" t="s">
        <v>20</v>
      </c>
      <c r="C3401" s="20" t="s">
        <v>43</v>
      </c>
    </row>
    <row r="3402" spans="1:3" x14ac:dyDescent="0.25">
      <c r="A3402" s="19">
        <v>45075.106916759258</v>
      </c>
      <c r="B3402" s="20" t="s">
        <v>21</v>
      </c>
      <c r="C3402" s="20" t="s">
        <v>105</v>
      </c>
    </row>
    <row r="3403" spans="1:3" x14ac:dyDescent="0.25">
      <c r="A3403" s="19">
        <v>45075.106916759258</v>
      </c>
      <c r="B3403" s="20" t="s">
        <v>22</v>
      </c>
      <c r="C3403" s="20" t="s">
        <v>209</v>
      </c>
    </row>
    <row r="3404" spans="1:3" x14ac:dyDescent="0.25">
      <c r="A3404" s="19">
        <v>45075.149158749999</v>
      </c>
      <c r="B3404" s="20" t="s">
        <v>1</v>
      </c>
      <c r="C3404" s="20" t="s">
        <v>23</v>
      </c>
    </row>
    <row r="3405" spans="1:3" x14ac:dyDescent="0.25">
      <c r="A3405" s="19">
        <v>45075.149158749999</v>
      </c>
      <c r="B3405" s="20" t="s">
        <v>2</v>
      </c>
      <c r="C3405" s="20" t="s">
        <v>29</v>
      </c>
    </row>
    <row r="3406" spans="1:3" x14ac:dyDescent="0.25">
      <c r="A3406" s="19">
        <v>45075.149158749999</v>
      </c>
      <c r="B3406" s="20" t="s">
        <v>3</v>
      </c>
      <c r="C3406" s="20" t="s">
        <v>30</v>
      </c>
    </row>
    <row r="3407" spans="1:3" x14ac:dyDescent="0.25">
      <c r="A3407" s="19">
        <v>45075.149158749999</v>
      </c>
      <c r="B3407" s="20" t="s">
        <v>4</v>
      </c>
      <c r="C3407" s="20" t="s">
        <v>31</v>
      </c>
    </row>
    <row r="3408" spans="1:3" x14ac:dyDescent="0.25">
      <c r="A3408" s="19">
        <v>45075.149158749999</v>
      </c>
      <c r="B3408" s="20" t="s">
        <v>5</v>
      </c>
      <c r="C3408" s="20" t="s">
        <v>32</v>
      </c>
    </row>
    <row r="3409" spans="1:3" x14ac:dyDescent="0.25">
      <c r="A3409" s="19">
        <v>45075.149158749999</v>
      </c>
      <c r="B3409" s="20" t="s">
        <v>6</v>
      </c>
      <c r="C3409" s="20" t="s">
        <v>65</v>
      </c>
    </row>
    <row r="3410" spans="1:3" x14ac:dyDescent="0.25">
      <c r="A3410" s="19">
        <v>45075.149158749999</v>
      </c>
      <c r="B3410" s="20" t="s">
        <v>7</v>
      </c>
      <c r="C3410" s="20" t="s">
        <v>46</v>
      </c>
    </row>
    <row r="3411" spans="1:3" x14ac:dyDescent="0.25">
      <c r="A3411" s="19">
        <v>45075.149158749999</v>
      </c>
      <c r="B3411" s="20" t="s">
        <v>8</v>
      </c>
      <c r="C3411" s="20" t="s">
        <v>54</v>
      </c>
    </row>
    <row r="3412" spans="1:3" x14ac:dyDescent="0.25">
      <c r="A3412" s="19">
        <v>45075.149158749999</v>
      </c>
      <c r="B3412" s="20" t="s">
        <v>9</v>
      </c>
      <c r="C3412" s="20" t="s">
        <v>107</v>
      </c>
    </row>
    <row r="3413" spans="1:3" x14ac:dyDescent="0.25">
      <c r="A3413" s="19">
        <v>45075.149158749999</v>
      </c>
      <c r="B3413" s="20" t="s">
        <v>10</v>
      </c>
      <c r="C3413" s="20" t="s">
        <v>107</v>
      </c>
    </row>
    <row r="3414" spans="1:3" x14ac:dyDescent="0.25">
      <c r="A3414" s="19">
        <v>45075.149158749999</v>
      </c>
      <c r="B3414" s="20" t="s">
        <v>11</v>
      </c>
      <c r="C3414" s="20" t="s">
        <v>61</v>
      </c>
    </row>
    <row r="3415" spans="1:3" x14ac:dyDescent="0.25">
      <c r="A3415" s="19">
        <v>45075.149158749999</v>
      </c>
      <c r="B3415" s="20" t="s">
        <v>12</v>
      </c>
      <c r="C3415" s="20" t="s">
        <v>37</v>
      </c>
    </row>
    <row r="3416" spans="1:3" x14ac:dyDescent="0.25">
      <c r="A3416" s="19">
        <v>45075.149158749999</v>
      </c>
      <c r="B3416" s="20" t="s">
        <v>13</v>
      </c>
      <c r="C3416" s="20" t="s">
        <v>49</v>
      </c>
    </row>
    <row r="3417" spans="1:3" x14ac:dyDescent="0.25">
      <c r="A3417" s="19">
        <v>45075.149158749999</v>
      </c>
      <c r="B3417" s="20" t="s">
        <v>14</v>
      </c>
      <c r="C3417" s="20" t="s">
        <v>39</v>
      </c>
    </row>
    <row r="3418" spans="1:3" x14ac:dyDescent="0.25">
      <c r="A3418" s="19">
        <v>45075.149158749999</v>
      </c>
      <c r="B3418" s="20" t="s">
        <v>15</v>
      </c>
      <c r="C3418" s="20" t="s">
        <v>50</v>
      </c>
    </row>
    <row r="3419" spans="1:3" x14ac:dyDescent="0.25">
      <c r="A3419" s="19">
        <v>45075.149158749999</v>
      </c>
      <c r="B3419" s="20" t="s">
        <v>16</v>
      </c>
      <c r="C3419" s="20" t="s">
        <v>50</v>
      </c>
    </row>
    <row r="3420" spans="1:3" x14ac:dyDescent="0.25">
      <c r="A3420" s="19">
        <v>45075.149158749999</v>
      </c>
      <c r="B3420" s="20" t="s">
        <v>17</v>
      </c>
      <c r="C3420" s="20" t="s">
        <v>68</v>
      </c>
    </row>
    <row r="3421" spans="1:3" x14ac:dyDescent="0.25">
      <c r="A3421" s="19">
        <v>45075.149158749999</v>
      </c>
      <c r="B3421" s="20" t="s">
        <v>18</v>
      </c>
      <c r="C3421" s="20" t="s">
        <v>42</v>
      </c>
    </row>
    <row r="3422" spans="1:3" x14ac:dyDescent="0.25">
      <c r="A3422" s="19">
        <v>45075.149158749999</v>
      </c>
      <c r="B3422" s="20" t="s">
        <v>19</v>
      </c>
      <c r="C3422" s="20" t="s">
        <v>32</v>
      </c>
    </row>
    <row r="3423" spans="1:3" x14ac:dyDescent="0.25">
      <c r="A3423" s="19">
        <v>45075.149158749999</v>
      </c>
      <c r="B3423" s="20" t="s">
        <v>20</v>
      </c>
      <c r="C3423" s="20" t="s">
        <v>231</v>
      </c>
    </row>
    <row r="3424" spans="1:3" x14ac:dyDescent="0.25">
      <c r="A3424" s="19">
        <v>45075.149158749999</v>
      </c>
      <c r="B3424" s="20" t="s">
        <v>21</v>
      </c>
      <c r="C3424" s="20" t="s">
        <v>110</v>
      </c>
    </row>
    <row r="3425" spans="1:3" x14ac:dyDescent="0.25">
      <c r="A3425" s="19">
        <v>45075.149158749999</v>
      </c>
      <c r="B3425" s="20" t="s">
        <v>22</v>
      </c>
      <c r="C3425" s="20" t="s">
        <v>251</v>
      </c>
    </row>
    <row r="3426" spans="1:3" x14ac:dyDescent="0.25">
      <c r="A3426" s="19">
        <v>45075.150517222224</v>
      </c>
      <c r="B3426" s="20" t="s">
        <v>1</v>
      </c>
      <c r="C3426" s="20" t="s">
        <v>23</v>
      </c>
    </row>
    <row r="3427" spans="1:3" x14ac:dyDescent="0.25">
      <c r="A3427" s="19">
        <v>45075.150517222224</v>
      </c>
      <c r="B3427" s="20" t="s">
        <v>2</v>
      </c>
      <c r="C3427" s="20" t="s">
        <v>29</v>
      </c>
    </row>
    <row r="3428" spans="1:3" x14ac:dyDescent="0.25">
      <c r="A3428" s="19">
        <v>45075.150517222224</v>
      </c>
      <c r="B3428" s="20" t="s">
        <v>3</v>
      </c>
      <c r="C3428" s="20" t="s">
        <v>30</v>
      </c>
    </row>
    <row r="3429" spans="1:3" x14ac:dyDescent="0.25">
      <c r="A3429" s="19">
        <v>45075.150517222224</v>
      </c>
      <c r="B3429" s="20" t="s">
        <v>4</v>
      </c>
      <c r="C3429" s="20" t="s">
        <v>31</v>
      </c>
    </row>
    <row r="3430" spans="1:3" x14ac:dyDescent="0.25">
      <c r="A3430" s="19">
        <v>45075.150517222224</v>
      </c>
      <c r="B3430" s="20" t="s">
        <v>5</v>
      </c>
      <c r="C3430" s="20" t="s">
        <v>32</v>
      </c>
    </row>
    <row r="3431" spans="1:3" x14ac:dyDescent="0.25">
      <c r="A3431" s="19">
        <v>45075.150517222224</v>
      </c>
      <c r="B3431" s="20" t="s">
        <v>6</v>
      </c>
      <c r="C3431" s="20" t="s">
        <v>53</v>
      </c>
    </row>
    <row r="3432" spans="1:3" x14ac:dyDescent="0.25">
      <c r="A3432" s="19">
        <v>45075.150517222224</v>
      </c>
      <c r="B3432" s="20" t="s">
        <v>7</v>
      </c>
      <c r="C3432" s="20" t="s">
        <v>46</v>
      </c>
    </row>
    <row r="3433" spans="1:3" x14ac:dyDescent="0.25">
      <c r="A3433" s="19">
        <v>45075.150517222224</v>
      </c>
      <c r="B3433" s="20" t="s">
        <v>8</v>
      </c>
      <c r="C3433" s="20" t="s">
        <v>35</v>
      </c>
    </row>
    <row r="3434" spans="1:3" x14ac:dyDescent="0.25">
      <c r="A3434" s="19">
        <v>45075.150517222224</v>
      </c>
      <c r="B3434" s="20" t="s">
        <v>9</v>
      </c>
      <c r="C3434" s="20" t="s">
        <v>72</v>
      </c>
    </row>
    <row r="3435" spans="1:3" x14ac:dyDescent="0.25">
      <c r="A3435" s="19">
        <v>45075.150517222224</v>
      </c>
      <c r="B3435" s="20" t="s">
        <v>10</v>
      </c>
      <c r="C3435" s="20" t="s">
        <v>72</v>
      </c>
    </row>
    <row r="3436" spans="1:3" x14ac:dyDescent="0.25">
      <c r="A3436" s="19">
        <v>45075.150517222224</v>
      </c>
      <c r="B3436" s="20" t="s">
        <v>11</v>
      </c>
      <c r="C3436" s="20" t="s">
        <v>224</v>
      </c>
    </row>
    <row r="3437" spans="1:3" x14ac:dyDescent="0.25">
      <c r="A3437" s="19">
        <v>45075.150517222224</v>
      </c>
      <c r="B3437" s="20" t="s">
        <v>12</v>
      </c>
      <c r="C3437" s="20" t="s">
        <v>50</v>
      </c>
    </row>
    <row r="3438" spans="1:3" x14ac:dyDescent="0.25">
      <c r="A3438" s="19">
        <v>45075.150517222224</v>
      </c>
      <c r="B3438" s="20" t="s">
        <v>13</v>
      </c>
      <c r="C3438" s="20" t="s">
        <v>49</v>
      </c>
    </row>
    <row r="3439" spans="1:3" x14ac:dyDescent="0.25">
      <c r="A3439" s="19">
        <v>45075.150517222224</v>
      </c>
      <c r="B3439" s="20" t="s">
        <v>14</v>
      </c>
      <c r="C3439" s="20" t="s">
        <v>40</v>
      </c>
    </row>
    <row r="3440" spans="1:3" x14ac:dyDescent="0.25">
      <c r="A3440" s="19">
        <v>45075.150517222224</v>
      </c>
      <c r="B3440" s="20" t="s">
        <v>15</v>
      </c>
      <c r="C3440" s="20" t="s">
        <v>50</v>
      </c>
    </row>
    <row r="3441" spans="1:3" x14ac:dyDescent="0.25">
      <c r="A3441" s="19">
        <v>45075.150517222224</v>
      </c>
      <c r="B3441" s="20" t="s">
        <v>16</v>
      </c>
      <c r="C3441" s="20" t="s">
        <v>37</v>
      </c>
    </row>
    <row r="3442" spans="1:3" x14ac:dyDescent="0.25">
      <c r="A3442" s="19">
        <v>45075.150517222224</v>
      </c>
      <c r="B3442" s="20" t="s">
        <v>17</v>
      </c>
      <c r="C3442" s="20" t="s">
        <v>40</v>
      </c>
    </row>
    <row r="3443" spans="1:3" x14ac:dyDescent="0.25">
      <c r="A3443" s="19">
        <v>45075.150517222224</v>
      </c>
      <c r="B3443" s="20" t="s">
        <v>18</v>
      </c>
      <c r="C3443" s="20" t="s">
        <v>79</v>
      </c>
    </row>
    <row r="3444" spans="1:3" x14ac:dyDescent="0.25">
      <c r="A3444" s="19">
        <v>45075.150517222224</v>
      </c>
      <c r="B3444" s="20" t="s">
        <v>19</v>
      </c>
      <c r="C3444" s="20" t="s">
        <v>27</v>
      </c>
    </row>
    <row r="3445" spans="1:3" x14ac:dyDescent="0.25">
      <c r="A3445" s="19">
        <v>45075.150517222224</v>
      </c>
      <c r="B3445" s="20" t="s">
        <v>21</v>
      </c>
      <c r="C3445" s="20" t="s">
        <v>44</v>
      </c>
    </row>
    <row r="3446" spans="1:3" x14ac:dyDescent="0.25">
      <c r="A3446" s="19">
        <v>45075.150517222224</v>
      </c>
      <c r="B3446" s="20" t="s">
        <v>22</v>
      </c>
      <c r="C3446" s="20" t="s">
        <v>234</v>
      </c>
    </row>
    <row r="3447" spans="1:3" x14ac:dyDescent="0.25">
      <c r="A3447" s="19">
        <v>45075.151538784725</v>
      </c>
      <c r="B3447" s="20" t="s">
        <v>1</v>
      </c>
      <c r="C3447" s="20" t="s">
        <v>23</v>
      </c>
    </row>
    <row r="3448" spans="1:3" x14ac:dyDescent="0.25">
      <c r="A3448" s="19">
        <v>45075.151538784725</v>
      </c>
      <c r="B3448" s="20" t="s">
        <v>2</v>
      </c>
      <c r="C3448" s="20" t="s">
        <v>99</v>
      </c>
    </row>
    <row r="3449" spans="1:3" x14ac:dyDescent="0.25">
      <c r="A3449" s="19">
        <v>45075.151538784725</v>
      </c>
      <c r="B3449" s="20" t="s">
        <v>3</v>
      </c>
      <c r="C3449" s="20" t="s">
        <v>25</v>
      </c>
    </row>
    <row r="3450" spans="1:3" x14ac:dyDescent="0.25">
      <c r="A3450" s="19">
        <v>45075.151538784725</v>
      </c>
      <c r="B3450" s="20" t="s">
        <v>4</v>
      </c>
      <c r="C3450" s="20" t="s">
        <v>100</v>
      </c>
    </row>
    <row r="3451" spans="1:3" x14ac:dyDescent="0.25">
      <c r="A3451" s="19">
        <v>45075.151538784725</v>
      </c>
      <c r="B3451" s="20" t="s">
        <v>5</v>
      </c>
      <c r="C3451" s="20" t="s">
        <v>32</v>
      </c>
    </row>
    <row r="3452" spans="1:3" x14ac:dyDescent="0.25">
      <c r="A3452" s="19">
        <v>45075.151538784725</v>
      </c>
      <c r="B3452" s="20" t="s">
        <v>6</v>
      </c>
      <c r="C3452" s="20" t="s">
        <v>142</v>
      </c>
    </row>
    <row r="3453" spans="1:3" x14ac:dyDescent="0.25">
      <c r="A3453" s="19">
        <v>45075.151538784725</v>
      </c>
      <c r="B3453" s="20" t="s">
        <v>7</v>
      </c>
      <c r="C3453" s="20" t="s">
        <v>46</v>
      </c>
    </row>
    <row r="3454" spans="1:3" x14ac:dyDescent="0.25">
      <c r="A3454" s="19">
        <v>45075.151538784725</v>
      </c>
      <c r="B3454" s="20" t="s">
        <v>8</v>
      </c>
      <c r="C3454" s="20" t="s">
        <v>40</v>
      </c>
    </row>
    <row r="3455" spans="1:3" x14ac:dyDescent="0.25">
      <c r="A3455" s="19">
        <v>45075.151538784725</v>
      </c>
      <c r="B3455" s="20" t="s">
        <v>9</v>
      </c>
      <c r="C3455" s="20" t="s">
        <v>34</v>
      </c>
    </row>
    <row r="3456" spans="1:3" x14ac:dyDescent="0.25">
      <c r="A3456" s="19">
        <v>45075.151538784725</v>
      </c>
      <c r="B3456" s="20" t="s">
        <v>10</v>
      </c>
      <c r="C3456" s="20" t="s">
        <v>34</v>
      </c>
    </row>
    <row r="3457" spans="1:3" x14ac:dyDescent="0.25">
      <c r="A3457" s="19">
        <v>45075.151538784725</v>
      </c>
      <c r="B3457" s="20" t="s">
        <v>11</v>
      </c>
      <c r="C3457" s="20" t="s">
        <v>66</v>
      </c>
    </row>
    <row r="3458" spans="1:3" x14ac:dyDescent="0.25">
      <c r="A3458" s="19">
        <v>45075.151538784725</v>
      </c>
      <c r="B3458" s="20" t="s">
        <v>12</v>
      </c>
      <c r="C3458" s="20" t="s">
        <v>67</v>
      </c>
    </row>
    <row r="3459" spans="1:3" x14ac:dyDescent="0.25">
      <c r="A3459" s="19">
        <v>45075.151538784725</v>
      </c>
      <c r="B3459" s="20" t="s">
        <v>13</v>
      </c>
      <c r="C3459" s="20" t="s">
        <v>49</v>
      </c>
    </row>
    <row r="3460" spans="1:3" x14ac:dyDescent="0.25">
      <c r="A3460" s="19">
        <v>45075.151538784725</v>
      </c>
      <c r="B3460" s="20" t="s">
        <v>14</v>
      </c>
      <c r="C3460" s="20" t="s">
        <v>39</v>
      </c>
    </row>
    <row r="3461" spans="1:3" x14ac:dyDescent="0.25">
      <c r="A3461" s="19">
        <v>45075.151538784725</v>
      </c>
      <c r="B3461" s="20" t="s">
        <v>15</v>
      </c>
      <c r="C3461" s="20" t="s">
        <v>37</v>
      </c>
    </row>
    <row r="3462" spans="1:3" x14ac:dyDescent="0.25">
      <c r="A3462" s="19">
        <v>45075.151538784725</v>
      </c>
      <c r="B3462" s="20" t="s">
        <v>16</v>
      </c>
      <c r="C3462" s="20" t="s">
        <v>50</v>
      </c>
    </row>
    <row r="3463" spans="1:3" x14ac:dyDescent="0.25">
      <c r="A3463" s="19">
        <v>45075.151538784725</v>
      </c>
      <c r="B3463" s="20" t="s">
        <v>17</v>
      </c>
      <c r="C3463" s="20" t="s">
        <v>54</v>
      </c>
    </row>
    <row r="3464" spans="1:3" x14ac:dyDescent="0.25">
      <c r="A3464" s="19">
        <v>45075.151538784725</v>
      </c>
      <c r="B3464" s="20" t="s">
        <v>18</v>
      </c>
      <c r="C3464" s="20" t="s">
        <v>42</v>
      </c>
    </row>
    <row r="3465" spans="1:3" x14ac:dyDescent="0.25">
      <c r="A3465" s="19">
        <v>45075.151538784725</v>
      </c>
      <c r="B3465" s="20" t="s">
        <v>19</v>
      </c>
      <c r="C3465" s="20" t="s">
        <v>32</v>
      </c>
    </row>
    <row r="3466" spans="1:3" x14ac:dyDescent="0.25">
      <c r="A3466" s="19">
        <v>45075.151538784725</v>
      </c>
      <c r="B3466" s="20" t="s">
        <v>20</v>
      </c>
      <c r="C3466" s="20" t="s">
        <v>235</v>
      </c>
    </row>
    <row r="3467" spans="1:3" x14ac:dyDescent="0.25">
      <c r="A3467" s="19">
        <v>45075.151538784725</v>
      </c>
      <c r="B3467" s="20" t="s">
        <v>21</v>
      </c>
      <c r="C3467" s="20" t="s">
        <v>110</v>
      </c>
    </row>
    <row r="3468" spans="1:3" x14ac:dyDescent="0.25">
      <c r="A3468" s="19">
        <v>45075.151538784725</v>
      </c>
      <c r="B3468" s="20" t="s">
        <v>22</v>
      </c>
      <c r="C3468" s="20" t="s">
        <v>212</v>
      </c>
    </row>
    <row r="3469" spans="1:3" x14ac:dyDescent="0.25">
      <c r="A3469" s="19">
        <v>45075.15231972222</v>
      </c>
      <c r="B3469" s="20" t="s">
        <v>1</v>
      </c>
      <c r="C3469" s="20" t="s">
        <v>28</v>
      </c>
    </row>
    <row r="3470" spans="1:3" x14ac:dyDescent="0.25">
      <c r="A3470" s="19">
        <v>45075.15231972222</v>
      </c>
      <c r="B3470" s="20" t="s">
        <v>2</v>
      </c>
      <c r="C3470" s="20" t="s">
        <v>29</v>
      </c>
    </row>
    <row r="3471" spans="1:3" x14ac:dyDescent="0.25">
      <c r="A3471" s="19">
        <v>45075.15231972222</v>
      </c>
      <c r="B3471" s="20" t="s">
        <v>3</v>
      </c>
      <c r="C3471" s="20" t="s">
        <v>164</v>
      </c>
    </row>
    <row r="3472" spans="1:3" x14ac:dyDescent="0.25">
      <c r="A3472" s="19">
        <v>45075.15231972222</v>
      </c>
      <c r="B3472" s="20" t="s">
        <v>4</v>
      </c>
      <c r="C3472" s="20" t="s">
        <v>26</v>
      </c>
    </row>
    <row r="3473" spans="1:3" x14ac:dyDescent="0.25">
      <c r="A3473" s="19">
        <v>45075.15231972222</v>
      </c>
      <c r="B3473" s="20" t="s">
        <v>5</v>
      </c>
      <c r="C3473" s="20" t="s">
        <v>32</v>
      </c>
    </row>
    <row r="3474" spans="1:3" x14ac:dyDescent="0.25">
      <c r="A3474" s="19">
        <v>45075.15231972222</v>
      </c>
      <c r="B3474" s="20" t="s">
        <v>6</v>
      </c>
      <c r="C3474" s="20" t="s">
        <v>65</v>
      </c>
    </row>
    <row r="3475" spans="1:3" x14ac:dyDescent="0.25">
      <c r="A3475" s="19">
        <v>45075.15231972222</v>
      </c>
      <c r="B3475" s="20" t="s">
        <v>7</v>
      </c>
      <c r="C3475" s="20" t="s">
        <v>46</v>
      </c>
    </row>
    <row r="3476" spans="1:3" x14ac:dyDescent="0.25">
      <c r="A3476" s="19">
        <v>45075.15231972222</v>
      </c>
      <c r="B3476" s="20" t="s">
        <v>8</v>
      </c>
      <c r="C3476" s="20" t="s">
        <v>54</v>
      </c>
    </row>
    <row r="3477" spans="1:3" x14ac:dyDescent="0.25">
      <c r="A3477" s="19">
        <v>45075.15231972222</v>
      </c>
      <c r="B3477" s="20" t="s">
        <v>9</v>
      </c>
      <c r="C3477" s="20" t="s">
        <v>46</v>
      </c>
    </row>
    <row r="3478" spans="1:3" x14ac:dyDescent="0.25">
      <c r="A3478" s="19">
        <v>45075.15231972222</v>
      </c>
      <c r="B3478" s="20" t="s">
        <v>10</v>
      </c>
      <c r="C3478" s="20" t="s">
        <v>46</v>
      </c>
    </row>
    <row r="3479" spans="1:3" x14ac:dyDescent="0.25">
      <c r="A3479" s="19">
        <v>45075.15231972222</v>
      </c>
      <c r="B3479" s="20" t="s">
        <v>11</v>
      </c>
      <c r="C3479" s="20" t="s">
        <v>205</v>
      </c>
    </row>
    <row r="3480" spans="1:3" x14ac:dyDescent="0.25">
      <c r="A3480" s="19">
        <v>45075.15231972222</v>
      </c>
      <c r="B3480" s="20" t="s">
        <v>12</v>
      </c>
      <c r="C3480" s="20" t="s">
        <v>50</v>
      </c>
    </row>
    <row r="3481" spans="1:3" x14ac:dyDescent="0.25">
      <c r="A3481" s="19">
        <v>45075.15231972222</v>
      </c>
      <c r="B3481" s="20" t="s">
        <v>13</v>
      </c>
      <c r="C3481" s="20" t="s">
        <v>38</v>
      </c>
    </row>
    <row r="3482" spans="1:3" x14ac:dyDescent="0.25">
      <c r="A3482" s="19">
        <v>45075.15231972222</v>
      </c>
      <c r="B3482" s="20" t="s">
        <v>14</v>
      </c>
      <c r="C3482" s="20" t="s">
        <v>39</v>
      </c>
    </row>
    <row r="3483" spans="1:3" x14ac:dyDescent="0.25">
      <c r="A3483" s="19">
        <v>45075.15231972222</v>
      </c>
      <c r="B3483" s="20" t="s">
        <v>15</v>
      </c>
      <c r="C3483" s="20" t="s">
        <v>40</v>
      </c>
    </row>
    <row r="3484" spans="1:3" x14ac:dyDescent="0.25">
      <c r="A3484" s="19">
        <v>45075.15231972222</v>
      </c>
      <c r="B3484" s="20" t="s">
        <v>16</v>
      </c>
      <c r="C3484" s="20" t="s">
        <v>50</v>
      </c>
    </row>
    <row r="3485" spans="1:3" x14ac:dyDescent="0.25">
      <c r="A3485" s="19">
        <v>45075.15231972222</v>
      </c>
      <c r="B3485" s="20" t="s">
        <v>17</v>
      </c>
      <c r="C3485" s="20" t="s">
        <v>40</v>
      </c>
    </row>
    <row r="3486" spans="1:3" x14ac:dyDescent="0.25">
      <c r="A3486" s="19">
        <v>45075.15231972222</v>
      </c>
      <c r="B3486" s="20" t="s">
        <v>18</v>
      </c>
      <c r="C3486" s="20" t="s">
        <v>79</v>
      </c>
    </row>
    <row r="3487" spans="1:3" x14ac:dyDescent="0.25">
      <c r="A3487" s="19">
        <v>45075.15231972222</v>
      </c>
      <c r="B3487" s="20" t="s">
        <v>19</v>
      </c>
      <c r="C3487" s="20" t="s">
        <v>32</v>
      </c>
    </row>
    <row r="3488" spans="1:3" x14ac:dyDescent="0.25">
      <c r="A3488" s="19">
        <v>45075.15231972222</v>
      </c>
      <c r="B3488" s="20" t="s">
        <v>20</v>
      </c>
      <c r="C3488" s="20" t="s">
        <v>43</v>
      </c>
    </row>
    <row r="3489" spans="1:3" x14ac:dyDescent="0.25">
      <c r="A3489" s="19">
        <v>45075.15231972222</v>
      </c>
      <c r="B3489" s="20" t="s">
        <v>21</v>
      </c>
      <c r="C3489" s="20" t="s">
        <v>194</v>
      </c>
    </row>
    <row r="3490" spans="1:3" x14ac:dyDescent="0.25">
      <c r="A3490" s="19">
        <v>45075.15231972222</v>
      </c>
      <c r="B3490" s="20" t="s">
        <v>22</v>
      </c>
      <c r="C3490" s="20" t="s">
        <v>173</v>
      </c>
    </row>
    <row r="3491" spans="1:3" x14ac:dyDescent="0.25">
      <c r="A3491" s="19">
        <v>45075.153370775464</v>
      </c>
      <c r="B3491" s="20" t="s">
        <v>1</v>
      </c>
      <c r="C3491" s="20" t="s">
        <v>23</v>
      </c>
    </row>
    <row r="3492" spans="1:3" x14ac:dyDescent="0.25">
      <c r="A3492" s="19">
        <v>45075.153370775464</v>
      </c>
      <c r="B3492" s="20" t="s">
        <v>2</v>
      </c>
      <c r="C3492" s="20" t="s">
        <v>29</v>
      </c>
    </row>
    <row r="3493" spans="1:3" x14ac:dyDescent="0.25">
      <c r="A3493" s="19">
        <v>45075.153370775464</v>
      </c>
      <c r="B3493" s="20" t="s">
        <v>3</v>
      </c>
      <c r="C3493" s="20" t="s">
        <v>30</v>
      </c>
    </row>
    <row r="3494" spans="1:3" x14ac:dyDescent="0.25">
      <c r="A3494" s="19">
        <v>45075.153370775464</v>
      </c>
      <c r="B3494" s="20" t="s">
        <v>4</v>
      </c>
      <c r="C3494" s="20" t="s">
        <v>100</v>
      </c>
    </row>
    <row r="3495" spans="1:3" x14ac:dyDescent="0.25">
      <c r="A3495" s="19">
        <v>45075.153370775464</v>
      </c>
      <c r="B3495" s="20" t="s">
        <v>5</v>
      </c>
      <c r="C3495" s="20" t="s">
        <v>32</v>
      </c>
    </row>
    <row r="3496" spans="1:3" x14ac:dyDescent="0.25">
      <c r="A3496" s="19">
        <v>45075.153370775464</v>
      </c>
      <c r="B3496" s="20" t="s">
        <v>6</v>
      </c>
      <c r="C3496" s="20" t="s">
        <v>33</v>
      </c>
    </row>
    <row r="3497" spans="1:3" x14ac:dyDescent="0.25">
      <c r="A3497" s="19">
        <v>45075.153370775464</v>
      </c>
      <c r="B3497" s="20" t="s">
        <v>7</v>
      </c>
      <c r="C3497" s="20" t="s">
        <v>46</v>
      </c>
    </row>
    <row r="3498" spans="1:3" x14ac:dyDescent="0.25">
      <c r="A3498" s="19">
        <v>45075.153370775464</v>
      </c>
      <c r="B3498" s="20" t="s">
        <v>8</v>
      </c>
      <c r="C3498" s="20" t="s">
        <v>35</v>
      </c>
    </row>
    <row r="3499" spans="1:3" x14ac:dyDescent="0.25">
      <c r="A3499" s="19">
        <v>45075.153370775464</v>
      </c>
      <c r="B3499" s="20" t="s">
        <v>9</v>
      </c>
      <c r="C3499" s="20" t="s">
        <v>46</v>
      </c>
    </row>
    <row r="3500" spans="1:3" x14ac:dyDescent="0.25">
      <c r="A3500" s="19">
        <v>45075.153370775464</v>
      </c>
      <c r="B3500" s="20" t="s">
        <v>10</v>
      </c>
      <c r="C3500" s="20" t="s">
        <v>46</v>
      </c>
    </row>
    <row r="3501" spans="1:3" x14ac:dyDescent="0.25">
      <c r="A3501" s="19">
        <v>45075.153370775464</v>
      </c>
      <c r="B3501" s="20" t="s">
        <v>11</v>
      </c>
      <c r="C3501" s="20" t="s">
        <v>108</v>
      </c>
    </row>
    <row r="3502" spans="1:3" x14ac:dyDescent="0.25">
      <c r="A3502" s="19">
        <v>45075.153370775464</v>
      </c>
      <c r="B3502" s="20" t="s">
        <v>12</v>
      </c>
      <c r="C3502" s="20" t="s">
        <v>50</v>
      </c>
    </row>
    <row r="3503" spans="1:3" x14ac:dyDescent="0.25">
      <c r="A3503" s="19">
        <v>45075.153370775464</v>
      </c>
      <c r="B3503" s="20" t="s">
        <v>13</v>
      </c>
      <c r="C3503" s="20" t="s">
        <v>49</v>
      </c>
    </row>
    <row r="3504" spans="1:3" x14ac:dyDescent="0.25">
      <c r="A3504" s="19">
        <v>45075.153370775464</v>
      </c>
      <c r="B3504" s="20" t="s">
        <v>14</v>
      </c>
      <c r="C3504" s="20" t="s">
        <v>39</v>
      </c>
    </row>
    <row r="3505" spans="1:3" x14ac:dyDescent="0.25">
      <c r="A3505" s="19">
        <v>45075.153370775464</v>
      </c>
      <c r="B3505" s="20" t="s">
        <v>15</v>
      </c>
      <c r="C3505" s="20" t="s">
        <v>50</v>
      </c>
    </row>
    <row r="3506" spans="1:3" x14ac:dyDescent="0.25">
      <c r="A3506" s="19">
        <v>45075.153370775464</v>
      </c>
      <c r="B3506" s="20" t="s">
        <v>16</v>
      </c>
      <c r="C3506" s="20" t="s">
        <v>50</v>
      </c>
    </row>
    <row r="3507" spans="1:3" x14ac:dyDescent="0.25">
      <c r="A3507" s="19">
        <v>45075.153370775464</v>
      </c>
      <c r="B3507" s="20" t="s">
        <v>17</v>
      </c>
      <c r="C3507" s="20" t="s">
        <v>68</v>
      </c>
    </row>
    <row r="3508" spans="1:3" x14ac:dyDescent="0.25">
      <c r="A3508" s="19">
        <v>45075.153370775464</v>
      </c>
      <c r="B3508" s="20" t="s">
        <v>18</v>
      </c>
      <c r="C3508" s="20" t="s">
        <v>79</v>
      </c>
    </row>
    <row r="3509" spans="1:3" x14ac:dyDescent="0.25">
      <c r="A3509" s="19">
        <v>45075.153370775464</v>
      </c>
      <c r="B3509" s="20" t="s">
        <v>19</v>
      </c>
      <c r="C3509" s="20" t="s">
        <v>27</v>
      </c>
    </row>
    <row r="3510" spans="1:3" x14ac:dyDescent="0.25">
      <c r="A3510" s="19">
        <v>45075.153370775464</v>
      </c>
      <c r="B3510" s="20" t="s">
        <v>21</v>
      </c>
      <c r="C3510" s="20" t="s">
        <v>110</v>
      </c>
    </row>
    <row r="3511" spans="1:3" x14ac:dyDescent="0.25">
      <c r="A3511" s="19">
        <v>45075.153370775464</v>
      </c>
      <c r="B3511" s="20" t="s">
        <v>22</v>
      </c>
      <c r="C3511" s="20" t="s">
        <v>243</v>
      </c>
    </row>
    <row r="3512" spans="1:3" x14ac:dyDescent="0.25">
      <c r="A3512" s="19">
        <v>45075.154183356484</v>
      </c>
      <c r="B3512" s="20" t="s">
        <v>1</v>
      </c>
      <c r="C3512" s="20" t="s">
        <v>23</v>
      </c>
    </row>
    <row r="3513" spans="1:3" x14ac:dyDescent="0.25">
      <c r="A3513" s="19">
        <v>45075.154183356484</v>
      </c>
      <c r="B3513" s="20" t="s">
        <v>2</v>
      </c>
      <c r="C3513" s="20" t="s">
        <v>29</v>
      </c>
    </row>
    <row r="3514" spans="1:3" x14ac:dyDescent="0.25">
      <c r="A3514" s="19">
        <v>45075.154183356484</v>
      </c>
      <c r="B3514" s="20" t="s">
        <v>3</v>
      </c>
      <c r="C3514" s="20" t="s">
        <v>30</v>
      </c>
    </row>
    <row r="3515" spans="1:3" x14ac:dyDescent="0.25">
      <c r="A3515" s="19">
        <v>45075.154183356484</v>
      </c>
      <c r="B3515" s="20" t="s">
        <v>4</v>
      </c>
      <c r="C3515" s="20" t="s">
        <v>26</v>
      </c>
    </row>
    <row r="3516" spans="1:3" x14ac:dyDescent="0.25">
      <c r="A3516" s="19">
        <v>45075.154183356484</v>
      </c>
      <c r="B3516" s="20" t="s">
        <v>5</v>
      </c>
      <c r="C3516" s="20" t="s">
        <v>32</v>
      </c>
    </row>
    <row r="3517" spans="1:3" x14ac:dyDescent="0.25">
      <c r="A3517" s="19">
        <v>45075.154183356484</v>
      </c>
      <c r="B3517" s="20" t="s">
        <v>6</v>
      </c>
      <c r="C3517" s="20" t="s">
        <v>33</v>
      </c>
    </row>
    <row r="3518" spans="1:3" x14ac:dyDescent="0.25">
      <c r="A3518" s="19">
        <v>45075.154183356484</v>
      </c>
      <c r="B3518" s="20" t="s">
        <v>7</v>
      </c>
      <c r="C3518" s="20" t="s">
        <v>72</v>
      </c>
    </row>
    <row r="3519" spans="1:3" x14ac:dyDescent="0.25">
      <c r="A3519" s="19">
        <v>45075.154183356484</v>
      </c>
      <c r="B3519" s="20" t="s">
        <v>8</v>
      </c>
      <c r="C3519" s="20" t="s">
        <v>35</v>
      </c>
    </row>
    <row r="3520" spans="1:3" x14ac:dyDescent="0.25">
      <c r="A3520" s="19">
        <v>45075.154183356484</v>
      </c>
      <c r="B3520" s="20" t="s">
        <v>9</v>
      </c>
      <c r="C3520" s="20" t="s">
        <v>46</v>
      </c>
    </row>
    <row r="3521" spans="1:3" x14ac:dyDescent="0.25">
      <c r="A3521" s="19">
        <v>45075.154183356484</v>
      </c>
      <c r="B3521" s="20" t="s">
        <v>10</v>
      </c>
      <c r="C3521" s="20" t="s">
        <v>46</v>
      </c>
    </row>
    <row r="3522" spans="1:3" x14ac:dyDescent="0.25">
      <c r="A3522" s="19">
        <v>45075.154183356484</v>
      </c>
      <c r="B3522" s="20" t="s">
        <v>11</v>
      </c>
      <c r="C3522" s="20" t="s">
        <v>225</v>
      </c>
    </row>
    <row r="3523" spans="1:3" x14ac:dyDescent="0.25">
      <c r="A3523" s="19">
        <v>45075.154183356484</v>
      </c>
      <c r="B3523" s="20" t="s">
        <v>12</v>
      </c>
      <c r="C3523" s="20" t="s">
        <v>50</v>
      </c>
    </row>
    <row r="3524" spans="1:3" x14ac:dyDescent="0.25">
      <c r="A3524" s="19">
        <v>45075.154183356484</v>
      </c>
      <c r="B3524" s="20" t="s">
        <v>13</v>
      </c>
      <c r="C3524" s="20" t="s">
        <v>49</v>
      </c>
    </row>
    <row r="3525" spans="1:3" x14ac:dyDescent="0.25">
      <c r="A3525" s="19">
        <v>45075.154183356484</v>
      </c>
      <c r="B3525" s="20" t="s">
        <v>14</v>
      </c>
      <c r="C3525" s="20" t="s">
        <v>39</v>
      </c>
    </row>
    <row r="3526" spans="1:3" x14ac:dyDescent="0.25">
      <c r="A3526" s="19">
        <v>45075.154183356484</v>
      </c>
      <c r="B3526" s="20" t="s">
        <v>15</v>
      </c>
      <c r="C3526" s="20" t="s">
        <v>50</v>
      </c>
    </row>
    <row r="3527" spans="1:3" x14ac:dyDescent="0.25">
      <c r="A3527" s="19">
        <v>45075.154183356484</v>
      </c>
      <c r="B3527" s="20" t="s">
        <v>16</v>
      </c>
      <c r="C3527" s="20" t="s">
        <v>40</v>
      </c>
    </row>
    <row r="3528" spans="1:3" x14ac:dyDescent="0.25">
      <c r="A3528" s="19">
        <v>45075.154183356484</v>
      </c>
      <c r="B3528" s="20" t="s">
        <v>17</v>
      </c>
      <c r="C3528" s="20" t="s">
        <v>68</v>
      </c>
    </row>
    <row r="3529" spans="1:3" x14ac:dyDescent="0.25">
      <c r="A3529" s="19">
        <v>45075.154183356484</v>
      </c>
      <c r="B3529" s="20" t="s">
        <v>18</v>
      </c>
      <c r="C3529" s="20" t="s">
        <v>79</v>
      </c>
    </row>
    <row r="3530" spans="1:3" x14ac:dyDescent="0.25">
      <c r="A3530" s="19">
        <v>45075.154183356484</v>
      </c>
      <c r="B3530" s="20" t="s">
        <v>19</v>
      </c>
      <c r="C3530" s="20" t="s">
        <v>32</v>
      </c>
    </row>
    <row r="3531" spans="1:3" x14ac:dyDescent="0.25">
      <c r="A3531" s="19">
        <v>45075.154183356484</v>
      </c>
      <c r="B3531" s="20" t="s">
        <v>20</v>
      </c>
      <c r="C3531" s="20" t="s">
        <v>134</v>
      </c>
    </row>
    <row r="3532" spans="1:3" x14ac:dyDescent="0.25">
      <c r="A3532" s="19">
        <v>45075.154183356484</v>
      </c>
      <c r="B3532" s="20" t="s">
        <v>21</v>
      </c>
      <c r="C3532" s="20" t="s">
        <v>84</v>
      </c>
    </row>
    <row r="3533" spans="1:3" x14ac:dyDescent="0.25">
      <c r="A3533" s="19">
        <v>45075.154183356484</v>
      </c>
      <c r="B3533" s="20" t="s">
        <v>22</v>
      </c>
      <c r="C3533" s="20" t="s">
        <v>160</v>
      </c>
    </row>
    <row r="3534" spans="1:3" x14ac:dyDescent="0.25">
      <c r="A3534" s="19">
        <v>45075.155026365741</v>
      </c>
      <c r="B3534" s="20" t="s">
        <v>1</v>
      </c>
      <c r="C3534" s="20" t="s">
        <v>23</v>
      </c>
    </row>
    <row r="3535" spans="1:3" x14ac:dyDescent="0.25">
      <c r="A3535" s="19">
        <v>45075.155026365741</v>
      </c>
      <c r="B3535" s="20" t="s">
        <v>2</v>
      </c>
      <c r="C3535" s="20" t="s">
        <v>29</v>
      </c>
    </row>
    <row r="3536" spans="1:3" x14ac:dyDescent="0.25">
      <c r="A3536" s="19">
        <v>45075.155026365741</v>
      </c>
      <c r="B3536" s="20" t="s">
        <v>3</v>
      </c>
      <c r="C3536" s="20" t="s">
        <v>30</v>
      </c>
    </row>
    <row r="3537" spans="1:3" x14ac:dyDescent="0.25">
      <c r="A3537" s="19">
        <v>45075.155026365741</v>
      </c>
      <c r="B3537" s="20" t="s">
        <v>4</v>
      </c>
      <c r="C3537" s="20" t="s">
        <v>31</v>
      </c>
    </row>
    <row r="3538" spans="1:3" x14ac:dyDescent="0.25">
      <c r="A3538" s="19">
        <v>45075.155026365741</v>
      </c>
      <c r="B3538" s="20" t="s">
        <v>5</v>
      </c>
      <c r="C3538" s="20" t="s">
        <v>32</v>
      </c>
    </row>
    <row r="3539" spans="1:3" x14ac:dyDescent="0.25">
      <c r="A3539" s="19">
        <v>45075.155026365741</v>
      </c>
      <c r="B3539" s="20" t="s">
        <v>6</v>
      </c>
      <c r="C3539" s="20" t="s">
        <v>53</v>
      </c>
    </row>
    <row r="3540" spans="1:3" x14ac:dyDescent="0.25">
      <c r="A3540" s="19">
        <v>45075.155026365741</v>
      </c>
      <c r="B3540" s="20" t="s">
        <v>7</v>
      </c>
      <c r="C3540" s="20" t="s">
        <v>107</v>
      </c>
    </row>
    <row r="3541" spans="1:3" x14ac:dyDescent="0.25">
      <c r="A3541" s="19">
        <v>45075.155026365741</v>
      </c>
      <c r="B3541" s="20" t="s">
        <v>8</v>
      </c>
      <c r="C3541" s="20" t="s">
        <v>35</v>
      </c>
    </row>
    <row r="3542" spans="1:3" x14ac:dyDescent="0.25">
      <c r="A3542" s="19">
        <v>45075.155026365741</v>
      </c>
      <c r="B3542" s="20" t="s">
        <v>9</v>
      </c>
      <c r="C3542" s="20" t="s">
        <v>46</v>
      </c>
    </row>
    <row r="3543" spans="1:3" x14ac:dyDescent="0.25">
      <c r="A3543" s="19">
        <v>45075.155026365741</v>
      </c>
      <c r="B3543" s="20" t="s">
        <v>10</v>
      </c>
      <c r="C3543" s="20" t="s">
        <v>46</v>
      </c>
    </row>
    <row r="3544" spans="1:3" x14ac:dyDescent="0.25">
      <c r="A3544" s="19">
        <v>45075.155026365741</v>
      </c>
      <c r="B3544" s="20" t="s">
        <v>11</v>
      </c>
      <c r="C3544" s="20" t="s">
        <v>224</v>
      </c>
    </row>
    <row r="3545" spans="1:3" x14ac:dyDescent="0.25">
      <c r="A3545" s="19">
        <v>45075.155026365741</v>
      </c>
      <c r="B3545" s="20" t="s">
        <v>12</v>
      </c>
      <c r="C3545" s="20" t="s">
        <v>40</v>
      </c>
    </row>
    <row r="3546" spans="1:3" x14ac:dyDescent="0.25">
      <c r="A3546" s="19">
        <v>45075.155026365741</v>
      </c>
      <c r="B3546" s="20" t="s">
        <v>13</v>
      </c>
      <c r="C3546" s="20" t="s">
        <v>49</v>
      </c>
    </row>
    <row r="3547" spans="1:3" x14ac:dyDescent="0.25">
      <c r="A3547" s="19">
        <v>45075.155026365741</v>
      </c>
      <c r="B3547" s="20" t="s">
        <v>14</v>
      </c>
      <c r="C3547" s="20" t="s">
        <v>62</v>
      </c>
    </row>
    <row r="3548" spans="1:3" x14ac:dyDescent="0.25">
      <c r="A3548" s="19">
        <v>45075.155026365741</v>
      </c>
      <c r="B3548" s="20" t="s">
        <v>15</v>
      </c>
      <c r="C3548" s="20" t="s">
        <v>50</v>
      </c>
    </row>
    <row r="3549" spans="1:3" x14ac:dyDescent="0.25">
      <c r="A3549" s="19">
        <v>45075.155026365741</v>
      </c>
      <c r="B3549" s="20" t="s">
        <v>16</v>
      </c>
      <c r="C3549" s="20" t="s">
        <v>40</v>
      </c>
    </row>
    <row r="3550" spans="1:3" x14ac:dyDescent="0.25">
      <c r="A3550" s="19">
        <v>45075.155026365741</v>
      </c>
      <c r="B3550" s="20" t="s">
        <v>17</v>
      </c>
      <c r="C3550" s="20" t="s">
        <v>40</v>
      </c>
    </row>
    <row r="3551" spans="1:3" x14ac:dyDescent="0.25">
      <c r="A3551" s="19">
        <v>45075.155026365741</v>
      </c>
      <c r="B3551" s="20" t="s">
        <v>18</v>
      </c>
      <c r="C3551" s="20" t="s">
        <v>79</v>
      </c>
    </row>
    <row r="3552" spans="1:3" x14ac:dyDescent="0.25">
      <c r="A3552" s="19">
        <v>45075.155026365741</v>
      </c>
      <c r="B3552" s="20" t="s">
        <v>19</v>
      </c>
      <c r="C3552" s="20" t="s">
        <v>27</v>
      </c>
    </row>
    <row r="3553" spans="1:3" x14ac:dyDescent="0.25">
      <c r="A3553" s="19">
        <v>45075.155026365741</v>
      </c>
      <c r="B3553" s="20" t="s">
        <v>21</v>
      </c>
      <c r="C3553" s="20" t="s">
        <v>194</v>
      </c>
    </row>
    <row r="3554" spans="1:3" x14ac:dyDescent="0.25">
      <c r="A3554" s="19">
        <v>45075.155026365741</v>
      </c>
      <c r="B3554" s="20" t="s">
        <v>22</v>
      </c>
      <c r="C3554" s="20" t="s">
        <v>223</v>
      </c>
    </row>
    <row r="3555" spans="1:3" x14ac:dyDescent="0.25">
      <c r="A3555" s="19">
        <v>45075.156076516207</v>
      </c>
      <c r="B3555" s="20" t="s">
        <v>1</v>
      </c>
      <c r="C3555" s="20" t="s">
        <v>23</v>
      </c>
    </row>
    <row r="3556" spans="1:3" x14ac:dyDescent="0.25">
      <c r="A3556" s="19">
        <v>45075.156076516207</v>
      </c>
      <c r="B3556" s="20" t="s">
        <v>2</v>
      </c>
      <c r="C3556" s="20" t="s">
        <v>29</v>
      </c>
    </row>
    <row r="3557" spans="1:3" x14ac:dyDescent="0.25">
      <c r="A3557" s="19">
        <v>45075.156076516207</v>
      </c>
      <c r="B3557" s="20" t="s">
        <v>3</v>
      </c>
      <c r="C3557" s="20" t="s">
        <v>164</v>
      </c>
    </row>
    <row r="3558" spans="1:3" x14ac:dyDescent="0.25">
      <c r="A3558" s="19">
        <v>45075.156076516207</v>
      </c>
      <c r="B3558" s="20" t="s">
        <v>4</v>
      </c>
      <c r="C3558" s="20" t="s">
        <v>31</v>
      </c>
    </row>
    <row r="3559" spans="1:3" x14ac:dyDescent="0.25">
      <c r="A3559" s="19">
        <v>45075.156076516207</v>
      </c>
      <c r="B3559" s="20" t="s">
        <v>5</v>
      </c>
      <c r="C3559" s="20" t="s">
        <v>32</v>
      </c>
    </row>
    <row r="3560" spans="1:3" x14ac:dyDescent="0.25">
      <c r="A3560" s="19">
        <v>45075.156076516207</v>
      </c>
      <c r="B3560" s="20" t="s">
        <v>6</v>
      </c>
      <c r="C3560" s="20" t="s">
        <v>33</v>
      </c>
    </row>
    <row r="3561" spans="1:3" x14ac:dyDescent="0.25">
      <c r="A3561" s="19">
        <v>45075.156076516207</v>
      </c>
      <c r="B3561" s="20" t="s">
        <v>7</v>
      </c>
      <c r="C3561" s="20" t="s">
        <v>46</v>
      </c>
    </row>
    <row r="3562" spans="1:3" x14ac:dyDescent="0.25">
      <c r="A3562" s="19">
        <v>45075.156076516207</v>
      </c>
      <c r="B3562" s="20" t="s">
        <v>8</v>
      </c>
      <c r="C3562" s="20" t="s">
        <v>35</v>
      </c>
    </row>
    <row r="3563" spans="1:3" x14ac:dyDescent="0.25">
      <c r="A3563" s="19">
        <v>45075.156076516207</v>
      </c>
      <c r="B3563" s="20" t="s">
        <v>9</v>
      </c>
      <c r="C3563" s="20" t="s">
        <v>46</v>
      </c>
    </row>
    <row r="3564" spans="1:3" x14ac:dyDescent="0.25">
      <c r="A3564" s="19">
        <v>45075.156076516207</v>
      </c>
      <c r="B3564" s="20" t="s">
        <v>10</v>
      </c>
      <c r="C3564" s="20" t="s">
        <v>46</v>
      </c>
    </row>
    <row r="3565" spans="1:3" x14ac:dyDescent="0.25">
      <c r="A3565" s="19">
        <v>45075.156076516207</v>
      </c>
      <c r="B3565" s="20" t="s">
        <v>11</v>
      </c>
      <c r="C3565" s="20" t="s">
        <v>224</v>
      </c>
    </row>
    <row r="3566" spans="1:3" x14ac:dyDescent="0.25">
      <c r="A3566" s="19">
        <v>45075.156076516207</v>
      </c>
      <c r="B3566" s="20" t="s">
        <v>12</v>
      </c>
      <c r="C3566" s="20" t="s">
        <v>50</v>
      </c>
    </row>
    <row r="3567" spans="1:3" x14ac:dyDescent="0.25">
      <c r="A3567" s="19">
        <v>45075.156076516207</v>
      </c>
      <c r="B3567" s="20" t="s">
        <v>13</v>
      </c>
      <c r="C3567" s="20" t="s">
        <v>49</v>
      </c>
    </row>
    <row r="3568" spans="1:3" x14ac:dyDescent="0.25">
      <c r="A3568" s="19">
        <v>45075.156076516207</v>
      </c>
      <c r="B3568" s="20" t="s">
        <v>14</v>
      </c>
      <c r="C3568" s="20" t="s">
        <v>39</v>
      </c>
    </row>
    <row r="3569" spans="1:3" x14ac:dyDescent="0.25">
      <c r="A3569" s="19">
        <v>45075.156076516207</v>
      </c>
      <c r="B3569" s="20" t="s">
        <v>15</v>
      </c>
      <c r="C3569" s="20" t="s">
        <v>50</v>
      </c>
    </row>
    <row r="3570" spans="1:3" x14ac:dyDescent="0.25">
      <c r="A3570" s="19">
        <v>45075.156076516207</v>
      </c>
      <c r="B3570" s="20" t="s">
        <v>16</v>
      </c>
      <c r="C3570" s="20" t="s">
        <v>50</v>
      </c>
    </row>
    <row r="3571" spans="1:3" x14ac:dyDescent="0.25">
      <c r="A3571" s="19">
        <v>45075.156076516207</v>
      </c>
      <c r="B3571" s="20" t="s">
        <v>17</v>
      </c>
      <c r="C3571" s="20" t="s">
        <v>40</v>
      </c>
    </row>
    <row r="3572" spans="1:3" x14ac:dyDescent="0.25">
      <c r="A3572" s="19">
        <v>45075.156076516207</v>
      </c>
      <c r="B3572" s="20" t="s">
        <v>18</v>
      </c>
      <c r="C3572" s="20" t="s">
        <v>79</v>
      </c>
    </row>
    <row r="3573" spans="1:3" x14ac:dyDescent="0.25">
      <c r="A3573" s="19">
        <v>45075.156076516207</v>
      </c>
      <c r="B3573" s="20" t="s">
        <v>19</v>
      </c>
      <c r="C3573" s="20" t="s">
        <v>32</v>
      </c>
    </row>
    <row r="3574" spans="1:3" x14ac:dyDescent="0.25">
      <c r="A3574" s="19">
        <v>45075.156076516207</v>
      </c>
      <c r="B3574" s="20" t="s">
        <v>20</v>
      </c>
      <c r="C3574" s="20" t="s">
        <v>252</v>
      </c>
    </row>
    <row r="3575" spans="1:3" x14ac:dyDescent="0.25">
      <c r="A3575" s="19">
        <v>45075.156076516207</v>
      </c>
      <c r="B3575" s="20" t="s">
        <v>21</v>
      </c>
      <c r="C3575" s="20" t="s">
        <v>194</v>
      </c>
    </row>
    <row r="3576" spans="1:3" x14ac:dyDescent="0.25">
      <c r="A3576" s="19">
        <v>45075.156076516207</v>
      </c>
      <c r="B3576" s="20" t="s">
        <v>22</v>
      </c>
      <c r="C3576" s="20" t="s">
        <v>253</v>
      </c>
    </row>
    <row r="3577" spans="1:3" x14ac:dyDescent="0.25">
      <c r="A3577" s="19">
        <v>45075.157075717594</v>
      </c>
      <c r="B3577" s="20" t="s">
        <v>1</v>
      </c>
      <c r="C3577" s="20" t="s">
        <v>23</v>
      </c>
    </row>
    <row r="3578" spans="1:3" x14ac:dyDescent="0.25">
      <c r="A3578" s="19">
        <v>45075.157075717594</v>
      </c>
      <c r="B3578" s="20" t="s">
        <v>2</v>
      </c>
      <c r="C3578" s="20" t="s">
        <v>141</v>
      </c>
    </row>
    <row r="3579" spans="1:3" x14ac:dyDescent="0.25">
      <c r="A3579" s="19">
        <v>45075.157075717594</v>
      </c>
      <c r="B3579" s="20" t="s">
        <v>3</v>
      </c>
      <c r="C3579" s="20" t="s">
        <v>30</v>
      </c>
    </row>
    <row r="3580" spans="1:3" x14ac:dyDescent="0.25">
      <c r="A3580" s="19">
        <v>45075.157075717594</v>
      </c>
      <c r="B3580" s="20" t="s">
        <v>4</v>
      </c>
      <c r="C3580" s="20" t="s">
        <v>121</v>
      </c>
    </row>
    <row r="3581" spans="1:3" x14ac:dyDescent="0.25">
      <c r="A3581" s="19">
        <v>45075.157075717594</v>
      </c>
      <c r="B3581" s="20" t="s">
        <v>5</v>
      </c>
      <c r="C3581" s="20" t="s">
        <v>32</v>
      </c>
    </row>
    <row r="3582" spans="1:3" x14ac:dyDescent="0.25">
      <c r="A3582" s="19">
        <v>45075.157075717594</v>
      </c>
      <c r="B3582" s="20" t="s">
        <v>6</v>
      </c>
      <c r="C3582" s="20" t="s">
        <v>33</v>
      </c>
    </row>
    <row r="3583" spans="1:3" x14ac:dyDescent="0.25">
      <c r="A3583" s="19">
        <v>45075.157075717594</v>
      </c>
      <c r="B3583" s="20" t="s">
        <v>7</v>
      </c>
      <c r="C3583" s="20" t="s">
        <v>72</v>
      </c>
    </row>
    <row r="3584" spans="1:3" x14ac:dyDescent="0.25">
      <c r="A3584" s="19">
        <v>45075.157075717594</v>
      </c>
      <c r="B3584" s="20" t="s">
        <v>8</v>
      </c>
      <c r="C3584" s="20" t="s">
        <v>40</v>
      </c>
    </row>
    <row r="3585" spans="1:3" x14ac:dyDescent="0.25">
      <c r="A3585" s="19">
        <v>45075.157075717594</v>
      </c>
      <c r="B3585" s="20" t="s">
        <v>9</v>
      </c>
      <c r="C3585" s="20" t="s">
        <v>72</v>
      </c>
    </row>
    <row r="3586" spans="1:3" x14ac:dyDescent="0.25">
      <c r="A3586" s="19">
        <v>45075.157075717594</v>
      </c>
      <c r="B3586" s="20" t="s">
        <v>10</v>
      </c>
      <c r="C3586" s="20" t="s">
        <v>72</v>
      </c>
    </row>
    <row r="3587" spans="1:3" x14ac:dyDescent="0.25">
      <c r="A3587" s="19">
        <v>45075.157075717594</v>
      </c>
      <c r="B3587" s="20" t="s">
        <v>11</v>
      </c>
      <c r="C3587" s="20" t="s">
        <v>254</v>
      </c>
    </row>
    <row r="3588" spans="1:3" x14ac:dyDescent="0.25">
      <c r="A3588" s="19">
        <v>45075.157075717594</v>
      </c>
      <c r="B3588" s="20" t="s">
        <v>12</v>
      </c>
      <c r="C3588" s="20" t="s">
        <v>37</v>
      </c>
    </row>
    <row r="3589" spans="1:3" x14ac:dyDescent="0.25">
      <c r="A3589" s="19">
        <v>45075.157075717594</v>
      </c>
      <c r="B3589" s="20" t="s">
        <v>13</v>
      </c>
      <c r="C3589" s="20" t="s">
        <v>49</v>
      </c>
    </row>
    <row r="3590" spans="1:3" x14ac:dyDescent="0.25">
      <c r="A3590" s="19">
        <v>45075.157075717594</v>
      </c>
      <c r="B3590" s="20" t="s">
        <v>14</v>
      </c>
      <c r="C3590" s="20" t="s">
        <v>62</v>
      </c>
    </row>
    <row r="3591" spans="1:3" x14ac:dyDescent="0.25">
      <c r="A3591" s="19">
        <v>45075.157075717594</v>
      </c>
      <c r="B3591" s="20" t="s">
        <v>15</v>
      </c>
      <c r="C3591" s="20" t="s">
        <v>40</v>
      </c>
    </row>
    <row r="3592" spans="1:3" x14ac:dyDescent="0.25">
      <c r="A3592" s="19">
        <v>45075.157075717594</v>
      </c>
      <c r="B3592" s="20" t="s">
        <v>16</v>
      </c>
      <c r="C3592" s="20" t="s">
        <v>40</v>
      </c>
    </row>
    <row r="3593" spans="1:3" x14ac:dyDescent="0.25">
      <c r="A3593" s="19">
        <v>45075.157075717594</v>
      </c>
      <c r="B3593" s="20" t="s">
        <v>17</v>
      </c>
      <c r="C3593" s="20" t="s">
        <v>78</v>
      </c>
    </row>
    <row r="3594" spans="1:3" x14ac:dyDescent="0.25">
      <c r="A3594" s="19">
        <v>45075.157075717594</v>
      </c>
      <c r="B3594" s="20" t="s">
        <v>18</v>
      </c>
      <c r="C3594" s="20" t="s">
        <v>79</v>
      </c>
    </row>
    <row r="3595" spans="1:3" x14ac:dyDescent="0.25">
      <c r="A3595" s="19">
        <v>45075.157075717594</v>
      </c>
      <c r="B3595" s="20" t="s">
        <v>19</v>
      </c>
      <c r="C3595" s="20" t="s">
        <v>32</v>
      </c>
    </row>
    <row r="3596" spans="1:3" x14ac:dyDescent="0.25">
      <c r="A3596" s="19">
        <v>45075.157075717594</v>
      </c>
      <c r="B3596" s="20" t="s">
        <v>20</v>
      </c>
      <c r="C3596" s="20" t="s">
        <v>150</v>
      </c>
    </row>
    <row r="3597" spans="1:3" x14ac:dyDescent="0.25">
      <c r="A3597" s="19">
        <v>45075.157075717594</v>
      </c>
      <c r="B3597" s="20" t="s">
        <v>21</v>
      </c>
      <c r="C3597" s="20" t="s">
        <v>117</v>
      </c>
    </row>
    <row r="3598" spans="1:3" x14ac:dyDescent="0.25">
      <c r="A3598" s="19">
        <v>45075.157075717594</v>
      </c>
      <c r="B3598" s="20" t="s">
        <v>22</v>
      </c>
      <c r="C3598" s="20" t="s">
        <v>158</v>
      </c>
    </row>
    <row r="3599" spans="1:3" x14ac:dyDescent="0.25">
      <c r="A3599" s="19">
        <v>45075.157891863426</v>
      </c>
      <c r="B3599" s="20" t="s">
        <v>1</v>
      </c>
      <c r="C3599" s="20" t="s">
        <v>23</v>
      </c>
    </row>
    <row r="3600" spans="1:3" x14ac:dyDescent="0.25">
      <c r="A3600" s="19">
        <v>45075.157891863426</v>
      </c>
      <c r="B3600" s="20" t="s">
        <v>2</v>
      </c>
      <c r="C3600" s="20" t="s">
        <v>29</v>
      </c>
    </row>
    <row r="3601" spans="1:3" x14ac:dyDescent="0.25">
      <c r="A3601" s="19">
        <v>45075.157891863426</v>
      </c>
      <c r="B3601" s="20" t="s">
        <v>3</v>
      </c>
      <c r="C3601" s="20" t="s">
        <v>164</v>
      </c>
    </row>
    <row r="3602" spans="1:3" x14ac:dyDescent="0.25">
      <c r="A3602" s="19">
        <v>45075.157891863426</v>
      </c>
      <c r="B3602" s="20" t="s">
        <v>4</v>
      </c>
      <c r="C3602" s="20" t="s">
        <v>31</v>
      </c>
    </row>
    <row r="3603" spans="1:3" x14ac:dyDescent="0.25">
      <c r="A3603" s="19">
        <v>45075.157891863426</v>
      </c>
      <c r="B3603" s="20" t="s">
        <v>5</v>
      </c>
      <c r="C3603" s="20" t="s">
        <v>32</v>
      </c>
    </row>
    <row r="3604" spans="1:3" x14ac:dyDescent="0.25">
      <c r="A3604" s="19">
        <v>45075.157891863426</v>
      </c>
      <c r="B3604" s="20" t="s">
        <v>6</v>
      </c>
      <c r="C3604" s="20" t="s">
        <v>53</v>
      </c>
    </row>
    <row r="3605" spans="1:3" x14ac:dyDescent="0.25">
      <c r="A3605" s="19">
        <v>45075.157891863426</v>
      </c>
      <c r="B3605" s="20" t="s">
        <v>7</v>
      </c>
      <c r="C3605" s="20" t="s">
        <v>72</v>
      </c>
    </row>
    <row r="3606" spans="1:3" x14ac:dyDescent="0.25">
      <c r="A3606" s="19">
        <v>45075.157891863426</v>
      </c>
      <c r="B3606" s="20" t="s">
        <v>8</v>
      </c>
      <c r="C3606" s="20" t="s">
        <v>35</v>
      </c>
    </row>
    <row r="3607" spans="1:3" x14ac:dyDescent="0.25">
      <c r="A3607" s="19">
        <v>45075.157891863426</v>
      </c>
      <c r="B3607" s="20" t="s">
        <v>9</v>
      </c>
      <c r="C3607" s="20" t="s">
        <v>46</v>
      </c>
    </row>
    <row r="3608" spans="1:3" x14ac:dyDescent="0.25">
      <c r="A3608" s="19">
        <v>45075.157891863426</v>
      </c>
      <c r="B3608" s="20" t="s">
        <v>10</v>
      </c>
      <c r="C3608" s="20" t="s">
        <v>46</v>
      </c>
    </row>
    <row r="3609" spans="1:3" x14ac:dyDescent="0.25">
      <c r="A3609" s="19">
        <v>45075.157891863426</v>
      </c>
      <c r="B3609" s="20" t="s">
        <v>11</v>
      </c>
      <c r="C3609" s="20" t="s">
        <v>112</v>
      </c>
    </row>
    <row r="3610" spans="1:3" x14ac:dyDescent="0.25">
      <c r="A3610" s="19">
        <v>45075.157891863426</v>
      </c>
      <c r="B3610" s="20" t="s">
        <v>12</v>
      </c>
      <c r="C3610" s="20" t="s">
        <v>50</v>
      </c>
    </row>
    <row r="3611" spans="1:3" x14ac:dyDescent="0.25">
      <c r="A3611" s="19">
        <v>45075.157891863426</v>
      </c>
      <c r="B3611" s="20" t="s">
        <v>13</v>
      </c>
      <c r="C3611" s="20" t="s">
        <v>49</v>
      </c>
    </row>
    <row r="3612" spans="1:3" x14ac:dyDescent="0.25">
      <c r="A3612" s="19">
        <v>45075.157891863426</v>
      </c>
      <c r="B3612" s="20" t="s">
        <v>14</v>
      </c>
      <c r="C3612" s="20" t="s">
        <v>39</v>
      </c>
    </row>
    <row r="3613" spans="1:3" x14ac:dyDescent="0.25">
      <c r="A3613" s="19">
        <v>45075.157891863426</v>
      </c>
      <c r="B3613" s="20" t="s">
        <v>15</v>
      </c>
      <c r="C3613" s="20" t="s">
        <v>50</v>
      </c>
    </row>
    <row r="3614" spans="1:3" x14ac:dyDescent="0.25">
      <c r="A3614" s="19">
        <v>45075.157891863426</v>
      </c>
      <c r="B3614" s="20" t="s">
        <v>16</v>
      </c>
      <c r="C3614" s="20" t="s">
        <v>40</v>
      </c>
    </row>
    <row r="3615" spans="1:3" x14ac:dyDescent="0.25">
      <c r="A3615" s="19">
        <v>45075.157891863426</v>
      </c>
      <c r="B3615" s="20" t="s">
        <v>17</v>
      </c>
      <c r="C3615" s="20" t="s">
        <v>68</v>
      </c>
    </row>
    <row r="3616" spans="1:3" x14ac:dyDescent="0.25">
      <c r="A3616" s="19">
        <v>45075.157891863426</v>
      </c>
      <c r="B3616" s="20" t="s">
        <v>18</v>
      </c>
      <c r="C3616" s="20" t="s">
        <v>79</v>
      </c>
    </row>
    <row r="3617" spans="1:3" x14ac:dyDescent="0.25">
      <c r="A3617" s="19">
        <v>45075.157891863426</v>
      </c>
      <c r="B3617" s="20" t="s">
        <v>19</v>
      </c>
      <c r="C3617" s="20" t="s">
        <v>27</v>
      </c>
    </row>
    <row r="3618" spans="1:3" x14ac:dyDescent="0.25">
      <c r="A3618" s="19">
        <v>45075.157891863426</v>
      </c>
      <c r="B3618" s="20" t="s">
        <v>21</v>
      </c>
      <c r="C3618" s="20" t="s">
        <v>75</v>
      </c>
    </row>
    <row r="3619" spans="1:3" x14ac:dyDescent="0.25">
      <c r="A3619" s="19">
        <v>45075.157891863426</v>
      </c>
      <c r="B3619" s="20" t="s">
        <v>22</v>
      </c>
      <c r="C3619" s="20" t="s">
        <v>228</v>
      </c>
    </row>
    <row r="3620" spans="1:3" x14ac:dyDescent="0.25">
      <c r="A3620" s="19">
        <v>45075.15878283565</v>
      </c>
      <c r="B3620" s="20" t="s">
        <v>1</v>
      </c>
      <c r="C3620" s="20" t="s">
        <v>23</v>
      </c>
    </row>
    <row r="3621" spans="1:3" x14ac:dyDescent="0.25">
      <c r="A3621" s="19">
        <v>45075.15878283565</v>
      </c>
      <c r="B3621" s="20" t="s">
        <v>2</v>
      </c>
      <c r="C3621" s="20" t="s">
        <v>99</v>
      </c>
    </row>
    <row r="3622" spans="1:3" x14ac:dyDescent="0.25">
      <c r="A3622" s="19">
        <v>45075.15878283565</v>
      </c>
      <c r="B3622" s="20" t="s">
        <v>3</v>
      </c>
      <c r="C3622" s="20" t="s">
        <v>164</v>
      </c>
    </row>
    <row r="3623" spans="1:3" x14ac:dyDescent="0.25">
      <c r="A3623" s="19">
        <v>45075.15878283565</v>
      </c>
      <c r="B3623" s="20" t="s">
        <v>4</v>
      </c>
      <c r="C3623" s="20" t="s">
        <v>100</v>
      </c>
    </row>
    <row r="3624" spans="1:3" x14ac:dyDescent="0.25">
      <c r="A3624" s="19">
        <v>45075.15878283565</v>
      </c>
      <c r="B3624" s="20" t="s">
        <v>5</v>
      </c>
      <c r="C3624" s="20" t="s">
        <v>32</v>
      </c>
    </row>
    <row r="3625" spans="1:3" x14ac:dyDescent="0.25">
      <c r="A3625" s="19">
        <v>45075.15878283565</v>
      </c>
      <c r="B3625" s="20" t="s">
        <v>6</v>
      </c>
      <c r="C3625" s="20" t="s">
        <v>53</v>
      </c>
    </row>
    <row r="3626" spans="1:3" x14ac:dyDescent="0.25">
      <c r="A3626" s="19">
        <v>45075.15878283565</v>
      </c>
      <c r="B3626" s="20" t="s">
        <v>7</v>
      </c>
      <c r="C3626" s="20" t="s">
        <v>107</v>
      </c>
    </row>
    <row r="3627" spans="1:3" x14ac:dyDescent="0.25">
      <c r="A3627" s="19">
        <v>45075.15878283565</v>
      </c>
      <c r="B3627" s="20" t="s">
        <v>8</v>
      </c>
      <c r="C3627" s="20" t="s">
        <v>35</v>
      </c>
    </row>
    <row r="3628" spans="1:3" x14ac:dyDescent="0.25">
      <c r="A3628" s="19">
        <v>45075.15878283565</v>
      </c>
      <c r="B3628" s="20" t="s">
        <v>9</v>
      </c>
      <c r="C3628" s="20" t="s">
        <v>34</v>
      </c>
    </row>
    <row r="3629" spans="1:3" x14ac:dyDescent="0.25">
      <c r="A3629" s="19">
        <v>45075.15878283565</v>
      </c>
      <c r="B3629" s="20" t="s">
        <v>10</v>
      </c>
      <c r="C3629" s="20" t="s">
        <v>34</v>
      </c>
    </row>
    <row r="3630" spans="1:3" x14ac:dyDescent="0.25">
      <c r="A3630" s="19">
        <v>45075.15878283565</v>
      </c>
      <c r="B3630" s="20" t="s">
        <v>11</v>
      </c>
      <c r="C3630" s="20" t="s">
        <v>103</v>
      </c>
    </row>
    <row r="3631" spans="1:3" x14ac:dyDescent="0.25">
      <c r="A3631" s="19">
        <v>45075.15878283565</v>
      </c>
      <c r="B3631" s="20" t="s">
        <v>12</v>
      </c>
      <c r="C3631" s="20" t="s">
        <v>40</v>
      </c>
    </row>
    <row r="3632" spans="1:3" x14ac:dyDescent="0.25">
      <c r="A3632" s="19">
        <v>45075.15878283565</v>
      </c>
      <c r="B3632" s="20" t="s">
        <v>13</v>
      </c>
      <c r="C3632" s="20" t="s">
        <v>38</v>
      </c>
    </row>
    <row r="3633" spans="1:3" x14ac:dyDescent="0.25">
      <c r="A3633" s="19">
        <v>45075.15878283565</v>
      </c>
      <c r="B3633" s="20" t="s">
        <v>14</v>
      </c>
      <c r="C3633" s="20" t="s">
        <v>39</v>
      </c>
    </row>
    <row r="3634" spans="1:3" x14ac:dyDescent="0.25">
      <c r="A3634" s="19">
        <v>45075.15878283565</v>
      </c>
      <c r="B3634" s="20" t="s">
        <v>15</v>
      </c>
      <c r="C3634" s="20" t="s">
        <v>50</v>
      </c>
    </row>
    <row r="3635" spans="1:3" x14ac:dyDescent="0.25">
      <c r="A3635" s="19">
        <v>45075.15878283565</v>
      </c>
      <c r="B3635" s="20" t="s">
        <v>16</v>
      </c>
      <c r="C3635" s="20" t="s">
        <v>50</v>
      </c>
    </row>
    <row r="3636" spans="1:3" x14ac:dyDescent="0.25">
      <c r="A3636" s="19">
        <v>45075.15878283565</v>
      </c>
      <c r="B3636" s="20" t="s">
        <v>17</v>
      </c>
      <c r="C3636" s="20" t="s">
        <v>40</v>
      </c>
    </row>
    <row r="3637" spans="1:3" x14ac:dyDescent="0.25">
      <c r="A3637" s="19">
        <v>45075.15878283565</v>
      </c>
      <c r="B3637" s="20" t="s">
        <v>18</v>
      </c>
      <c r="C3637" s="20" t="s">
        <v>42</v>
      </c>
    </row>
    <row r="3638" spans="1:3" x14ac:dyDescent="0.25">
      <c r="A3638" s="19">
        <v>45075.15878283565</v>
      </c>
      <c r="B3638" s="20" t="s">
        <v>19</v>
      </c>
      <c r="C3638" s="20" t="s">
        <v>32</v>
      </c>
    </row>
    <row r="3639" spans="1:3" x14ac:dyDescent="0.25">
      <c r="A3639" s="19">
        <v>45075.15878283565</v>
      </c>
      <c r="B3639" s="20" t="s">
        <v>20</v>
      </c>
      <c r="C3639" s="20" t="s">
        <v>51</v>
      </c>
    </row>
    <row r="3640" spans="1:3" x14ac:dyDescent="0.25">
      <c r="A3640" s="19">
        <v>45075.15878283565</v>
      </c>
      <c r="B3640" s="20" t="s">
        <v>21</v>
      </c>
      <c r="C3640" s="20" t="s">
        <v>105</v>
      </c>
    </row>
    <row r="3641" spans="1:3" x14ac:dyDescent="0.25">
      <c r="A3641" s="19">
        <v>45075.15878283565</v>
      </c>
      <c r="B3641" s="20" t="s">
        <v>22</v>
      </c>
      <c r="C3641" s="20" t="s">
        <v>120</v>
      </c>
    </row>
    <row r="3642" spans="1:3" x14ac:dyDescent="0.25">
      <c r="A3642" s="19">
        <v>45075.15986590278</v>
      </c>
      <c r="B3642" s="20" t="s">
        <v>1</v>
      </c>
      <c r="C3642" s="20" t="s">
        <v>23</v>
      </c>
    </row>
    <row r="3643" spans="1:3" x14ac:dyDescent="0.25">
      <c r="A3643" s="19">
        <v>45075.15986590278</v>
      </c>
      <c r="B3643" s="20" t="s">
        <v>2</v>
      </c>
      <c r="C3643" s="20" t="s">
        <v>29</v>
      </c>
    </row>
    <row r="3644" spans="1:3" x14ac:dyDescent="0.25">
      <c r="A3644" s="19">
        <v>45075.15986590278</v>
      </c>
      <c r="B3644" s="20" t="s">
        <v>3</v>
      </c>
      <c r="C3644" s="20" t="s">
        <v>30</v>
      </c>
    </row>
    <row r="3645" spans="1:3" x14ac:dyDescent="0.25">
      <c r="A3645" s="19">
        <v>45075.15986590278</v>
      </c>
      <c r="B3645" s="20" t="s">
        <v>4</v>
      </c>
      <c r="C3645" s="20" t="s">
        <v>100</v>
      </c>
    </row>
    <row r="3646" spans="1:3" x14ac:dyDescent="0.25">
      <c r="A3646" s="19">
        <v>45075.15986590278</v>
      </c>
      <c r="B3646" s="20" t="s">
        <v>5</v>
      </c>
      <c r="C3646" s="20" t="s">
        <v>32</v>
      </c>
    </row>
    <row r="3647" spans="1:3" x14ac:dyDescent="0.25">
      <c r="A3647" s="19">
        <v>45075.15986590278</v>
      </c>
      <c r="B3647" s="20" t="s">
        <v>6</v>
      </c>
      <c r="C3647" s="20" t="s">
        <v>33</v>
      </c>
    </row>
    <row r="3648" spans="1:3" x14ac:dyDescent="0.25">
      <c r="A3648" s="19">
        <v>45075.15986590278</v>
      </c>
      <c r="B3648" s="20" t="s">
        <v>7</v>
      </c>
      <c r="C3648" s="20" t="s">
        <v>72</v>
      </c>
    </row>
    <row r="3649" spans="1:3" x14ac:dyDescent="0.25">
      <c r="A3649" s="19">
        <v>45075.15986590278</v>
      </c>
      <c r="B3649" s="20" t="s">
        <v>8</v>
      </c>
      <c r="C3649" s="20" t="s">
        <v>35</v>
      </c>
    </row>
    <row r="3650" spans="1:3" x14ac:dyDescent="0.25">
      <c r="A3650" s="19">
        <v>45075.15986590278</v>
      </c>
      <c r="B3650" s="20" t="s">
        <v>9</v>
      </c>
      <c r="C3650" s="20" t="s">
        <v>46</v>
      </c>
    </row>
    <row r="3651" spans="1:3" x14ac:dyDescent="0.25">
      <c r="A3651" s="19">
        <v>45075.15986590278</v>
      </c>
      <c r="B3651" s="20" t="s">
        <v>10</v>
      </c>
      <c r="C3651" s="20" t="s">
        <v>46</v>
      </c>
    </row>
    <row r="3652" spans="1:3" x14ac:dyDescent="0.25">
      <c r="A3652" s="19">
        <v>45075.15986590278</v>
      </c>
      <c r="B3652" s="20" t="s">
        <v>11</v>
      </c>
      <c r="C3652" s="20" t="s">
        <v>112</v>
      </c>
    </row>
    <row r="3653" spans="1:3" x14ac:dyDescent="0.25">
      <c r="A3653" s="19">
        <v>45075.15986590278</v>
      </c>
      <c r="B3653" s="20" t="s">
        <v>12</v>
      </c>
      <c r="C3653" s="20" t="s">
        <v>37</v>
      </c>
    </row>
    <row r="3654" spans="1:3" x14ac:dyDescent="0.25">
      <c r="A3654" s="19">
        <v>45075.15986590278</v>
      </c>
      <c r="B3654" s="20" t="s">
        <v>13</v>
      </c>
      <c r="C3654" s="20" t="s">
        <v>49</v>
      </c>
    </row>
    <row r="3655" spans="1:3" x14ac:dyDescent="0.25">
      <c r="A3655" s="19">
        <v>45075.15986590278</v>
      </c>
      <c r="B3655" s="20" t="s">
        <v>14</v>
      </c>
      <c r="C3655" s="20" t="s">
        <v>40</v>
      </c>
    </row>
    <row r="3656" spans="1:3" x14ac:dyDescent="0.25">
      <c r="A3656" s="19">
        <v>45075.15986590278</v>
      </c>
      <c r="B3656" s="20" t="s">
        <v>15</v>
      </c>
      <c r="C3656" s="20" t="s">
        <v>40</v>
      </c>
    </row>
    <row r="3657" spans="1:3" x14ac:dyDescent="0.25">
      <c r="A3657" s="19">
        <v>45075.15986590278</v>
      </c>
      <c r="B3657" s="20" t="s">
        <v>16</v>
      </c>
      <c r="C3657" s="20" t="s">
        <v>37</v>
      </c>
    </row>
    <row r="3658" spans="1:3" x14ac:dyDescent="0.25">
      <c r="A3658" s="19">
        <v>45075.15986590278</v>
      </c>
      <c r="B3658" s="20" t="s">
        <v>17</v>
      </c>
      <c r="C3658" s="20" t="s">
        <v>78</v>
      </c>
    </row>
    <row r="3659" spans="1:3" x14ac:dyDescent="0.25">
      <c r="A3659" s="19">
        <v>45075.15986590278</v>
      </c>
      <c r="B3659" s="20" t="s">
        <v>18</v>
      </c>
      <c r="C3659" s="20" t="s">
        <v>79</v>
      </c>
    </row>
    <row r="3660" spans="1:3" x14ac:dyDescent="0.25">
      <c r="A3660" s="19">
        <v>45075.15986590278</v>
      </c>
      <c r="B3660" s="20" t="s">
        <v>19</v>
      </c>
      <c r="C3660" s="20" t="s">
        <v>27</v>
      </c>
    </row>
    <row r="3661" spans="1:3" x14ac:dyDescent="0.25">
      <c r="A3661" s="19">
        <v>45075.15986590278</v>
      </c>
      <c r="B3661" s="20" t="s">
        <v>21</v>
      </c>
      <c r="C3661" s="20" t="s">
        <v>110</v>
      </c>
    </row>
    <row r="3662" spans="1:3" x14ac:dyDescent="0.25">
      <c r="A3662" s="19">
        <v>45075.15986590278</v>
      </c>
      <c r="B3662" s="20" t="s">
        <v>22</v>
      </c>
      <c r="C3662" s="20" t="s">
        <v>255</v>
      </c>
    </row>
    <row r="3663" spans="1:3" x14ac:dyDescent="0.25">
      <c r="A3663" s="19">
        <v>45075.160719282409</v>
      </c>
      <c r="B3663" s="20" t="s">
        <v>1</v>
      </c>
      <c r="C3663" s="20" t="s">
        <v>23</v>
      </c>
    </row>
    <row r="3664" spans="1:3" x14ac:dyDescent="0.25">
      <c r="A3664" s="19">
        <v>45075.160719282409</v>
      </c>
      <c r="B3664" s="20" t="s">
        <v>2</v>
      </c>
      <c r="C3664" s="20" t="s">
        <v>29</v>
      </c>
    </row>
    <row r="3665" spans="1:3" x14ac:dyDescent="0.25">
      <c r="A3665" s="19">
        <v>45075.160719282409</v>
      </c>
      <c r="B3665" s="20" t="s">
        <v>3</v>
      </c>
      <c r="C3665" s="20" t="s">
        <v>30</v>
      </c>
    </row>
    <row r="3666" spans="1:3" x14ac:dyDescent="0.25">
      <c r="A3666" s="19">
        <v>45075.160719282409</v>
      </c>
      <c r="B3666" s="20" t="s">
        <v>4</v>
      </c>
      <c r="C3666" s="20" t="s">
        <v>26</v>
      </c>
    </row>
    <row r="3667" spans="1:3" x14ac:dyDescent="0.25">
      <c r="A3667" s="19">
        <v>45075.160719282409</v>
      </c>
      <c r="B3667" s="20" t="s">
        <v>5</v>
      </c>
      <c r="C3667" s="20" t="s">
        <v>32</v>
      </c>
    </row>
    <row r="3668" spans="1:3" x14ac:dyDescent="0.25">
      <c r="A3668" s="19">
        <v>45075.160719282409</v>
      </c>
      <c r="B3668" s="20" t="s">
        <v>6</v>
      </c>
      <c r="C3668" s="20" t="s">
        <v>65</v>
      </c>
    </row>
    <row r="3669" spans="1:3" x14ac:dyDescent="0.25">
      <c r="A3669" s="19">
        <v>45075.160719282409</v>
      </c>
      <c r="B3669" s="20" t="s">
        <v>7</v>
      </c>
      <c r="C3669" s="20" t="s">
        <v>46</v>
      </c>
    </row>
    <row r="3670" spans="1:3" x14ac:dyDescent="0.25">
      <c r="A3670" s="19">
        <v>45075.160719282409</v>
      </c>
      <c r="B3670" s="20" t="s">
        <v>8</v>
      </c>
      <c r="C3670" s="20" t="s">
        <v>54</v>
      </c>
    </row>
    <row r="3671" spans="1:3" x14ac:dyDescent="0.25">
      <c r="A3671" s="19">
        <v>45075.160719282409</v>
      </c>
      <c r="B3671" s="20" t="s">
        <v>9</v>
      </c>
      <c r="C3671" s="20" t="s">
        <v>46</v>
      </c>
    </row>
    <row r="3672" spans="1:3" x14ac:dyDescent="0.25">
      <c r="A3672" s="19">
        <v>45075.160719282409</v>
      </c>
      <c r="B3672" s="20" t="s">
        <v>10</v>
      </c>
      <c r="C3672" s="20" t="s">
        <v>46</v>
      </c>
    </row>
    <row r="3673" spans="1:3" x14ac:dyDescent="0.25">
      <c r="A3673" s="19">
        <v>45075.160719282409</v>
      </c>
      <c r="B3673" s="20" t="s">
        <v>11</v>
      </c>
      <c r="C3673" s="20" t="s">
        <v>153</v>
      </c>
    </row>
    <row r="3674" spans="1:3" x14ac:dyDescent="0.25">
      <c r="A3674" s="19">
        <v>45075.160719282409</v>
      </c>
      <c r="B3674" s="20" t="s">
        <v>12</v>
      </c>
      <c r="C3674" s="20" t="s">
        <v>37</v>
      </c>
    </row>
    <row r="3675" spans="1:3" x14ac:dyDescent="0.25">
      <c r="A3675" s="19">
        <v>45075.160719282409</v>
      </c>
      <c r="B3675" s="20" t="s">
        <v>13</v>
      </c>
      <c r="C3675" s="20" t="s">
        <v>49</v>
      </c>
    </row>
    <row r="3676" spans="1:3" x14ac:dyDescent="0.25">
      <c r="A3676" s="19">
        <v>45075.160719282409</v>
      </c>
      <c r="B3676" s="20" t="s">
        <v>14</v>
      </c>
      <c r="C3676" s="20" t="s">
        <v>39</v>
      </c>
    </row>
    <row r="3677" spans="1:3" x14ac:dyDescent="0.25">
      <c r="A3677" s="19">
        <v>45075.160719282409</v>
      </c>
      <c r="B3677" s="20" t="s">
        <v>15</v>
      </c>
      <c r="C3677" s="20" t="s">
        <v>50</v>
      </c>
    </row>
    <row r="3678" spans="1:3" x14ac:dyDescent="0.25">
      <c r="A3678" s="19">
        <v>45075.160719282409</v>
      </c>
      <c r="B3678" s="20" t="s">
        <v>16</v>
      </c>
      <c r="C3678" s="20" t="s">
        <v>50</v>
      </c>
    </row>
    <row r="3679" spans="1:3" x14ac:dyDescent="0.25">
      <c r="A3679" s="19">
        <v>45075.160719282409</v>
      </c>
      <c r="B3679" s="20" t="s">
        <v>17</v>
      </c>
      <c r="C3679" s="20" t="s">
        <v>54</v>
      </c>
    </row>
    <row r="3680" spans="1:3" x14ac:dyDescent="0.25">
      <c r="A3680" s="19">
        <v>45075.160719282409</v>
      </c>
      <c r="B3680" s="20" t="s">
        <v>18</v>
      </c>
      <c r="C3680" s="20" t="s">
        <v>42</v>
      </c>
    </row>
    <row r="3681" spans="1:3" x14ac:dyDescent="0.25">
      <c r="A3681" s="19">
        <v>45075.160719282409</v>
      </c>
      <c r="B3681" s="20" t="s">
        <v>19</v>
      </c>
      <c r="C3681" s="20" t="s">
        <v>32</v>
      </c>
    </row>
    <row r="3682" spans="1:3" x14ac:dyDescent="0.25">
      <c r="A3682" s="19">
        <v>45075.160719282409</v>
      </c>
      <c r="B3682" s="20" t="s">
        <v>20</v>
      </c>
      <c r="C3682" s="20" t="s">
        <v>219</v>
      </c>
    </row>
    <row r="3683" spans="1:3" x14ac:dyDescent="0.25">
      <c r="A3683" s="19">
        <v>45075.160719282409</v>
      </c>
      <c r="B3683" s="20" t="s">
        <v>21</v>
      </c>
      <c r="C3683" s="20" t="s">
        <v>110</v>
      </c>
    </row>
    <row r="3684" spans="1:3" x14ac:dyDescent="0.25">
      <c r="A3684" s="19">
        <v>45075.160719282409</v>
      </c>
      <c r="B3684" s="20" t="s">
        <v>22</v>
      </c>
      <c r="C3684" s="20" t="s">
        <v>180</v>
      </c>
    </row>
    <row r="3685" spans="1:3" x14ac:dyDescent="0.25">
      <c r="A3685" s="19">
        <v>45075.161699733799</v>
      </c>
      <c r="B3685" s="20" t="s">
        <v>1</v>
      </c>
      <c r="C3685" s="20" t="s">
        <v>28</v>
      </c>
    </row>
    <row r="3686" spans="1:3" x14ac:dyDescent="0.25">
      <c r="A3686" s="19">
        <v>45075.161699733799</v>
      </c>
      <c r="B3686" s="20" t="s">
        <v>2</v>
      </c>
      <c r="C3686" s="20" t="s">
        <v>99</v>
      </c>
    </row>
    <row r="3687" spans="1:3" x14ac:dyDescent="0.25">
      <c r="A3687" s="19">
        <v>45075.161699733799</v>
      </c>
      <c r="B3687" s="20" t="s">
        <v>3</v>
      </c>
      <c r="C3687" s="20" t="s">
        <v>25</v>
      </c>
    </row>
    <row r="3688" spans="1:3" x14ac:dyDescent="0.25">
      <c r="A3688" s="19">
        <v>45075.161699733799</v>
      </c>
      <c r="B3688" s="20" t="s">
        <v>4</v>
      </c>
      <c r="C3688" s="20" t="s">
        <v>100</v>
      </c>
    </row>
    <row r="3689" spans="1:3" x14ac:dyDescent="0.25">
      <c r="A3689" s="19">
        <v>45075.161699733799</v>
      </c>
      <c r="B3689" s="20" t="s">
        <v>5</v>
      </c>
      <c r="C3689" s="20" t="s">
        <v>32</v>
      </c>
    </row>
    <row r="3690" spans="1:3" x14ac:dyDescent="0.25">
      <c r="A3690" s="19">
        <v>45075.161699733799</v>
      </c>
      <c r="B3690" s="20" t="s">
        <v>6</v>
      </c>
      <c r="C3690" s="20" t="s">
        <v>33</v>
      </c>
    </row>
    <row r="3691" spans="1:3" x14ac:dyDescent="0.25">
      <c r="A3691" s="19">
        <v>45075.161699733799</v>
      </c>
      <c r="B3691" s="20" t="s">
        <v>7</v>
      </c>
      <c r="C3691" s="20" t="s">
        <v>46</v>
      </c>
    </row>
    <row r="3692" spans="1:3" x14ac:dyDescent="0.25">
      <c r="A3692" s="19">
        <v>45075.161699733799</v>
      </c>
      <c r="B3692" s="20" t="s">
        <v>8</v>
      </c>
      <c r="C3692" s="20" t="s">
        <v>35</v>
      </c>
    </row>
    <row r="3693" spans="1:3" x14ac:dyDescent="0.25">
      <c r="A3693" s="19">
        <v>45075.161699733799</v>
      </c>
      <c r="B3693" s="20" t="s">
        <v>9</v>
      </c>
      <c r="C3693" s="20" t="s">
        <v>46</v>
      </c>
    </row>
    <row r="3694" spans="1:3" x14ac:dyDescent="0.25">
      <c r="A3694" s="19">
        <v>45075.161699733799</v>
      </c>
      <c r="B3694" s="20" t="s">
        <v>10</v>
      </c>
      <c r="C3694" s="20" t="s">
        <v>46</v>
      </c>
    </row>
    <row r="3695" spans="1:3" x14ac:dyDescent="0.25">
      <c r="A3695" s="19">
        <v>45075.161699733799</v>
      </c>
      <c r="B3695" s="20" t="s">
        <v>11</v>
      </c>
      <c r="C3695" s="20" t="s">
        <v>48</v>
      </c>
    </row>
    <row r="3696" spans="1:3" x14ac:dyDescent="0.25">
      <c r="A3696" s="19">
        <v>45075.161699733799</v>
      </c>
      <c r="B3696" s="20" t="s">
        <v>12</v>
      </c>
      <c r="C3696" s="20" t="s">
        <v>50</v>
      </c>
    </row>
    <row r="3697" spans="1:3" x14ac:dyDescent="0.25">
      <c r="A3697" s="19">
        <v>45075.161699733799</v>
      </c>
      <c r="B3697" s="20" t="s">
        <v>13</v>
      </c>
      <c r="C3697" s="20" t="s">
        <v>40</v>
      </c>
    </row>
    <row r="3698" spans="1:3" x14ac:dyDescent="0.25">
      <c r="A3698" s="19">
        <v>45075.161699733799</v>
      </c>
      <c r="B3698" s="20" t="s">
        <v>14</v>
      </c>
      <c r="C3698" s="20" t="s">
        <v>40</v>
      </c>
    </row>
    <row r="3699" spans="1:3" x14ac:dyDescent="0.25">
      <c r="A3699" s="19">
        <v>45075.161699733799</v>
      </c>
      <c r="B3699" s="20" t="s">
        <v>15</v>
      </c>
      <c r="C3699" s="20" t="s">
        <v>40</v>
      </c>
    </row>
    <row r="3700" spans="1:3" x14ac:dyDescent="0.25">
      <c r="A3700" s="19">
        <v>45075.161699733799</v>
      </c>
      <c r="B3700" s="20" t="s">
        <v>16</v>
      </c>
      <c r="C3700" s="20" t="s">
        <v>50</v>
      </c>
    </row>
    <row r="3701" spans="1:3" x14ac:dyDescent="0.25">
      <c r="A3701" s="19">
        <v>45075.161699733799</v>
      </c>
      <c r="B3701" s="20" t="s">
        <v>17</v>
      </c>
      <c r="C3701" s="20" t="s">
        <v>68</v>
      </c>
    </row>
    <row r="3702" spans="1:3" x14ac:dyDescent="0.25">
      <c r="A3702" s="19">
        <v>45075.161699733799</v>
      </c>
      <c r="B3702" s="20" t="s">
        <v>18</v>
      </c>
      <c r="C3702" s="20" t="s">
        <v>79</v>
      </c>
    </row>
    <row r="3703" spans="1:3" x14ac:dyDescent="0.25">
      <c r="A3703" s="19">
        <v>45075.161699733799</v>
      </c>
      <c r="B3703" s="20" t="s">
        <v>19</v>
      </c>
      <c r="C3703" s="20" t="s">
        <v>59</v>
      </c>
    </row>
    <row r="3704" spans="1:3" x14ac:dyDescent="0.25">
      <c r="A3704" s="19">
        <v>45075.161699733799</v>
      </c>
      <c r="B3704" s="20" t="s">
        <v>21</v>
      </c>
      <c r="C3704" s="20" t="s">
        <v>75</v>
      </c>
    </row>
    <row r="3705" spans="1:3" x14ac:dyDescent="0.25">
      <c r="A3705" s="19">
        <v>45075.161699733799</v>
      </c>
      <c r="B3705" s="20" t="s">
        <v>22</v>
      </c>
      <c r="C3705" s="20" t="s">
        <v>140</v>
      </c>
    </row>
    <row r="3706" spans="1:3" x14ac:dyDescent="0.25">
      <c r="A3706" s="19">
        <v>45075.162032685184</v>
      </c>
      <c r="B3706" s="20" t="s">
        <v>1</v>
      </c>
      <c r="C3706" s="20" t="s">
        <v>23</v>
      </c>
    </row>
    <row r="3707" spans="1:3" x14ac:dyDescent="0.25">
      <c r="A3707" s="19">
        <v>45075.162032685184</v>
      </c>
      <c r="B3707" s="20" t="s">
        <v>2</v>
      </c>
      <c r="C3707" s="20" t="s">
        <v>29</v>
      </c>
    </row>
    <row r="3708" spans="1:3" x14ac:dyDescent="0.25">
      <c r="A3708" s="19">
        <v>45075.162032685184</v>
      </c>
      <c r="B3708" s="20" t="s">
        <v>3</v>
      </c>
      <c r="C3708" s="20" t="s">
        <v>25</v>
      </c>
    </row>
    <row r="3709" spans="1:3" x14ac:dyDescent="0.25">
      <c r="A3709" s="19">
        <v>45075.162032685184</v>
      </c>
      <c r="B3709" s="20" t="s">
        <v>4</v>
      </c>
      <c r="C3709" s="20" t="s">
        <v>31</v>
      </c>
    </row>
    <row r="3710" spans="1:3" x14ac:dyDescent="0.25">
      <c r="A3710" s="19">
        <v>45075.162032685184</v>
      </c>
      <c r="B3710" s="20" t="s">
        <v>5</v>
      </c>
      <c r="C3710" s="20" t="s">
        <v>27</v>
      </c>
    </row>
    <row r="3711" spans="1:3" x14ac:dyDescent="0.25">
      <c r="A3711" s="19">
        <v>45075.162800266204</v>
      </c>
      <c r="B3711" s="20" t="s">
        <v>1</v>
      </c>
      <c r="C3711" s="20" t="s">
        <v>23</v>
      </c>
    </row>
    <row r="3712" spans="1:3" x14ac:dyDescent="0.25">
      <c r="A3712" s="19">
        <v>45075.162800266204</v>
      </c>
      <c r="B3712" s="20" t="s">
        <v>2</v>
      </c>
      <c r="C3712" s="20" t="s">
        <v>99</v>
      </c>
    </row>
    <row r="3713" spans="1:3" x14ac:dyDescent="0.25">
      <c r="A3713" s="19">
        <v>45075.162800266204</v>
      </c>
      <c r="B3713" s="20" t="s">
        <v>3</v>
      </c>
      <c r="C3713" s="20" t="s">
        <v>164</v>
      </c>
    </row>
    <row r="3714" spans="1:3" x14ac:dyDescent="0.25">
      <c r="A3714" s="19">
        <v>45075.162800266204</v>
      </c>
      <c r="B3714" s="20" t="s">
        <v>4</v>
      </c>
      <c r="C3714" s="20" t="s">
        <v>26</v>
      </c>
    </row>
    <row r="3715" spans="1:3" x14ac:dyDescent="0.25">
      <c r="A3715" s="19">
        <v>45075.162800266204</v>
      </c>
      <c r="B3715" s="20" t="s">
        <v>5</v>
      </c>
      <c r="C3715" s="20" t="s">
        <v>32</v>
      </c>
    </row>
    <row r="3716" spans="1:3" x14ac:dyDescent="0.25">
      <c r="A3716" s="19">
        <v>45075.162800266204</v>
      </c>
      <c r="B3716" s="20" t="s">
        <v>6</v>
      </c>
      <c r="C3716" s="20" t="s">
        <v>33</v>
      </c>
    </row>
    <row r="3717" spans="1:3" x14ac:dyDescent="0.25">
      <c r="A3717" s="19">
        <v>45075.162800266204</v>
      </c>
      <c r="B3717" s="20" t="s">
        <v>7</v>
      </c>
      <c r="C3717" s="20" t="s">
        <v>46</v>
      </c>
    </row>
    <row r="3718" spans="1:3" x14ac:dyDescent="0.25">
      <c r="A3718" s="19">
        <v>45075.162800266204</v>
      </c>
      <c r="B3718" s="20" t="s">
        <v>8</v>
      </c>
      <c r="C3718" s="20" t="s">
        <v>35</v>
      </c>
    </row>
    <row r="3719" spans="1:3" x14ac:dyDescent="0.25">
      <c r="A3719" s="19">
        <v>45075.162800266204</v>
      </c>
      <c r="B3719" s="20" t="s">
        <v>9</v>
      </c>
      <c r="C3719" s="20" t="s">
        <v>46</v>
      </c>
    </row>
    <row r="3720" spans="1:3" x14ac:dyDescent="0.25">
      <c r="A3720" s="19">
        <v>45075.162800266204</v>
      </c>
      <c r="B3720" s="20" t="s">
        <v>10</v>
      </c>
      <c r="C3720" s="20" t="s">
        <v>46</v>
      </c>
    </row>
    <row r="3721" spans="1:3" x14ac:dyDescent="0.25">
      <c r="A3721" s="19">
        <v>45075.162800266204</v>
      </c>
      <c r="B3721" s="20" t="s">
        <v>11</v>
      </c>
      <c r="C3721" s="20" t="s">
        <v>73</v>
      </c>
    </row>
    <row r="3722" spans="1:3" x14ac:dyDescent="0.25">
      <c r="A3722" s="19">
        <v>45075.162800266204</v>
      </c>
      <c r="B3722" s="20" t="s">
        <v>12</v>
      </c>
      <c r="C3722" s="20" t="s">
        <v>40</v>
      </c>
    </row>
    <row r="3723" spans="1:3" x14ac:dyDescent="0.25">
      <c r="A3723" s="19">
        <v>45075.162800266204</v>
      </c>
      <c r="B3723" s="20" t="s">
        <v>13</v>
      </c>
      <c r="C3723" s="20" t="s">
        <v>49</v>
      </c>
    </row>
    <row r="3724" spans="1:3" x14ac:dyDescent="0.25">
      <c r="A3724" s="19">
        <v>45075.162800266204</v>
      </c>
      <c r="B3724" s="20" t="s">
        <v>14</v>
      </c>
      <c r="C3724" s="20" t="s">
        <v>40</v>
      </c>
    </row>
    <row r="3725" spans="1:3" x14ac:dyDescent="0.25">
      <c r="A3725" s="19">
        <v>45075.162800266204</v>
      </c>
      <c r="B3725" s="20" t="s">
        <v>15</v>
      </c>
      <c r="C3725" s="20" t="s">
        <v>50</v>
      </c>
    </row>
    <row r="3726" spans="1:3" x14ac:dyDescent="0.25">
      <c r="A3726" s="19">
        <v>45075.162800266204</v>
      </c>
      <c r="B3726" s="20" t="s">
        <v>16</v>
      </c>
      <c r="C3726" s="20" t="s">
        <v>40</v>
      </c>
    </row>
    <row r="3727" spans="1:3" x14ac:dyDescent="0.25">
      <c r="A3727" s="19">
        <v>45075.162800266204</v>
      </c>
      <c r="B3727" s="20" t="s">
        <v>17</v>
      </c>
      <c r="C3727" s="20" t="s">
        <v>68</v>
      </c>
    </row>
    <row r="3728" spans="1:3" x14ac:dyDescent="0.25">
      <c r="A3728" s="19">
        <v>45075.162800266204</v>
      </c>
      <c r="B3728" s="20" t="s">
        <v>18</v>
      </c>
      <c r="C3728" s="20" t="s">
        <v>79</v>
      </c>
    </row>
    <row r="3729" spans="1:3" x14ac:dyDescent="0.25">
      <c r="A3729" s="19">
        <v>45075.162800266204</v>
      </c>
      <c r="B3729" s="20" t="s">
        <v>19</v>
      </c>
      <c r="C3729" s="20" t="s">
        <v>32</v>
      </c>
    </row>
    <row r="3730" spans="1:3" x14ac:dyDescent="0.25">
      <c r="A3730" s="19">
        <v>45075.162800266204</v>
      </c>
      <c r="B3730" s="20" t="s">
        <v>20</v>
      </c>
      <c r="C3730" s="20" t="s">
        <v>43</v>
      </c>
    </row>
    <row r="3731" spans="1:3" x14ac:dyDescent="0.25">
      <c r="A3731" s="19">
        <v>45075.162800266204</v>
      </c>
      <c r="B3731" s="20" t="s">
        <v>21</v>
      </c>
      <c r="C3731" s="20" t="s">
        <v>110</v>
      </c>
    </row>
    <row r="3732" spans="1:3" x14ac:dyDescent="0.25">
      <c r="A3732" s="19">
        <v>45075.162800266204</v>
      </c>
      <c r="B3732" s="20" t="s">
        <v>22</v>
      </c>
      <c r="C3732" s="20" t="s">
        <v>256</v>
      </c>
    </row>
    <row r="3733" spans="1:3" x14ac:dyDescent="0.25">
      <c r="A3733" s="19">
        <v>45075.163825023148</v>
      </c>
      <c r="B3733" s="20" t="s">
        <v>1</v>
      </c>
      <c r="C3733" s="20" t="s">
        <v>23</v>
      </c>
    </row>
    <row r="3734" spans="1:3" x14ac:dyDescent="0.25">
      <c r="A3734" s="19">
        <v>45075.163825023148</v>
      </c>
      <c r="B3734" s="20" t="s">
        <v>2</v>
      </c>
      <c r="C3734" s="20" t="s">
        <v>29</v>
      </c>
    </row>
    <row r="3735" spans="1:3" x14ac:dyDescent="0.25">
      <c r="A3735" s="19">
        <v>45075.163825023148</v>
      </c>
      <c r="B3735" s="20" t="s">
        <v>3</v>
      </c>
      <c r="C3735" s="20" t="s">
        <v>30</v>
      </c>
    </row>
    <row r="3736" spans="1:3" x14ac:dyDescent="0.25">
      <c r="A3736" s="19">
        <v>45075.163825023148</v>
      </c>
      <c r="B3736" s="20" t="s">
        <v>4</v>
      </c>
      <c r="C3736" s="20" t="s">
        <v>31</v>
      </c>
    </row>
    <row r="3737" spans="1:3" x14ac:dyDescent="0.25">
      <c r="A3737" s="19">
        <v>45075.163825023148</v>
      </c>
      <c r="B3737" s="20" t="s">
        <v>5</v>
      </c>
      <c r="C3737" s="20" t="s">
        <v>32</v>
      </c>
    </row>
    <row r="3738" spans="1:3" x14ac:dyDescent="0.25">
      <c r="A3738" s="19">
        <v>45075.163825023148</v>
      </c>
      <c r="B3738" s="20" t="s">
        <v>6</v>
      </c>
      <c r="C3738" s="20" t="s">
        <v>33</v>
      </c>
    </row>
    <row r="3739" spans="1:3" x14ac:dyDescent="0.25">
      <c r="A3739" s="19">
        <v>45075.163825023148</v>
      </c>
      <c r="B3739" s="20" t="s">
        <v>7</v>
      </c>
      <c r="C3739" s="20" t="s">
        <v>34</v>
      </c>
    </row>
    <row r="3740" spans="1:3" x14ac:dyDescent="0.25">
      <c r="A3740" s="19">
        <v>45075.163825023148</v>
      </c>
      <c r="B3740" s="20" t="s">
        <v>8</v>
      </c>
      <c r="C3740" s="20" t="s">
        <v>35</v>
      </c>
    </row>
    <row r="3741" spans="1:3" x14ac:dyDescent="0.25">
      <c r="A3741" s="19">
        <v>45075.163825023148</v>
      </c>
      <c r="B3741" s="20" t="s">
        <v>9</v>
      </c>
      <c r="C3741" s="20" t="s">
        <v>34</v>
      </c>
    </row>
    <row r="3742" spans="1:3" x14ac:dyDescent="0.25">
      <c r="A3742" s="19">
        <v>45075.163825023148</v>
      </c>
      <c r="B3742" s="20" t="s">
        <v>10</v>
      </c>
      <c r="C3742" s="20" t="s">
        <v>34</v>
      </c>
    </row>
    <row r="3743" spans="1:3" x14ac:dyDescent="0.25">
      <c r="A3743" s="19">
        <v>45075.163825023148</v>
      </c>
      <c r="B3743" s="20" t="s">
        <v>11</v>
      </c>
      <c r="C3743" s="20" t="s">
        <v>153</v>
      </c>
    </row>
    <row r="3744" spans="1:3" x14ac:dyDescent="0.25">
      <c r="A3744" s="19">
        <v>45075.163825023148</v>
      </c>
      <c r="B3744" s="20" t="s">
        <v>12</v>
      </c>
      <c r="C3744" s="20" t="s">
        <v>37</v>
      </c>
    </row>
    <row r="3745" spans="1:3" x14ac:dyDescent="0.25">
      <c r="A3745" s="19">
        <v>45075.163825023148</v>
      </c>
      <c r="B3745" s="20" t="s">
        <v>13</v>
      </c>
      <c r="C3745" s="20" t="s">
        <v>49</v>
      </c>
    </row>
    <row r="3746" spans="1:3" x14ac:dyDescent="0.25">
      <c r="A3746" s="19">
        <v>45075.163825023148</v>
      </c>
      <c r="B3746" s="20" t="s">
        <v>14</v>
      </c>
      <c r="C3746" s="20" t="s">
        <v>39</v>
      </c>
    </row>
    <row r="3747" spans="1:3" x14ac:dyDescent="0.25">
      <c r="A3747" s="19">
        <v>45075.163825023148</v>
      </c>
      <c r="B3747" s="20" t="s">
        <v>15</v>
      </c>
      <c r="C3747" s="20" t="s">
        <v>50</v>
      </c>
    </row>
    <row r="3748" spans="1:3" x14ac:dyDescent="0.25">
      <c r="A3748" s="19">
        <v>45075.163825023148</v>
      </c>
      <c r="B3748" s="20" t="s">
        <v>16</v>
      </c>
      <c r="C3748" s="20" t="s">
        <v>40</v>
      </c>
    </row>
    <row r="3749" spans="1:3" x14ac:dyDescent="0.25">
      <c r="A3749" s="19">
        <v>45075.163825023148</v>
      </c>
      <c r="B3749" s="20" t="s">
        <v>17</v>
      </c>
      <c r="C3749" s="20" t="s">
        <v>40</v>
      </c>
    </row>
    <row r="3750" spans="1:3" x14ac:dyDescent="0.25">
      <c r="A3750" s="19">
        <v>45075.163825023148</v>
      </c>
      <c r="B3750" s="20" t="s">
        <v>18</v>
      </c>
      <c r="C3750" s="20" t="s">
        <v>79</v>
      </c>
    </row>
    <row r="3751" spans="1:3" x14ac:dyDescent="0.25">
      <c r="A3751" s="19">
        <v>45075.163825023148</v>
      </c>
      <c r="B3751" s="20" t="s">
        <v>19</v>
      </c>
      <c r="C3751" s="20" t="s">
        <v>59</v>
      </c>
    </row>
    <row r="3752" spans="1:3" x14ac:dyDescent="0.25">
      <c r="A3752" s="19">
        <v>45075.163825023148</v>
      </c>
      <c r="B3752" s="20" t="s">
        <v>21</v>
      </c>
      <c r="C3752" s="20" t="s">
        <v>75</v>
      </c>
    </row>
    <row r="3753" spans="1:3" x14ac:dyDescent="0.25">
      <c r="A3753" s="19">
        <v>45075.163825023148</v>
      </c>
      <c r="B3753" s="20" t="s">
        <v>22</v>
      </c>
      <c r="C3753" s="20" t="s">
        <v>198</v>
      </c>
    </row>
    <row r="3754" spans="1:3" x14ac:dyDescent="0.25">
      <c r="A3754" s="19">
        <v>45075.164696817126</v>
      </c>
      <c r="B3754" s="20" t="s">
        <v>1</v>
      </c>
      <c r="C3754" s="20" t="s">
        <v>23</v>
      </c>
    </row>
    <row r="3755" spans="1:3" x14ac:dyDescent="0.25">
      <c r="A3755" s="19">
        <v>45075.164696817126</v>
      </c>
      <c r="B3755" s="20" t="s">
        <v>2</v>
      </c>
      <c r="C3755" s="20" t="s">
        <v>29</v>
      </c>
    </row>
    <row r="3756" spans="1:3" x14ac:dyDescent="0.25">
      <c r="A3756" s="19">
        <v>45075.164696817126</v>
      </c>
      <c r="B3756" s="20" t="s">
        <v>3</v>
      </c>
      <c r="C3756" s="20" t="s">
        <v>30</v>
      </c>
    </row>
    <row r="3757" spans="1:3" x14ac:dyDescent="0.25">
      <c r="A3757" s="19">
        <v>45075.164696817126</v>
      </c>
      <c r="B3757" s="20" t="s">
        <v>4</v>
      </c>
      <c r="C3757" s="20" t="s">
        <v>31</v>
      </c>
    </row>
    <row r="3758" spans="1:3" x14ac:dyDescent="0.25">
      <c r="A3758" s="19">
        <v>45075.164696817126</v>
      </c>
      <c r="B3758" s="20" t="s">
        <v>5</v>
      </c>
      <c r="C3758" s="20" t="s">
        <v>32</v>
      </c>
    </row>
    <row r="3759" spans="1:3" x14ac:dyDescent="0.25">
      <c r="A3759" s="19">
        <v>45075.164696817126</v>
      </c>
      <c r="B3759" s="20" t="s">
        <v>6</v>
      </c>
      <c r="C3759" s="20" t="s">
        <v>33</v>
      </c>
    </row>
    <row r="3760" spans="1:3" x14ac:dyDescent="0.25">
      <c r="A3760" s="19">
        <v>45075.164696817126</v>
      </c>
      <c r="B3760" s="20" t="s">
        <v>7</v>
      </c>
      <c r="C3760" s="20" t="s">
        <v>46</v>
      </c>
    </row>
    <row r="3761" spans="1:3" x14ac:dyDescent="0.25">
      <c r="A3761" s="19">
        <v>45075.164696817126</v>
      </c>
      <c r="B3761" s="20" t="s">
        <v>8</v>
      </c>
      <c r="C3761" s="20" t="s">
        <v>35</v>
      </c>
    </row>
    <row r="3762" spans="1:3" x14ac:dyDescent="0.25">
      <c r="A3762" s="19">
        <v>45075.164696817126</v>
      </c>
      <c r="B3762" s="20" t="s">
        <v>9</v>
      </c>
      <c r="C3762" s="20" t="s">
        <v>46</v>
      </c>
    </row>
    <row r="3763" spans="1:3" x14ac:dyDescent="0.25">
      <c r="A3763" s="19">
        <v>45075.164696817126</v>
      </c>
      <c r="B3763" s="20" t="s">
        <v>10</v>
      </c>
      <c r="C3763" s="20" t="s">
        <v>46</v>
      </c>
    </row>
    <row r="3764" spans="1:3" x14ac:dyDescent="0.25">
      <c r="A3764" s="19">
        <v>45075.164696817126</v>
      </c>
      <c r="B3764" s="20" t="s">
        <v>11</v>
      </c>
      <c r="C3764" s="20" t="s">
        <v>123</v>
      </c>
    </row>
    <row r="3765" spans="1:3" x14ac:dyDescent="0.25">
      <c r="A3765" s="19">
        <v>45075.164696817126</v>
      </c>
      <c r="B3765" s="20" t="s">
        <v>12</v>
      </c>
      <c r="C3765" s="20" t="s">
        <v>50</v>
      </c>
    </row>
    <row r="3766" spans="1:3" x14ac:dyDescent="0.25">
      <c r="A3766" s="19">
        <v>45075.164696817126</v>
      </c>
      <c r="B3766" s="20" t="s">
        <v>13</v>
      </c>
      <c r="C3766" s="20" t="s">
        <v>38</v>
      </c>
    </row>
    <row r="3767" spans="1:3" x14ac:dyDescent="0.25">
      <c r="A3767" s="19">
        <v>45075.164696817126</v>
      </c>
      <c r="B3767" s="20" t="s">
        <v>14</v>
      </c>
      <c r="C3767" s="20" t="s">
        <v>62</v>
      </c>
    </row>
    <row r="3768" spans="1:3" x14ac:dyDescent="0.25">
      <c r="A3768" s="19">
        <v>45075.164696817126</v>
      </c>
      <c r="B3768" s="20" t="s">
        <v>15</v>
      </c>
      <c r="C3768" s="20" t="s">
        <v>37</v>
      </c>
    </row>
    <row r="3769" spans="1:3" x14ac:dyDescent="0.25">
      <c r="A3769" s="19">
        <v>45075.164696817126</v>
      </c>
      <c r="B3769" s="20" t="s">
        <v>16</v>
      </c>
      <c r="C3769" s="20" t="s">
        <v>50</v>
      </c>
    </row>
    <row r="3770" spans="1:3" x14ac:dyDescent="0.25">
      <c r="A3770" s="19">
        <v>45075.164696817126</v>
      </c>
      <c r="B3770" s="20" t="s">
        <v>17</v>
      </c>
      <c r="C3770" s="20" t="s">
        <v>40</v>
      </c>
    </row>
    <row r="3771" spans="1:3" x14ac:dyDescent="0.25">
      <c r="A3771" s="19">
        <v>45075.164696817126</v>
      </c>
      <c r="B3771" s="20" t="s">
        <v>18</v>
      </c>
      <c r="C3771" s="20" t="s">
        <v>59</v>
      </c>
    </row>
    <row r="3772" spans="1:3" x14ac:dyDescent="0.25">
      <c r="A3772" s="19">
        <v>45075.164696817126</v>
      </c>
      <c r="B3772" s="20" t="s">
        <v>19</v>
      </c>
      <c r="C3772" s="20" t="s">
        <v>32</v>
      </c>
    </row>
    <row r="3773" spans="1:3" x14ac:dyDescent="0.25">
      <c r="A3773" s="19">
        <v>45075.164696817126</v>
      </c>
      <c r="B3773" s="20" t="s">
        <v>20</v>
      </c>
      <c r="C3773" s="20" t="s">
        <v>257</v>
      </c>
    </row>
    <row r="3774" spans="1:3" x14ac:dyDescent="0.25">
      <c r="A3774" s="19">
        <v>45075.164696817126</v>
      </c>
      <c r="B3774" s="20" t="s">
        <v>21</v>
      </c>
      <c r="C3774" s="20" t="s">
        <v>128</v>
      </c>
    </row>
    <row r="3775" spans="1:3" x14ac:dyDescent="0.25">
      <c r="A3775" s="19">
        <v>45075.164696817126</v>
      </c>
      <c r="B3775" s="20" t="s">
        <v>22</v>
      </c>
      <c r="C3775" s="20" t="s">
        <v>132</v>
      </c>
    </row>
    <row r="3776" spans="1:3" x14ac:dyDescent="0.25">
      <c r="A3776" s="19">
        <v>45075.165428622684</v>
      </c>
      <c r="B3776" s="20" t="s">
        <v>1</v>
      </c>
      <c r="C3776" s="20" t="s">
        <v>23</v>
      </c>
    </row>
    <row r="3777" spans="1:3" x14ac:dyDescent="0.25">
      <c r="A3777" s="19">
        <v>45075.165428622684</v>
      </c>
      <c r="B3777" s="20" t="s">
        <v>2</v>
      </c>
      <c r="C3777" s="20" t="s">
        <v>29</v>
      </c>
    </row>
    <row r="3778" spans="1:3" x14ac:dyDescent="0.25">
      <c r="A3778" s="19">
        <v>45075.165428622684</v>
      </c>
      <c r="B3778" s="20" t="s">
        <v>3</v>
      </c>
      <c r="C3778" s="20" t="s">
        <v>30</v>
      </c>
    </row>
    <row r="3779" spans="1:3" x14ac:dyDescent="0.25">
      <c r="A3779" s="19">
        <v>45075.165428622684</v>
      </c>
      <c r="B3779" s="20" t="s">
        <v>4</v>
      </c>
      <c r="C3779" s="20" t="s">
        <v>31</v>
      </c>
    </row>
    <row r="3780" spans="1:3" x14ac:dyDescent="0.25">
      <c r="A3780" s="19">
        <v>45075.165428622684</v>
      </c>
      <c r="B3780" s="20" t="s">
        <v>5</v>
      </c>
      <c r="C3780" s="20" t="s">
        <v>32</v>
      </c>
    </row>
    <row r="3781" spans="1:3" x14ac:dyDescent="0.25">
      <c r="A3781" s="19">
        <v>45075.165428622684</v>
      </c>
      <c r="B3781" s="20" t="s">
        <v>6</v>
      </c>
      <c r="C3781" s="20" t="s">
        <v>33</v>
      </c>
    </row>
    <row r="3782" spans="1:3" x14ac:dyDescent="0.25">
      <c r="A3782" s="19">
        <v>45075.165428622684</v>
      </c>
      <c r="B3782" s="20" t="s">
        <v>7</v>
      </c>
      <c r="C3782" s="20" t="s">
        <v>72</v>
      </c>
    </row>
    <row r="3783" spans="1:3" x14ac:dyDescent="0.25">
      <c r="A3783" s="19">
        <v>45075.165428622684</v>
      </c>
      <c r="B3783" s="20" t="s">
        <v>8</v>
      </c>
      <c r="C3783" s="20" t="s">
        <v>40</v>
      </c>
    </row>
    <row r="3784" spans="1:3" x14ac:dyDescent="0.25">
      <c r="A3784" s="19">
        <v>45075.165428622684</v>
      </c>
      <c r="B3784" s="20" t="s">
        <v>9</v>
      </c>
      <c r="C3784" s="20" t="s">
        <v>72</v>
      </c>
    </row>
    <row r="3785" spans="1:3" x14ac:dyDescent="0.25">
      <c r="A3785" s="19">
        <v>45075.165428622684</v>
      </c>
      <c r="B3785" s="20" t="s">
        <v>10</v>
      </c>
      <c r="C3785" s="20" t="s">
        <v>46</v>
      </c>
    </row>
    <row r="3786" spans="1:3" x14ac:dyDescent="0.25">
      <c r="A3786" s="19">
        <v>45075.165428622684</v>
      </c>
      <c r="B3786" s="20" t="s">
        <v>11</v>
      </c>
      <c r="C3786" s="20" t="s">
        <v>123</v>
      </c>
    </row>
    <row r="3787" spans="1:3" x14ac:dyDescent="0.25">
      <c r="A3787" s="19">
        <v>45075.165428622684</v>
      </c>
      <c r="B3787" s="20" t="s">
        <v>12</v>
      </c>
      <c r="C3787" s="20" t="s">
        <v>50</v>
      </c>
    </row>
    <row r="3788" spans="1:3" x14ac:dyDescent="0.25">
      <c r="A3788" s="19">
        <v>45075.165428622684</v>
      </c>
      <c r="B3788" s="20" t="s">
        <v>13</v>
      </c>
      <c r="C3788" s="20" t="s">
        <v>40</v>
      </c>
    </row>
    <row r="3789" spans="1:3" x14ac:dyDescent="0.25">
      <c r="A3789" s="19">
        <v>45075.165428622684</v>
      </c>
      <c r="B3789" s="20" t="s">
        <v>14</v>
      </c>
      <c r="C3789" s="20" t="s">
        <v>159</v>
      </c>
    </row>
    <row r="3790" spans="1:3" x14ac:dyDescent="0.25">
      <c r="A3790" s="19">
        <v>45075.165428622684</v>
      </c>
      <c r="B3790" s="20" t="s">
        <v>15</v>
      </c>
      <c r="C3790" s="20" t="s">
        <v>40</v>
      </c>
    </row>
    <row r="3791" spans="1:3" x14ac:dyDescent="0.25">
      <c r="A3791" s="19">
        <v>45075.165428622684</v>
      </c>
      <c r="B3791" s="20" t="s">
        <v>16</v>
      </c>
      <c r="C3791" s="20" t="s">
        <v>50</v>
      </c>
    </row>
    <row r="3792" spans="1:3" x14ac:dyDescent="0.25">
      <c r="A3792" s="19">
        <v>45075.165428622684</v>
      </c>
      <c r="B3792" s="20" t="s">
        <v>17</v>
      </c>
      <c r="C3792" s="20" t="s">
        <v>40</v>
      </c>
    </row>
    <row r="3793" spans="1:3" x14ac:dyDescent="0.25">
      <c r="A3793" s="19">
        <v>45075.165428622684</v>
      </c>
      <c r="B3793" s="20" t="s">
        <v>18</v>
      </c>
      <c r="C3793" s="20" t="s">
        <v>79</v>
      </c>
    </row>
    <row r="3794" spans="1:3" x14ac:dyDescent="0.25">
      <c r="A3794" s="19">
        <v>45075.165428622684</v>
      </c>
      <c r="B3794" s="20" t="s">
        <v>19</v>
      </c>
      <c r="C3794" s="20" t="s">
        <v>27</v>
      </c>
    </row>
    <row r="3795" spans="1:3" x14ac:dyDescent="0.25">
      <c r="A3795" s="19">
        <v>45075.165428622684</v>
      </c>
      <c r="B3795" s="20" t="s">
        <v>21</v>
      </c>
      <c r="C3795" s="20" t="s">
        <v>75</v>
      </c>
    </row>
    <row r="3796" spans="1:3" x14ac:dyDescent="0.25">
      <c r="A3796" s="19">
        <v>45075.165428622684</v>
      </c>
      <c r="B3796" s="20" t="s">
        <v>22</v>
      </c>
      <c r="C3796" s="20" t="s">
        <v>258</v>
      </c>
    </row>
    <row r="3797" spans="1:3" x14ac:dyDescent="0.25">
      <c r="A3797" s="19">
        <v>45075.166221319443</v>
      </c>
      <c r="B3797" s="20" t="s">
        <v>1</v>
      </c>
      <c r="C3797" s="20" t="s">
        <v>23</v>
      </c>
    </row>
    <row r="3798" spans="1:3" x14ac:dyDescent="0.25">
      <c r="A3798" s="19">
        <v>45075.166221319443</v>
      </c>
      <c r="B3798" s="20" t="s">
        <v>2</v>
      </c>
      <c r="C3798" s="20" t="s">
        <v>29</v>
      </c>
    </row>
    <row r="3799" spans="1:3" x14ac:dyDescent="0.25">
      <c r="A3799" s="19">
        <v>45075.166221319443</v>
      </c>
      <c r="B3799" s="20" t="s">
        <v>3</v>
      </c>
      <c r="C3799" s="20" t="s">
        <v>30</v>
      </c>
    </row>
    <row r="3800" spans="1:3" x14ac:dyDescent="0.25">
      <c r="A3800" s="19">
        <v>45075.166221319443</v>
      </c>
      <c r="B3800" s="20" t="s">
        <v>4</v>
      </c>
      <c r="C3800" s="20" t="s">
        <v>31</v>
      </c>
    </row>
    <row r="3801" spans="1:3" x14ac:dyDescent="0.25">
      <c r="A3801" s="19">
        <v>45075.166221319443</v>
      </c>
      <c r="B3801" s="20" t="s">
        <v>5</v>
      </c>
      <c r="C3801" s="20" t="s">
        <v>32</v>
      </c>
    </row>
    <row r="3802" spans="1:3" x14ac:dyDescent="0.25">
      <c r="A3802" s="19">
        <v>45075.166221319443</v>
      </c>
      <c r="B3802" s="20" t="s">
        <v>6</v>
      </c>
      <c r="C3802" s="20" t="s">
        <v>53</v>
      </c>
    </row>
    <row r="3803" spans="1:3" x14ac:dyDescent="0.25">
      <c r="A3803" s="19">
        <v>45075.166221319443</v>
      </c>
      <c r="B3803" s="20" t="s">
        <v>7</v>
      </c>
      <c r="C3803" s="20" t="s">
        <v>72</v>
      </c>
    </row>
    <row r="3804" spans="1:3" x14ac:dyDescent="0.25">
      <c r="A3804" s="19">
        <v>45075.166221319443</v>
      </c>
      <c r="B3804" s="20" t="s">
        <v>8</v>
      </c>
      <c r="C3804" s="20" t="s">
        <v>40</v>
      </c>
    </row>
    <row r="3805" spans="1:3" x14ac:dyDescent="0.25">
      <c r="A3805" s="19">
        <v>45075.166221319443</v>
      </c>
      <c r="B3805" s="20" t="s">
        <v>9</v>
      </c>
      <c r="C3805" s="20" t="s">
        <v>72</v>
      </c>
    </row>
    <row r="3806" spans="1:3" x14ac:dyDescent="0.25">
      <c r="A3806" s="19">
        <v>45075.166221319443</v>
      </c>
      <c r="B3806" s="20" t="s">
        <v>10</v>
      </c>
      <c r="C3806" s="20" t="s">
        <v>72</v>
      </c>
    </row>
    <row r="3807" spans="1:3" x14ac:dyDescent="0.25">
      <c r="A3807" s="19">
        <v>45075.166221319443</v>
      </c>
      <c r="B3807" s="20" t="s">
        <v>11</v>
      </c>
      <c r="C3807" s="20" t="s">
        <v>103</v>
      </c>
    </row>
    <row r="3808" spans="1:3" x14ac:dyDescent="0.25">
      <c r="A3808" s="19">
        <v>45075.166221319443</v>
      </c>
      <c r="B3808" s="20" t="s">
        <v>12</v>
      </c>
      <c r="C3808" s="20" t="s">
        <v>40</v>
      </c>
    </row>
    <row r="3809" spans="1:3" x14ac:dyDescent="0.25">
      <c r="A3809" s="19">
        <v>45075.166221319443</v>
      </c>
      <c r="B3809" s="20" t="s">
        <v>13</v>
      </c>
      <c r="C3809" s="20" t="s">
        <v>49</v>
      </c>
    </row>
    <row r="3810" spans="1:3" x14ac:dyDescent="0.25">
      <c r="A3810" s="19">
        <v>45075.166221319443</v>
      </c>
      <c r="B3810" s="20" t="s">
        <v>14</v>
      </c>
      <c r="C3810" s="20" t="s">
        <v>39</v>
      </c>
    </row>
    <row r="3811" spans="1:3" x14ac:dyDescent="0.25">
      <c r="A3811" s="19">
        <v>45075.166221319443</v>
      </c>
      <c r="B3811" s="20" t="s">
        <v>15</v>
      </c>
      <c r="C3811" s="20" t="s">
        <v>40</v>
      </c>
    </row>
    <row r="3812" spans="1:3" x14ac:dyDescent="0.25">
      <c r="A3812" s="19">
        <v>45075.166221319443</v>
      </c>
      <c r="B3812" s="20" t="s">
        <v>16</v>
      </c>
      <c r="C3812" s="20" t="s">
        <v>40</v>
      </c>
    </row>
    <row r="3813" spans="1:3" x14ac:dyDescent="0.25">
      <c r="A3813" s="19">
        <v>45075.166221319443</v>
      </c>
      <c r="B3813" s="20" t="s">
        <v>17</v>
      </c>
      <c r="C3813" s="20" t="s">
        <v>68</v>
      </c>
    </row>
    <row r="3814" spans="1:3" x14ac:dyDescent="0.25">
      <c r="A3814" s="19">
        <v>45075.166221319443</v>
      </c>
      <c r="B3814" s="20" t="s">
        <v>18</v>
      </c>
      <c r="C3814" s="20" t="s">
        <v>42</v>
      </c>
    </row>
    <row r="3815" spans="1:3" x14ac:dyDescent="0.25">
      <c r="A3815" s="19">
        <v>45075.166221319443</v>
      </c>
      <c r="B3815" s="20" t="s">
        <v>19</v>
      </c>
      <c r="C3815" s="20" t="s">
        <v>32</v>
      </c>
    </row>
    <row r="3816" spans="1:3" x14ac:dyDescent="0.25">
      <c r="A3816" s="19">
        <v>45075.166221319443</v>
      </c>
      <c r="B3816" s="20" t="s">
        <v>20</v>
      </c>
      <c r="C3816" s="20" t="s">
        <v>259</v>
      </c>
    </row>
    <row r="3817" spans="1:3" x14ac:dyDescent="0.25">
      <c r="A3817" s="19">
        <v>45075.166221319443</v>
      </c>
      <c r="B3817" s="20" t="s">
        <v>21</v>
      </c>
      <c r="C3817" s="20" t="s">
        <v>57</v>
      </c>
    </row>
    <row r="3818" spans="1:3" x14ac:dyDescent="0.25">
      <c r="A3818" s="19">
        <v>45075.166221319443</v>
      </c>
      <c r="B3818" s="20" t="s">
        <v>22</v>
      </c>
      <c r="C3818" s="20" t="s">
        <v>239</v>
      </c>
    </row>
    <row r="3819" spans="1:3" x14ac:dyDescent="0.25">
      <c r="A3819" s="19">
        <v>45075.16718704861</v>
      </c>
      <c r="B3819" s="20" t="s">
        <v>1</v>
      </c>
      <c r="C3819" s="20" t="s">
        <v>28</v>
      </c>
    </row>
    <row r="3820" spans="1:3" x14ac:dyDescent="0.25">
      <c r="A3820" s="19">
        <v>45075.16718704861</v>
      </c>
      <c r="B3820" s="20" t="s">
        <v>2</v>
      </c>
      <c r="C3820" s="20" t="s">
        <v>24</v>
      </c>
    </row>
    <row r="3821" spans="1:3" x14ac:dyDescent="0.25">
      <c r="A3821" s="19">
        <v>45075.16718704861</v>
      </c>
      <c r="B3821" s="20" t="s">
        <v>3</v>
      </c>
      <c r="C3821" s="20" t="s">
        <v>164</v>
      </c>
    </row>
    <row r="3822" spans="1:3" x14ac:dyDescent="0.25">
      <c r="A3822" s="19">
        <v>45075.16718704861</v>
      </c>
      <c r="B3822" s="20" t="s">
        <v>4</v>
      </c>
      <c r="C3822" s="20" t="s">
        <v>100</v>
      </c>
    </row>
    <row r="3823" spans="1:3" x14ac:dyDescent="0.25">
      <c r="A3823" s="19">
        <v>45075.16718704861</v>
      </c>
      <c r="B3823" s="20" t="s">
        <v>5</v>
      </c>
      <c r="C3823" s="20" t="s">
        <v>32</v>
      </c>
    </row>
    <row r="3824" spans="1:3" x14ac:dyDescent="0.25">
      <c r="A3824" s="19">
        <v>45075.16718704861</v>
      </c>
      <c r="B3824" s="20" t="s">
        <v>6</v>
      </c>
      <c r="C3824" s="20" t="s">
        <v>142</v>
      </c>
    </row>
    <row r="3825" spans="1:3" x14ac:dyDescent="0.25">
      <c r="A3825" s="19">
        <v>45075.16718704861</v>
      </c>
      <c r="B3825" s="20" t="s">
        <v>7</v>
      </c>
      <c r="C3825" s="20" t="s">
        <v>72</v>
      </c>
    </row>
    <row r="3826" spans="1:3" x14ac:dyDescent="0.25">
      <c r="A3826" s="19">
        <v>45075.16718704861</v>
      </c>
      <c r="B3826" s="20" t="s">
        <v>8</v>
      </c>
      <c r="C3826" s="20" t="s">
        <v>40</v>
      </c>
    </row>
    <row r="3827" spans="1:3" x14ac:dyDescent="0.25">
      <c r="A3827" s="19">
        <v>45075.16718704861</v>
      </c>
      <c r="B3827" s="20" t="s">
        <v>9</v>
      </c>
      <c r="C3827" s="20" t="s">
        <v>46</v>
      </c>
    </row>
    <row r="3828" spans="1:3" x14ac:dyDescent="0.25">
      <c r="A3828" s="19">
        <v>45075.16718704861</v>
      </c>
      <c r="B3828" s="20" t="s">
        <v>10</v>
      </c>
      <c r="C3828" s="20" t="s">
        <v>46</v>
      </c>
    </row>
    <row r="3829" spans="1:3" x14ac:dyDescent="0.25">
      <c r="A3829" s="19">
        <v>45075.16718704861</v>
      </c>
      <c r="B3829" s="20" t="s">
        <v>11</v>
      </c>
      <c r="C3829" s="20" t="s">
        <v>205</v>
      </c>
    </row>
    <row r="3830" spans="1:3" x14ac:dyDescent="0.25">
      <c r="A3830" s="19">
        <v>45075.16718704861</v>
      </c>
      <c r="B3830" s="20" t="s">
        <v>12</v>
      </c>
      <c r="C3830" s="20" t="s">
        <v>40</v>
      </c>
    </row>
    <row r="3831" spans="1:3" x14ac:dyDescent="0.25">
      <c r="A3831" s="19">
        <v>45075.16718704861</v>
      </c>
      <c r="B3831" s="20" t="s">
        <v>13</v>
      </c>
      <c r="C3831" s="20" t="s">
        <v>40</v>
      </c>
    </row>
    <row r="3832" spans="1:3" x14ac:dyDescent="0.25">
      <c r="A3832" s="19">
        <v>45075.16718704861</v>
      </c>
      <c r="B3832" s="20" t="s">
        <v>14</v>
      </c>
      <c r="C3832" s="20" t="s">
        <v>62</v>
      </c>
    </row>
    <row r="3833" spans="1:3" x14ac:dyDescent="0.25">
      <c r="A3833" s="19">
        <v>45075.16718704861</v>
      </c>
      <c r="B3833" s="20" t="s">
        <v>15</v>
      </c>
      <c r="C3833" s="20" t="s">
        <v>50</v>
      </c>
    </row>
    <row r="3834" spans="1:3" x14ac:dyDescent="0.25">
      <c r="A3834" s="19">
        <v>45075.16718704861</v>
      </c>
      <c r="B3834" s="20" t="s">
        <v>16</v>
      </c>
      <c r="C3834" s="20" t="s">
        <v>40</v>
      </c>
    </row>
    <row r="3835" spans="1:3" x14ac:dyDescent="0.25">
      <c r="A3835" s="19">
        <v>45075.16718704861</v>
      </c>
      <c r="B3835" s="20" t="s">
        <v>17</v>
      </c>
      <c r="C3835" s="20" t="s">
        <v>40</v>
      </c>
    </row>
    <row r="3836" spans="1:3" x14ac:dyDescent="0.25">
      <c r="A3836" s="19">
        <v>45075.16718704861</v>
      </c>
      <c r="B3836" s="20" t="s">
        <v>18</v>
      </c>
      <c r="C3836" s="20" t="s">
        <v>42</v>
      </c>
    </row>
    <row r="3837" spans="1:3" x14ac:dyDescent="0.25">
      <c r="A3837" s="19">
        <v>45075.16718704861</v>
      </c>
      <c r="B3837" s="20" t="s">
        <v>19</v>
      </c>
      <c r="C3837" s="20" t="s">
        <v>27</v>
      </c>
    </row>
    <row r="3838" spans="1:3" x14ac:dyDescent="0.25">
      <c r="A3838" s="19">
        <v>45075.16718704861</v>
      </c>
      <c r="B3838" s="20" t="s">
        <v>21</v>
      </c>
      <c r="C3838" s="20" t="s">
        <v>75</v>
      </c>
    </row>
    <row r="3839" spans="1:3" x14ac:dyDescent="0.25">
      <c r="A3839" s="19">
        <v>45075.16718704861</v>
      </c>
      <c r="B3839" s="20" t="s">
        <v>22</v>
      </c>
      <c r="C3839" s="20" t="s">
        <v>209</v>
      </c>
    </row>
    <row r="3840" spans="1:3" x14ac:dyDescent="0.25">
      <c r="A3840" s="19">
        <v>45075.167976481483</v>
      </c>
      <c r="B3840" s="20" t="s">
        <v>1</v>
      </c>
      <c r="C3840" s="20" t="s">
        <v>23</v>
      </c>
    </row>
    <row r="3841" spans="1:3" x14ac:dyDescent="0.25">
      <c r="A3841" s="19">
        <v>45075.167976481483</v>
      </c>
      <c r="B3841" s="20" t="s">
        <v>2</v>
      </c>
      <c r="C3841" s="20" t="s">
        <v>29</v>
      </c>
    </row>
    <row r="3842" spans="1:3" x14ac:dyDescent="0.25">
      <c r="A3842" s="19">
        <v>45075.167976481483</v>
      </c>
      <c r="B3842" s="20" t="s">
        <v>3</v>
      </c>
      <c r="C3842" s="20" t="s">
        <v>30</v>
      </c>
    </row>
    <row r="3843" spans="1:3" x14ac:dyDescent="0.25">
      <c r="A3843" s="19">
        <v>45075.167976481483</v>
      </c>
      <c r="B3843" s="20" t="s">
        <v>4</v>
      </c>
      <c r="C3843" s="20" t="s">
        <v>26</v>
      </c>
    </row>
    <row r="3844" spans="1:3" x14ac:dyDescent="0.25">
      <c r="A3844" s="19">
        <v>45075.167976481483</v>
      </c>
      <c r="B3844" s="20" t="s">
        <v>5</v>
      </c>
      <c r="C3844" s="20" t="s">
        <v>32</v>
      </c>
    </row>
    <row r="3845" spans="1:3" x14ac:dyDescent="0.25">
      <c r="A3845" s="19">
        <v>45075.167976481483</v>
      </c>
      <c r="B3845" s="20" t="s">
        <v>6</v>
      </c>
      <c r="C3845" s="20" t="s">
        <v>53</v>
      </c>
    </row>
    <row r="3846" spans="1:3" x14ac:dyDescent="0.25">
      <c r="A3846" s="19">
        <v>45075.167976481483</v>
      </c>
      <c r="B3846" s="20" t="s">
        <v>7</v>
      </c>
      <c r="C3846" s="20" t="s">
        <v>72</v>
      </c>
    </row>
    <row r="3847" spans="1:3" x14ac:dyDescent="0.25">
      <c r="A3847" s="19">
        <v>45075.167976481483</v>
      </c>
      <c r="B3847" s="20" t="s">
        <v>8</v>
      </c>
      <c r="C3847" s="20" t="s">
        <v>35</v>
      </c>
    </row>
    <row r="3848" spans="1:3" x14ac:dyDescent="0.25">
      <c r="A3848" s="19">
        <v>45075.167976481483</v>
      </c>
      <c r="B3848" s="20" t="s">
        <v>9</v>
      </c>
      <c r="C3848" s="20" t="s">
        <v>46</v>
      </c>
    </row>
    <row r="3849" spans="1:3" x14ac:dyDescent="0.25">
      <c r="A3849" s="19">
        <v>45075.167976481483</v>
      </c>
      <c r="B3849" s="20" t="s">
        <v>10</v>
      </c>
      <c r="C3849" s="20" t="s">
        <v>46</v>
      </c>
    </row>
    <row r="3850" spans="1:3" x14ac:dyDescent="0.25">
      <c r="A3850" s="19">
        <v>45075.167976481483</v>
      </c>
      <c r="B3850" s="20" t="s">
        <v>11</v>
      </c>
      <c r="C3850" s="20" t="s">
        <v>224</v>
      </c>
    </row>
    <row r="3851" spans="1:3" x14ac:dyDescent="0.25">
      <c r="A3851" s="19">
        <v>45075.167976481483</v>
      </c>
      <c r="B3851" s="20" t="s">
        <v>12</v>
      </c>
      <c r="C3851" s="20" t="s">
        <v>50</v>
      </c>
    </row>
    <row r="3852" spans="1:3" x14ac:dyDescent="0.25">
      <c r="A3852" s="19">
        <v>45075.167976481483</v>
      </c>
      <c r="B3852" s="20" t="s">
        <v>13</v>
      </c>
      <c r="C3852" s="20" t="s">
        <v>38</v>
      </c>
    </row>
    <row r="3853" spans="1:3" x14ac:dyDescent="0.25">
      <c r="A3853" s="19">
        <v>45075.167976481483</v>
      </c>
      <c r="B3853" s="20" t="s">
        <v>14</v>
      </c>
      <c r="C3853" s="20" t="s">
        <v>39</v>
      </c>
    </row>
    <row r="3854" spans="1:3" x14ac:dyDescent="0.25">
      <c r="A3854" s="19">
        <v>45075.167976481483</v>
      </c>
      <c r="B3854" s="20" t="s">
        <v>15</v>
      </c>
      <c r="C3854" s="20" t="s">
        <v>50</v>
      </c>
    </row>
    <row r="3855" spans="1:3" x14ac:dyDescent="0.25">
      <c r="A3855" s="19">
        <v>45075.167976481483</v>
      </c>
      <c r="B3855" s="20" t="s">
        <v>16</v>
      </c>
      <c r="C3855" s="20" t="s">
        <v>40</v>
      </c>
    </row>
    <row r="3856" spans="1:3" x14ac:dyDescent="0.25">
      <c r="A3856" s="19">
        <v>45075.167976481483</v>
      </c>
      <c r="B3856" s="20" t="s">
        <v>17</v>
      </c>
      <c r="C3856" s="20" t="s">
        <v>68</v>
      </c>
    </row>
    <row r="3857" spans="1:3" x14ac:dyDescent="0.25">
      <c r="A3857" s="19">
        <v>45075.167976481483</v>
      </c>
      <c r="B3857" s="20" t="s">
        <v>18</v>
      </c>
      <c r="C3857" s="20" t="s">
        <v>79</v>
      </c>
    </row>
    <row r="3858" spans="1:3" x14ac:dyDescent="0.25">
      <c r="A3858" s="19">
        <v>45075.167976481483</v>
      </c>
      <c r="B3858" s="20" t="s">
        <v>19</v>
      </c>
      <c r="C3858" s="20" t="s">
        <v>32</v>
      </c>
    </row>
    <row r="3859" spans="1:3" x14ac:dyDescent="0.25">
      <c r="A3859" s="19">
        <v>45075.167976481483</v>
      </c>
      <c r="B3859" s="20" t="s">
        <v>20</v>
      </c>
      <c r="C3859" s="20" t="s">
        <v>260</v>
      </c>
    </row>
    <row r="3860" spans="1:3" x14ac:dyDescent="0.25">
      <c r="A3860" s="19">
        <v>45075.167976481483</v>
      </c>
      <c r="B3860" s="20" t="s">
        <v>21</v>
      </c>
      <c r="C3860" s="20" t="s">
        <v>81</v>
      </c>
    </row>
    <row r="3861" spans="1:3" x14ac:dyDescent="0.25">
      <c r="A3861" s="19">
        <v>45075.167976481483</v>
      </c>
      <c r="B3861" s="20" t="s">
        <v>22</v>
      </c>
      <c r="C3861" s="20" t="s">
        <v>198</v>
      </c>
    </row>
    <row r="3862" spans="1:3" x14ac:dyDescent="0.25">
      <c r="A3862" s="19">
        <v>45075.168873657407</v>
      </c>
      <c r="B3862" s="20" t="s">
        <v>1</v>
      </c>
      <c r="C3862" s="20" t="s">
        <v>23</v>
      </c>
    </row>
    <row r="3863" spans="1:3" x14ac:dyDescent="0.25">
      <c r="A3863" s="19">
        <v>45075.168873657407</v>
      </c>
      <c r="B3863" s="20" t="s">
        <v>2</v>
      </c>
      <c r="C3863" s="20" t="s">
        <v>29</v>
      </c>
    </row>
    <row r="3864" spans="1:3" x14ac:dyDescent="0.25">
      <c r="A3864" s="19">
        <v>45075.168873657407</v>
      </c>
      <c r="B3864" s="20" t="s">
        <v>3</v>
      </c>
      <c r="C3864" s="20" t="s">
        <v>30</v>
      </c>
    </row>
    <row r="3865" spans="1:3" x14ac:dyDescent="0.25">
      <c r="A3865" s="19">
        <v>45075.168873657407</v>
      </c>
      <c r="B3865" s="20" t="s">
        <v>4</v>
      </c>
      <c r="C3865" s="20" t="s">
        <v>26</v>
      </c>
    </row>
    <row r="3866" spans="1:3" x14ac:dyDescent="0.25">
      <c r="A3866" s="19">
        <v>45075.168873657407</v>
      </c>
      <c r="B3866" s="20" t="s">
        <v>5</v>
      </c>
      <c r="C3866" s="20" t="s">
        <v>32</v>
      </c>
    </row>
    <row r="3867" spans="1:3" x14ac:dyDescent="0.25">
      <c r="A3867" s="19">
        <v>45075.168873657407</v>
      </c>
      <c r="B3867" s="20" t="s">
        <v>6</v>
      </c>
      <c r="C3867" s="20" t="s">
        <v>53</v>
      </c>
    </row>
    <row r="3868" spans="1:3" x14ac:dyDescent="0.25">
      <c r="A3868" s="19">
        <v>45075.168873657407</v>
      </c>
      <c r="B3868" s="20" t="s">
        <v>7</v>
      </c>
      <c r="C3868" s="20" t="s">
        <v>72</v>
      </c>
    </row>
    <row r="3869" spans="1:3" x14ac:dyDescent="0.25">
      <c r="A3869" s="19">
        <v>45075.168873657407</v>
      </c>
      <c r="B3869" s="20" t="s">
        <v>8</v>
      </c>
      <c r="C3869" s="20" t="s">
        <v>35</v>
      </c>
    </row>
    <row r="3870" spans="1:3" x14ac:dyDescent="0.25">
      <c r="A3870" s="19">
        <v>45075.168873657407</v>
      </c>
      <c r="B3870" s="20" t="s">
        <v>9</v>
      </c>
      <c r="C3870" s="20" t="s">
        <v>46</v>
      </c>
    </row>
    <row r="3871" spans="1:3" x14ac:dyDescent="0.25">
      <c r="A3871" s="19">
        <v>45075.168873657407</v>
      </c>
      <c r="B3871" s="20" t="s">
        <v>10</v>
      </c>
      <c r="C3871" s="20" t="s">
        <v>72</v>
      </c>
    </row>
    <row r="3872" spans="1:3" x14ac:dyDescent="0.25">
      <c r="A3872" s="19">
        <v>45075.168873657407</v>
      </c>
      <c r="B3872" s="20" t="s">
        <v>11</v>
      </c>
      <c r="C3872" s="20" t="s">
        <v>225</v>
      </c>
    </row>
    <row r="3873" spans="1:3" x14ac:dyDescent="0.25">
      <c r="A3873" s="19">
        <v>45075.168873657407</v>
      </c>
      <c r="B3873" s="20" t="s">
        <v>12</v>
      </c>
      <c r="C3873" s="20" t="s">
        <v>40</v>
      </c>
    </row>
    <row r="3874" spans="1:3" x14ac:dyDescent="0.25">
      <c r="A3874" s="19">
        <v>45075.168873657407</v>
      </c>
      <c r="B3874" s="20" t="s">
        <v>13</v>
      </c>
      <c r="C3874" s="20" t="s">
        <v>49</v>
      </c>
    </row>
    <row r="3875" spans="1:3" x14ac:dyDescent="0.25">
      <c r="A3875" s="19">
        <v>45075.168873657407</v>
      </c>
      <c r="B3875" s="20" t="s">
        <v>14</v>
      </c>
      <c r="C3875" s="20" t="s">
        <v>40</v>
      </c>
    </row>
    <row r="3876" spans="1:3" x14ac:dyDescent="0.25">
      <c r="A3876" s="19">
        <v>45075.168873657407</v>
      </c>
      <c r="B3876" s="20" t="s">
        <v>15</v>
      </c>
      <c r="C3876" s="20" t="s">
        <v>50</v>
      </c>
    </row>
    <row r="3877" spans="1:3" x14ac:dyDescent="0.25">
      <c r="A3877" s="19">
        <v>45075.168873657407</v>
      </c>
      <c r="B3877" s="20" t="s">
        <v>16</v>
      </c>
      <c r="C3877" s="20" t="s">
        <v>50</v>
      </c>
    </row>
    <row r="3878" spans="1:3" x14ac:dyDescent="0.25">
      <c r="A3878" s="19">
        <v>45075.168873657407</v>
      </c>
      <c r="B3878" s="20" t="s">
        <v>17</v>
      </c>
      <c r="C3878" s="20" t="s">
        <v>78</v>
      </c>
    </row>
    <row r="3879" spans="1:3" x14ac:dyDescent="0.25">
      <c r="A3879" s="19">
        <v>45075.168873657407</v>
      </c>
      <c r="B3879" s="20" t="s">
        <v>18</v>
      </c>
      <c r="C3879" s="20" t="s">
        <v>79</v>
      </c>
    </row>
    <row r="3880" spans="1:3" x14ac:dyDescent="0.25">
      <c r="A3880" s="19">
        <v>45075.168873657407</v>
      </c>
      <c r="B3880" s="20" t="s">
        <v>19</v>
      </c>
      <c r="C3880" s="20" t="s">
        <v>27</v>
      </c>
    </row>
    <row r="3881" spans="1:3" x14ac:dyDescent="0.25">
      <c r="A3881" s="19">
        <v>45075.168873657407</v>
      </c>
      <c r="B3881" s="20" t="s">
        <v>21</v>
      </c>
      <c r="C3881" s="20" t="s">
        <v>75</v>
      </c>
    </row>
    <row r="3882" spans="1:3" x14ac:dyDescent="0.25">
      <c r="A3882" s="19">
        <v>45075.168873657407</v>
      </c>
      <c r="B3882" s="20" t="s">
        <v>22</v>
      </c>
      <c r="C3882" s="20" t="s">
        <v>52</v>
      </c>
    </row>
    <row r="3883" spans="1:3" x14ac:dyDescent="0.25">
      <c r="A3883" s="19">
        <v>45075.169864016207</v>
      </c>
      <c r="B3883" s="20" t="s">
        <v>1</v>
      </c>
      <c r="C3883" s="20" t="s">
        <v>23</v>
      </c>
    </row>
    <row r="3884" spans="1:3" x14ac:dyDescent="0.25">
      <c r="A3884" s="19">
        <v>45075.169864016207</v>
      </c>
      <c r="B3884" s="20" t="s">
        <v>2</v>
      </c>
      <c r="C3884" s="20" t="s">
        <v>29</v>
      </c>
    </row>
    <row r="3885" spans="1:3" x14ac:dyDescent="0.25">
      <c r="A3885" s="19">
        <v>45075.169864016207</v>
      </c>
      <c r="B3885" s="20" t="s">
        <v>3</v>
      </c>
      <c r="C3885" s="20" t="s">
        <v>164</v>
      </c>
    </row>
    <row r="3886" spans="1:3" x14ac:dyDescent="0.25">
      <c r="A3886" s="19">
        <v>45075.169864016207</v>
      </c>
      <c r="B3886" s="20" t="s">
        <v>4</v>
      </c>
      <c r="C3886" s="20" t="s">
        <v>31</v>
      </c>
    </row>
    <row r="3887" spans="1:3" x14ac:dyDescent="0.25">
      <c r="A3887" s="19">
        <v>45075.169864016207</v>
      </c>
      <c r="B3887" s="20" t="s">
        <v>5</v>
      </c>
      <c r="C3887" s="20" t="s">
        <v>32</v>
      </c>
    </row>
    <row r="3888" spans="1:3" x14ac:dyDescent="0.25">
      <c r="A3888" s="19">
        <v>45075.169864016207</v>
      </c>
      <c r="B3888" s="20" t="s">
        <v>6</v>
      </c>
      <c r="C3888" s="20" t="s">
        <v>33</v>
      </c>
    </row>
    <row r="3889" spans="1:3" x14ac:dyDescent="0.25">
      <c r="A3889" s="19">
        <v>45075.169864016207</v>
      </c>
      <c r="B3889" s="20" t="s">
        <v>7</v>
      </c>
      <c r="C3889" s="20" t="s">
        <v>46</v>
      </c>
    </row>
    <row r="3890" spans="1:3" x14ac:dyDescent="0.25">
      <c r="A3890" s="19">
        <v>45075.169864016207</v>
      </c>
      <c r="B3890" s="20" t="s">
        <v>8</v>
      </c>
      <c r="C3890" s="20" t="s">
        <v>40</v>
      </c>
    </row>
    <row r="3891" spans="1:3" x14ac:dyDescent="0.25">
      <c r="A3891" s="19">
        <v>45075.169864016207</v>
      </c>
      <c r="B3891" s="20" t="s">
        <v>9</v>
      </c>
      <c r="C3891" s="20" t="s">
        <v>46</v>
      </c>
    </row>
    <row r="3892" spans="1:3" x14ac:dyDescent="0.25">
      <c r="A3892" s="19">
        <v>45075.169864016207</v>
      </c>
      <c r="B3892" s="20" t="s">
        <v>10</v>
      </c>
      <c r="C3892" s="20" t="s">
        <v>46</v>
      </c>
    </row>
    <row r="3893" spans="1:3" x14ac:dyDescent="0.25">
      <c r="A3893" s="19">
        <v>45075.169864016207</v>
      </c>
      <c r="B3893" s="20" t="s">
        <v>11</v>
      </c>
      <c r="C3893" s="20" t="s">
        <v>112</v>
      </c>
    </row>
    <row r="3894" spans="1:3" x14ac:dyDescent="0.25">
      <c r="A3894" s="19">
        <v>45075.169864016207</v>
      </c>
      <c r="B3894" s="20" t="s">
        <v>12</v>
      </c>
      <c r="C3894" s="20" t="s">
        <v>37</v>
      </c>
    </row>
    <row r="3895" spans="1:3" x14ac:dyDescent="0.25">
      <c r="A3895" s="19">
        <v>45075.169864016207</v>
      </c>
      <c r="B3895" s="20" t="s">
        <v>13</v>
      </c>
      <c r="C3895" s="20" t="s">
        <v>38</v>
      </c>
    </row>
    <row r="3896" spans="1:3" x14ac:dyDescent="0.25">
      <c r="A3896" s="19">
        <v>45075.169864016207</v>
      </c>
      <c r="B3896" s="20" t="s">
        <v>14</v>
      </c>
      <c r="C3896" s="20" t="s">
        <v>39</v>
      </c>
    </row>
    <row r="3897" spans="1:3" x14ac:dyDescent="0.25">
      <c r="A3897" s="19">
        <v>45075.169864016207</v>
      </c>
      <c r="B3897" s="20" t="s">
        <v>15</v>
      </c>
      <c r="C3897" s="20" t="s">
        <v>40</v>
      </c>
    </row>
    <row r="3898" spans="1:3" x14ac:dyDescent="0.25">
      <c r="A3898" s="19">
        <v>45075.169864016207</v>
      </c>
      <c r="B3898" s="20" t="s">
        <v>16</v>
      </c>
      <c r="C3898" s="20" t="s">
        <v>50</v>
      </c>
    </row>
    <row r="3899" spans="1:3" x14ac:dyDescent="0.25">
      <c r="A3899" s="19">
        <v>45075.169864016207</v>
      </c>
      <c r="B3899" s="20" t="s">
        <v>17</v>
      </c>
      <c r="C3899" s="20" t="s">
        <v>68</v>
      </c>
    </row>
    <row r="3900" spans="1:3" x14ac:dyDescent="0.25">
      <c r="A3900" s="19">
        <v>45075.169864016207</v>
      </c>
      <c r="B3900" s="20" t="s">
        <v>18</v>
      </c>
      <c r="C3900" s="20" t="s">
        <v>79</v>
      </c>
    </row>
    <row r="3901" spans="1:3" x14ac:dyDescent="0.25">
      <c r="A3901" s="19">
        <v>45075.169864016207</v>
      </c>
      <c r="B3901" s="20" t="s">
        <v>19</v>
      </c>
      <c r="C3901" s="20" t="s">
        <v>27</v>
      </c>
    </row>
    <row r="3902" spans="1:3" x14ac:dyDescent="0.25">
      <c r="A3902" s="19">
        <v>45075.169864016207</v>
      </c>
      <c r="B3902" s="20" t="s">
        <v>21</v>
      </c>
      <c r="C3902" s="20" t="s">
        <v>75</v>
      </c>
    </row>
    <row r="3903" spans="1:3" x14ac:dyDescent="0.25">
      <c r="A3903" s="19">
        <v>45075.169864016207</v>
      </c>
      <c r="B3903" s="20" t="s">
        <v>22</v>
      </c>
      <c r="C3903" s="20" t="s">
        <v>261</v>
      </c>
    </row>
    <row r="3904" spans="1:3" x14ac:dyDescent="0.25">
      <c r="A3904" s="19">
        <v>45075.170682476855</v>
      </c>
      <c r="B3904" s="20" t="s">
        <v>1</v>
      </c>
      <c r="C3904" s="20" t="s">
        <v>28</v>
      </c>
    </row>
    <row r="3905" spans="1:3" x14ac:dyDescent="0.25">
      <c r="A3905" s="19">
        <v>45075.170682476855</v>
      </c>
      <c r="B3905" s="20" t="s">
        <v>2</v>
      </c>
      <c r="C3905" s="20" t="s">
        <v>29</v>
      </c>
    </row>
    <row r="3906" spans="1:3" x14ac:dyDescent="0.25">
      <c r="A3906" s="19">
        <v>45075.170682476855</v>
      </c>
      <c r="B3906" s="20" t="s">
        <v>3</v>
      </c>
      <c r="C3906" s="20" t="s">
        <v>25</v>
      </c>
    </row>
    <row r="3907" spans="1:3" x14ac:dyDescent="0.25">
      <c r="A3907" s="19">
        <v>45075.170682476855</v>
      </c>
      <c r="B3907" s="20" t="s">
        <v>4</v>
      </c>
      <c r="C3907" s="20" t="s">
        <v>100</v>
      </c>
    </row>
    <row r="3908" spans="1:3" x14ac:dyDescent="0.25">
      <c r="A3908" s="19">
        <v>45075.170682476855</v>
      </c>
      <c r="B3908" s="20" t="s">
        <v>5</v>
      </c>
      <c r="C3908" s="20" t="s">
        <v>32</v>
      </c>
    </row>
    <row r="3909" spans="1:3" x14ac:dyDescent="0.25">
      <c r="A3909" s="19">
        <v>45075.170682476855</v>
      </c>
      <c r="B3909" s="20" t="s">
        <v>6</v>
      </c>
      <c r="C3909" s="20" t="s">
        <v>33</v>
      </c>
    </row>
    <row r="3910" spans="1:3" x14ac:dyDescent="0.25">
      <c r="A3910" s="19">
        <v>45075.170682476855</v>
      </c>
      <c r="B3910" s="20" t="s">
        <v>7</v>
      </c>
      <c r="C3910" s="20" t="s">
        <v>72</v>
      </c>
    </row>
    <row r="3911" spans="1:3" x14ac:dyDescent="0.25">
      <c r="A3911" s="19">
        <v>45075.170682476855</v>
      </c>
      <c r="B3911" s="20" t="s">
        <v>8</v>
      </c>
      <c r="C3911" s="20" t="s">
        <v>35</v>
      </c>
    </row>
    <row r="3912" spans="1:3" x14ac:dyDescent="0.25">
      <c r="A3912" s="19">
        <v>45075.170682476855</v>
      </c>
      <c r="B3912" s="20" t="s">
        <v>9</v>
      </c>
      <c r="C3912" s="20" t="s">
        <v>34</v>
      </c>
    </row>
    <row r="3913" spans="1:3" x14ac:dyDescent="0.25">
      <c r="A3913" s="19">
        <v>45075.170682476855</v>
      </c>
      <c r="B3913" s="20" t="s">
        <v>10</v>
      </c>
      <c r="C3913" s="20" t="s">
        <v>34</v>
      </c>
    </row>
    <row r="3914" spans="1:3" x14ac:dyDescent="0.25">
      <c r="A3914" s="19">
        <v>45075.170682476855</v>
      </c>
      <c r="B3914" s="20" t="s">
        <v>11</v>
      </c>
      <c r="C3914" s="20" t="s">
        <v>262</v>
      </c>
    </row>
    <row r="3915" spans="1:3" x14ac:dyDescent="0.25">
      <c r="A3915" s="19">
        <v>45075.170682476855</v>
      </c>
      <c r="B3915" s="20" t="s">
        <v>12</v>
      </c>
      <c r="C3915" s="20" t="s">
        <v>67</v>
      </c>
    </row>
    <row r="3916" spans="1:3" x14ac:dyDescent="0.25">
      <c r="A3916" s="19">
        <v>45075.170682476855</v>
      </c>
      <c r="B3916" s="20" t="s">
        <v>13</v>
      </c>
      <c r="C3916" s="20" t="s">
        <v>38</v>
      </c>
    </row>
    <row r="3917" spans="1:3" x14ac:dyDescent="0.25">
      <c r="A3917" s="19">
        <v>45075.170682476855</v>
      </c>
      <c r="B3917" s="20" t="s">
        <v>14</v>
      </c>
      <c r="C3917" s="20" t="s">
        <v>62</v>
      </c>
    </row>
    <row r="3918" spans="1:3" x14ac:dyDescent="0.25">
      <c r="A3918" s="19">
        <v>45075.170682476855</v>
      </c>
      <c r="B3918" s="20" t="s">
        <v>15</v>
      </c>
      <c r="C3918" s="20" t="s">
        <v>50</v>
      </c>
    </row>
    <row r="3919" spans="1:3" x14ac:dyDescent="0.25">
      <c r="A3919" s="19">
        <v>45075.170682476855</v>
      </c>
      <c r="B3919" s="20" t="s">
        <v>16</v>
      </c>
      <c r="C3919" s="20" t="s">
        <v>50</v>
      </c>
    </row>
    <row r="3920" spans="1:3" x14ac:dyDescent="0.25">
      <c r="A3920" s="19">
        <v>45075.170682476855</v>
      </c>
      <c r="B3920" s="20" t="s">
        <v>17</v>
      </c>
      <c r="C3920" s="20" t="s">
        <v>68</v>
      </c>
    </row>
    <row r="3921" spans="1:3" x14ac:dyDescent="0.25">
      <c r="A3921" s="19">
        <v>45075.170682476855</v>
      </c>
      <c r="B3921" s="20" t="s">
        <v>18</v>
      </c>
      <c r="C3921" s="20" t="s">
        <v>79</v>
      </c>
    </row>
    <row r="3922" spans="1:3" x14ac:dyDescent="0.25">
      <c r="A3922" s="19">
        <v>45075.170682476855</v>
      </c>
      <c r="B3922" s="20" t="s">
        <v>19</v>
      </c>
      <c r="C3922" s="20" t="s">
        <v>32</v>
      </c>
    </row>
    <row r="3923" spans="1:3" x14ac:dyDescent="0.25">
      <c r="A3923" s="19">
        <v>45075.170682476855</v>
      </c>
      <c r="B3923" s="20" t="s">
        <v>20</v>
      </c>
      <c r="C3923" s="20" t="s">
        <v>126</v>
      </c>
    </row>
    <row r="3924" spans="1:3" x14ac:dyDescent="0.25">
      <c r="A3924" s="19">
        <v>45075.170682476855</v>
      </c>
      <c r="B3924" s="20" t="s">
        <v>21</v>
      </c>
      <c r="C3924" s="20" t="s">
        <v>44</v>
      </c>
    </row>
    <row r="3925" spans="1:3" x14ac:dyDescent="0.25">
      <c r="A3925" s="19">
        <v>45075.170682476855</v>
      </c>
      <c r="B3925" s="20" t="s">
        <v>22</v>
      </c>
      <c r="C3925" s="20" t="s">
        <v>263</v>
      </c>
    </row>
    <row r="3926" spans="1:3" x14ac:dyDescent="0.25">
      <c r="A3926" s="19">
        <v>45075.170958703704</v>
      </c>
      <c r="B3926" s="20" t="s">
        <v>1</v>
      </c>
      <c r="C3926" s="20" t="s">
        <v>23</v>
      </c>
    </row>
    <row r="3927" spans="1:3" x14ac:dyDescent="0.25">
      <c r="A3927" s="19">
        <v>45075.170958703704</v>
      </c>
      <c r="B3927" s="20" t="s">
        <v>2</v>
      </c>
      <c r="C3927" s="20" t="s">
        <v>29</v>
      </c>
    </row>
    <row r="3928" spans="1:3" x14ac:dyDescent="0.25">
      <c r="A3928" s="19">
        <v>45075.170958703704</v>
      </c>
      <c r="B3928" s="20" t="s">
        <v>3</v>
      </c>
      <c r="C3928" s="20" t="s">
        <v>30</v>
      </c>
    </row>
    <row r="3929" spans="1:3" x14ac:dyDescent="0.25">
      <c r="A3929" s="19">
        <v>45075.170958703704</v>
      </c>
      <c r="B3929" s="20" t="s">
        <v>4</v>
      </c>
      <c r="C3929" s="20" t="s">
        <v>31</v>
      </c>
    </row>
    <row r="3930" spans="1:3" x14ac:dyDescent="0.25">
      <c r="A3930" s="19">
        <v>45075.170958703704</v>
      </c>
      <c r="B3930" s="20" t="s">
        <v>5</v>
      </c>
      <c r="C3930" s="20" t="s">
        <v>27</v>
      </c>
    </row>
    <row r="3931" spans="1:3" x14ac:dyDescent="0.25">
      <c r="A3931" s="19">
        <v>45075.171617291664</v>
      </c>
      <c r="B3931" s="20" t="s">
        <v>1</v>
      </c>
      <c r="C3931" s="20" t="s">
        <v>23</v>
      </c>
    </row>
    <row r="3932" spans="1:3" x14ac:dyDescent="0.25">
      <c r="A3932" s="19">
        <v>45075.171617291664</v>
      </c>
      <c r="B3932" s="20" t="s">
        <v>2</v>
      </c>
      <c r="C3932" s="20" t="s">
        <v>99</v>
      </c>
    </row>
    <row r="3933" spans="1:3" x14ac:dyDescent="0.25">
      <c r="A3933" s="19">
        <v>45075.171617291664</v>
      </c>
      <c r="B3933" s="20" t="s">
        <v>3</v>
      </c>
      <c r="C3933" s="20" t="s">
        <v>30</v>
      </c>
    </row>
    <row r="3934" spans="1:3" x14ac:dyDescent="0.25">
      <c r="A3934" s="19">
        <v>45075.171617291664</v>
      </c>
      <c r="B3934" s="20" t="s">
        <v>4</v>
      </c>
      <c r="C3934" s="20" t="s">
        <v>31</v>
      </c>
    </row>
    <row r="3935" spans="1:3" x14ac:dyDescent="0.25">
      <c r="A3935" s="19">
        <v>45075.171617291664</v>
      </c>
      <c r="B3935" s="20" t="s">
        <v>5</v>
      </c>
      <c r="C3935" s="20" t="s">
        <v>32</v>
      </c>
    </row>
    <row r="3936" spans="1:3" x14ac:dyDescent="0.25">
      <c r="A3936" s="19">
        <v>45075.171617291664</v>
      </c>
      <c r="B3936" s="20" t="s">
        <v>6</v>
      </c>
      <c r="C3936" s="20" t="s">
        <v>33</v>
      </c>
    </row>
    <row r="3937" spans="1:3" x14ac:dyDescent="0.25">
      <c r="A3937" s="19">
        <v>45075.171617291664</v>
      </c>
      <c r="B3937" s="20" t="s">
        <v>7</v>
      </c>
      <c r="C3937" s="20" t="s">
        <v>34</v>
      </c>
    </row>
    <row r="3938" spans="1:3" x14ac:dyDescent="0.25">
      <c r="A3938" s="19">
        <v>45075.171617291664</v>
      </c>
      <c r="B3938" s="20" t="s">
        <v>8</v>
      </c>
      <c r="C3938" s="20" t="s">
        <v>122</v>
      </c>
    </row>
    <row r="3939" spans="1:3" x14ac:dyDescent="0.25">
      <c r="A3939" s="19">
        <v>45075.171617291664</v>
      </c>
      <c r="B3939" s="20" t="s">
        <v>9</v>
      </c>
      <c r="C3939" s="20" t="s">
        <v>72</v>
      </c>
    </row>
    <row r="3940" spans="1:3" x14ac:dyDescent="0.25">
      <c r="A3940" s="19">
        <v>45075.171617291664</v>
      </c>
      <c r="B3940" s="20" t="s">
        <v>10</v>
      </c>
      <c r="C3940" s="20" t="s">
        <v>72</v>
      </c>
    </row>
    <row r="3941" spans="1:3" x14ac:dyDescent="0.25">
      <c r="A3941" s="19">
        <v>45075.171617291664</v>
      </c>
      <c r="B3941" s="20" t="s">
        <v>11</v>
      </c>
      <c r="C3941" s="20" t="s">
        <v>89</v>
      </c>
    </row>
    <row r="3942" spans="1:3" x14ac:dyDescent="0.25">
      <c r="A3942" s="19">
        <v>45075.171617291664</v>
      </c>
      <c r="B3942" s="20" t="s">
        <v>12</v>
      </c>
      <c r="C3942" s="20" t="s">
        <v>50</v>
      </c>
    </row>
    <row r="3943" spans="1:3" x14ac:dyDescent="0.25">
      <c r="A3943" s="19">
        <v>45075.171617291664</v>
      </c>
      <c r="B3943" s="20" t="s">
        <v>13</v>
      </c>
      <c r="C3943" s="20" t="s">
        <v>38</v>
      </c>
    </row>
    <row r="3944" spans="1:3" x14ac:dyDescent="0.25">
      <c r="A3944" s="19">
        <v>45075.171617291664</v>
      </c>
      <c r="B3944" s="20" t="s">
        <v>14</v>
      </c>
      <c r="C3944" s="20" t="s">
        <v>39</v>
      </c>
    </row>
    <row r="3945" spans="1:3" x14ac:dyDescent="0.25">
      <c r="A3945" s="19">
        <v>45075.171617291664</v>
      </c>
      <c r="B3945" s="20" t="s">
        <v>15</v>
      </c>
      <c r="C3945" s="20" t="s">
        <v>40</v>
      </c>
    </row>
    <row r="3946" spans="1:3" x14ac:dyDescent="0.25">
      <c r="A3946" s="19">
        <v>45075.171617291664</v>
      </c>
      <c r="B3946" s="20" t="s">
        <v>16</v>
      </c>
      <c r="C3946" s="20" t="s">
        <v>37</v>
      </c>
    </row>
    <row r="3947" spans="1:3" x14ac:dyDescent="0.25">
      <c r="A3947" s="19">
        <v>45075.171617291664</v>
      </c>
      <c r="B3947" s="20" t="s">
        <v>17</v>
      </c>
      <c r="C3947" s="20" t="s">
        <v>40</v>
      </c>
    </row>
    <row r="3948" spans="1:3" x14ac:dyDescent="0.25">
      <c r="A3948" s="19">
        <v>45075.171617291664</v>
      </c>
      <c r="B3948" s="20" t="s">
        <v>18</v>
      </c>
      <c r="C3948" s="20" t="s">
        <v>79</v>
      </c>
    </row>
    <row r="3949" spans="1:3" x14ac:dyDescent="0.25">
      <c r="A3949" s="19">
        <v>45075.171617291664</v>
      </c>
      <c r="B3949" s="20" t="s">
        <v>19</v>
      </c>
      <c r="C3949" s="20" t="s">
        <v>32</v>
      </c>
    </row>
    <row r="3950" spans="1:3" x14ac:dyDescent="0.25">
      <c r="A3950" s="19">
        <v>45075.171617291664</v>
      </c>
      <c r="B3950" s="20" t="s">
        <v>20</v>
      </c>
      <c r="C3950" s="20" t="s">
        <v>126</v>
      </c>
    </row>
    <row r="3951" spans="1:3" x14ac:dyDescent="0.25">
      <c r="A3951" s="19">
        <v>45075.171617291664</v>
      </c>
      <c r="B3951" s="20" t="s">
        <v>21</v>
      </c>
      <c r="C3951" s="20" t="s">
        <v>81</v>
      </c>
    </row>
    <row r="3952" spans="1:3" x14ac:dyDescent="0.25">
      <c r="A3952" s="19">
        <v>45075.171617291664</v>
      </c>
      <c r="B3952" s="20" t="s">
        <v>22</v>
      </c>
      <c r="C3952" s="20" t="s">
        <v>239</v>
      </c>
    </row>
    <row r="3953" spans="1:3" x14ac:dyDescent="0.25">
      <c r="A3953" s="19">
        <v>45075.17303302083</v>
      </c>
      <c r="B3953" s="20" t="s">
        <v>1</v>
      </c>
      <c r="C3953" s="20" t="s">
        <v>28</v>
      </c>
    </row>
    <row r="3954" spans="1:3" x14ac:dyDescent="0.25">
      <c r="A3954" s="19">
        <v>45075.17303302083</v>
      </c>
      <c r="B3954" s="20" t="s">
        <v>2</v>
      </c>
      <c r="C3954" s="20" t="s">
        <v>99</v>
      </c>
    </row>
    <row r="3955" spans="1:3" x14ac:dyDescent="0.25">
      <c r="A3955" s="19">
        <v>45075.17303302083</v>
      </c>
      <c r="B3955" s="20" t="s">
        <v>3</v>
      </c>
      <c r="C3955" s="20" t="s">
        <v>30</v>
      </c>
    </row>
    <row r="3956" spans="1:3" x14ac:dyDescent="0.25">
      <c r="A3956" s="19">
        <v>45075.17303302083</v>
      </c>
      <c r="B3956" s="20" t="s">
        <v>4</v>
      </c>
      <c r="C3956" s="20" t="s">
        <v>26</v>
      </c>
    </row>
    <row r="3957" spans="1:3" x14ac:dyDescent="0.25">
      <c r="A3957" s="19">
        <v>45075.17303302083</v>
      </c>
      <c r="B3957" s="20" t="s">
        <v>5</v>
      </c>
      <c r="C3957" s="20" t="s">
        <v>32</v>
      </c>
    </row>
    <row r="3958" spans="1:3" x14ac:dyDescent="0.25">
      <c r="A3958" s="19">
        <v>45075.17303302083</v>
      </c>
      <c r="B3958" s="20" t="s">
        <v>6</v>
      </c>
      <c r="C3958" s="20" t="s">
        <v>53</v>
      </c>
    </row>
    <row r="3959" spans="1:3" x14ac:dyDescent="0.25">
      <c r="A3959" s="19">
        <v>45075.17303302083</v>
      </c>
      <c r="B3959" s="20" t="s">
        <v>7</v>
      </c>
      <c r="C3959" s="20" t="s">
        <v>46</v>
      </c>
    </row>
    <row r="3960" spans="1:3" x14ac:dyDescent="0.25">
      <c r="A3960" s="19">
        <v>45075.17303302083</v>
      </c>
      <c r="B3960" s="20" t="s">
        <v>8</v>
      </c>
      <c r="C3960" s="20" t="s">
        <v>40</v>
      </c>
    </row>
    <row r="3961" spans="1:3" x14ac:dyDescent="0.25">
      <c r="A3961" s="19">
        <v>45075.17303302083</v>
      </c>
      <c r="B3961" s="20" t="s">
        <v>9</v>
      </c>
      <c r="C3961" s="20" t="s">
        <v>72</v>
      </c>
    </row>
    <row r="3962" spans="1:3" x14ac:dyDescent="0.25">
      <c r="A3962" s="19">
        <v>45075.17303302083</v>
      </c>
      <c r="B3962" s="20" t="s">
        <v>10</v>
      </c>
      <c r="C3962" s="20" t="s">
        <v>72</v>
      </c>
    </row>
    <row r="3963" spans="1:3" x14ac:dyDescent="0.25">
      <c r="A3963" s="19">
        <v>45075.17303302083</v>
      </c>
      <c r="B3963" s="20" t="s">
        <v>11</v>
      </c>
      <c r="C3963" s="20" t="s">
        <v>225</v>
      </c>
    </row>
    <row r="3964" spans="1:3" x14ac:dyDescent="0.25">
      <c r="A3964" s="19">
        <v>45075.17303302083</v>
      </c>
      <c r="B3964" s="20" t="s">
        <v>12</v>
      </c>
      <c r="C3964" s="20" t="s">
        <v>50</v>
      </c>
    </row>
    <row r="3965" spans="1:3" x14ac:dyDescent="0.25">
      <c r="A3965" s="19">
        <v>45075.17303302083</v>
      </c>
      <c r="B3965" s="20" t="s">
        <v>13</v>
      </c>
      <c r="C3965" s="20" t="s">
        <v>49</v>
      </c>
    </row>
    <row r="3966" spans="1:3" x14ac:dyDescent="0.25">
      <c r="A3966" s="19">
        <v>45075.17303302083</v>
      </c>
      <c r="B3966" s="20" t="s">
        <v>14</v>
      </c>
      <c r="C3966" s="20" t="s">
        <v>39</v>
      </c>
    </row>
    <row r="3967" spans="1:3" x14ac:dyDescent="0.25">
      <c r="A3967" s="19">
        <v>45075.17303302083</v>
      </c>
      <c r="B3967" s="20" t="s">
        <v>15</v>
      </c>
      <c r="C3967" s="20" t="s">
        <v>40</v>
      </c>
    </row>
    <row r="3968" spans="1:3" x14ac:dyDescent="0.25">
      <c r="A3968" s="19">
        <v>45075.17303302083</v>
      </c>
      <c r="B3968" s="20" t="s">
        <v>16</v>
      </c>
      <c r="C3968" s="20" t="s">
        <v>40</v>
      </c>
    </row>
    <row r="3969" spans="1:3" x14ac:dyDescent="0.25">
      <c r="A3969" s="19">
        <v>45075.17303302083</v>
      </c>
      <c r="B3969" s="20" t="s">
        <v>17</v>
      </c>
      <c r="C3969" s="20" t="s">
        <v>40</v>
      </c>
    </row>
    <row r="3970" spans="1:3" x14ac:dyDescent="0.25">
      <c r="A3970" s="19">
        <v>45075.17303302083</v>
      </c>
      <c r="B3970" s="20" t="s">
        <v>18</v>
      </c>
      <c r="C3970" s="20" t="s">
        <v>59</v>
      </c>
    </row>
    <row r="3971" spans="1:3" x14ac:dyDescent="0.25">
      <c r="A3971" s="19">
        <v>45075.17303302083</v>
      </c>
      <c r="B3971" s="20" t="s">
        <v>19</v>
      </c>
      <c r="C3971" s="20" t="s">
        <v>27</v>
      </c>
    </row>
    <row r="3972" spans="1:3" x14ac:dyDescent="0.25">
      <c r="A3972" s="19">
        <v>45075.17303302083</v>
      </c>
      <c r="B3972" s="20" t="s">
        <v>21</v>
      </c>
      <c r="C3972" s="20" t="s">
        <v>75</v>
      </c>
    </row>
    <row r="3973" spans="1:3" x14ac:dyDescent="0.25">
      <c r="A3973" s="19">
        <v>45075.17303302083</v>
      </c>
      <c r="B3973" s="20" t="s">
        <v>22</v>
      </c>
      <c r="C3973" s="20" t="s">
        <v>115</v>
      </c>
    </row>
    <row r="3974" spans="1:3" x14ac:dyDescent="0.25">
      <c r="A3974" s="19">
        <v>45075.174040798614</v>
      </c>
      <c r="B3974" s="20" t="s">
        <v>1</v>
      </c>
      <c r="C3974" s="20" t="s">
        <v>23</v>
      </c>
    </row>
    <row r="3975" spans="1:3" x14ac:dyDescent="0.25">
      <c r="A3975" s="19">
        <v>45075.174040798614</v>
      </c>
      <c r="B3975" s="20" t="s">
        <v>2</v>
      </c>
      <c r="C3975" s="20" t="s">
        <v>29</v>
      </c>
    </row>
    <row r="3976" spans="1:3" x14ac:dyDescent="0.25">
      <c r="A3976" s="19">
        <v>45075.174040798614</v>
      </c>
      <c r="B3976" s="20" t="s">
        <v>3</v>
      </c>
      <c r="C3976" s="20" t="s">
        <v>164</v>
      </c>
    </row>
    <row r="3977" spans="1:3" x14ac:dyDescent="0.25">
      <c r="A3977" s="19">
        <v>45075.174040798614</v>
      </c>
      <c r="B3977" s="20" t="s">
        <v>4</v>
      </c>
      <c r="C3977" s="20" t="s">
        <v>100</v>
      </c>
    </row>
    <row r="3978" spans="1:3" x14ac:dyDescent="0.25">
      <c r="A3978" s="19">
        <v>45075.174040798614</v>
      </c>
      <c r="B3978" s="20" t="s">
        <v>5</v>
      </c>
      <c r="C3978" s="20" t="s">
        <v>32</v>
      </c>
    </row>
    <row r="3979" spans="1:3" x14ac:dyDescent="0.25">
      <c r="A3979" s="19">
        <v>45075.174040798614</v>
      </c>
      <c r="B3979" s="20" t="s">
        <v>6</v>
      </c>
      <c r="C3979" s="20" t="s">
        <v>33</v>
      </c>
    </row>
    <row r="3980" spans="1:3" x14ac:dyDescent="0.25">
      <c r="A3980" s="19">
        <v>45075.174040798614</v>
      </c>
      <c r="B3980" s="20" t="s">
        <v>7</v>
      </c>
      <c r="C3980" s="20" t="s">
        <v>46</v>
      </c>
    </row>
    <row r="3981" spans="1:3" x14ac:dyDescent="0.25">
      <c r="A3981" s="19">
        <v>45075.174040798614</v>
      </c>
      <c r="B3981" s="20" t="s">
        <v>8</v>
      </c>
      <c r="C3981" s="20" t="s">
        <v>54</v>
      </c>
    </row>
    <row r="3982" spans="1:3" x14ac:dyDescent="0.25">
      <c r="A3982" s="19">
        <v>45075.174040798614</v>
      </c>
      <c r="B3982" s="20" t="s">
        <v>9</v>
      </c>
      <c r="C3982" s="20" t="s">
        <v>46</v>
      </c>
    </row>
    <row r="3983" spans="1:3" x14ac:dyDescent="0.25">
      <c r="A3983" s="19">
        <v>45075.174040798614</v>
      </c>
      <c r="B3983" s="20" t="s">
        <v>10</v>
      </c>
      <c r="C3983" s="20" t="s">
        <v>46</v>
      </c>
    </row>
    <row r="3984" spans="1:3" x14ac:dyDescent="0.25">
      <c r="A3984" s="19">
        <v>45075.174040798614</v>
      </c>
      <c r="B3984" s="20" t="s">
        <v>11</v>
      </c>
      <c r="C3984" s="20" t="s">
        <v>123</v>
      </c>
    </row>
    <row r="3985" spans="1:3" x14ac:dyDescent="0.25">
      <c r="A3985" s="19">
        <v>45075.174040798614</v>
      </c>
      <c r="B3985" s="20" t="s">
        <v>12</v>
      </c>
      <c r="C3985" s="20" t="s">
        <v>37</v>
      </c>
    </row>
    <row r="3986" spans="1:3" x14ac:dyDescent="0.25">
      <c r="A3986" s="19">
        <v>45075.174040798614</v>
      </c>
      <c r="B3986" s="20" t="s">
        <v>13</v>
      </c>
      <c r="C3986" s="20" t="s">
        <v>49</v>
      </c>
    </row>
    <row r="3987" spans="1:3" x14ac:dyDescent="0.25">
      <c r="A3987" s="19">
        <v>45075.174040798614</v>
      </c>
      <c r="B3987" s="20" t="s">
        <v>14</v>
      </c>
      <c r="C3987" s="20" t="s">
        <v>39</v>
      </c>
    </row>
    <row r="3988" spans="1:3" x14ac:dyDescent="0.25">
      <c r="A3988" s="19">
        <v>45075.174040798614</v>
      </c>
      <c r="B3988" s="20" t="s">
        <v>15</v>
      </c>
      <c r="C3988" s="20" t="s">
        <v>50</v>
      </c>
    </row>
    <row r="3989" spans="1:3" x14ac:dyDescent="0.25">
      <c r="A3989" s="19">
        <v>45075.174040798614</v>
      </c>
      <c r="B3989" s="20" t="s">
        <v>16</v>
      </c>
      <c r="C3989" s="20" t="s">
        <v>40</v>
      </c>
    </row>
    <row r="3990" spans="1:3" x14ac:dyDescent="0.25">
      <c r="A3990" s="19">
        <v>45075.174040798614</v>
      </c>
      <c r="B3990" s="20" t="s">
        <v>17</v>
      </c>
      <c r="C3990" s="20" t="s">
        <v>68</v>
      </c>
    </row>
    <row r="3991" spans="1:3" x14ac:dyDescent="0.25">
      <c r="A3991" s="19">
        <v>45075.174040798614</v>
      </c>
      <c r="B3991" s="20" t="s">
        <v>18</v>
      </c>
      <c r="C3991" s="20" t="s">
        <v>79</v>
      </c>
    </row>
    <row r="3992" spans="1:3" x14ac:dyDescent="0.25">
      <c r="A3992" s="19">
        <v>45075.174040798614</v>
      </c>
      <c r="B3992" s="20" t="s">
        <v>19</v>
      </c>
      <c r="C3992" s="20" t="s">
        <v>32</v>
      </c>
    </row>
    <row r="3993" spans="1:3" x14ac:dyDescent="0.25">
      <c r="A3993" s="19">
        <v>45075.174040798614</v>
      </c>
      <c r="B3993" s="20" t="s">
        <v>20</v>
      </c>
      <c r="C3993" s="20" t="s">
        <v>240</v>
      </c>
    </row>
    <row r="3994" spans="1:3" x14ac:dyDescent="0.25">
      <c r="A3994" s="19">
        <v>45075.174040798614</v>
      </c>
      <c r="B3994" s="20" t="s">
        <v>21</v>
      </c>
      <c r="C3994" s="20" t="s">
        <v>192</v>
      </c>
    </row>
    <row r="3995" spans="1:3" x14ac:dyDescent="0.25">
      <c r="A3995" s="19">
        <v>45075.174040798614</v>
      </c>
      <c r="B3995" s="20" t="s">
        <v>22</v>
      </c>
      <c r="C3995" s="20" t="s">
        <v>167</v>
      </c>
    </row>
    <row r="3996" spans="1:3" x14ac:dyDescent="0.25">
      <c r="A3996" s="19">
        <v>45075.175036597226</v>
      </c>
      <c r="B3996" s="20" t="s">
        <v>1</v>
      </c>
      <c r="C3996" s="20" t="s">
        <v>23</v>
      </c>
    </row>
    <row r="3997" spans="1:3" x14ac:dyDescent="0.25">
      <c r="A3997" s="19">
        <v>45075.175036597226</v>
      </c>
      <c r="B3997" s="20" t="s">
        <v>2</v>
      </c>
      <c r="C3997" s="20" t="s">
        <v>29</v>
      </c>
    </row>
    <row r="3998" spans="1:3" x14ac:dyDescent="0.25">
      <c r="A3998" s="19">
        <v>45075.175036597226</v>
      </c>
      <c r="B3998" s="20" t="s">
        <v>3</v>
      </c>
      <c r="C3998" s="20" t="s">
        <v>25</v>
      </c>
    </row>
    <row r="3999" spans="1:3" x14ac:dyDescent="0.25">
      <c r="A3999" s="19">
        <v>45075.175036597226</v>
      </c>
      <c r="B3999" s="20" t="s">
        <v>4</v>
      </c>
      <c r="C3999" s="20" t="s">
        <v>26</v>
      </c>
    </row>
    <row r="4000" spans="1:3" x14ac:dyDescent="0.25">
      <c r="A4000" s="19">
        <v>45075.175036597226</v>
      </c>
      <c r="B4000" s="20" t="s">
        <v>5</v>
      </c>
      <c r="C4000" s="20" t="s">
        <v>32</v>
      </c>
    </row>
    <row r="4001" spans="1:3" x14ac:dyDescent="0.25">
      <c r="A4001" s="19">
        <v>45075.175036597226</v>
      </c>
      <c r="B4001" s="20" t="s">
        <v>6</v>
      </c>
      <c r="C4001" s="20" t="s">
        <v>33</v>
      </c>
    </row>
    <row r="4002" spans="1:3" x14ac:dyDescent="0.25">
      <c r="A4002" s="19">
        <v>45075.175036597226</v>
      </c>
      <c r="B4002" s="20" t="s">
        <v>7</v>
      </c>
      <c r="C4002" s="20" t="s">
        <v>72</v>
      </c>
    </row>
    <row r="4003" spans="1:3" x14ac:dyDescent="0.25">
      <c r="A4003" s="19">
        <v>45075.175036597226</v>
      </c>
      <c r="B4003" s="20" t="s">
        <v>8</v>
      </c>
      <c r="C4003" s="20" t="s">
        <v>40</v>
      </c>
    </row>
    <row r="4004" spans="1:3" x14ac:dyDescent="0.25">
      <c r="A4004" s="19">
        <v>45075.175036597226</v>
      </c>
      <c r="B4004" s="20" t="s">
        <v>9</v>
      </c>
      <c r="C4004" s="20" t="s">
        <v>46</v>
      </c>
    </row>
    <row r="4005" spans="1:3" x14ac:dyDescent="0.25">
      <c r="A4005" s="19">
        <v>45075.175036597226</v>
      </c>
      <c r="B4005" s="20" t="s">
        <v>10</v>
      </c>
      <c r="C4005" s="20" t="s">
        <v>46</v>
      </c>
    </row>
    <row r="4006" spans="1:3" x14ac:dyDescent="0.25">
      <c r="A4006" s="19">
        <v>45075.175036597226</v>
      </c>
      <c r="B4006" s="20" t="s">
        <v>11</v>
      </c>
      <c r="C4006" s="20" t="s">
        <v>264</v>
      </c>
    </row>
    <row r="4007" spans="1:3" x14ac:dyDescent="0.25">
      <c r="A4007" s="19">
        <v>45075.175036597226</v>
      </c>
      <c r="B4007" s="20" t="s">
        <v>12</v>
      </c>
      <c r="C4007" s="20" t="s">
        <v>50</v>
      </c>
    </row>
    <row r="4008" spans="1:3" x14ac:dyDescent="0.25">
      <c r="A4008" s="19">
        <v>45075.175036597226</v>
      </c>
      <c r="B4008" s="20" t="s">
        <v>13</v>
      </c>
      <c r="C4008" s="20" t="s">
        <v>40</v>
      </c>
    </row>
    <row r="4009" spans="1:3" x14ac:dyDescent="0.25">
      <c r="A4009" s="19">
        <v>45075.175036597226</v>
      </c>
      <c r="B4009" s="20" t="s">
        <v>14</v>
      </c>
      <c r="C4009" s="20" t="s">
        <v>39</v>
      </c>
    </row>
    <row r="4010" spans="1:3" x14ac:dyDescent="0.25">
      <c r="A4010" s="19">
        <v>45075.175036597226</v>
      </c>
      <c r="B4010" s="20" t="s">
        <v>15</v>
      </c>
      <c r="C4010" s="20" t="s">
        <v>50</v>
      </c>
    </row>
    <row r="4011" spans="1:3" x14ac:dyDescent="0.25">
      <c r="A4011" s="19">
        <v>45075.175036597226</v>
      </c>
      <c r="B4011" s="20" t="s">
        <v>16</v>
      </c>
      <c r="C4011" s="20" t="s">
        <v>50</v>
      </c>
    </row>
    <row r="4012" spans="1:3" x14ac:dyDescent="0.25">
      <c r="A4012" s="19">
        <v>45075.175036597226</v>
      </c>
      <c r="B4012" s="20" t="s">
        <v>17</v>
      </c>
      <c r="C4012" s="20" t="s">
        <v>68</v>
      </c>
    </row>
    <row r="4013" spans="1:3" x14ac:dyDescent="0.25">
      <c r="A4013" s="19">
        <v>45075.175036597226</v>
      </c>
      <c r="B4013" s="20" t="s">
        <v>18</v>
      </c>
      <c r="C4013" s="20" t="s">
        <v>79</v>
      </c>
    </row>
    <row r="4014" spans="1:3" x14ac:dyDescent="0.25">
      <c r="A4014" s="19">
        <v>45075.175036597226</v>
      </c>
      <c r="B4014" s="20" t="s">
        <v>19</v>
      </c>
      <c r="C4014" s="20" t="s">
        <v>32</v>
      </c>
    </row>
    <row r="4015" spans="1:3" x14ac:dyDescent="0.25">
      <c r="A4015" s="19">
        <v>45075.175036597226</v>
      </c>
      <c r="B4015" s="20" t="s">
        <v>20</v>
      </c>
      <c r="C4015" s="20" t="s">
        <v>229</v>
      </c>
    </row>
    <row r="4016" spans="1:3" x14ac:dyDescent="0.25">
      <c r="A4016" s="19">
        <v>45075.175036597226</v>
      </c>
      <c r="B4016" s="20" t="s">
        <v>21</v>
      </c>
      <c r="C4016" s="20" t="s">
        <v>81</v>
      </c>
    </row>
    <row r="4017" spans="1:3" x14ac:dyDescent="0.25">
      <c r="A4017" s="19">
        <v>45075.175036597226</v>
      </c>
      <c r="B4017" s="20" t="s">
        <v>22</v>
      </c>
      <c r="C4017" s="20" t="s">
        <v>125</v>
      </c>
    </row>
    <row r="4018" spans="1:3" x14ac:dyDescent="0.25">
      <c r="A4018" s="19">
        <v>45075.175954583334</v>
      </c>
      <c r="B4018" s="20" t="s">
        <v>1</v>
      </c>
      <c r="C4018" s="20" t="s">
        <v>23</v>
      </c>
    </row>
    <row r="4019" spans="1:3" x14ac:dyDescent="0.25">
      <c r="A4019" s="19">
        <v>45075.175954583334</v>
      </c>
      <c r="B4019" s="20" t="s">
        <v>2</v>
      </c>
      <c r="C4019" s="20" t="s">
        <v>29</v>
      </c>
    </row>
    <row r="4020" spans="1:3" x14ac:dyDescent="0.25">
      <c r="A4020" s="19">
        <v>45075.175954583334</v>
      </c>
      <c r="B4020" s="20" t="s">
        <v>3</v>
      </c>
      <c r="C4020" s="20" t="s">
        <v>30</v>
      </c>
    </row>
    <row r="4021" spans="1:3" x14ac:dyDescent="0.25">
      <c r="A4021" s="19">
        <v>45075.175954583334</v>
      </c>
      <c r="B4021" s="20" t="s">
        <v>4</v>
      </c>
      <c r="C4021" s="20" t="s">
        <v>26</v>
      </c>
    </row>
    <row r="4022" spans="1:3" x14ac:dyDescent="0.25">
      <c r="A4022" s="19">
        <v>45075.175954583334</v>
      </c>
      <c r="B4022" s="20" t="s">
        <v>5</v>
      </c>
      <c r="C4022" s="20" t="s">
        <v>32</v>
      </c>
    </row>
    <row r="4023" spans="1:3" x14ac:dyDescent="0.25">
      <c r="A4023" s="19">
        <v>45075.175954583334</v>
      </c>
      <c r="B4023" s="20" t="s">
        <v>6</v>
      </c>
      <c r="C4023" s="20" t="s">
        <v>33</v>
      </c>
    </row>
    <row r="4024" spans="1:3" x14ac:dyDescent="0.25">
      <c r="A4024" s="19">
        <v>45075.175954583334</v>
      </c>
      <c r="B4024" s="20" t="s">
        <v>7</v>
      </c>
      <c r="C4024" s="20" t="s">
        <v>34</v>
      </c>
    </row>
    <row r="4025" spans="1:3" x14ac:dyDescent="0.25">
      <c r="A4025" s="19">
        <v>45075.175954583334</v>
      </c>
      <c r="B4025" s="20" t="s">
        <v>8</v>
      </c>
      <c r="C4025" s="20" t="s">
        <v>35</v>
      </c>
    </row>
    <row r="4026" spans="1:3" x14ac:dyDescent="0.25">
      <c r="A4026" s="19">
        <v>45075.175954583334</v>
      </c>
      <c r="B4026" s="20" t="s">
        <v>9</v>
      </c>
      <c r="C4026" s="20" t="s">
        <v>72</v>
      </c>
    </row>
    <row r="4027" spans="1:3" x14ac:dyDescent="0.25">
      <c r="A4027" s="19">
        <v>45075.175954583334</v>
      </c>
      <c r="B4027" s="20" t="s">
        <v>10</v>
      </c>
      <c r="C4027" s="20" t="s">
        <v>72</v>
      </c>
    </row>
    <row r="4028" spans="1:3" x14ac:dyDescent="0.25">
      <c r="A4028" s="19">
        <v>45075.175954583334</v>
      </c>
      <c r="B4028" s="20" t="s">
        <v>11</v>
      </c>
      <c r="C4028" s="20" t="s">
        <v>264</v>
      </c>
    </row>
    <row r="4029" spans="1:3" x14ac:dyDescent="0.25">
      <c r="A4029" s="19">
        <v>45075.175954583334</v>
      </c>
      <c r="B4029" s="20" t="s">
        <v>12</v>
      </c>
      <c r="C4029" s="20" t="s">
        <v>37</v>
      </c>
    </row>
    <row r="4030" spans="1:3" x14ac:dyDescent="0.25">
      <c r="A4030" s="19">
        <v>45075.175954583334</v>
      </c>
      <c r="B4030" s="20" t="s">
        <v>13</v>
      </c>
      <c r="C4030" s="20" t="s">
        <v>40</v>
      </c>
    </row>
    <row r="4031" spans="1:3" x14ac:dyDescent="0.25">
      <c r="A4031" s="19">
        <v>45075.175954583334</v>
      </c>
      <c r="B4031" s="20" t="s">
        <v>14</v>
      </c>
      <c r="C4031" s="20" t="s">
        <v>62</v>
      </c>
    </row>
    <row r="4032" spans="1:3" x14ac:dyDescent="0.25">
      <c r="A4032" s="19">
        <v>45075.175954583334</v>
      </c>
      <c r="B4032" s="20" t="s">
        <v>15</v>
      </c>
      <c r="C4032" s="20" t="s">
        <v>37</v>
      </c>
    </row>
    <row r="4033" spans="1:3" x14ac:dyDescent="0.25">
      <c r="A4033" s="19">
        <v>45075.175954583334</v>
      </c>
      <c r="B4033" s="20" t="s">
        <v>16</v>
      </c>
      <c r="C4033" s="20" t="s">
        <v>40</v>
      </c>
    </row>
    <row r="4034" spans="1:3" x14ac:dyDescent="0.25">
      <c r="A4034" s="19">
        <v>45075.175954583334</v>
      </c>
      <c r="B4034" s="20" t="s">
        <v>17</v>
      </c>
      <c r="C4034" s="20" t="s">
        <v>40</v>
      </c>
    </row>
    <row r="4035" spans="1:3" x14ac:dyDescent="0.25">
      <c r="A4035" s="19">
        <v>45075.175954583334</v>
      </c>
      <c r="B4035" s="20" t="s">
        <v>18</v>
      </c>
      <c r="C4035" s="20" t="s">
        <v>42</v>
      </c>
    </row>
    <row r="4036" spans="1:3" x14ac:dyDescent="0.25">
      <c r="A4036" s="19">
        <v>45075.175954583334</v>
      </c>
      <c r="B4036" s="20" t="s">
        <v>19</v>
      </c>
      <c r="C4036" s="20" t="s">
        <v>27</v>
      </c>
    </row>
    <row r="4037" spans="1:3" x14ac:dyDescent="0.25">
      <c r="A4037" s="19">
        <v>45075.175954583334</v>
      </c>
      <c r="B4037" s="20" t="s">
        <v>21</v>
      </c>
      <c r="C4037" s="20" t="s">
        <v>75</v>
      </c>
    </row>
    <row r="4038" spans="1:3" x14ac:dyDescent="0.25">
      <c r="A4038" s="19">
        <v>45075.175954583334</v>
      </c>
      <c r="B4038" s="20" t="s">
        <v>22</v>
      </c>
      <c r="C4038" s="20" t="s">
        <v>82</v>
      </c>
    </row>
    <row r="4039" spans="1:3" x14ac:dyDescent="0.25">
      <c r="A4039" s="19">
        <v>45075.176892511576</v>
      </c>
      <c r="B4039" s="20" t="s">
        <v>1</v>
      </c>
      <c r="C4039" s="20" t="s">
        <v>23</v>
      </c>
    </row>
    <row r="4040" spans="1:3" x14ac:dyDescent="0.25">
      <c r="A4040" s="19">
        <v>45075.176892511576</v>
      </c>
      <c r="B4040" s="20" t="s">
        <v>2</v>
      </c>
      <c r="C4040" s="20" t="s">
        <v>29</v>
      </c>
    </row>
    <row r="4041" spans="1:3" x14ac:dyDescent="0.25">
      <c r="A4041" s="19">
        <v>45075.176892511576</v>
      </c>
      <c r="B4041" s="20" t="s">
        <v>3</v>
      </c>
      <c r="C4041" s="20" t="s">
        <v>30</v>
      </c>
    </row>
    <row r="4042" spans="1:3" x14ac:dyDescent="0.25">
      <c r="A4042" s="19">
        <v>45075.176892511576</v>
      </c>
      <c r="B4042" s="20" t="s">
        <v>4</v>
      </c>
      <c r="C4042" s="20" t="s">
        <v>100</v>
      </c>
    </row>
    <row r="4043" spans="1:3" x14ac:dyDescent="0.25">
      <c r="A4043" s="19">
        <v>45075.176892511576</v>
      </c>
      <c r="B4043" s="20" t="s">
        <v>5</v>
      </c>
      <c r="C4043" s="20" t="s">
        <v>32</v>
      </c>
    </row>
    <row r="4044" spans="1:3" x14ac:dyDescent="0.25">
      <c r="A4044" s="19">
        <v>45075.176892511576</v>
      </c>
      <c r="B4044" s="20" t="s">
        <v>6</v>
      </c>
      <c r="C4044" s="20" t="s">
        <v>33</v>
      </c>
    </row>
    <row r="4045" spans="1:3" x14ac:dyDescent="0.25">
      <c r="A4045" s="19">
        <v>45075.176892511576</v>
      </c>
      <c r="B4045" s="20" t="s">
        <v>7</v>
      </c>
      <c r="C4045" s="20" t="s">
        <v>46</v>
      </c>
    </row>
    <row r="4046" spans="1:3" x14ac:dyDescent="0.25">
      <c r="A4046" s="19">
        <v>45075.176892511576</v>
      </c>
      <c r="B4046" s="20" t="s">
        <v>8</v>
      </c>
      <c r="C4046" s="20" t="s">
        <v>35</v>
      </c>
    </row>
    <row r="4047" spans="1:3" x14ac:dyDescent="0.25">
      <c r="A4047" s="19">
        <v>45075.176892511576</v>
      </c>
      <c r="B4047" s="20" t="s">
        <v>9</v>
      </c>
      <c r="C4047" s="20" t="s">
        <v>72</v>
      </c>
    </row>
    <row r="4048" spans="1:3" x14ac:dyDescent="0.25">
      <c r="A4048" s="19">
        <v>45075.176892511576</v>
      </c>
      <c r="B4048" s="20" t="s">
        <v>10</v>
      </c>
      <c r="C4048" s="20" t="s">
        <v>72</v>
      </c>
    </row>
    <row r="4049" spans="1:3" x14ac:dyDescent="0.25">
      <c r="A4049" s="19">
        <v>45075.176892511576</v>
      </c>
      <c r="B4049" s="20" t="s">
        <v>11</v>
      </c>
      <c r="C4049" s="20" t="s">
        <v>96</v>
      </c>
    </row>
    <row r="4050" spans="1:3" x14ac:dyDescent="0.25">
      <c r="A4050" s="19">
        <v>45075.176892511576</v>
      </c>
      <c r="B4050" s="20" t="s">
        <v>12</v>
      </c>
      <c r="C4050" s="20" t="s">
        <v>37</v>
      </c>
    </row>
    <row r="4051" spans="1:3" x14ac:dyDescent="0.25">
      <c r="A4051" s="19">
        <v>45075.176892511576</v>
      </c>
      <c r="B4051" s="20" t="s">
        <v>13</v>
      </c>
      <c r="C4051" s="20" t="s">
        <v>38</v>
      </c>
    </row>
    <row r="4052" spans="1:3" x14ac:dyDescent="0.25">
      <c r="A4052" s="19">
        <v>45075.176892511576</v>
      </c>
      <c r="B4052" s="20" t="s">
        <v>14</v>
      </c>
      <c r="C4052" s="20" t="s">
        <v>39</v>
      </c>
    </row>
    <row r="4053" spans="1:3" x14ac:dyDescent="0.25">
      <c r="A4053" s="19">
        <v>45075.176892511576</v>
      </c>
      <c r="B4053" s="20" t="s">
        <v>15</v>
      </c>
      <c r="C4053" s="20" t="s">
        <v>37</v>
      </c>
    </row>
    <row r="4054" spans="1:3" x14ac:dyDescent="0.25">
      <c r="A4054" s="19">
        <v>45075.176892511576</v>
      </c>
      <c r="B4054" s="20" t="s">
        <v>16</v>
      </c>
      <c r="C4054" s="20" t="s">
        <v>40</v>
      </c>
    </row>
    <row r="4055" spans="1:3" x14ac:dyDescent="0.25">
      <c r="A4055" s="19">
        <v>45075.176892511576</v>
      </c>
      <c r="B4055" s="20" t="s">
        <v>17</v>
      </c>
      <c r="C4055" s="20" t="s">
        <v>68</v>
      </c>
    </row>
    <row r="4056" spans="1:3" x14ac:dyDescent="0.25">
      <c r="A4056" s="19">
        <v>45075.176892511576</v>
      </c>
      <c r="B4056" s="20" t="s">
        <v>18</v>
      </c>
      <c r="C4056" s="20" t="s">
        <v>79</v>
      </c>
    </row>
    <row r="4057" spans="1:3" x14ac:dyDescent="0.25">
      <c r="A4057" s="19">
        <v>45075.176892511576</v>
      </c>
      <c r="B4057" s="20" t="s">
        <v>19</v>
      </c>
      <c r="C4057" s="20" t="s">
        <v>32</v>
      </c>
    </row>
    <row r="4058" spans="1:3" x14ac:dyDescent="0.25">
      <c r="A4058" s="19">
        <v>45075.176892511576</v>
      </c>
      <c r="B4058" s="20" t="s">
        <v>20</v>
      </c>
      <c r="C4058" s="20" t="s">
        <v>43</v>
      </c>
    </row>
    <row r="4059" spans="1:3" x14ac:dyDescent="0.25">
      <c r="A4059" s="19">
        <v>45075.176892511576</v>
      </c>
      <c r="B4059" s="20" t="s">
        <v>21</v>
      </c>
      <c r="C4059" s="20" t="s">
        <v>105</v>
      </c>
    </row>
    <row r="4060" spans="1:3" x14ac:dyDescent="0.25">
      <c r="A4060" s="19">
        <v>45075.176892511576</v>
      </c>
      <c r="B4060" s="20" t="s">
        <v>22</v>
      </c>
      <c r="C4060" s="20" t="s">
        <v>228</v>
      </c>
    </row>
    <row r="4061" spans="1:3" x14ac:dyDescent="0.25">
      <c r="A4061" s="19">
        <v>45075.238185416667</v>
      </c>
      <c r="B4061" s="20" t="s">
        <v>1</v>
      </c>
      <c r="C4061" s="20" t="s">
        <v>23</v>
      </c>
    </row>
    <row r="4062" spans="1:3" x14ac:dyDescent="0.25">
      <c r="A4062" s="19">
        <v>45075.238185416667</v>
      </c>
      <c r="B4062" s="20" t="s">
        <v>2</v>
      </c>
      <c r="C4062" s="20" t="s">
        <v>29</v>
      </c>
    </row>
    <row r="4063" spans="1:3" x14ac:dyDescent="0.25">
      <c r="A4063" s="19">
        <v>45075.238185416667</v>
      </c>
      <c r="B4063" s="20" t="s">
        <v>3</v>
      </c>
      <c r="C4063" s="20" t="s">
        <v>25</v>
      </c>
    </row>
    <row r="4064" spans="1:3" x14ac:dyDescent="0.25">
      <c r="A4064" s="19">
        <v>45075.238185416667</v>
      </c>
      <c r="B4064" s="20" t="s">
        <v>4</v>
      </c>
      <c r="C4064" s="20" t="s">
        <v>31</v>
      </c>
    </row>
    <row r="4065" spans="1:3" x14ac:dyDescent="0.25">
      <c r="A4065" s="19">
        <v>45075.238185416667</v>
      </c>
      <c r="B4065" s="20" t="s">
        <v>5</v>
      </c>
      <c r="C4065" s="20" t="s">
        <v>32</v>
      </c>
    </row>
    <row r="4066" spans="1:3" x14ac:dyDescent="0.25">
      <c r="A4066" s="19">
        <v>45075.238185416667</v>
      </c>
      <c r="B4066" s="20" t="s">
        <v>6</v>
      </c>
      <c r="C4066" s="20" t="s">
        <v>65</v>
      </c>
    </row>
    <row r="4067" spans="1:3" x14ac:dyDescent="0.25">
      <c r="A4067" s="19">
        <v>45075.238185416667</v>
      </c>
      <c r="B4067" s="20" t="s">
        <v>7</v>
      </c>
      <c r="C4067" s="20" t="s">
        <v>46</v>
      </c>
    </row>
    <row r="4068" spans="1:3" x14ac:dyDescent="0.25">
      <c r="A4068" s="19">
        <v>45075.238185416667</v>
      </c>
      <c r="B4068" s="20" t="s">
        <v>8</v>
      </c>
      <c r="C4068" s="20" t="s">
        <v>54</v>
      </c>
    </row>
    <row r="4069" spans="1:3" x14ac:dyDescent="0.25">
      <c r="A4069" s="19">
        <v>45075.238185416667</v>
      </c>
      <c r="B4069" s="20" t="s">
        <v>9</v>
      </c>
      <c r="C4069" s="20" t="s">
        <v>46</v>
      </c>
    </row>
    <row r="4070" spans="1:3" x14ac:dyDescent="0.25">
      <c r="A4070" s="19">
        <v>45075.238185416667</v>
      </c>
      <c r="B4070" s="20" t="s">
        <v>10</v>
      </c>
      <c r="C4070" s="20" t="s">
        <v>46</v>
      </c>
    </row>
    <row r="4071" spans="1:3" x14ac:dyDescent="0.25">
      <c r="A4071" s="19">
        <v>45075.238185416667</v>
      </c>
      <c r="B4071" s="20" t="s">
        <v>11</v>
      </c>
      <c r="C4071" s="20" t="s">
        <v>55</v>
      </c>
    </row>
    <row r="4072" spans="1:3" x14ac:dyDescent="0.25">
      <c r="A4072" s="19">
        <v>45075.238185416667</v>
      </c>
      <c r="B4072" s="20" t="s">
        <v>12</v>
      </c>
      <c r="C4072" s="20" t="s">
        <v>40</v>
      </c>
    </row>
    <row r="4073" spans="1:3" x14ac:dyDescent="0.25">
      <c r="A4073" s="19">
        <v>45075.238185416667</v>
      </c>
      <c r="B4073" s="20" t="s">
        <v>13</v>
      </c>
      <c r="C4073" s="20" t="s">
        <v>38</v>
      </c>
    </row>
    <row r="4074" spans="1:3" x14ac:dyDescent="0.25">
      <c r="A4074" s="19">
        <v>45075.238185416667</v>
      </c>
      <c r="B4074" s="20" t="s">
        <v>14</v>
      </c>
      <c r="C4074" s="20" t="s">
        <v>62</v>
      </c>
    </row>
    <row r="4075" spans="1:3" x14ac:dyDescent="0.25">
      <c r="A4075" s="19">
        <v>45075.238185416667</v>
      </c>
      <c r="B4075" s="20" t="s">
        <v>15</v>
      </c>
      <c r="C4075" s="20" t="s">
        <v>37</v>
      </c>
    </row>
    <row r="4076" spans="1:3" x14ac:dyDescent="0.25">
      <c r="A4076" s="19">
        <v>45075.238185416667</v>
      </c>
      <c r="B4076" s="20" t="s">
        <v>16</v>
      </c>
      <c r="C4076" s="20" t="s">
        <v>50</v>
      </c>
    </row>
    <row r="4077" spans="1:3" x14ac:dyDescent="0.25">
      <c r="A4077" s="19">
        <v>45075.238185416667</v>
      </c>
      <c r="B4077" s="20" t="s">
        <v>17</v>
      </c>
      <c r="C4077" s="20" t="s">
        <v>40</v>
      </c>
    </row>
    <row r="4078" spans="1:3" x14ac:dyDescent="0.25">
      <c r="A4078" s="19">
        <v>45075.238185416667</v>
      </c>
      <c r="B4078" s="20" t="s">
        <v>18</v>
      </c>
      <c r="C4078" s="20" t="s">
        <v>79</v>
      </c>
    </row>
    <row r="4079" spans="1:3" x14ac:dyDescent="0.25">
      <c r="A4079" s="19">
        <v>45075.238185416667</v>
      </c>
      <c r="B4079" s="20" t="s">
        <v>19</v>
      </c>
      <c r="C4079" s="20" t="s">
        <v>32</v>
      </c>
    </row>
    <row r="4080" spans="1:3" x14ac:dyDescent="0.25">
      <c r="A4080" s="19">
        <v>45075.238185416667</v>
      </c>
      <c r="B4080" s="20" t="s">
        <v>20</v>
      </c>
      <c r="C4080" s="20" t="s">
        <v>150</v>
      </c>
    </row>
    <row r="4081" spans="1:3" x14ac:dyDescent="0.25">
      <c r="A4081" s="19">
        <v>45075.238185416667</v>
      </c>
      <c r="B4081" s="20" t="s">
        <v>21</v>
      </c>
      <c r="C4081" s="20" t="s">
        <v>92</v>
      </c>
    </row>
    <row r="4082" spans="1:3" x14ac:dyDescent="0.25">
      <c r="A4082" s="19">
        <v>45075.238185416667</v>
      </c>
      <c r="B4082" s="20" t="s">
        <v>22</v>
      </c>
      <c r="C4082" s="20" t="s">
        <v>265</v>
      </c>
    </row>
    <row r="4083" spans="1:3" x14ac:dyDescent="0.25">
      <c r="A4083" s="19">
        <v>45075.388005729168</v>
      </c>
      <c r="B4083" s="20" t="s">
        <v>1</v>
      </c>
      <c r="C4083" s="20" t="s">
        <v>23</v>
      </c>
    </row>
    <row r="4084" spans="1:3" x14ac:dyDescent="0.25">
      <c r="A4084" s="19">
        <v>45075.388005729168</v>
      </c>
      <c r="B4084" s="20" t="s">
        <v>2</v>
      </c>
      <c r="C4084" s="20" t="s">
        <v>29</v>
      </c>
    </row>
    <row r="4085" spans="1:3" x14ac:dyDescent="0.25">
      <c r="A4085" s="19">
        <v>45075.388005729168</v>
      </c>
      <c r="B4085" s="20" t="s">
        <v>3</v>
      </c>
      <c r="C4085" s="20" t="s">
        <v>30</v>
      </c>
    </row>
    <row r="4086" spans="1:3" x14ac:dyDescent="0.25">
      <c r="A4086" s="19">
        <v>45075.388005729168</v>
      </c>
      <c r="B4086" s="20" t="s">
        <v>4</v>
      </c>
      <c r="C4086" s="20" t="s">
        <v>31</v>
      </c>
    </row>
    <row r="4087" spans="1:3" x14ac:dyDescent="0.25">
      <c r="A4087" s="19">
        <v>45075.388005729168</v>
      </c>
      <c r="B4087" s="20" t="s">
        <v>5</v>
      </c>
      <c r="C4087" s="20" t="s">
        <v>32</v>
      </c>
    </row>
    <row r="4088" spans="1:3" x14ac:dyDescent="0.25">
      <c r="A4088" s="19">
        <v>45075.388005729168</v>
      </c>
      <c r="B4088" s="20" t="s">
        <v>6</v>
      </c>
      <c r="C4088" s="20" t="s">
        <v>33</v>
      </c>
    </row>
    <row r="4089" spans="1:3" x14ac:dyDescent="0.25">
      <c r="A4089" s="19">
        <v>45075.388005729168</v>
      </c>
      <c r="B4089" s="20" t="s">
        <v>7</v>
      </c>
      <c r="C4089" s="20" t="s">
        <v>46</v>
      </c>
    </row>
    <row r="4090" spans="1:3" x14ac:dyDescent="0.25">
      <c r="A4090" s="19">
        <v>45075.388005729168</v>
      </c>
      <c r="B4090" s="20" t="s">
        <v>8</v>
      </c>
      <c r="C4090" s="20" t="s">
        <v>40</v>
      </c>
    </row>
    <row r="4091" spans="1:3" x14ac:dyDescent="0.25">
      <c r="A4091" s="19">
        <v>45075.388005729168</v>
      </c>
      <c r="B4091" s="20" t="s">
        <v>9</v>
      </c>
      <c r="C4091" s="20" t="s">
        <v>34</v>
      </c>
    </row>
    <row r="4092" spans="1:3" x14ac:dyDescent="0.25">
      <c r="A4092" s="19">
        <v>45075.388005729168</v>
      </c>
      <c r="B4092" s="20" t="s">
        <v>10</v>
      </c>
      <c r="C4092" s="20" t="s">
        <v>34</v>
      </c>
    </row>
    <row r="4093" spans="1:3" x14ac:dyDescent="0.25">
      <c r="A4093" s="19">
        <v>45075.388005729168</v>
      </c>
      <c r="B4093" s="20" t="s">
        <v>11</v>
      </c>
      <c r="C4093" s="20" t="s">
        <v>36</v>
      </c>
    </row>
    <row r="4094" spans="1:3" x14ac:dyDescent="0.25">
      <c r="A4094" s="19">
        <v>45075.388005729168</v>
      </c>
      <c r="B4094" s="20" t="s">
        <v>12</v>
      </c>
      <c r="C4094" s="20" t="s">
        <v>37</v>
      </c>
    </row>
    <row r="4095" spans="1:3" x14ac:dyDescent="0.25">
      <c r="A4095" s="19">
        <v>45075.388005729168</v>
      </c>
      <c r="B4095" s="20" t="s">
        <v>13</v>
      </c>
      <c r="C4095" s="20" t="s">
        <v>40</v>
      </c>
    </row>
    <row r="4096" spans="1:3" x14ac:dyDescent="0.25">
      <c r="A4096" s="19">
        <v>45075.388005729168</v>
      </c>
      <c r="B4096" s="20" t="s">
        <v>14</v>
      </c>
      <c r="C4096" s="20" t="s">
        <v>62</v>
      </c>
    </row>
    <row r="4097" spans="1:3" x14ac:dyDescent="0.25">
      <c r="A4097" s="19">
        <v>45075.388005729168</v>
      </c>
      <c r="B4097" s="20" t="s">
        <v>15</v>
      </c>
      <c r="C4097" s="20" t="s">
        <v>40</v>
      </c>
    </row>
    <row r="4098" spans="1:3" x14ac:dyDescent="0.25">
      <c r="A4098" s="19">
        <v>45075.388005729168</v>
      </c>
      <c r="B4098" s="20" t="s">
        <v>16</v>
      </c>
      <c r="C4098" s="20" t="s">
        <v>67</v>
      </c>
    </row>
    <row r="4099" spans="1:3" x14ac:dyDescent="0.25">
      <c r="A4099" s="19">
        <v>45075.388005729168</v>
      </c>
      <c r="B4099" s="20" t="s">
        <v>17</v>
      </c>
      <c r="C4099" s="20" t="s">
        <v>68</v>
      </c>
    </row>
    <row r="4100" spans="1:3" x14ac:dyDescent="0.25">
      <c r="A4100" s="19">
        <v>45075.388005729168</v>
      </c>
      <c r="B4100" s="20" t="s">
        <v>18</v>
      </c>
      <c r="C4100" s="20" t="s">
        <v>79</v>
      </c>
    </row>
    <row r="4101" spans="1:3" x14ac:dyDescent="0.25">
      <c r="A4101" s="19">
        <v>45075.388005729168</v>
      </c>
      <c r="B4101" s="20" t="s">
        <v>19</v>
      </c>
      <c r="C4101" s="20" t="s">
        <v>32</v>
      </c>
    </row>
    <row r="4102" spans="1:3" x14ac:dyDescent="0.25">
      <c r="A4102" s="19">
        <v>45075.388005729168</v>
      </c>
      <c r="B4102" s="20" t="s">
        <v>20</v>
      </c>
      <c r="C4102" s="20" t="s">
        <v>113</v>
      </c>
    </row>
    <row r="4103" spans="1:3" x14ac:dyDescent="0.25">
      <c r="A4103" s="19">
        <v>45075.388005729168</v>
      </c>
      <c r="B4103" s="20" t="s">
        <v>21</v>
      </c>
      <c r="C4103" s="20" t="s">
        <v>105</v>
      </c>
    </row>
    <row r="4104" spans="1:3" x14ac:dyDescent="0.25">
      <c r="A4104" s="19">
        <v>45075.388005729168</v>
      </c>
      <c r="B4104" s="20" t="s">
        <v>22</v>
      </c>
      <c r="C4104" s="20" t="s">
        <v>111</v>
      </c>
    </row>
    <row r="4105" spans="1:3" x14ac:dyDescent="0.25">
      <c r="A4105" s="19">
        <v>45075.41599710648</v>
      </c>
      <c r="B4105" s="20" t="s">
        <v>1</v>
      </c>
      <c r="C4105" s="20" t="s">
        <v>23</v>
      </c>
    </row>
    <row r="4106" spans="1:3" x14ac:dyDescent="0.25">
      <c r="A4106" s="19">
        <v>45075.41599710648</v>
      </c>
      <c r="B4106" s="20" t="s">
        <v>2</v>
      </c>
      <c r="C4106" s="20" t="s">
        <v>29</v>
      </c>
    </row>
    <row r="4107" spans="1:3" x14ac:dyDescent="0.25">
      <c r="A4107" s="19">
        <v>45075.41599710648</v>
      </c>
      <c r="B4107" s="20" t="s">
        <v>3</v>
      </c>
      <c r="C4107" s="20" t="s">
        <v>30</v>
      </c>
    </row>
    <row r="4108" spans="1:3" x14ac:dyDescent="0.25">
      <c r="A4108" s="19">
        <v>45075.41599710648</v>
      </c>
      <c r="B4108" s="20" t="s">
        <v>4</v>
      </c>
      <c r="C4108" s="20" t="s">
        <v>31</v>
      </c>
    </row>
    <row r="4109" spans="1:3" x14ac:dyDescent="0.25">
      <c r="A4109" s="19">
        <v>45075.41599710648</v>
      </c>
      <c r="B4109" s="20" t="s">
        <v>5</v>
      </c>
      <c r="C4109" s="20" t="s">
        <v>32</v>
      </c>
    </row>
    <row r="4110" spans="1:3" x14ac:dyDescent="0.25">
      <c r="A4110" s="19">
        <v>45075.41599710648</v>
      </c>
      <c r="B4110" s="20" t="s">
        <v>6</v>
      </c>
      <c r="C4110" s="20" t="s">
        <v>33</v>
      </c>
    </row>
    <row r="4111" spans="1:3" x14ac:dyDescent="0.25">
      <c r="A4111" s="19">
        <v>45075.41599710648</v>
      </c>
      <c r="B4111" s="20" t="s">
        <v>7</v>
      </c>
      <c r="C4111" s="20" t="s">
        <v>34</v>
      </c>
    </row>
    <row r="4112" spans="1:3" x14ac:dyDescent="0.25">
      <c r="A4112" s="19">
        <v>45075.41599710648</v>
      </c>
      <c r="B4112" s="20" t="s">
        <v>8</v>
      </c>
      <c r="C4112" s="20" t="s">
        <v>54</v>
      </c>
    </row>
    <row r="4113" spans="1:3" x14ac:dyDescent="0.25">
      <c r="A4113" s="19">
        <v>45075.41599710648</v>
      </c>
      <c r="B4113" s="20" t="s">
        <v>9</v>
      </c>
      <c r="C4113" s="20" t="s">
        <v>34</v>
      </c>
    </row>
    <row r="4114" spans="1:3" x14ac:dyDescent="0.25">
      <c r="A4114" s="19">
        <v>45075.41599710648</v>
      </c>
      <c r="B4114" s="20" t="s">
        <v>10</v>
      </c>
      <c r="C4114" s="20" t="s">
        <v>34</v>
      </c>
    </row>
    <row r="4115" spans="1:3" x14ac:dyDescent="0.25">
      <c r="A4115" s="19">
        <v>45075.41599710648</v>
      </c>
      <c r="B4115" s="20" t="s">
        <v>11</v>
      </c>
      <c r="C4115" s="20" t="s">
        <v>77</v>
      </c>
    </row>
    <row r="4116" spans="1:3" x14ac:dyDescent="0.25">
      <c r="A4116" s="19">
        <v>45075.41599710648</v>
      </c>
      <c r="B4116" s="20" t="s">
        <v>12</v>
      </c>
      <c r="C4116" s="20" t="s">
        <v>37</v>
      </c>
    </row>
    <row r="4117" spans="1:3" x14ac:dyDescent="0.25">
      <c r="A4117" s="19">
        <v>45075.41599710648</v>
      </c>
      <c r="B4117" s="20" t="s">
        <v>13</v>
      </c>
      <c r="C4117" s="20" t="s">
        <v>38</v>
      </c>
    </row>
    <row r="4118" spans="1:3" x14ac:dyDescent="0.25">
      <c r="A4118" s="19">
        <v>45075.41599710648</v>
      </c>
      <c r="B4118" s="20" t="s">
        <v>14</v>
      </c>
      <c r="C4118" s="20" t="s">
        <v>62</v>
      </c>
    </row>
    <row r="4119" spans="1:3" x14ac:dyDescent="0.25">
      <c r="A4119" s="19">
        <v>45075.41599710648</v>
      </c>
      <c r="B4119" s="20" t="s">
        <v>15</v>
      </c>
      <c r="C4119" s="20" t="s">
        <v>67</v>
      </c>
    </row>
    <row r="4120" spans="1:3" x14ac:dyDescent="0.25">
      <c r="A4120" s="19">
        <v>45075.41599710648</v>
      </c>
      <c r="B4120" s="20" t="s">
        <v>16</v>
      </c>
      <c r="C4120" s="20" t="s">
        <v>37</v>
      </c>
    </row>
    <row r="4121" spans="1:3" x14ac:dyDescent="0.25">
      <c r="A4121" s="19">
        <v>45075.41599710648</v>
      </c>
      <c r="B4121" s="20" t="s">
        <v>17</v>
      </c>
      <c r="C4121" s="20" t="s">
        <v>54</v>
      </c>
    </row>
    <row r="4122" spans="1:3" x14ac:dyDescent="0.25">
      <c r="A4122" s="19">
        <v>45075.41599710648</v>
      </c>
      <c r="B4122" s="20" t="s">
        <v>18</v>
      </c>
      <c r="C4122" s="20" t="s">
        <v>42</v>
      </c>
    </row>
    <row r="4123" spans="1:3" x14ac:dyDescent="0.25">
      <c r="A4123" s="19">
        <v>45075.41599710648</v>
      </c>
      <c r="B4123" s="20" t="s">
        <v>19</v>
      </c>
      <c r="C4123" s="20" t="s">
        <v>32</v>
      </c>
    </row>
    <row r="4124" spans="1:3" x14ac:dyDescent="0.25">
      <c r="A4124" s="19">
        <v>45075.41599710648</v>
      </c>
      <c r="B4124" s="20" t="s">
        <v>20</v>
      </c>
      <c r="C4124" s="20" t="s">
        <v>116</v>
      </c>
    </row>
    <row r="4125" spans="1:3" x14ac:dyDescent="0.25">
      <c r="A4125" s="19">
        <v>45075.41599710648</v>
      </c>
      <c r="B4125" s="20" t="s">
        <v>21</v>
      </c>
      <c r="C4125" s="20" t="s">
        <v>110</v>
      </c>
    </row>
    <row r="4126" spans="1:3" x14ac:dyDescent="0.25">
      <c r="A4126" s="19">
        <v>45075.41599710648</v>
      </c>
      <c r="B4126" s="20" t="s">
        <v>22</v>
      </c>
      <c r="C4126" s="20" t="s">
        <v>140</v>
      </c>
    </row>
    <row r="4127" spans="1:3" x14ac:dyDescent="0.25">
      <c r="A4127" s="19">
        <v>45075.417449849534</v>
      </c>
      <c r="B4127" s="20" t="s">
        <v>1</v>
      </c>
      <c r="C4127" s="20" t="s">
        <v>23</v>
      </c>
    </row>
    <row r="4128" spans="1:3" x14ac:dyDescent="0.25">
      <c r="A4128" s="19">
        <v>45075.417449849534</v>
      </c>
      <c r="B4128" s="20" t="s">
        <v>2</v>
      </c>
      <c r="C4128" s="20" t="s">
        <v>29</v>
      </c>
    </row>
    <row r="4129" spans="1:3" x14ac:dyDescent="0.25">
      <c r="A4129" s="19">
        <v>45075.417449849534</v>
      </c>
      <c r="B4129" s="20" t="s">
        <v>3</v>
      </c>
      <c r="C4129" s="20" t="s">
        <v>25</v>
      </c>
    </row>
    <row r="4130" spans="1:3" x14ac:dyDescent="0.25">
      <c r="A4130" s="19">
        <v>45075.417449849534</v>
      </c>
      <c r="B4130" s="20" t="s">
        <v>4</v>
      </c>
      <c r="C4130" s="20" t="s">
        <v>31</v>
      </c>
    </row>
    <row r="4131" spans="1:3" x14ac:dyDescent="0.25">
      <c r="A4131" s="19">
        <v>45075.417449849534</v>
      </c>
      <c r="B4131" s="20" t="s">
        <v>5</v>
      </c>
      <c r="C4131" s="20" t="s">
        <v>32</v>
      </c>
    </row>
    <row r="4132" spans="1:3" x14ac:dyDescent="0.25">
      <c r="A4132" s="19">
        <v>45075.417449849534</v>
      </c>
      <c r="B4132" s="20" t="s">
        <v>6</v>
      </c>
      <c r="C4132" s="20" t="s">
        <v>33</v>
      </c>
    </row>
    <row r="4133" spans="1:3" x14ac:dyDescent="0.25">
      <c r="A4133" s="19">
        <v>45075.417449849534</v>
      </c>
      <c r="B4133" s="20" t="s">
        <v>7</v>
      </c>
      <c r="C4133" s="20" t="s">
        <v>72</v>
      </c>
    </row>
    <row r="4134" spans="1:3" x14ac:dyDescent="0.25">
      <c r="A4134" s="19">
        <v>45075.417449849534</v>
      </c>
      <c r="B4134" s="20" t="s">
        <v>8</v>
      </c>
      <c r="C4134" s="20" t="s">
        <v>40</v>
      </c>
    </row>
    <row r="4135" spans="1:3" x14ac:dyDescent="0.25">
      <c r="A4135" s="19">
        <v>45075.417449849534</v>
      </c>
      <c r="B4135" s="20" t="s">
        <v>9</v>
      </c>
      <c r="C4135" s="20" t="s">
        <v>46</v>
      </c>
    </row>
    <row r="4136" spans="1:3" x14ac:dyDescent="0.25">
      <c r="A4136" s="19">
        <v>45075.417449849534</v>
      </c>
      <c r="B4136" s="20" t="s">
        <v>10</v>
      </c>
      <c r="C4136" s="20" t="s">
        <v>46</v>
      </c>
    </row>
    <row r="4137" spans="1:3" x14ac:dyDescent="0.25">
      <c r="A4137" s="19">
        <v>45075.417449849534</v>
      </c>
      <c r="B4137" s="20" t="s">
        <v>11</v>
      </c>
      <c r="C4137" s="20" t="s">
        <v>123</v>
      </c>
    </row>
    <row r="4138" spans="1:3" x14ac:dyDescent="0.25">
      <c r="A4138" s="19">
        <v>45075.417449849534</v>
      </c>
      <c r="B4138" s="20" t="s">
        <v>12</v>
      </c>
      <c r="C4138" s="20" t="s">
        <v>40</v>
      </c>
    </row>
    <row r="4139" spans="1:3" x14ac:dyDescent="0.25">
      <c r="A4139" s="19">
        <v>45075.417449849534</v>
      </c>
      <c r="B4139" s="20" t="s">
        <v>13</v>
      </c>
      <c r="C4139" s="20" t="s">
        <v>38</v>
      </c>
    </row>
    <row r="4140" spans="1:3" x14ac:dyDescent="0.25">
      <c r="A4140" s="19">
        <v>45075.417449849534</v>
      </c>
      <c r="B4140" s="20" t="s">
        <v>14</v>
      </c>
      <c r="C4140" s="20" t="s">
        <v>39</v>
      </c>
    </row>
    <row r="4141" spans="1:3" x14ac:dyDescent="0.25">
      <c r="A4141" s="19">
        <v>45075.417449849534</v>
      </c>
      <c r="B4141" s="20" t="s">
        <v>15</v>
      </c>
      <c r="C4141" s="20" t="s">
        <v>37</v>
      </c>
    </row>
    <row r="4142" spans="1:3" x14ac:dyDescent="0.25">
      <c r="A4142" s="19">
        <v>45075.417449849534</v>
      </c>
      <c r="B4142" s="20" t="s">
        <v>16</v>
      </c>
      <c r="C4142" s="20" t="s">
        <v>37</v>
      </c>
    </row>
    <row r="4143" spans="1:3" x14ac:dyDescent="0.25">
      <c r="A4143" s="19">
        <v>45075.417449849534</v>
      </c>
      <c r="B4143" s="20" t="s">
        <v>17</v>
      </c>
      <c r="C4143" s="20" t="s">
        <v>40</v>
      </c>
    </row>
    <row r="4144" spans="1:3" x14ac:dyDescent="0.25">
      <c r="A4144" s="19">
        <v>45075.417449849534</v>
      </c>
      <c r="B4144" s="20" t="s">
        <v>18</v>
      </c>
      <c r="C4144" s="20" t="s">
        <v>42</v>
      </c>
    </row>
    <row r="4145" spans="1:3" x14ac:dyDescent="0.25">
      <c r="A4145" s="19">
        <v>45075.417449849534</v>
      </c>
      <c r="B4145" s="20" t="s">
        <v>19</v>
      </c>
      <c r="C4145" s="20" t="s">
        <v>32</v>
      </c>
    </row>
    <row r="4146" spans="1:3" x14ac:dyDescent="0.25">
      <c r="A4146" s="19">
        <v>45075.417449849534</v>
      </c>
      <c r="B4146" s="20" t="s">
        <v>20</v>
      </c>
      <c r="C4146" s="20" t="s">
        <v>184</v>
      </c>
    </row>
    <row r="4147" spans="1:3" x14ac:dyDescent="0.25">
      <c r="A4147" s="19">
        <v>45075.417449849534</v>
      </c>
      <c r="B4147" s="20" t="s">
        <v>21</v>
      </c>
      <c r="C4147" s="20" t="s">
        <v>84</v>
      </c>
    </row>
    <row r="4148" spans="1:3" x14ac:dyDescent="0.25">
      <c r="A4148" s="19">
        <v>45075.417449849534</v>
      </c>
      <c r="B4148" s="20" t="s">
        <v>22</v>
      </c>
      <c r="C4148" s="20" t="s">
        <v>245</v>
      </c>
    </row>
    <row r="4149" spans="1:3" x14ac:dyDescent="0.25">
      <c r="A4149" s="19">
        <v>45075.418164537034</v>
      </c>
      <c r="B4149" s="20" t="s">
        <v>1</v>
      </c>
      <c r="C4149" s="20" t="s">
        <v>23</v>
      </c>
    </row>
    <row r="4150" spans="1:3" x14ac:dyDescent="0.25">
      <c r="A4150" s="19">
        <v>45075.418164537034</v>
      </c>
      <c r="B4150" s="20" t="s">
        <v>2</v>
      </c>
      <c r="C4150" s="20" t="s">
        <v>99</v>
      </c>
    </row>
    <row r="4151" spans="1:3" x14ac:dyDescent="0.25">
      <c r="A4151" s="19">
        <v>45075.418164537034</v>
      </c>
      <c r="B4151" s="20" t="s">
        <v>3</v>
      </c>
      <c r="C4151" s="20" t="s">
        <v>30</v>
      </c>
    </row>
    <row r="4152" spans="1:3" x14ac:dyDescent="0.25">
      <c r="A4152" s="19">
        <v>45075.418164537034</v>
      </c>
      <c r="B4152" s="20" t="s">
        <v>4</v>
      </c>
      <c r="C4152" s="20" t="s">
        <v>26</v>
      </c>
    </row>
    <row r="4153" spans="1:3" x14ac:dyDescent="0.25">
      <c r="A4153" s="19">
        <v>45075.418164537034</v>
      </c>
      <c r="B4153" s="20" t="s">
        <v>5</v>
      </c>
      <c r="C4153" s="20" t="s">
        <v>32</v>
      </c>
    </row>
    <row r="4154" spans="1:3" x14ac:dyDescent="0.25">
      <c r="A4154" s="19">
        <v>45075.418164537034</v>
      </c>
      <c r="B4154" s="20" t="s">
        <v>6</v>
      </c>
      <c r="C4154" s="20" t="s">
        <v>53</v>
      </c>
    </row>
    <row r="4155" spans="1:3" x14ac:dyDescent="0.25">
      <c r="A4155" s="19">
        <v>45075.418164537034</v>
      </c>
      <c r="B4155" s="20" t="s">
        <v>7</v>
      </c>
      <c r="C4155" s="20" t="s">
        <v>46</v>
      </c>
    </row>
    <row r="4156" spans="1:3" x14ac:dyDescent="0.25">
      <c r="A4156" s="19">
        <v>45075.418164537034</v>
      </c>
      <c r="B4156" s="20" t="s">
        <v>8</v>
      </c>
      <c r="C4156" s="20" t="s">
        <v>35</v>
      </c>
    </row>
    <row r="4157" spans="1:3" x14ac:dyDescent="0.25">
      <c r="A4157" s="19">
        <v>45075.418164537034</v>
      </c>
      <c r="B4157" s="20" t="s">
        <v>9</v>
      </c>
      <c r="C4157" s="20" t="s">
        <v>46</v>
      </c>
    </row>
    <row r="4158" spans="1:3" x14ac:dyDescent="0.25">
      <c r="A4158" s="19">
        <v>45075.418164537034</v>
      </c>
      <c r="B4158" s="20" t="s">
        <v>10</v>
      </c>
      <c r="C4158" s="20" t="s">
        <v>46</v>
      </c>
    </row>
    <row r="4159" spans="1:3" x14ac:dyDescent="0.25">
      <c r="A4159" s="19">
        <v>45075.418164537034</v>
      </c>
      <c r="B4159" s="20" t="s">
        <v>11</v>
      </c>
      <c r="C4159" s="20" t="s">
        <v>112</v>
      </c>
    </row>
    <row r="4160" spans="1:3" x14ac:dyDescent="0.25">
      <c r="A4160" s="19">
        <v>45075.418164537034</v>
      </c>
      <c r="B4160" s="20" t="s">
        <v>12</v>
      </c>
      <c r="C4160" s="20" t="s">
        <v>50</v>
      </c>
    </row>
    <row r="4161" spans="1:3" x14ac:dyDescent="0.25">
      <c r="A4161" s="19">
        <v>45075.418164537034</v>
      </c>
      <c r="B4161" s="20" t="s">
        <v>13</v>
      </c>
      <c r="C4161" s="20" t="s">
        <v>40</v>
      </c>
    </row>
    <row r="4162" spans="1:3" x14ac:dyDescent="0.25">
      <c r="A4162" s="19">
        <v>45075.418164537034</v>
      </c>
      <c r="B4162" s="20" t="s">
        <v>14</v>
      </c>
      <c r="C4162" s="20" t="s">
        <v>39</v>
      </c>
    </row>
    <row r="4163" spans="1:3" x14ac:dyDescent="0.25">
      <c r="A4163" s="19">
        <v>45075.418164537034</v>
      </c>
      <c r="B4163" s="20" t="s">
        <v>15</v>
      </c>
      <c r="C4163" s="20" t="s">
        <v>40</v>
      </c>
    </row>
    <row r="4164" spans="1:3" x14ac:dyDescent="0.25">
      <c r="A4164" s="19">
        <v>45075.418164537034</v>
      </c>
      <c r="B4164" s="20" t="s">
        <v>16</v>
      </c>
      <c r="C4164" s="20" t="s">
        <v>50</v>
      </c>
    </row>
    <row r="4165" spans="1:3" x14ac:dyDescent="0.25">
      <c r="A4165" s="19">
        <v>45075.418164537034</v>
      </c>
      <c r="B4165" s="20" t="s">
        <v>17</v>
      </c>
      <c r="C4165" s="20" t="s">
        <v>40</v>
      </c>
    </row>
    <row r="4166" spans="1:3" x14ac:dyDescent="0.25">
      <c r="A4166" s="19">
        <v>45075.418164537034</v>
      </c>
      <c r="B4166" s="20" t="s">
        <v>18</v>
      </c>
      <c r="C4166" s="20" t="s">
        <v>79</v>
      </c>
    </row>
    <row r="4167" spans="1:3" x14ac:dyDescent="0.25">
      <c r="A4167" s="19">
        <v>45075.418164537034</v>
      </c>
      <c r="B4167" s="20" t="s">
        <v>19</v>
      </c>
      <c r="C4167" s="20" t="s">
        <v>27</v>
      </c>
    </row>
    <row r="4168" spans="1:3" x14ac:dyDescent="0.25">
      <c r="A4168" s="19">
        <v>45075.418164537034</v>
      </c>
      <c r="B4168" s="20" t="s">
        <v>21</v>
      </c>
      <c r="C4168" s="20" t="s">
        <v>110</v>
      </c>
    </row>
    <row r="4169" spans="1:3" x14ac:dyDescent="0.25">
      <c r="A4169" s="19">
        <v>45075.418164537034</v>
      </c>
      <c r="B4169" s="20" t="s">
        <v>22</v>
      </c>
      <c r="C4169" s="20" t="s">
        <v>82</v>
      </c>
    </row>
    <row r="4170" spans="1:3" x14ac:dyDescent="0.25">
      <c r="A4170" s="19">
        <v>45075.418836504628</v>
      </c>
      <c r="B4170" s="20" t="s">
        <v>1</v>
      </c>
      <c r="C4170" s="20" t="s">
        <v>23</v>
      </c>
    </row>
    <row r="4171" spans="1:3" x14ac:dyDescent="0.25">
      <c r="A4171" s="19">
        <v>45075.418836504628</v>
      </c>
      <c r="B4171" s="20" t="s">
        <v>2</v>
      </c>
      <c r="C4171" s="20" t="s">
        <v>29</v>
      </c>
    </row>
    <row r="4172" spans="1:3" x14ac:dyDescent="0.25">
      <c r="A4172" s="19">
        <v>45075.418836504628</v>
      </c>
      <c r="B4172" s="20" t="s">
        <v>3</v>
      </c>
      <c r="C4172" s="20" t="s">
        <v>30</v>
      </c>
    </row>
    <row r="4173" spans="1:3" x14ac:dyDescent="0.25">
      <c r="A4173" s="19">
        <v>45075.418836504628</v>
      </c>
      <c r="B4173" s="20" t="s">
        <v>4</v>
      </c>
      <c r="C4173" s="20" t="s">
        <v>31</v>
      </c>
    </row>
    <row r="4174" spans="1:3" x14ac:dyDescent="0.25">
      <c r="A4174" s="19">
        <v>45075.418836504628</v>
      </c>
      <c r="B4174" s="20" t="s">
        <v>5</v>
      </c>
      <c r="C4174" s="20" t="s">
        <v>32</v>
      </c>
    </row>
    <row r="4175" spans="1:3" x14ac:dyDescent="0.25">
      <c r="A4175" s="19">
        <v>45075.418836504628</v>
      </c>
      <c r="B4175" s="20" t="s">
        <v>6</v>
      </c>
      <c r="C4175" s="20" t="s">
        <v>53</v>
      </c>
    </row>
    <row r="4176" spans="1:3" x14ac:dyDescent="0.25">
      <c r="A4176" s="19">
        <v>45075.418836504628</v>
      </c>
      <c r="B4176" s="20" t="s">
        <v>7</v>
      </c>
      <c r="C4176" s="20" t="s">
        <v>72</v>
      </c>
    </row>
    <row r="4177" spans="1:3" x14ac:dyDescent="0.25">
      <c r="A4177" s="19">
        <v>45075.418836504628</v>
      </c>
      <c r="B4177" s="20" t="s">
        <v>8</v>
      </c>
      <c r="C4177" s="20" t="s">
        <v>35</v>
      </c>
    </row>
    <row r="4178" spans="1:3" x14ac:dyDescent="0.25">
      <c r="A4178" s="19">
        <v>45075.418836504628</v>
      </c>
      <c r="B4178" s="20" t="s">
        <v>9</v>
      </c>
      <c r="C4178" s="20" t="s">
        <v>72</v>
      </c>
    </row>
    <row r="4179" spans="1:3" x14ac:dyDescent="0.25">
      <c r="A4179" s="19">
        <v>45075.418836504628</v>
      </c>
      <c r="B4179" s="20" t="s">
        <v>10</v>
      </c>
      <c r="C4179" s="20" t="s">
        <v>72</v>
      </c>
    </row>
    <row r="4180" spans="1:3" x14ac:dyDescent="0.25">
      <c r="A4180" s="19">
        <v>45075.418836504628</v>
      </c>
      <c r="B4180" s="20" t="s">
        <v>11</v>
      </c>
      <c r="C4180" s="20" t="s">
        <v>55</v>
      </c>
    </row>
    <row r="4181" spans="1:3" x14ac:dyDescent="0.25">
      <c r="A4181" s="19">
        <v>45075.418836504628</v>
      </c>
      <c r="B4181" s="20" t="s">
        <v>12</v>
      </c>
      <c r="C4181" s="20" t="s">
        <v>40</v>
      </c>
    </row>
    <row r="4182" spans="1:3" x14ac:dyDescent="0.25">
      <c r="A4182" s="19">
        <v>45075.418836504628</v>
      </c>
      <c r="B4182" s="20" t="s">
        <v>13</v>
      </c>
      <c r="C4182" s="20" t="s">
        <v>49</v>
      </c>
    </row>
    <row r="4183" spans="1:3" x14ac:dyDescent="0.25">
      <c r="A4183" s="19">
        <v>45075.418836504628</v>
      </c>
      <c r="B4183" s="20" t="s">
        <v>14</v>
      </c>
      <c r="C4183" s="20" t="s">
        <v>39</v>
      </c>
    </row>
    <row r="4184" spans="1:3" x14ac:dyDescent="0.25">
      <c r="A4184" s="19">
        <v>45075.418836504628</v>
      </c>
      <c r="B4184" s="20" t="s">
        <v>15</v>
      </c>
      <c r="C4184" s="20" t="s">
        <v>37</v>
      </c>
    </row>
    <row r="4185" spans="1:3" x14ac:dyDescent="0.25">
      <c r="A4185" s="19">
        <v>45075.418836504628</v>
      </c>
      <c r="B4185" s="20" t="s">
        <v>16</v>
      </c>
      <c r="C4185" s="20" t="s">
        <v>50</v>
      </c>
    </row>
    <row r="4186" spans="1:3" x14ac:dyDescent="0.25">
      <c r="A4186" s="19">
        <v>45075.418836504628</v>
      </c>
      <c r="B4186" s="20" t="s">
        <v>17</v>
      </c>
      <c r="C4186" s="20" t="s">
        <v>68</v>
      </c>
    </row>
    <row r="4187" spans="1:3" x14ac:dyDescent="0.25">
      <c r="A4187" s="19">
        <v>45075.418836504628</v>
      </c>
      <c r="B4187" s="20" t="s">
        <v>18</v>
      </c>
      <c r="C4187" s="20" t="s">
        <v>79</v>
      </c>
    </row>
    <row r="4188" spans="1:3" x14ac:dyDescent="0.25">
      <c r="A4188" s="19">
        <v>45075.418836504628</v>
      </c>
      <c r="B4188" s="20" t="s">
        <v>19</v>
      </c>
      <c r="C4188" s="20" t="s">
        <v>27</v>
      </c>
    </row>
    <row r="4189" spans="1:3" x14ac:dyDescent="0.25">
      <c r="A4189" s="19">
        <v>45075.418836504628</v>
      </c>
      <c r="B4189" s="20" t="s">
        <v>21</v>
      </c>
      <c r="C4189" s="20" t="s">
        <v>81</v>
      </c>
    </row>
    <row r="4190" spans="1:3" x14ac:dyDescent="0.25">
      <c r="A4190" s="19">
        <v>45075.418836504628</v>
      </c>
      <c r="B4190" s="20" t="s">
        <v>22</v>
      </c>
      <c r="C4190" s="20" t="s">
        <v>266</v>
      </c>
    </row>
    <row r="4191" spans="1:3" x14ac:dyDescent="0.25">
      <c r="A4191" s="19">
        <v>45075.419524351855</v>
      </c>
      <c r="B4191" s="20" t="s">
        <v>1</v>
      </c>
      <c r="C4191" s="20" t="s">
        <v>23</v>
      </c>
    </row>
    <row r="4192" spans="1:3" x14ac:dyDescent="0.25">
      <c r="A4192" s="19">
        <v>45075.419524351855</v>
      </c>
      <c r="B4192" s="20" t="s">
        <v>2</v>
      </c>
      <c r="C4192" s="20" t="s">
        <v>29</v>
      </c>
    </row>
    <row r="4193" spans="1:3" x14ac:dyDescent="0.25">
      <c r="A4193" s="19">
        <v>45075.419524351855</v>
      </c>
      <c r="B4193" s="20" t="s">
        <v>3</v>
      </c>
      <c r="C4193" s="20" t="s">
        <v>30</v>
      </c>
    </row>
    <row r="4194" spans="1:3" x14ac:dyDescent="0.25">
      <c r="A4194" s="19">
        <v>45075.419524351855</v>
      </c>
      <c r="B4194" s="20" t="s">
        <v>4</v>
      </c>
      <c r="C4194" s="20" t="s">
        <v>100</v>
      </c>
    </row>
    <row r="4195" spans="1:3" x14ac:dyDescent="0.25">
      <c r="A4195" s="19">
        <v>45075.419524351855</v>
      </c>
      <c r="B4195" s="20" t="s">
        <v>5</v>
      </c>
      <c r="C4195" s="20" t="s">
        <v>32</v>
      </c>
    </row>
    <row r="4196" spans="1:3" x14ac:dyDescent="0.25">
      <c r="A4196" s="19">
        <v>45075.419524351855</v>
      </c>
      <c r="B4196" s="20" t="s">
        <v>6</v>
      </c>
      <c r="C4196" s="20" t="s">
        <v>65</v>
      </c>
    </row>
    <row r="4197" spans="1:3" x14ac:dyDescent="0.25">
      <c r="A4197" s="19">
        <v>45075.419524351855</v>
      </c>
      <c r="B4197" s="20" t="s">
        <v>7</v>
      </c>
      <c r="C4197" s="20" t="s">
        <v>107</v>
      </c>
    </row>
    <row r="4198" spans="1:3" x14ac:dyDescent="0.25">
      <c r="A4198" s="19">
        <v>45075.419524351855</v>
      </c>
      <c r="B4198" s="20" t="s">
        <v>8</v>
      </c>
      <c r="C4198" s="20" t="s">
        <v>54</v>
      </c>
    </row>
    <row r="4199" spans="1:3" x14ac:dyDescent="0.25">
      <c r="A4199" s="19">
        <v>45075.419524351855</v>
      </c>
      <c r="B4199" s="20" t="s">
        <v>9</v>
      </c>
      <c r="C4199" s="20" t="s">
        <v>107</v>
      </c>
    </row>
    <row r="4200" spans="1:3" x14ac:dyDescent="0.25">
      <c r="A4200" s="19">
        <v>45075.419524351855</v>
      </c>
      <c r="B4200" s="20" t="s">
        <v>10</v>
      </c>
      <c r="C4200" s="20" t="s">
        <v>107</v>
      </c>
    </row>
    <row r="4201" spans="1:3" x14ac:dyDescent="0.25">
      <c r="A4201" s="19">
        <v>45075.419524351855</v>
      </c>
      <c r="B4201" s="20" t="s">
        <v>11</v>
      </c>
      <c r="C4201" s="20" t="s">
        <v>149</v>
      </c>
    </row>
    <row r="4202" spans="1:3" x14ac:dyDescent="0.25">
      <c r="A4202" s="19">
        <v>45075.419524351855</v>
      </c>
      <c r="B4202" s="20" t="s">
        <v>12</v>
      </c>
      <c r="C4202" s="20" t="s">
        <v>37</v>
      </c>
    </row>
    <row r="4203" spans="1:3" x14ac:dyDescent="0.25">
      <c r="A4203" s="19">
        <v>45075.419524351855</v>
      </c>
      <c r="B4203" s="20" t="s">
        <v>13</v>
      </c>
      <c r="C4203" s="20" t="s">
        <v>49</v>
      </c>
    </row>
    <row r="4204" spans="1:3" x14ac:dyDescent="0.25">
      <c r="A4204" s="19">
        <v>45075.419524351855</v>
      </c>
      <c r="B4204" s="20" t="s">
        <v>14</v>
      </c>
      <c r="C4204" s="20" t="s">
        <v>40</v>
      </c>
    </row>
    <row r="4205" spans="1:3" x14ac:dyDescent="0.25">
      <c r="A4205" s="19">
        <v>45075.419524351855</v>
      </c>
      <c r="B4205" s="20" t="s">
        <v>15</v>
      </c>
      <c r="C4205" s="20" t="s">
        <v>40</v>
      </c>
    </row>
    <row r="4206" spans="1:3" x14ac:dyDescent="0.25">
      <c r="A4206" s="19">
        <v>45075.419524351855</v>
      </c>
      <c r="B4206" s="20" t="s">
        <v>16</v>
      </c>
      <c r="C4206" s="20" t="s">
        <v>50</v>
      </c>
    </row>
    <row r="4207" spans="1:3" x14ac:dyDescent="0.25">
      <c r="A4207" s="19">
        <v>45075.419524351855</v>
      </c>
      <c r="B4207" s="20" t="s">
        <v>17</v>
      </c>
      <c r="C4207" s="20" t="s">
        <v>68</v>
      </c>
    </row>
    <row r="4208" spans="1:3" x14ac:dyDescent="0.25">
      <c r="A4208" s="19">
        <v>45075.419524351855</v>
      </c>
      <c r="B4208" s="20" t="s">
        <v>18</v>
      </c>
      <c r="C4208" s="20" t="s">
        <v>42</v>
      </c>
    </row>
    <row r="4209" spans="1:3" x14ac:dyDescent="0.25">
      <c r="A4209" s="19">
        <v>45075.419524351855</v>
      </c>
      <c r="B4209" s="20" t="s">
        <v>19</v>
      </c>
      <c r="C4209" s="20" t="s">
        <v>27</v>
      </c>
    </row>
    <row r="4210" spans="1:3" x14ac:dyDescent="0.25">
      <c r="A4210" s="19">
        <v>45075.419524351855</v>
      </c>
      <c r="B4210" s="20" t="s">
        <v>21</v>
      </c>
      <c r="C4210" s="20" t="s">
        <v>75</v>
      </c>
    </row>
    <row r="4211" spans="1:3" x14ac:dyDescent="0.25">
      <c r="A4211" s="19">
        <v>45075.419524351855</v>
      </c>
      <c r="B4211" s="20" t="s">
        <v>22</v>
      </c>
      <c r="C4211" s="20" t="s">
        <v>228</v>
      </c>
    </row>
    <row r="4212" spans="1:3" x14ac:dyDescent="0.25">
      <c r="A4212" s="19">
        <v>45075.420226481481</v>
      </c>
      <c r="B4212" s="20" t="s">
        <v>1</v>
      </c>
      <c r="C4212" s="20" t="s">
        <v>23</v>
      </c>
    </row>
    <row r="4213" spans="1:3" x14ac:dyDescent="0.25">
      <c r="A4213" s="19">
        <v>45075.420226481481</v>
      </c>
      <c r="B4213" s="20" t="s">
        <v>2</v>
      </c>
      <c r="C4213" s="20" t="s">
        <v>29</v>
      </c>
    </row>
    <row r="4214" spans="1:3" x14ac:dyDescent="0.25">
      <c r="A4214" s="19">
        <v>45075.420226481481</v>
      </c>
      <c r="B4214" s="20" t="s">
        <v>3</v>
      </c>
      <c r="C4214" s="20" t="s">
        <v>30</v>
      </c>
    </row>
    <row r="4215" spans="1:3" x14ac:dyDescent="0.25">
      <c r="A4215" s="19">
        <v>45075.420226481481</v>
      </c>
      <c r="B4215" s="20" t="s">
        <v>4</v>
      </c>
      <c r="C4215" s="20" t="s">
        <v>100</v>
      </c>
    </row>
    <row r="4216" spans="1:3" x14ac:dyDescent="0.25">
      <c r="A4216" s="19">
        <v>45075.420226481481</v>
      </c>
      <c r="B4216" s="20" t="s">
        <v>5</v>
      </c>
      <c r="C4216" s="20" t="s">
        <v>32</v>
      </c>
    </row>
    <row r="4217" spans="1:3" x14ac:dyDescent="0.25">
      <c r="A4217" s="19">
        <v>45075.420226481481</v>
      </c>
      <c r="B4217" s="20" t="s">
        <v>6</v>
      </c>
      <c r="C4217" s="20" t="s">
        <v>53</v>
      </c>
    </row>
    <row r="4218" spans="1:3" x14ac:dyDescent="0.25">
      <c r="A4218" s="19">
        <v>45075.420226481481</v>
      </c>
      <c r="B4218" s="20" t="s">
        <v>7</v>
      </c>
      <c r="C4218" s="20" t="s">
        <v>72</v>
      </c>
    </row>
    <row r="4219" spans="1:3" x14ac:dyDescent="0.25">
      <c r="A4219" s="19">
        <v>45075.420226481481</v>
      </c>
      <c r="B4219" s="20" t="s">
        <v>8</v>
      </c>
      <c r="C4219" s="20" t="s">
        <v>40</v>
      </c>
    </row>
    <row r="4220" spans="1:3" x14ac:dyDescent="0.25">
      <c r="A4220" s="19">
        <v>45075.420226481481</v>
      </c>
      <c r="B4220" s="20" t="s">
        <v>9</v>
      </c>
      <c r="C4220" s="20" t="s">
        <v>72</v>
      </c>
    </row>
    <row r="4221" spans="1:3" x14ac:dyDescent="0.25">
      <c r="A4221" s="19">
        <v>45075.420226481481</v>
      </c>
      <c r="B4221" s="20" t="s">
        <v>10</v>
      </c>
      <c r="C4221" s="20" t="s">
        <v>72</v>
      </c>
    </row>
    <row r="4222" spans="1:3" x14ac:dyDescent="0.25">
      <c r="A4222" s="19">
        <v>45075.420226481481</v>
      </c>
      <c r="B4222" s="20" t="s">
        <v>11</v>
      </c>
      <c r="C4222" s="20" t="s">
        <v>254</v>
      </c>
    </row>
    <row r="4223" spans="1:3" x14ac:dyDescent="0.25">
      <c r="A4223" s="19">
        <v>45075.420226481481</v>
      </c>
      <c r="B4223" s="20" t="s">
        <v>12</v>
      </c>
      <c r="C4223" s="20" t="s">
        <v>50</v>
      </c>
    </row>
    <row r="4224" spans="1:3" x14ac:dyDescent="0.25">
      <c r="A4224" s="19">
        <v>45075.420226481481</v>
      </c>
      <c r="B4224" s="20" t="s">
        <v>13</v>
      </c>
      <c r="C4224" s="20" t="s">
        <v>49</v>
      </c>
    </row>
    <row r="4225" spans="1:3" x14ac:dyDescent="0.25">
      <c r="A4225" s="19">
        <v>45075.420226481481</v>
      </c>
      <c r="B4225" s="20" t="s">
        <v>14</v>
      </c>
      <c r="C4225" s="20" t="s">
        <v>40</v>
      </c>
    </row>
    <row r="4226" spans="1:3" x14ac:dyDescent="0.25">
      <c r="A4226" s="19">
        <v>45075.420226481481</v>
      </c>
      <c r="B4226" s="20" t="s">
        <v>15</v>
      </c>
      <c r="C4226" s="20" t="s">
        <v>50</v>
      </c>
    </row>
    <row r="4227" spans="1:3" x14ac:dyDescent="0.25">
      <c r="A4227" s="19">
        <v>45075.420226481481</v>
      </c>
      <c r="B4227" s="20" t="s">
        <v>16</v>
      </c>
      <c r="C4227" s="20" t="s">
        <v>50</v>
      </c>
    </row>
    <row r="4228" spans="1:3" x14ac:dyDescent="0.25">
      <c r="A4228" s="19">
        <v>45075.420226481481</v>
      </c>
      <c r="B4228" s="20" t="s">
        <v>17</v>
      </c>
      <c r="C4228" s="20" t="s">
        <v>68</v>
      </c>
    </row>
    <row r="4229" spans="1:3" x14ac:dyDescent="0.25">
      <c r="A4229" s="19">
        <v>45075.420226481481</v>
      </c>
      <c r="B4229" s="20" t="s">
        <v>18</v>
      </c>
      <c r="C4229" s="20" t="s">
        <v>79</v>
      </c>
    </row>
    <row r="4230" spans="1:3" x14ac:dyDescent="0.25">
      <c r="A4230" s="19">
        <v>45075.420226481481</v>
      </c>
      <c r="B4230" s="20" t="s">
        <v>19</v>
      </c>
      <c r="C4230" s="20" t="s">
        <v>32</v>
      </c>
    </row>
    <row r="4231" spans="1:3" x14ac:dyDescent="0.25">
      <c r="A4231" s="19">
        <v>45075.420226481481</v>
      </c>
      <c r="B4231" s="20" t="s">
        <v>20</v>
      </c>
      <c r="C4231" s="20" t="s">
        <v>267</v>
      </c>
    </row>
    <row r="4232" spans="1:3" x14ac:dyDescent="0.25">
      <c r="A4232" s="19">
        <v>45075.420226481481</v>
      </c>
      <c r="B4232" s="20" t="s">
        <v>21</v>
      </c>
      <c r="C4232" s="20" t="s">
        <v>117</v>
      </c>
    </row>
    <row r="4233" spans="1:3" x14ac:dyDescent="0.25">
      <c r="A4233" s="19">
        <v>45075.420226481481</v>
      </c>
      <c r="B4233" s="20" t="s">
        <v>22</v>
      </c>
      <c r="C4233" s="20" t="s">
        <v>242</v>
      </c>
    </row>
    <row r="4234" spans="1:3" x14ac:dyDescent="0.25">
      <c r="A4234" s="19">
        <v>45075.420961134259</v>
      </c>
      <c r="B4234" s="20" t="s">
        <v>1</v>
      </c>
      <c r="C4234" s="20" t="s">
        <v>23</v>
      </c>
    </row>
    <row r="4235" spans="1:3" x14ac:dyDescent="0.25">
      <c r="A4235" s="19">
        <v>45075.420961134259</v>
      </c>
      <c r="B4235" s="20" t="s">
        <v>2</v>
      </c>
      <c r="C4235" s="20" t="s">
        <v>29</v>
      </c>
    </row>
    <row r="4236" spans="1:3" x14ac:dyDescent="0.25">
      <c r="A4236" s="19">
        <v>45075.420961134259</v>
      </c>
      <c r="B4236" s="20" t="s">
        <v>3</v>
      </c>
      <c r="C4236" s="20" t="s">
        <v>30</v>
      </c>
    </row>
    <row r="4237" spans="1:3" x14ac:dyDescent="0.25">
      <c r="A4237" s="19">
        <v>45075.420961134259</v>
      </c>
      <c r="B4237" s="20" t="s">
        <v>4</v>
      </c>
      <c r="C4237" s="20" t="s">
        <v>31</v>
      </c>
    </row>
    <row r="4238" spans="1:3" x14ac:dyDescent="0.25">
      <c r="A4238" s="19">
        <v>45075.420961134259</v>
      </c>
      <c r="B4238" s="20" t="s">
        <v>5</v>
      </c>
      <c r="C4238" s="20" t="s">
        <v>32</v>
      </c>
    </row>
    <row r="4239" spans="1:3" x14ac:dyDescent="0.25">
      <c r="A4239" s="19">
        <v>45075.420961134259</v>
      </c>
      <c r="B4239" s="20" t="s">
        <v>6</v>
      </c>
      <c r="C4239" s="20" t="s">
        <v>53</v>
      </c>
    </row>
    <row r="4240" spans="1:3" x14ac:dyDescent="0.25">
      <c r="A4240" s="19">
        <v>45075.420961134259</v>
      </c>
      <c r="B4240" s="20" t="s">
        <v>7</v>
      </c>
      <c r="C4240" s="20" t="s">
        <v>72</v>
      </c>
    </row>
    <row r="4241" spans="1:3" x14ac:dyDescent="0.25">
      <c r="A4241" s="19">
        <v>45075.420961134259</v>
      </c>
      <c r="B4241" s="20" t="s">
        <v>8</v>
      </c>
      <c r="C4241" s="20" t="s">
        <v>35</v>
      </c>
    </row>
    <row r="4242" spans="1:3" x14ac:dyDescent="0.25">
      <c r="A4242" s="19">
        <v>45075.420961134259</v>
      </c>
      <c r="B4242" s="20" t="s">
        <v>9</v>
      </c>
      <c r="C4242" s="20" t="s">
        <v>34</v>
      </c>
    </row>
    <row r="4243" spans="1:3" x14ac:dyDescent="0.25">
      <c r="A4243" s="19">
        <v>45075.420961134259</v>
      </c>
      <c r="B4243" s="20" t="s">
        <v>10</v>
      </c>
      <c r="C4243" s="20" t="s">
        <v>34</v>
      </c>
    </row>
    <row r="4244" spans="1:3" x14ac:dyDescent="0.25">
      <c r="A4244" s="19">
        <v>45075.420961134259</v>
      </c>
      <c r="B4244" s="20" t="s">
        <v>11</v>
      </c>
      <c r="C4244" s="20" t="s">
        <v>254</v>
      </c>
    </row>
    <row r="4245" spans="1:3" x14ac:dyDescent="0.25">
      <c r="A4245" s="19">
        <v>45075.420961134259</v>
      </c>
      <c r="B4245" s="20" t="s">
        <v>12</v>
      </c>
      <c r="C4245" s="20" t="s">
        <v>37</v>
      </c>
    </row>
    <row r="4246" spans="1:3" x14ac:dyDescent="0.25">
      <c r="A4246" s="19">
        <v>45075.420961134259</v>
      </c>
      <c r="B4246" s="20" t="s">
        <v>13</v>
      </c>
      <c r="C4246" s="20" t="s">
        <v>49</v>
      </c>
    </row>
    <row r="4247" spans="1:3" x14ac:dyDescent="0.25">
      <c r="A4247" s="19">
        <v>45075.420961134259</v>
      </c>
      <c r="B4247" s="20" t="s">
        <v>14</v>
      </c>
      <c r="C4247" s="20" t="s">
        <v>40</v>
      </c>
    </row>
    <row r="4248" spans="1:3" x14ac:dyDescent="0.25">
      <c r="A4248" s="19">
        <v>45075.420961134259</v>
      </c>
      <c r="B4248" s="20" t="s">
        <v>15</v>
      </c>
      <c r="C4248" s="20" t="s">
        <v>50</v>
      </c>
    </row>
    <row r="4249" spans="1:3" x14ac:dyDescent="0.25">
      <c r="A4249" s="19">
        <v>45075.420961134259</v>
      </c>
      <c r="B4249" s="20" t="s">
        <v>16</v>
      </c>
      <c r="C4249" s="20" t="s">
        <v>50</v>
      </c>
    </row>
    <row r="4250" spans="1:3" x14ac:dyDescent="0.25">
      <c r="A4250" s="19">
        <v>45075.420961134259</v>
      </c>
      <c r="B4250" s="20" t="s">
        <v>17</v>
      </c>
      <c r="C4250" s="20" t="s">
        <v>68</v>
      </c>
    </row>
    <row r="4251" spans="1:3" x14ac:dyDescent="0.25">
      <c r="A4251" s="19">
        <v>45075.420961134259</v>
      </c>
      <c r="B4251" s="20" t="s">
        <v>18</v>
      </c>
      <c r="C4251" s="20" t="s">
        <v>79</v>
      </c>
    </row>
    <row r="4252" spans="1:3" x14ac:dyDescent="0.25">
      <c r="A4252" s="19">
        <v>45075.420961134259</v>
      </c>
      <c r="B4252" s="20" t="s">
        <v>19</v>
      </c>
      <c r="C4252" s="20" t="s">
        <v>32</v>
      </c>
    </row>
    <row r="4253" spans="1:3" x14ac:dyDescent="0.25">
      <c r="A4253" s="19">
        <v>45075.420961134259</v>
      </c>
      <c r="B4253" s="20" t="s">
        <v>20</v>
      </c>
      <c r="C4253" s="20" t="s">
        <v>188</v>
      </c>
    </row>
    <row r="4254" spans="1:3" x14ac:dyDescent="0.25">
      <c r="A4254" s="19">
        <v>45075.420961134259</v>
      </c>
      <c r="B4254" s="20" t="s">
        <v>21</v>
      </c>
      <c r="C4254" s="20" t="s">
        <v>75</v>
      </c>
    </row>
    <row r="4255" spans="1:3" x14ac:dyDescent="0.25">
      <c r="A4255" s="19">
        <v>45075.420961134259</v>
      </c>
      <c r="B4255" s="20" t="s">
        <v>22</v>
      </c>
      <c r="C4255" s="20" t="s">
        <v>268</v>
      </c>
    </row>
    <row r="4256" spans="1:3" x14ac:dyDescent="0.25">
      <c r="A4256" s="19">
        <v>45075.421662326386</v>
      </c>
      <c r="B4256" s="20" t="s">
        <v>1</v>
      </c>
      <c r="C4256" s="20" t="s">
        <v>28</v>
      </c>
    </row>
    <row r="4257" spans="1:3" x14ac:dyDescent="0.25">
      <c r="A4257" s="19">
        <v>45075.421662326386</v>
      </c>
      <c r="B4257" s="20" t="s">
        <v>2</v>
      </c>
      <c r="C4257" s="20" t="s">
        <v>99</v>
      </c>
    </row>
    <row r="4258" spans="1:3" x14ac:dyDescent="0.25">
      <c r="A4258" s="19">
        <v>45075.421662326386</v>
      </c>
      <c r="B4258" s="20" t="s">
        <v>3</v>
      </c>
      <c r="C4258" s="20" t="s">
        <v>30</v>
      </c>
    </row>
    <row r="4259" spans="1:3" x14ac:dyDescent="0.25">
      <c r="A4259" s="19">
        <v>45075.421662326386</v>
      </c>
      <c r="B4259" s="20" t="s">
        <v>4</v>
      </c>
      <c r="C4259" s="20" t="s">
        <v>100</v>
      </c>
    </row>
    <row r="4260" spans="1:3" x14ac:dyDescent="0.25">
      <c r="A4260" s="19">
        <v>45075.421662326386</v>
      </c>
      <c r="B4260" s="20" t="s">
        <v>5</v>
      </c>
      <c r="C4260" s="20" t="s">
        <v>32</v>
      </c>
    </row>
    <row r="4261" spans="1:3" x14ac:dyDescent="0.25">
      <c r="A4261" s="19">
        <v>45075.421662326386</v>
      </c>
      <c r="B4261" s="20" t="s">
        <v>6</v>
      </c>
      <c r="C4261" s="20" t="s">
        <v>53</v>
      </c>
    </row>
    <row r="4262" spans="1:3" x14ac:dyDescent="0.25">
      <c r="A4262" s="19">
        <v>45075.421662326386</v>
      </c>
      <c r="B4262" s="20" t="s">
        <v>7</v>
      </c>
      <c r="C4262" s="20" t="s">
        <v>46</v>
      </c>
    </row>
    <row r="4263" spans="1:3" x14ac:dyDescent="0.25">
      <c r="A4263" s="19">
        <v>45075.421662326386</v>
      </c>
      <c r="B4263" s="20" t="s">
        <v>8</v>
      </c>
      <c r="C4263" s="20" t="s">
        <v>40</v>
      </c>
    </row>
    <row r="4264" spans="1:3" x14ac:dyDescent="0.25">
      <c r="A4264" s="19">
        <v>45075.421662326386</v>
      </c>
      <c r="B4264" s="20" t="s">
        <v>9</v>
      </c>
      <c r="C4264" s="20" t="s">
        <v>46</v>
      </c>
    </row>
    <row r="4265" spans="1:3" x14ac:dyDescent="0.25">
      <c r="A4265" s="19">
        <v>45075.421662326386</v>
      </c>
      <c r="B4265" s="20" t="s">
        <v>10</v>
      </c>
      <c r="C4265" s="20" t="s">
        <v>46</v>
      </c>
    </row>
    <row r="4266" spans="1:3" x14ac:dyDescent="0.25">
      <c r="A4266" s="19">
        <v>45075.421662326386</v>
      </c>
      <c r="B4266" s="20" t="s">
        <v>11</v>
      </c>
      <c r="C4266" s="20" t="s">
        <v>112</v>
      </c>
    </row>
    <row r="4267" spans="1:3" x14ac:dyDescent="0.25">
      <c r="A4267" s="19">
        <v>45075.421662326386</v>
      </c>
      <c r="B4267" s="20" t="s">
        <v>12</v>
      </c>
      <c r="C4267" s="20" t="s">
        <v>50</v>
      </c>
    </row>
    <row r="4268" spans="1:3" x14ac:dyDescent="0.25">
      <c r="A4268" s="19">
        <v>45075.421662326386</v>
      </c>
      <c r="B4268" s="20" t="s">
        <v>13</v>
      </c>
      <c r="C4268" s="20" t="s">
        <v>49</v>
      </c>
    </row>
    <row r="4269" spans="1:3" x14ac:dyDescent="0.25">
      <c r="A4269" s="19">
        <v>45075.421662326386</v>
      </c>
      <c r="B4269" s="20" t="s">
        <v>14</v>
      </c>
      <c r="C4269" s="20" t="s">
        <v>40</v>
      </c>
    </row>
    <row r="4270" spans="1:3" x14ac:dyDescent="0.25">
      <c r="A4270" s="19">
        <v>45075.421662326386</v>
      </c>
      <c r="B4270" s="20" t="s">
        <v>15</v>
      </c>
      <c r="C4270" s="20" t="s">
        <v>50</v>
      </c>
    </row>
    <row r="4271" spans="1:3" x14ac:dyDescent="0.25">
      <c r="A4271" s="19">
        <v>45075.421662326386</v>
      </c>
      <c r="B4271" s="20" t="s">
        <v>16</v>
      </c>
      <c r="C4271" s="20" t="s">
        <v>40</v>
      </c>
    </row>
    <row r="4272" spans="1:3" x14ac:dyDescent="0.25">
      <c r="A4272" s="19">
        <v>45075.421662326386</v>
      </c>
      <c r="B4272" s="20" t="s">
        <v>17</v>
      </c>
      <c r="C4272" s="20" t="s">
        <v>68</v>
      </c>
    </row>
    <row r="4273" spans="1:3" x14ac:dyDescent="0.25">
      <c r="A4273" s="19">
        <v>45075.421662326386</v>
      </c>
      <c r="B4273" s="20" t="s">
        <v>18</v>
      </c>
      <c r="C4273" s="20" t="s">
        <v>79</v>
      </c>
    </row>
    <row r="4274" spans="1:3" x14ac:dyDescent="0.25">
      <c r="A4274" s="19">
        <v>45075.421662326386</v>
      </c>
      <c r="B4274" s="20" t="s">
        <v>19</v>
      </c>
      <c r="C4274" s="20" t="s">
        <v>27</v>
      </c>
    </row>
    <row r="4275" spans="1:3" x14ac:dyDescent="0.25">
      <c r="A4275" s="19">
        <v>45075.421662326386</v>
      </c>
      <c r="B4275" s="20" t="s">
        <v>20</v>
      </c>
      <c r="C4275" s="20" t="s">
        <v>124</v>
      </c>
    </row>
    <row r="4276" spans="1:3" x14ac:dyDescent="0.25">
      <c r="A4276" s="19">
        <v>45075.421662326386</v>
      </c>
      <c r="B4276" s="20" t="s">
        <v>21</v>
      </c>
      <c r="C4276" s="20" t="s">
        <v>194</v>
      </c>
    </row>
    <row r="4277" spans="1:3" x14ac:dyDescent="0.25">
      <c r="A4277" s="19">
        <v>45075.421662326386</v>
      </c>
      <c r="B4277" s="20" t="s">
        <v>22</v>
      </c>
      <c r="C4277" s="20" t="s">
        <v>268</v>
      </c>
    </row>
    <row r="4278" spans="1:3" x14ac:dyDescent="0.25">
      <c r="A4278" s="19">
        <v>45075.422373437497</v>
      </c>
      <c r="B4278" s="20" t="s">
        <v>1</v>
      </c>
      <c r="C4278" s="20" t="s">
        <v>23</v>
      </c>
    </row>
    <row r="4279" spans="1:3" x14ac:dyDescent="0.25">
      <c r="A4279" s="19">
        <v>45075.422373437497</v>
      </c>
      <c r="B4279" s="20" t="s">
        <v>2</v>
      </c>
      <c r="C4279" s="20" t="s">
        <v>29</v>
      </c>
    </row>
    <row r="4280" spans="1:3" x14ac:dyDescent="0.25">
      <c r="A4280" s="19">
        <v>45075.422373437497</v>
      </c>
      <c r="B4280" s="20" t="s">
        <v>3</v>
      </c>
      <c r="C4280" s="20" t="s">
        <v>30</v>
      </c>
    </row>
    <row r="4281" spans="1:3" x14ac:dyDescent="0.25">
      <c r="A4281" s="19">
        <v>45075.422373437497</v>
      </c>
      <c r="B4281" s="20" t="s">
        <v>4</v>
      </c>
      <c r="C4281" s="20" t="s">
        <v>26</v>
      </c>
    </row>
    <row r="4282" spans="1:3" x14ac:dyDescent="0.25">
      <c r="A4282" s="19">
        <v>45075.422373437497</v>
      </c>
      <c r="B4282" s="20" t="s">
        <v>5</v>
      </c>
      <c r="C4282" s="20" t="s">
        <v>32</v>
      </c>
    </row>
    <row r="4283" spans="1:3" x14ac:dyDescent="0.25">
      <c r="A4283" s="19">
        <v>45075.422373437497</v>
      </c>
      <c r="B4283" s="20" t="s">
        <v>6</v>
      </c>
      <c r="C4283" s="20" t="s">
        <v>65</v>
      </c>
    </row>
    <row r="4284" spans="1:3" x14ac:dyDescent="0.25">
      <c r="A4284" s="19">
        <v>45075.422373437497</v>
      </c>
      <c r="B4284" s="20" t="s">
        <v>7</v>
      </c>
      <c r="C4284" s="20" t="s">
        <v>46</v>
      </c>
    </row>
    <row r="4285" spans="1:3" x14ac:dyDescent="0.25">
      <c r="A4285" s="19">
        <v>45075.422373437497</v>
      </c>
      <c r="B4285" s="20" t="s">
        <v>8</v>
      </c>
      <c r="C4285" s="20" t="s">
        <v>54</v>
      </c>
    </row>
    <row r="4286" spans="1:3" x14ac:dyDescent="0.25">
      <c r="A4286" s="19">
        <v>45075.422373437497</v>
      </c>
      <c r="B4286" s="20" t="s">
        <v>9</v>
      </c>
      <c r="C4286" s="20" t="s">
        <v>46</v>
      </c>
    </row>
    <row r="4287" spans="1:3" x14ac:dyDescent="0.25">
      <c r="A4287" s="19">
        <v>45075.422373437497</v>
      </c>
      <c r="B4287" s="20" t="s">
        <v>10</v>
      </c>
      <c r="C4287" s="20" t="s">
        <v>46</v>
      </c>
    </row>
    <row r="4288" spans="1:3" x14ac:dyDescent="0.25">
      <c r="A4288" s="19">
        <v>45075.422373437497</v>
      </c>
      <c r="B4288" s="20" t="s">
        <v>11</v>
      </c>
      <c r="C4288" s="20" t="s">
        <v>225</v>
      </c>
    </row>
    <row r="4289" spans="1:3" x14ac:dyDescent="0.25">
      <c r="A4289" s="19">
        <v>45075.422373437497</v>
      </c>
      <c r="B4289" s="20" t="s">
        <v>12</v>
      </c>
      <c r="C4289" s="20" t="s">
        <v>37</v>
      </c>
    </row>
    <row r="4290" spans="1:3" x14ac:dyDescent="0.25">
      <c r="A4290" s="19">
        <v>45075.422373437497</v>
      </c>
      <c r="B4290" s="20" t="s">
        <v>13</v>
      </c>
      <c r="C4290" s="20" t="s">
        <v>40</v>
      </c>
    </row>
    <row r="4291" spans="1:3" x14ac:dyDescent="0.25">
      <c r="A4291" s="19">
        <v>45075.422373437497</v>
      </c>
      <c r="B4291" s="20" t="s">
        <v>14</v>
      </c>
      <c r="C4291" s="20" t="s">
        <v>40</v>
      </c>
    </row>
    <row r="4292" spans="1:3" x14ac:dyDescent="0.25">
      <c r="A4292" s="19">
        <v>45075.422373437497</v>
      </c>
      <c r="B4292" s="20" t="s">
        <v>15</v>
      </c>
      <c r="C4292" s="20" t="s">
        <v>50</v>
      </c>
    </row>
    <row r="4293" spans="1:3" x14ac:dyDescent="0.25">
      <c r="A4293" s="19">
        <v>45075.422373437497</v>
      </c>
      <c r="B4293" s="20" t="s">
        <v>16</v>
      </c>
      <c r="C4293" s="20" t="s">
        <v>67</v>
      </c>
    </row>
    <row r="4294" spans="1:3" x14ac:dyDescent="0.25">
      <c r="A4294" s="19">
        <v>45075.422373437497</v>
      </c>
      <c r="B4294" s="20" t="s">
        <v>17</v>
      </c>
      <c r="C4294" s="20" t="s">
        <v>54</v>
      </c>
    </row>
    <row r="4295" spans="1:3" x14ac:dyDescent="0.25">
      <c r="A4295" s="19">
        <v>45075.422373437497</v>
      </c>
      <c r="B4295" s="20" t="s">
        <v>18</v>
      </c>
      <c r="C4295" s="20" t="s">
        <v>42</v>
      </c>
    </row>
    <row r="4296" spans="1:3" x14ac:dyDescent="0.25">
      <c r="A4296" s="19">
        <v>45075.422373437497</v>
      </c>
      <c r="B4296" s="20" t="s">
        <v>19</v>
      </c>
      <c r="C4296" s="20" t="s">
        <v>32</v>
      </c>
    </row>
    <row r="4297" spans="1:3" x14ac:dyDescent="0.25">
      <c r="A4297" s="19">
        <v>45075.422373437497</v>
      </c>
      <c r="B4297" s="20" t="s">
        <v>20</v>
      </c>
      <c r="C4297" s="20" t="s">
        <v>235</v>
      </c>
    </row>
    <row r="4298" spans="1:3" x14ac:dyDescent="0.25">
      <c r="A4298" s="19">
        <v>45075.422373437497</v>
      </c>
      <c r="B4298" s="20" t="s">
        <v>21</v>
      </c>
      <c r="C4298" s="20" t="s">
        <v>92</v>
      </c>
    </row>
    <row r="4299" spans="1:3" x14ac:dyDescent="0.25">
      <c r="A4299" s="19">
        <v>45075.422373437497</v>
      </c>
      <c r="B4299" s="20" t="s">
        <v>22</v>
      </c>
      <c r="C4299" s="20" t="s">
        <v>269</v>
      </c>
    </row>
    <row r="4300" spans="1:3" x14ac:dyDescent="0.25">
      <c r="A4300" s="19">
        <v>45075.423297499998</v>
      </c>
      <c r="B4300" s="20" t="s">
        <v>1</v>
      </c>
      <c r="C4300" s="20" t="s">
        <v>23</v>
      </c>
    </row>
    <row r="4301" spans="1:3" x14ac:dyDescent="0.25">
      <c r="A4301" s="19">
        <v>45075.423297499998</v>
      </c>
      <c r="B4301" s="20" t="s">
        <v>2</v>
      </c>
      <c r="C4301" s="20" t="s">
        <v>29</v>
      </c>
    </row>
    <row r="4302" spans="1:3" x14ac:dyDescent="0.25">
      <c r="A4302" s="19">
        <v>45075.423297499998</v>
      </c>
      <c r="B4302" s="20" t="s">
        <v>3</v>
      </c>
      <c r="C4302" s="20" t="s">
        <v>30</v>
      </c>
    </row>
    <row r="4303" spans="1:3" x14ac:dyDescent="0.25">
      <c r="A4303" s="19">
        <v>45075.423297499998</v>
      </c>
      <c r="B4303" s="20" t="s">
        <v>4</v>
      </c>
      <c r="C4303" s="20" t="s">
        <v>31</v>
      </c>
    </row>
    <row r="4304" spans="1:3" x14ac:dyDescent="0.25">
      <c r="A4304" s="19">
        <v>45075.423297499998</v>
      </c>
      <c r="B4304" s="20" t="s">
        <v>5</v>
      </c>
      <c r="C4304" s="20" t="s">
        <v>32</v>
      </c>
    </row>
    <row r="4305" spans="1:3" x14ac:dyDescent="0.25">
      <c r="A4305" s="19">
        <v>45075.423297499998</v>
      </c>
      <c r="B4305" s="20" t="s">
        <v>6</v>
      </c>
      <c r="C4305" s="20" t="s">
        <v>33</v>
      </c>
    </row>
    <row r="4306" spans="1:3" x14ac:dyDescent="0.25">
      <c r="A4306" s="19">
        <v>45075.423297499998</v>
      </c>
      <c r="B4306" s="20" t="s">
        <v>7</v>
      </c>
      <c r="C4306" s="20" t="s">
        <v>46</v>
      </c>
    </row>
    <row r="4307" spans="1:3" x14ac:dyDescent="0.25">
      <c r="A4307" s="19">
        <v>45075.423297499998</v>
      </c>
      <c r="B4307" s="20" t="s">
        <v>8</v>
      </c>
      <c r="C4307" s="20" t="s">
        <v>35</v>
      </c>
    </row>
    <row r="4308" spans="1:3" x14ac:dyDescent="0.25">
      <c r="A4308" s="19">
        <v>45075.423297499998</v>
      </c>
      <c r="B4308" s="20" t="s">
        <v>9</v>
      </c>
      <c r="C4308" s="20" t="s">
        <v>46</v>
      </c>
    </row>
    <row r="4309" spans="1:3" x14ac:dyDescent="0.25">
      <c r="A4309" s="19">
        <v>45075.423297499998</v>
      </c>
      <c r="B4309" s="20" t="s">
        <v>10</v>
      </c>
      <c r="C4309" s="20" t="s">
        <v>46</v>
      </c>
    </row>
    <row r="4310" spans="1:3" x14ac:dyDescent="0.25">
      <c r="A4310" s="19">
        <v>45075.423297499998</v>
      </c>
      <c r="B4310" s="20" t="s">
        <v>11</v>
      </c>
      <c r="C4310" s="20" t="s">
        <v>270</v>
      </c>
    </row>
    <row r="4311" spans="1:3" x14ac:dyDescent="0.25">
      <c r="A4311" s="19">
        <v>45075.423297499998</v>
      </c>
      <c r="B4311" s="20" t="s">
        <v>12</v>
      </c>
      <c r="C4311" s="20" t="s">
        <v>37</v>
      </c>
    </row>
    <row r="4312" spans="1:3" x14ac:dyDescent="0.25">
      <c r="A4312" s="19">
        <v>45075.423297499998</v>
      </c>
      <c r="B4312" s="20" t="s">
        <v>13</v>
      </c>
      <c r="C4312" s="20" t="s">
        <v>49</v>
      </c>
    </row>
    <row r="4313" spans="1:3" x14ac:dyDescent="0.25">
      <c r="A4313" s="19">
        <v>45075.423297499998</v>
      </c>
      <c r="B4313" s="20" t="s">
        <v>14</v>
      </c>
      <c r="C4313" s="20" t="s">
        <v>159</v>
      </c>
    </row>
    <row r="4314" spans="1:3" x14ac:dyDescent="0.25">
      <c r="A4314" s="19">
        <v>45075.423297499998</v>
      </c>
      <c r="B4314" s="20" t="s">
        <v>15</v>
      </c>
      <c r="C4314" s="20" t="s">
        <v>50</v>
      </c>
    </row>
    <row r="4315" spans="1:3" x14ac:dyDescent="0.25">
      <c r="A4315" s="19">
        <v>45075.423297499998</v>
      </c>
      <c r="B4315" s="20" t="s">
        <v>16</v>
      </c>
      <c r="C4315" s="20" t="s">
        <v>40</v>
      </c>
    </row>
    <row r="4316" spans="1:3" x14ac:dyDescent="0.25">
      <c r="A4316" s="19">
        <v>45075.423297499998</v>
      </c>
      <c r="B4316" s="20" t="s">
        <v>17</v>
      </c>
      <c r="C4316" s="20" t="s">
        <v>68</v>
      </c>
    </row>
    <row r="4317" spans="1:3" x14ac:dyDescent="0.25">
      <c r="A4317" s="19">
        <v>45075.423297499998</v>
      </c>
      <c r="B4317" s="20" t="s">
        <v>18</v>
      </c>
      <c r="C4317" s="20" t="s">
        <v>42</v>
      </c>
    </row>
    <row r="4318" spans="1:3" x14ac:dyDescent="0.25">
      <c r="A4318" s="19">
        <v>45075.423297499998</v>
      </c>
      <c r="B4318" s="20" t="s">
        <v>19</v>
      </c>
      <c r="C4318" s="20" t="s">
        <v>32</v>
      </c>
    </row>
    <row r="4319" spans="1:3" x14ac:dyDescent="0.25">
      <c r="A4319" s="19">
        <v>45075.423297499998</v>
      </c>
      <c r="B4319" s="20" t="s">
        <v>20</v>
      </c>
      <c r="C4319" s="20" t="s">
        <v>150</v>
      </c>
    </row>
    <row r="4320" spans="1:3" x14ac:dyDescent="0.25">
      <c r="A4320" s="19">
        <v>45075.423297499998</v>
      </c>
      <c r="B4320" s="20" t="s">
        <v>21</v>
      </c>
      <c r="C4320" s="20" t="s">
        <v>92</v>
      </c>
    </row>
    <row r="4321" spans="1:3" x14ac:dyDescent="0.25">
      <c r="A4321" s="19">
        <v>45075.423297499998</v>
      </c>
      <c r="B4321" s="20" t="s">
        <v>22</v>
      </c>
      <c r="C4321" s="20" t="s">
        <v>268</v>
      </c>
    </row>
    <row r="4322" spans="1:3" x14ac:dyDescent="0.25">
      <c r="A4322" s="19">
        <v>45075.424113310182</v>
      </c>
      <c r="B4322" s="20" t="s">
        <v>1</v>
      </c>
      <c r="C4322" s="20" t="s">
        <v>23</v>
      </c>
    </row>
    <row r="4323" spans="1:3" x14ac:dyDescent="0.25">
      <c r="A4323" s="19">
        <v>45075.424113310182</v>
      </c>
      <c r="B4323" s="20" t="s">
        <v>2</v>
      </c>
      <c r="C4323" s="20" t="s">
        <v>29</v>
      </c>
    </row>
    <row r="4324" spans="1:3" x14ac:dyDescent="0.25">
      <c r="A4324" s="19">
        <v>45075.424113310182</v>
      </c>
      <c r="B4324" s="20" t="s">
        <v>3</v>
      </c>
      <c r="C4324" s="20" t="s">
        <v>30</v>
      </c>
    </row>
    <row r="4325" spans="1:3" x14ac:dyDescent="0.25">
      <c r="A4325" s="19">
        <v>45075.424113310182</v>
      </c>
      <c r="B4325" s="20" t="s">
        <v>4</v>
      </c>
      <c r="C4325" s="20" t="s">
        <v>31</v>
      </c>
    </row>
    <row r="4326" spans="1:3" x14ac:dyDescent="0.25">
      <c r="A4326" s="19">
        <v>45075.424113310182</v>
      </c>
      <c r="B4326" s="20" t="s">
        <v>5</v>
      </c>
      <c r="C4326" s="20" t="s">
        <v>32</v>
      </c>
    </row>
    <row r="4327" spans="1:3" x14ac:dyDescent="0.25">
      <c r="A4327" s="19">
        <v>45075.424113310182</v>
      </c>
      <c r="B4327" s="20" t="s">
        <v>6</v>
      </c>
      <c r="C4327" s="20" t="s">
        <v>53</v>
      </c>
    </row>
    <row r="4328" spans="1:3" x14ac:dyDescent="0.25">
      <c r="A4328" s="19">
        <v>45075.424113310182</v>
      </c>
      <c r="B4328" s="20" t="s">
        <v>7</v>
      </c>
      <c r="C4328" s="20" t="s">
        <v>72</v>
      </c>
    </row>
    <row r="4329" spans="1:3" x14ac:dyDescent="0.25">
      <c r="A4329" s="19">
        <v>45075.424113310182</v>
      </c>
      <c r="B4329" s="20" t="s">
        <v>8</v>
      </c>
      <c r="C4329" s="20" t="s">
        <v>35</v>
      </c>
    </row>
    <row r="4330" spans="1:3" x14ac:dyDescent="0.25">
      <c r="A4330" s="19">
        <v>45075.424113310182</v>
      </c>
      <c r="B4330" s="20" t="s">
        <v>9</v>
      </c>
      <c r="C4330" s="20" t="s">
        <v>46</v>
      </c>
    </row>
    <row r="4331" spans="1:3" x14ac:dyDescent="0.25">
      <c r="A4331" s="19">
        <v>45075.424113310182</v>
      </c>
      <c r="B4331" s="20" t="s">
        <v>10</v>
      </c>
      <c r="C4331" s="20" t="s">
        <v>46</v>
      </c>
    </row>
    <row r="4332" spans="1:3" x14ac:dyDescent="0.25">
      <c r="A4332" s="19">
        <v>45075.424113310182</v>
      </c>
      <c r="B4332" s="20" t="s">
        <v>11</v>
      </c>
      <c r="C4332" s="20" t="s">
        <v>55</v>
      </c>
    </row>
    <row r="4333" spans="1:3" x14ac:dyDescent="0.25">
      <c r="A4333" s="19">
        <v>45075.424113310182</v>
      </c>
      <c r="B4333" s="20" t="s">
        <v>12</v>
      </c>
      <c r="C4333" s="20" t="s">
        <v>37</v>
      </c>
    </row>
    <row r="4334" spans="1:3" x14ac:dyDescent="0.25">
      <c r="A4334" s="19">
        <v>45075.424113310182</v>
      </c>
      <c r="B4334" s="20" t="s">
        <v>13</v>
      </c>
      <c r="C4334" s="20" t="s">
        <v>40</v>
      </c>
    </row>
    <row r="4335" spans="1:3" x14ac:dyDescent="0.25">
      <c r="A4335" s="19">
        <v>45075.424113310182</v>
      </c>
      <c r="B4335" s="20" t="s">
        <v>14</v>
      </c>
      <c r="C4335" s="20" t="s">
        <v>39</v>
      </c>
    </row>
    <row r="4336" spans="1:3" x14ac:dyDescent="0.25">
      <c r="A4336" s="19">
        <v>45075.424113310182</v>
      </c>
      <c r="B4336" s="20" t="s">
        <v>15</v>
      </c>
      <c r="C4336" s="20" t="s">
        <v>40</v>
      </c>
    </row>
    <row r="4337" spans="1:3" x14ac:dyDescent="0.25">
      <c r="A4337" s="19">
        <v>45075.424113310182</v>
      </c>
      <c r="B4337" s="20" t="s">
        <v>16</v>
      </c>
      <c r="C4337" s="20" t="s">
        <v>50</v>
      </c>
    </row>
    <row r="4338" spans="1:3" x14ac:dyDescent="0.25">
      <c r="A4338" s="19">
        <v>45075.424113310182</v>
      </c>
      <c r="B4338" s="20" t="s">
        <v>17</v>
      </c>
      <c r="C4338" s="20" t="s">
        <v>78</v>
      </c>
    </row>
    <row r="4339" spans="1:3" x14ac:dyDescent="0.25">
      <c r="A4339" s="19">
        <v>45075.424113310182</v>
      </c>
      <c r="B4339" s="20" t="s">
        <v>18</v>
      </c>
      <c r="C4339" s="20" t="s">
        <v>79</v>
      </c>
    </row>
    <row r="4340" spans="1:3" x14ac:dyDescent="0.25">
      <c r="A4340" s="19">
        <v>45075.424113310182</v>
      </c>
      <c r="B4340" s="20" t="s">
        <v>19</v>
      </c>
      <c r="C4340" s="20" t="s">
        <v>32</v>
      </c>
    </row>
    <row r="4341" spans="1:3" x14ac:dyDescent="0.25">
      <c r="A4341" s="19">
        <v>45075.424113310182</v>
      </c>
      <c r="B4341" s="20" t="s">
        <v>20</v>
      </c>
      <c r="C4341" s="20" t="s">
        <v>43</v>
      </c>
    </row>
    <row r="4342" spans="1:3" x14ac:dyDescent="0.25">
      <c r="A4342" s="19">
        <v>45075.424113310182</v>
      </c>
      <c r="B4342" s="20" t="s">
        <v>21</v>
      </c>
      <c r="C4342" s="20" t="s">
        <v>75</v>
      </c>
    </row>
    <row r="4343" spans="1:3" x14ac:dyDescent="0.25">
      <c r="A4343" s="19">
        <v>45075.424113310182</v>
      </c>
      <c r="B4343" s="20" t="s">
        <v>22</v>
      </c>
      <c r="C4343" s="20" t="s">
        <v>218</v>
      </c>
    </row>
    <row r="4344" spans="1:3" x14ac:dyDescent="0.25">
      <c r="A4344" s="19">
        <v>45075.424847557872</v>
      </c>
      <c r="B4344" s="20" t="s">
        <v>1</v>
      </c>
      <c r="C4344" s="20" t="s">
        <v>23</v>
      </c>
    </row>
    <row r="4345" spans="1:3" x14ac:dyDescent="0.25">
      <c r="A4345" s="19">
        <v>45075.424847557872</v>
      </c>
      <c r="B4345" s="20" t="s">
        <v>2</v>
      </c>
      <c r="C4345" s="20" t="s">
        <v>29</v>
      </c>
    </row>
    <row r="4346" spans="1:3" x14ac:dyDescent="0.25">
      <c r="A4346" s="19">
        <v>45075.424847557872</v>
      </c>
      <c r="B4346" s="20" t="s">
        <v>3</v>
      </c>
      <c r="C4346" s="20" t="s">
        <v>30</v>
      </c>
    </row>
    <row r="4347" spans="1:3" x14ac:dyDescent="0.25">
      <c r="A4347" s="19">
        <v>45075.424847557872</v>
      </c>
      <c r="B4347" s="20" t="s">
        <v>4</v>
      </c>
      <c r="C4347" s="20" t="s">
        <v>100</v>
      </c>
    </row>
    <row r="4348" spans="1:3" x14ac:dyDescent="0.25">
      <c r="A4348" s="19">
        <v>45075.424847557872</v>
      </c>
      <c r="B4348" s="20" t="s">
        <v>5</v>
      </c>
      <c r="C4348" s="20" t="s">
        <v>32</v>
      </c>
    </row>
    <row r="4349" spans="1:3" x14ac:dyDescent="0.25">
      <c r="A4349" s="19">
        <v>45075.424847557872</v>
      </c>
      <c r="B4349" s="20" t="s">
        <v>6</v>
      </c>
      <c r="C4349" s="20" t="s">
        <v>33</v>
      </c>
    </row>
    <row r="4350" spans="1:3" x14ac:dyDescent="0.25">
      <c r="A4350" s="19">
        <v>45075.424847557872</v>
      </c>
      <c r="B4350" s="20" t="s">
        <v>7</v>
      </c>
      <c r="C4350" s="20" t="s">
        <v>72</v>
      </c>
    </row>
    <row r="4351" spans="1:3" x14ac:dyDescent="0.25">
      <c r="A4351" s="19">
        <v>45075.424847557872</v>
      </c>
      <c r="B4351" s="20" t="s">
        <v>8</v>
      </c>
      <c r="C4351" s="20" t="s">
        <v>35</v>
      </c>
    </row>
    <row r="4352" spans="1:3" x14ac:dyDescent="0.25">
      <c r="A4352" s="19">
        <v>45075.424847557872</v>
      </c>
      <c r="B4352" s="20" t="s">
        <v>9</v>
      </c>
      <c r="C4352" s="20" t="s">
        <v>46</v>
      </c>
    </row>
    <row r="4353" spans="1:3" x14ac:dyDescent="0.25">
      <c r="A4353" s="19">
        <v>45075.424847557872</v>
      </c>
      <c r="B4353" s="20" t="s">
        <v>10</v>
      </c>
      <c r="C4353" s="20" t="s">
        <v>46</v>
      </c>
    </row>
    <row r="4354" spans="1:3" x14ac:dyDescent="0.25">
      <c r="A4354" s="19">
        <v>45075.424847557872</v>
      </c>
      <c r="B4354" s="20" t="s">
        <v>11</v>
      </c>
      <c r="C4354" s="20" t="s">
        <v>149</v>
      </c>
    </row>
    <row r="4355" spans="1:3" x14ac:dyDescent="0.25">
      <c r="A4355" s="19">
        <v>45075.424847557872</v>
      </c>
      <c r="B4355" s="20" t="s">
        <v>12</v>
      </c>
      <c r="C4355" s="20" t="s">
        <v>50</v>
      </c>
    </row>
    <row r="4356" spans="1:3" x14ac:dyDescent="0.25">
      <c r="A4356" s="19">
        <v>45075.424847557872</v>
      </c>
      <c r="B4356" s="20" t="s">
        <v>13</v>
      </c>
      <c r="C4356" s="20" t="s">
        <v>49</v>
      </c>
    </row>
    <row r="4357" spans="1:3" x14ac:dyDescent="0.25">
      <c r="A4357" s="19">
        <v>45075.424847557872</v>
      </c>
      <c r="B4357" s="20" t="s">
        <v>14</v>
      </c>
      <c r="C4357" s="20" t="s">
        <v>159</v>
      </c>
    </row>
    <row r="4358" spans="1:3" x14ac:dyDescent="0.25">
      <c r="A4358" s="19">
        <v>45075.424847557872</v>
      </c>
      <c r="B4358" s="20" t="s">
        <v>15</v>
      </c>
      <c r="C4358" s="20" t="s">
        <v>37</v>
      </c>
    </row>
    <row r="4359" spans="1:3" x14ac:dyDescent="0.25">
      <c r="A4359" s="19">
        <v>45075.424847557872</v>
      </c>
      <c r="B4359" s="20" t="s">
        <v>16</v>
      </c>
      <c r="C4359" s="20" t="s">
        <v>40</v>
      </c>
    </row>
    <row r="4360" spans="1:3" x14ac:dyDescent="0.25">
      <c r="A4360" s="19">
        <v>45075.424847557872</v>
      </c>
      <c r="B4360" s="20" t="s">
        <v>17</v>
      </c>
      <c r="C4360" s="20" t="s">
        <v>40</v>
      </c>
    </row>
    <row r="4361" spans="1:3" x14ac:dyDescent="0.25">
      <c r="A4361" s="19">
        <v>45075.424847557872</v>
      </c>
      <c r="B4361" s="20" t="s">
        <v>18</v>
      </c>
      <c r="C4361" s="20" t="s">
        <v>42</v>
      </c>
    </row>
    <row r="4362" spans="1:3" x14ac:dyDescent="0.25">
      <c r="A4362" s="19">
        <v>45075.424847557872</v>
      </c>
      <c r="B4362" s="20" t="s">
        <v>19</v>
      </c>
      <c r="C4362" s="20" t="s">
        <v>27</v>
      </c>
    </row>
    <row r="4363" spans="1:3" x14ac:dyDescent="0.25">
      <c r="A4363" s="19">
        <v>45075.424847557872</v>
      </c>
      <c r="B4363" s="20" t="s">
        <v>21</v>
      </c>
      <c r="C4363" s="20" t="s">
        <v>105</v>
      </c>
    </row>
    <row r="4364" spans="1:3" x14ac:dyDescent="0.25">
      <c r="A4364" s="19">
        <v>45075.424847557872</v>
      </c>
      <c r="B4364" s="20" t="s">
        <v>22</v>
      </c>
      <c r="C4364" s="20" t="s">
        <v>196</v>
      </c>
    </row>
    <row r="4365" spans="1:3" x14ac:dyDescent="0.25">
      <c r="A4365" s="19">
        <v>45075.425280312498</v>
      </c>
      <c r="B4365" s="20" t="s">
        <v>1</v>
      </c>
      <c r="C4365" s="20" t="s">
        <v>23</v>
      </c>
    </row>
    <row r="4366" spans="1:3" x14ac:dyDescent="0.25">
      <c r="A4366" s="19">
        <v>45075.425280312498</v>
      </c>
      <c r="B4366" s="20" t="s">
        <v>2</v>
      </c>
      <c r="C4366" s="20" t="s">
        <v>29</v>
      </c>
    </row>
    <row r="4367" spans="1:3" x14ac:dyDescent="0.25">
      <c r="A4367" s="19">
        <v>45075.425280312498</v>
      </c>
      <c r="B4367" s="20" t="s">
        <v>3</v>
      </c>
      <c r="C4367" s="20" t="s">
        <v>30</v>
      </c>
    </row>
    <row r="4368" spans="1:3" x14ac:dyDescent="0.25">
      <c r="A4368" s="19">
        <v>45075.425280312498</v>
      </c>
      <c r="B4368" s="20" t="s">
        <v>4</v>
      </c>
      <c r="C4368" s="20" t="s">
        <v>100</v>
      </c>
    </row>
    <row r="4369" spans="1:3" x14ac:dyDescent="0.25">
      <c r="A4369" s="19">
        <v>45075.425280312498</v>
      </c>
      <c r="B4369" s="20" t="s">
        <v>5</v>
      </c>
      <c r="C4369" s="20" t="s">
        <v>27</v>
      </c>
    </row>
    <row r="4370" spans="1:3" x14ac:dyDescent="0.25">
      <c r="A4370" s="19">
        <v>45075.426237141204</v>
      </c>
      <c r="B4370" s="20" t="s">
        <v>1</v>
      </c>
      <c r="C4370" s="20" t="s">
        <v>23</v>
      </c>
    </row>
    <row r="4371" spans="1:3" x14ac:dyDescent="0.25">
      <c r="A4371" s="19">
        <v>45075.426237141204</v>
      </c>
      <c r="B4371" s="20" t="s">
        <v>2</v>
      </c>
      <c r="C4371" s="20" t="s">
        <v>29</v>
      </c>
    </row>
    <row r="4372" spans="1:3" x14ac:dyDescent="0.25">
      <c r="A4372" s="19">
        <v>45075.426237141204</v>
      </c>
      <c r="B4372" s="20" t="s">
        <v>3</v>
      </c>
      <c r="C4372" s="20" t="s">
        <v>30</v>
      </c>
    </row>
    <row r="4373" spans="1:3" x14ac:dyDescent="0.25">
      <c r="A4373" s="19">
        <v>45075.426237141204</v>
      </c>
      <c r="B4373" s="20" t="s">
        <v>4</v>
      </c>
      <c r="C4373" s="20" t="s">
        <v>26</v>
      </c>
    </row>
    <row r="4374" spans="1:3" x14ac:dyDescent="0.25">
      <c r="A4374" s="19">
        <v>45075.426237141204</v>
      </c>
      <c r="B4374" s="20" t="s">
        <v>5</v>
      </c>
      <c r="C4374" s="20" t="s">
        <v>32</v>
      </c>
    </row>
    <row r="4375" spans="1:3" x14ac:dyDescent="0.25">
      <c r="A4375" s="19">
        <v>45075.426237141204</v>
      </c>
      <c r="B4375" s="20" t="s">
        <v>6</v>
      </c>
      <c r="C4375" s="20" t="s">
        <v>65</v>
      </c>
    </row>
    <row r="4376" spans="1:3" x14ac:dyDescent="0.25">
      <c r="A4376" s="19">
        <v>45075.426237141204</v>
      </c>
      <c r="B4376" s="20" t="s">
        <v>7</v>
      </c>
      <c r="C4376" s="20" t="s">
        <v>72</v>
      </c>
    </row>
    <row r="4377" spans="1:3" x14ac:dyDescent="0.25">
      <c r="A4377" s="19">
        <v>45075.426237141204</v>
      </c>
      <c r="B4377" s="20" t="s">
        <v>8</v>
      </c>
      <c r="C4377" s="20" t="s">
        <v>54</v>
      </c>
    </row>
    <row r="4378" spans="1:3" x14ac:dyDescent="0.25">
      <c r="A4378" s="19">
        <v>45075.426237141204</v>
      </c>
      <c r="B4378" s="20" t="s">
        <v>9</v>
      </c>
      <c r="C4378" s="20" t="s">
        <v>46</v>
      </c>
    </row>
    <row r="4379" spans="1:3" x14ac:dyDescent="0.25">
      <c r="A4379" s="19">
        <v>45075.426237141204</v>
      </c>
      <c r="B4379" s="20" t="s">
        <v>10</v>
      </c>
      <c r="C4379" s="20" t="s">
        <v>46</v>
      </c>
    </row>
    <row r="4380" spans="1:3" x14ac:dyDescent="0.25">
      <c r="A4380" s="19">
        <v>45075.426237141204</v>
      </c>
      <c r="B4380" s="20" t="s">
        <v>11</v>
      </c>
      <c r="C4380" s="20" t="s">
        <v>149</v>
      </c>
    </row>
    <row r="4381" spans="1:3" x14ac:dyDescent="0.25">
      <c r="A4381" s="19">
        <v>45075.426237141204</v>
      </c>
      <c r="B4381" s="20" t="s">
        <v>12</v>
      </c>
      <c r="C4381" s="20" t="s">
        <v>37</v>
      </c>
    </row>
    <row r="4382" spans="1:3" x14ac:dyDescent="0.25">
      <c r="A4382" s="19">
        <v>45075.426237141204</v>
      </c>
      <c r="B4382" s="20" t="s">
        <v>13</v>
      </c>
      <c r="C4382" s="20" t="s">
        <v>49</v>
      </c>
    </row>
    <row r="4383" spans="1:3" x14ac:dyDescent="0.25">
      <c r="A4383" s="19">
        <v>45075.426237141204</v>
      </c>
      <c r="B4383" s="20" t="s">
        <v>14</v>
      </c>
      <c r="C4383" s="20" t="s">
        <v>39</v>
      </c>
    </row>
    <row r="4384" spans="1:3" x14ac:dyDescent="0.25">
      <c r="A4384" s="19">
        <v>45075.426237141204</v>
      </c>
      <c r="B4384" s="20" t="s">
        <v>15</v>
      </c>
      <c r="C4384" s="20" t="s">
        <v>50</v>
      </c>
    </row>
    <row r="4385" spans="1:3" x14ac:dyDescent="0.25">
      <c r="A4385" s="19">
        <v>45075.426237141204</v>
      </c>
      <c r="B4385" s="20" t="s">
        <v>16</v>
      </c>
      <c r="C4385" s="20" t="s">
        <v>67</v>
      </c>
    </row>
    <row r="4386" spans="1:3" x14ac:dyDescent="0.25">
      <c r="A4386" s="19">
        <v>45075.426237141204</v>
      </c>
      <c r="B4386" s="20" t="s">
        <v>17</v>
      </c>
      <c r="C4386" s="20" t="s">
        <v>68</v>
      </c>
    </row>
    <row r="4387" spans="1:3" x14ac:dyDescent="0.25">
      <c r="A4387" s="19">
        <v>45075.426237141204</v>
      </c>
      <c r="B4387" s="20" t="s">
        <v>18</v>
      </c>
      <c r="C4387" s="20" t="s">
        <v>42</v>
      </c>
    </row>
    <row r="4388" spans="1:3" x14ac:dyDescent="0.25">
      <c r="A4388" s="19">
        <v>45075.426237141204</v>
      </c>
      <c r="B4388" s="20" t="s">
        <v>19</v>
      </c>
      <c r="C4388" s="20" t="s">
        <v>32</v>
      </c>
    </row>
    <row r="4389" spans="1:3" x14ac:dyDescent="0.25">
      <c r="A4389" s="19">
        <v>45075.426237141204</v>
      </c>
      <c r="B4389" s="20" t="s">
        <v>20</v>
      </c>
      <c r="C4389" s="20" t="s">
        <v>91</v>
      </c>
    </row>
    <row r="4390" spans="1:3" x14ac:dyDescent="0.25">
      <c r="A4390" s="19">
        <v>45075.426237141204</v>
      </c>
      <c r="B4390" s="20" t="s">
        <v>21</v>
      </c>
      <c r="C4390" s="20" t="s">
        <v>75</v>
      </c>
    </row>
    <row r="4391" spans="1:3" x14ac:dyDescent="0.25">
      <c r="A4391" s="19">
        <v>45075.426237141204</v>
      </c>
      <c r="B4391" s="20" t="s">
        <v>22</v>
      </c>
      <c r="C4391" s="20" t="s">
        <v>183</v>
      </c>
    </row>
    <row r="4392" spans="1:3" x14ac:dyDescent="0.25">
      <c r="A4392" s="19">
        <v>45075.429424212962</v>
      </c>
      <c r="B4392" s="20" t="s">
        <v>1</v>
      </c>
      <c r="C4392" s="20" t="s">
        <v>23</v>
      </c>
    </row>
    <row r="4393" spans="1:3" x14ac:dyDescent="0.25">
      <c r="A4393" s="19">
        <v>45075.429424212962</v>
      </c>
      <c r="B4393" s="20" t="s">
        <v>2</v>
      </c>
      <c r="C4393" s="20" t="s">
        <v>29</v>
      </c>
    </row>
    <row r="4394" spans="1:3" x14ac:dyDescent="0.25">
      <c r="A4394" s="19">
        <v>45075.429424212962</v>
      </c>
      <c r="B4394" s="20" t="s">
        <v>3</v>
      </c>
      <c r="C4394" s="20" t="s">
        <v>164</v>
      </c>
    </row>
    <row r="4395" spans="1:3" x14ac:dyDescent="0.25">
      <c r="A4395" s="19">
        <v>45075.429424212962</v>
      </c>
      <c r="B4395" s="20" t="s">
        <v>4</v>
      </c>
      <c r="C4395" s="20" t="s">
        <v>31</v>
      </c>
    </row>
    <row r="4396" spans="1:3" x14ac:dyDescent="0.25">
      <c r="A4396" s="19">
        <v>45075.429424212962</v>
      </c>
      <c r="B4396" s="20" t="s">
        <v>5</v>
      </c>
      <c r="C4396" s="20" t="s">
        <v>32</v>
      </c>
    </row>
    <row r="4397" spans="1:3" x14ac:dyDescent="0.25">
      <c r="A4397" s="19">
        <v>45075.429424212962</v>
      </c>
      <c r="B4397" s="20" t="s">
        <v>6</v>
      </c>
      <c r="C4397" s="20" t="s">
        <v>33</v>
      </c>
    </row>
    <row r="4398" spans="1:3" x14ac:dyDescent="0.25">
      <c r="A4398" s="19">
        <v>45075.429424212962</v>
      </c>
      <c r="B4398" s="20" t="s">
        <v>7</v>
      </c>
      <c r="C4398" s="20" t="s">
        <v>46</v>
      </c>
    </row>
    <row r="4399" spans="1:3" x14ac:dyDescent="0.25">
      <c r="A4399" s="19">
        <v>45075.429424212962</v>
      </c>
      <c r="B4399" s="20" t="s">
        <v>8</v>
      </c>
      <c r="C4399" s="20" t="s">
        <v>35</v>
      </c>
    </row>
    <row r="4400" spans="1:3" x14ac:dyDescent="0.25">
      <c r="A4400" s="19">
        <v>45075.429424212962</v>
      </c>
      <c r="B4400" s="20" t="s">
        <v>9</v>
      </c>
      <c r="C4400" s="20" t="s">
        <v>107</v>
      </c>
    </row>
    <row r="4401" spans="1:3" x14ac:dyDescent="0.25">
      <c r="A4401" s="19">
        <v>45075.429424212962</v>
      </c>
      <c r="B4401" s="20" t="s">
        <v>10</v>
      </c>
      <c r="C4401" s="20" t="s">
        <v>107</v>
      </c>
    </row>
    <row r="4402" spans="1:3" x14ac:dyDescent="0.25">
      <c r="A4402" s="19">
        <v>45075.429424212962</v>
      </c>
      <c r="B4402" s="20" t="s">
        <v>11</v>
      </c>
      <c r="C4402" s="20" t="s">
        <v>112</v>
      </c>
    </row>
    <row r="4403" spans="1:3" x14ac:dyDescent="0.25">
      <c r="A4403" s="19">
        <v>45075.429424212962</v>
      </c>
      <c r="B4403" s="20" t="s">
        <v>12</v>
      </c>
      <c r="C4403" s="20" t="s">
        <v>50</v>
      </c>
    </row>
    <row r="4404" spans="1:3" x14ac:dyDescent="0.25">
      <c r="A4404" s="19">
        <v>45075.429424212962</v>
      </c>
      <c r="B4404" s="20" t="s">
        <v>13</v>
      </c>
      <c r="C4404" s="20" t="s">
        <v>40</v>
      </c>
    </row>
    <row r="4405" spans="1:3" x14ac:dyDescent="0.25">
      <c r="A4405" s="19">
        <v>45075.429424212962</v>
      </c>
      <c r="B4405" s="20" t="s">
        <v>14</v>
      </c>
      <c r="C4405" s="20" t="s">
        <v>40</v>
      </c>
    </row>
    <row r="4406" spans="1:3" x14ac:dyDescent="0.25">
      <c r="A4406" s="19">
        <v>45075.429424212962</v>
      </c>
      <c r="B4406" s="20" t="s">
        <v>15</v>
      </c>
      <c r="C4406" s="20" t="s">
        <v>50</v>
      </c>
    </row>
    <row r="4407" spans="1:3" x14ac:dyDescent="0.25">
      <c r="A4407" s="19">
        <v>45075.429424212962</v>
      </c>
      <c r="B4407" s="20" t="s">
        <v>16</v>
      </c>
      <c r="C4407" s="20" t="s">
        <v>40</v>
      </c>
    </row>
    <row r="4408" spans="1:3" x14ac:dyDescent="0.25">
      <c r="A4408" s="19">
        <v>45075.429424212962</v>
      </c>
      <c r="B4408" s="20" t="s">
        <v>17</v>
      </c>
      <c r="C4408" s="20" t="s">
        <v>54</v>
      </c>
    </row>
    <row r="4409" spans="1:3" x14ac:dyDescent="0.25">
      <c r="A4409" s="19">
        <v>45075.429424212962</v>
      </c>
      <c r="B4409" s="20" t="s">
        <v>18</v>
      </c>
      <c r="C4409" s="20" t="s">
        <v>42</v>
      </c>
    </row>
    <row r="4410" spans="1:3" x14ac:dyDescent="0.25">
      <c r="A4410" s="19">
        <v>45075.429424212962</v>
      </c>
      <c r="B4410" s="20" t="s">
        <v>19</v>
      </c>
      <c r="C4410" s="20" t="s">
        <v>32</v>
      </c>
    </row>
    <row r="4411" spans="1:3" x14ac:dyDescent="0.25">
      <c r="A4411" s="19">
        <v>45075.429424212962</v>
      </c>
      <c r="B4411" s="20" t="s">
        <v>20</v>
      </c>
      <c r="C4411" s="20" t="s">
        <v>271</v>
      </c>
    </row>
    <row r="4412" spans="1:3" x14ac:dyDescent="0.25">
      <c r="A4412" s="19">
        <v>45075.429424212962</v>
      </c>
      <c r="B4412" s="20" t="s">
        <v>21</v>
      </c>
      <c r="C4412" s="20" t="s">
        <v>57</v>
      </c>
    </row>
    <row r="4413" spans="1:3" x14ac:dyDescent="0.25">
      <c r="A4413" s="19">
        <v>45075.429424212962</v>
      </c>
      <c r="B4413" s="20" t="s">
        <v>22</v>
      </c>
      <c r="C4413" s="20" t="s">
        <v>64</v>
      </c>
    </row>
    <row r="4414" spans="1:3" x14ac:dyDescent="0.25">
      <c r="A4414" s="19">
        <v>45075.430142523146</v>
      </c>
      <c r="B4414" s="20" t="s">
        <v>1</v>
      </c>
      <c r="C4414" s="20" t="s">
        <v>23</v>
      </c>
    </row>
    <row r="4415" spans="1:3" x14ac:dyDescent="0.25">
      <c r="A4415" s="19">
        <v>45075.430142523146</v>
      </c>
      <c r="B4415" s="20" t="s">
        <v>2</v>
      </c>
      <c r="C4415" s="20" t="s">
        <v>29</v>
      </c>
    </row>
    <row r="4416" spans="1:3" x14ac:dyDescent="0.25">
      <c r="A4416" s="19">
        <v>45075.430142523146</v>
      </c>
      <c r="B4416" s="20" t="s">
        <v>3</v>
      </c>
      <c r="C4416" s="20" t="s">
        <v>30</v>
      </c>
    </row>
    <row r="4417" spans="1:3" x14ac:dyDescent="0.25">
      <c r="A4417" s="19">
        <v>45075.430142523146</v>
      </c>
      <c r="B4417" s="20" t="s">
        <v>4</v>
      </c>
      <c r="C4417" s="20" t="s">
        <v>31</v>
      </c>
    </row>
    <row r="4418" spans="1:3" x14ac:dyDescent="0.25">
      <c r="A4418" s="19">
        <v>45075.430142523146</v>
      </c>
      <c r="B4418" s="20" t="s">
        <v>5</v>
      </c>
      <c r="C4418" s="20" t="s">
        <v>32</v>
      </c>
    </row>
    <row r="4419" spans="1:3" x14ac:dyDescent="0.25">
      <c r="A4419" s="19">
        <v>45075.430142523146</v>
      </c>
      <c r="B4419" s="20" t="s">
        <v>6</v>
      </c>
      <c r="C4419" s="20" t="s">
        <v>53</v>
      </c>
    </row>
    <row r="4420" spans="1:3" x14ac:dyDescent="0.25">
      <c r="A4420" s="19">
        <v>45075.430142523146</v>
      </c>
      <c r="B4420" s="20" t="s">
        <v>7</v>
      </c>
      <c r="C4420" s="20" t="s">
        <v>72</v>
      </c>
    </row>
    <row r="4421" spans="1:3" x14ac:dyDescent="0.25">
      <c r="A4421" s="19">
        <v>45075.430142523146</v>
      </c>
      <c r="B4421" s="20" t="s">
        <v>8</v>
      </c>
      <c r="C4421" s="20" t="s">
        <v>35</v>
      </c>
    </row>
    <row r="4422" spans="1:3" x14ac:dyDescent="0.25">
      <c r="A4422" s="19">
        <v>45075.430142523146</v>
      </c>
      <c r="B4422" s="20" t="s">
        <v>9</v>
      </c>
      <c r="C4422" s="20" t="s">
        <v>72</v>
      </c>
    </row>
    <row r="4423" spans="1:3" x14ac:dyDescent="0.25">
      <c r="A4423" s="19">
        <v>45075.430142523146</v>
      </c>
      <c r="B4423" s="20" t="s">
        <v>10</v>
      </c>
      <c r="C4423" s="20" t="s">
        <v>72</v>
      </c>
    </row>
    <row r="4424" spans="1:3" x14ac:dyDescent="0.25">
      <c r="A4424" s="19">
        <v>45075.430142523146</v>
      </c>
      <c r="B4424" s="20" t="s">
        <v>11</v>
      </c>
      <c r="C4424" s="20" t="s">
        <v>149</v>
      </c>
    </row>
    <row r="4425" spans="1:3" x14ac:dyDescent="0.25">
      <c r="A4425" s="19">
        <v>45075.430142523146</v>
      </c>
      <c r="B4425" s="20" t="s">
        <v>12</v>
      </c>
      <c r="C4425" s="20" t="s">
        <v>50</v>
      </c>
    </row>
    <row r="4426" spans="1:3" x14ac:dyDescent="0.25">
      <c r="A4426" s="19">
        <v>45075.430142523146</v>
      </c>
      <c r="B4426" s="20" t="s">
        <v>13</v>
      </c>
      <c r="C4426" s="20" t="s">
        <v>49</v>
      </c>
    </row>
    <row r="4427" spans="1:3" x14ac:dyDescent="0.25">
      <c r="A4427" s="19">
        <v>45075.430142523146</v>
      </c>
      <c r="B4427" s="20" t="s">
        <v>14</v>
      </c>
      <c r="C4427" s="20" t="s">
        <v>40</v>
      </c>
    </row>
    <row r="4428" spans="1:3" x14ac:dyDescent="0.25">
      <c r="A4428" s="19">
        <v>45075.430142523146</v>
      </c>
      <c r="B4428" s="20" t="s">
        <v>15</v>
      </c>
      <c r="C4428" s="20" t="s">
        <v>40</v>
      </c>
    </row>
    <row r="4429" spans="1:3" x14ac:dyDescent="0.25">
      <c r="A4429" s="19">
        <v>45075.430142523146</v>
      </c>
      <c r="B4429" s="20" t="s">
        <v>16</v>
      </c>
      <c r="C4429" s="20" t="s">
        <v>40</v>
      </c>
    </row>
    <row r="4430" spans="1:3" x14ac:dyDescent="0.25">
      <c r="A4430" s="19">
        <v>45075.430142523146</v>
      </c>
      <c r="B4430" s="20" t="s">
        <v>17</v>
      </c>
      <c r="C4430" s="20" t="s">
        <v>40</v>
      </c>
    </row>
    <row r="4431" spans="1:3" x14ac:dyDescent="0.25">
      <c r="A4431" s="19">
        <v>45075.430142523146</v>
      </c>
      <c r="B4431" s="20" t="s">
        <v>18</v>
      </c>
      <c r="C4431" s="20" t="s">
        <v>79</v>
      </c>
    </row>
    <row r="4432" spans="1:3" x14ac:dyDescent="0.25">
      <c r="A4432" s="19">
        <v>45075.430142523146</v>
      </c>
      <c r="B4432" s="20" t="s">
        <v>19</v>
      </c>
      <c r="C4432" s="20" t="s">
        <v>27</v>
      </c>
    </row>
    <row r="4433" spans="1:3" x14ac:dyDescent="0.25">
      <c r="A4433" s="19">
        <v>45075.430142523146</v>
      </c>
      <c r="B4433" s="20" t="s">
        <v>21</v>
      </c>
      <c r="C4433" s="20" t="s">
        <v>75</v>
      </c>
    </row>
    <row r="4434" spans="1:3" x14ac:dyDescent="0.25">
      <c r="A4434" s="19">
        <v>45075.430142523146</v>
      </c>
      <c r="B4434" s="20" t="s">
        <v>22</v>
      </c>
      <c r="C4434" s="20" t="s">
        <v>272</v>
      </c>
    </row>
    <row r="4435" spans="1:3" x14ac:dyDescent="0.25">
      <c r="A4435" s="19">
        <v>45075.430808182871</v>
      </c>
      <c r="B4435" s="20" t="s">
        <v>1</v>
      </c>
      <c r="C4435" s="20" t="s">
        <v>23</v>
      </c>
    </row>
    <row r="4436" spans="1:3" x14ac:dyDescent="0.25">
      <c r="A4436" s="19">
        <v>45075.430808182871</v>
      </c>
      <c r="B4436" s="20" t="s">
        <v>2</v>
      </c>
      <c r="C4436" s="20" t="s">
        <v>29</v>
      </c>
    </row>
    <row r="4437" spans="1:3" x14ac:dyDescent="0.25">
      <c r="A4437" s="19">
        <v>45075.430808182871</v>
      </c>
      <c r="B4437" s="20" t="s">
        <v>3</v>
      </c>
      <c r="C4437" s="20" t="s">
        <v>30</v>
      </c>
    </row>
    <row r="4438" spans="1:3" x14ac:dyDescent="0.25">
      <c r="A4438" s="19">
        <v>45075.430808182871</v>
      </c>
      <c r="B4438" s="20" t="s">
        <v>4</v>
      </c>
      <c r="C4438" s="20" t="s">
        <v>31</v>
      </c>
    </row>
    <row r="4439" spans="1:3" x14ac:dyDescent="0.25">
      <c r="A4439" s="19">
        <v>45075.430808182871</v>
      </c>
      <c r="B4439" s="20" t="s">
        <v>5</v>
      </c>
      <c r="C4439" s="20" t="s">
        <v>32</v>
      </c>
    </row>
    <row r="4440" spans="1:3" x14ac:dyDescent="0.25">
      <c r="A4440" s="19">
        <v>45075.430808182871</v>
      </c>
      <c r="B4440" s="20" t="s">
        <v>6</v>
      </c>
      <c r="C4440" s="20" t="s">
        <v>33</v>
      </c>
    </row>
    <row r="4441" spans="1:3" x14ac:dyDescent="0.25">
      <c r="A4441" s="19">
        <v>45075.430808182871</v>
      </c>
      <c r="B4441" s="20" t="s">
        <v>7</v>
      </c>
      <c r="C4441" s="20" t="s">
        <v>46</v>
      </c>
    </row>
    <row r="4442" spans="1:3" x14ac:dyDescent="0.25">
      <c r="A4442" s="19">
        <v>45075.430808182871</v>
      </c>
      <c r="B4442" s="20" t="s">
        <v>8</v>
      </c>
      <c r="C4442" s="20" t="s">
        <v>54</v>
      </c>
    </row>
    <row r="4443" spans="1:3" x14ac:dyDescent="0.25">
      <c r="A4443" s="19">
        <v>45075.430808182871</v>
      </c>
      <c r="B4443" s="20" t="s">
        <v>9</v>
      </c>
      <c r="C4443" s="20" t="s">
        <v>107</v>
      </c>
    </row>
    <row r="4444" spans="1:3" x14ac:dyDescent="0.25">
      <c r="A4444" s="19">
        <v>45075.430808182871</v>
      </c>
      <c r="B4444" s="20" t="s">
        <v>10</v>
      </c>
      <c r="C4444" s="20" t="s">
        <v>107</v>
      </c>
    </row>
    <row r="4445" spans="1:3" x14ac:dyDescent="0.25">
      <c r="A4445" s="19">
        <v>45075.430808182871</v>
      </c>
      <c r="B4445" s="20" t="s">
        <v>11</v>
      </c>
      <c r="C4445" s="20" t="s">
        <v>55</v>
      </c>
    </row>
    <row r="4446" spans="1:3" x14ac:dyDescent="0.25">
      <c r="A4446" s="19">
        <v>45075.430808182871</v>
      </c>
      <c r="B4446" s="20" t="s">
        <v>12</v>
      </c>
      <c r="C4446" s="20" t="s">
        <v>50</v>
      </c>
    </row>
    <row r="4447" spans="1:3" x14ac:dyDescent="0.25">
      <c r="A4447" s="19">
        <v>45075.430808182871</v>
      </c>
      <c r="B4447" s="20" t="s">
        <v>13</v>
      </c>
      <c r="C4447" s="20" t="s">
        <v>40</v>
      </c>
    </row>
    <row r="4448" spans="1:3" x14ac:dyDescent="0.25">
      <c r="A4448" s="19">
        <v>45075.430808182871</v>
      </c>
      <c r="B4448" s="20" t="s">
        <v>14</v>
      </c>
      <c r="C4448" s="20" t="s">
        <v>39</v>
      </c>
    </row>
    <row r="4449" spans="1:3" x14ac:dyDescent="0.25">
      <c r="A4449" s="19">
        <v>45075.430808182871</v>
      </c>
      <c r="B4449" s="20" t="s">
        <v>15</v>
      </c>
      <c r="C4449" s="20" t="s">
        <v>50</v>
      </c>
    </row>
    <row r="4450" spans="1:3" x14ac:dyDescent="0.25">
      <c r="A4450" s="19">
        <v>45075.430808182871</v>
      </c>
      <c r="B4450" s="20" t="s">
        <v>16</v>
      </c>
      <c r="C4450" s="20" t="s">
        <v>50</v>
      </c>
    </row>
    <row r="4451" spans="1:3" x14ac:dyDescent="0.25">
      <c r="A4451" s="19">
        <v>45075.430808182871</v>
      </c>
      <c r="B4451" s="20" t="s">
        <v>17</v>
      </c>
      <c r="C4451" s="20" t="s">
        <v>68</v>
      </c>
    </row>
    <row r="4452" spans="1:3" x14ac:dyDescent="0.25">
      <c r="A4452" s="19">
        <v>45075.430808182871</v>
      </c>
      <c r="B4452" s="20" t="s">
        <v>18</v>
      </c>
      <c r="C4452" s="20" t="s">
        <v>79</v>
      </c>
    </row>
    <row r="4453" spans="1:3" x14ac:dyDescent="0.25">
      <c r="A4453" s="19">
        <v>45075.430808182871</v>
      </c>
      <c r="B4453" s="20" t="s">
        <v>19</v>
      </c>
      <c r="C4453" s="20" t="s">
        <v>32</v>
      </c>
    </row>
    <row r="4454" spans="1:3" x14ac:dyDescent="0.25">
      <c r="A4454" s="19">
        <v>45075.430808182871</v>
      </c>
      <c r="B4454" s="20" t="s">
        <v>20</v>
      </c>
      <c r="C4454" s="20" t="s">
        <v>126</v>
      </c>
    </row>
    <row r="4455" spans="1:3" x14ac:dyDescent="0.25">
      <c r="A4455" s="19">
        <v>45075.430808182871</v>
      </c>
      <c r="B4455" s="20" t="s">
        <v>21</v>
      </c>
      <c r="C4455" s="20" t="s">
        <v>105</v>
      </c>
    </row>
    <row r="4456" spans="1:3" x14ac:dyDescent="0.25">
      <c r="A4456" s="19">
        <v>45075.430808182871</v>
      </c>
      <c r="B4456" s="20" t="s">
        <v>22</v>
      </c>
      <c r="C4456" s="20" t="s">
        <v>250</v>
      </c>
    </row>
    <row r="4457" spans="1:3" x14ac:dyDescent="0.25">
      <c r="A4457" s="19">
        <v>45075.431427407406</v>
      </c>
      <c r="B4457" s="20" t="s">
        <v>1</v>
      </c>
      <c r="C4457" s="20" t="s">
        <v>28</v>
      </c>
    </row>
    <row r="4458" spans="1:3" x14ac:dyDescent="0.25">
      <c r="A4458" s="19">
        <v>45075.431427407406</v>
      </c>
      <c r="B4458" s="20" t="s">
        <v>2</v>
      </c>
      <c r="C4458" s="20" t="s">
        <v>29</v>
      </c>
    </row>
    <row r="4459" spans="1:3" x14ac:dyDescent="0.25">
      <c r="A4459" s="19">
        <v>45075.431427407406</v>
      </c>
      <c r="B4459" s="20" t="s">
        <v>3</v>
      </c>
      <c r="C4459" s="20" t="s">
        <v>164</v>
      </c>
    </row>
    <row r="4460" spans="1:3" x14ac:dyDescent="0.25">
      <c r="A4460" s="19">
        <v>45075.431427407406</v>
      </c>
      <c r="B4460" s="20" t="s">
        <v>4</v>
      </c>
      <c r="C4460" s="20" t="s">
        <v>31</v>
      </c>
    </row>
    <row r="4461" spans="1:3" x14ac:dyDescent="0.25">
      <c r="A4461" s="19">
        <v>45075.431427407406</v>
      </c>
      <c r="B4461" s="20" t="s">
        <v>5</v>
      </c>
      <c r="C4461" s="20" t="s">
        <v>32</v>
      </c>
    </row>
    <row r="4462" spans="1:3" x14ac:dyDescent="0.25">
      <c r="A4462" s="19">
        <v>45075.431427407406</v>
      </c>
      <c r="B4462" s="20" t="s">
        <v>6</v>
      </c>
      <c r="C4462" s="20" t="s">
        <v>53</v>
      </c>
    </row>
    <row r="4463" spans="1:3" x14ac:dyDescent="0.25">
      <c r="A4463" s="19">
        <v>45075.431427407406</v>
      </c>
      <c r="B4463" s="20" t="s">
        <v>7</v>
      </c>
      <c r="C4463" s="20" t="s">
        <v>72</v>
      </c>
    </row>
    <row r="4464" spans="1:3" x14ac:dyDescent="0.25">
      <c r="A4464" s="19">
        <v>45075.431427407406</v>
      </c>
      <c r="B4464" s="20" t="s">
        <v>8</v>
      </c>
      <c r="C4464" s="20" t="s">
        <v>54</v>
      </c>
    </row>
    <row r="4465" spans="1:3" x14ac:dyDescent="0.25">
      <c r="A4465" s="19">
        <v>45075.431427407406</v>
      </c>
      <c r="B4465" s="20" t="s">
        <v>9</v>
      </c>
      <c r="C4465" s="20" t="s">
        <v>46</v>
      </c>
    </row>
    <row r="4466" spans="1:3" x14ac:dyDescent="0.25">
      <c r="A4466" s="19">
        <v>45075.431427407406</v>
      </c>
      <c r="B4466" s="20" t="s">
        <v>10</v>
      </c>
      <c r="C4466" s="20" t="s">
        <v>46</v>
      </c>
    </row>
    <row r="4467" spans="1:3" x14ac:dyDescent="0.25">
      <c r="A4467" s="19">
        <v>45075.431427407406</v>
      </c>
      <c r="B4467" s="20" t="s">
        <v>11</v>
      </c>
      <c r="C4467" s="20" t="s">
        <v>205</v>
      </c>
    </row>
    <row r="4468" spans="1:3" x14ac:dyDescent="0.25">
      <c r="A4468" s="19">
        <v>45075.431427407406</v>
      </c>
      <c r="B4468" s="20" t="s">
        <v>12</v>
      </c>
      <c r="C4468" s="20" t="s">
        <v>50</v>
      </c>
    </row>
    <row r="4469" spans="1:3" x14ac:dyDescent="0.25">
      <c r="A4469" s="19">
        <v>45075.431427407406</v>
      </c>
      <c r="B4469" s="20" t="s">
        <v>13</v>
      </c>
      <c r="C4469" s="20" t="s">
        <v>49</v>
      </c>
    </row>
    <row r="4470" spans="1:3" x14ac:dyDescent="0.25">
      <c r="A4470" s="19">
        <v>45075.431427407406</v>
      </c>
      <c r="B4470" s="20" t="s">
        <v>14</v>
      </c>
      <c r="C4470" s="20" t="s">
        <v>40</v>
      </c>
    </row>
    <row r="4471" spans="1:3" x14ac:dyDescent="0.25">
      <c r="A4471" s="19">
        <v>45075.431427407406</v>
      </c>
      <c r="B4471" s="20" t="s">
        <v>15</v>
      </c>
      <c r="C4471" s="20" t="s">
        <v>50</v>
      </c>
    </row>
    <row r="4472" spans="1:3" x14ac:dyDescent="0.25">
      <c r="A4472" s="19">
        <v>45075.431427407406</v>
      </c>
      <c r="B4472" s="20" t="s">
        <v>16</v>
      </c>
      <c r="C4472" s="20" t="s">
        <v>67</v>
      </c>
    </row>
    <row r="4473" spans="1:3" x14ac:dyDescent="0.25">
      <c r="A4473" s="19">
        <v>45075.431427407406</v>
      </c>
      <c r="B4473" s="20" t="s">
        <v>17</v>
      </c>
      <c r="C4473" s="20" t="s">
        <v>68</v>
      </c>
    </row>
    <row r="4474" spans="1:3" x14ac:dyDescent="0.25">
      <c r="A4474" s="19">
        <v>45075.431427407406</v>
      </c>
      <c r="B4474" s="20" t="s">
        <v>18</v>
      </c>
      <c r="C4474" s="20" t="s">
        <v>42</v>
      </c>
    </row>
    <row r="4475" spans="1:3" x14ac:dyDescent="0.25">
      <c r="A4475" s="19">
        <v>45075.431427407406</v>
      </c>
      <c r="B4475" s="20" t="s">
        <v>19</v>
      </c>
      <c r="C4475" s="20" t="s">
        <v>32</v>
      </c>
    </row>
    <row r="4476" spans="1:3" x14ac:dyDescent="0.25">
      <c r="A4476" s="19">
        <v>45075.431427407406</v>
      </c>
      <c r="B4476" s="20" t="s">
        <v>20</v>
      </c>
      <c r="C4476" s="20" t="s">
        <v>97</v>
      </c>
    </row>
    <row r="4477" spans="1:3" x14ac:dyDescent="0.25">
      <c r="A4477" s="19">
        <v>45075.431427407406</v>
      </c>
      <c r="B4477" s="20" t="s">
        <v>21</v>
      </c>
      <c r="C4477" s="20" t="s">
        <v>75</v>
      </c>
    </row>
    <row r="4478" spans="1:3" x14ac:dyDescent="0.25">
      <c r="A4478" s="19">
        <v>45075.431427407406</v>
      </c>
      <c r="B4478" s="20" t="s">
        <v>22</v>
      </c>
      <c r="C4478" s="20" t="s">
        <v>93</v>
      </c>
    </row>
    <row r="4479" spans="1:3" x14ac:dyDescent="0.25">
      <c r="A4479" s="19">
        <v>45075.432035104168</v>
      </c>
      <c r="B4479" s="20" t="s">
        <v>1</v>
      </c>
      <c r="C4479" s="20" t="s">
        <v>28</v>
      </c>
    </row>
    <row r="4480" spans="1:3" x14ac:dyDescent="0.25">
      <c r="A4480" s="19">
        <v>45075.432035104168</v>
      </c>
      <c r="B4480" s="20" t="s">
        <v>2</v>
      </c>
      <c r="C4480" s="20" t="s">
        <v>29</v>
      </c>
    </row>
    <row r="4481" spans="1:3" x14ac:dyDescent="0.25">
      <c r="A4481" s="19">
        <v>45075.432035104168</v>
      </c>
      <c r="B4481" s="20" t="s">
        <v>3</v>
      </c>
      <c r="C4481" s="20" t="s">
        <v>30</v>
      </c>
    </row>
    <row r="4482" spans="1:3" x14ac:dyDescent="0.25">
      <c r="A4482" s="19">
        <v>45075.432035104168</v>
      </c>
      <c r="B4482" s="20" t="s">
        <v>4</v>
      </c>
      <c r="C4482" s="20" t="s">
        <v>31</v>
      </c>
    </row>
    <row r="4483" spans="1:3" x14ac:dyDescent="0.25">
      <c r="A4483" s="19">
        <v>45075.432035104168</v>
      </c>
      <c r="B4483" s="20" t="s">
        <v>5</v>
      </c>
      <c r="C4483" s="20" t="s">
        <v>32</v>
      </c>
    </row>
    <row r="4484" spans="1:3" x14ac:dyDescent="0.25">
      <c r="A4484" s="19">
        <v>45075.432035104168</v>
      </c>
      <c r="B4484" s="20" t="s">
        <v>6</v>
      </c>
      <c r="C4484" s="20" t="s">
        <v>53</v>
      </c>
    </row>
    <row r="4485" spans="1:3" x14ac:dyDescent="0.25">
      <c r="A4485" s="19">
        <v>45075.432035104168</v>
      </c>
      <c r="B4485" s="20" t="s">
        <v>7</v>
      </c>
      <c r="C4485" s="20" t="s">
        <v>46</v>
      </c>
    </row>
    <row r="4486" spans="1:3" x14ac:dyDescent="0.25">
      <c r="A4486" s="19">
        <v>45075.432035104168</v>
      </c>
      <c r="B4486" s="20" t="s">
        <v>8</v>
      </c>
      <c r="C4486" s="20" t="s">
        <v>35</v>
      </c>
    </row>
    <row r="4487" spans="1:3" x14ac:dyDescent="0.25">
      <c r="A4487" s="19">
        <v>45075.432035104168</v>
      </c>
      <c r="B4487" s="20" t="s">
        <v>9</v>
      </c>
      <c r="C4487" s="20" t="s">
        <v>46</v>
      </c>
    </row>
    <row r="4488" spans="1:3" x14ac:dyDescent="0.25">
      <c r="A4488" s="19">
        <v>45075.432035104168</v>
      </c>
      <c r="B4488" s="20" t="s">
        <v>10</v>
      </c>
      <c r="C4488" s="20" t="s">
        <v>46</v>
      </c>
    </row>
    <row r="4489" spans="1:3" x14ac:dyDescent="0.25">
      <c r="A4489" s="19">
        <v>45075.432035104168</v>
      </c>
      <c r="B4489" s="20" t="s">
        <v>11</v>
      </c>
      <c r="C4489" s="20" t="s">
        <v>264</v>
      </c>
    </row>
    <row r="4490" spans="1:3" x14ac:dyDescent="0.25">
      <c r="A4490" s="19">
        <v>45075.432035104168</v>
      </c>
      <c r="B4490" s="20" t="s">
        <v>12</v>
      </c>
      <c r="C4490" s="20" t="s">
        <v>50</v>
      </c>
    </row>
    <row r="4491" spans="1:3" x14ac:dyDescent="0.25">
      <c r="A4491" s="19">
        <v>45075.432035104168</v>
      </c>
      <c r="B4491" s="20" t="s">
        <v>13</v>
      </c>
      <c r="C4491" s="20" t="s">
        <v>38</v>
      </c>
    </row>
    <row r="4492" spans="1:3" x14ac:dyDescent="0.25">
      <c r="A4492" s="19">
        <v>45075.432035104168</v>
      </c>
      <c r="B4492" s="20" t="s">
        <v>14</v>
      </c>
      <c r="C4492" s="20" t="s">
        <v>39</v>
      </c>
    </row>
    <row r="4493" spans="1:3" x14ac:dyDescent="0.25">
      <c r="A4493" s="19">
        <v>45075.432035104168</v>
      </c>
      <c r="B4493" s="20" t="s">
        <v>15</v>
      </c>
      <c r="C4493" s="20" t="s">
        <v>50</v>
      </c>
    </row>
    <row r="4494" spans="1:3" x14ac:dyDescent="0.25">
      <c r="A4494" s="19">
        <v>45075.432035104168</v>
      </c>
      <c r="B4494" s="20" t="s">
        <v>16</v>
      </c>
      <c r="C4494" s="20" t="s">
        <v>50</v>
      </c>
    </row>
    <row r="4495" spans="1:3" x14ac:dyDescent="0.25">
      <c r="A4495" s="19">
        <v>45075.432035104168</v>
      </c>
      <c r="B4495" s="20" t="s">
        <v>17</v>
      </c>
      <c r="C4495" s="20" t="s">
        <v>68</v>
      </c>
    </row>
    <row r="4496" spans="1:3" x14ac:dyDescent="0.25">
      <c r="A4496" s="19">
        <v>45075.432035104168</v>
      </c>
      <c r="B4496" s="20" t="s">
        <v>18</v>
      </c>
      <c r="C4496" s="20" t="s">
        <v>79</v>
      </c>
    </row>
    <row r="4497" spans="1:3" x14ac:dyDescent="0.25">
      <c r="A4497" s="19">
        <v>45075.432035104168</v>
      </c>
      <c r="B4497" s="20" t="s">
        <v>19</v>
      </c>
      <c r="C4497" s="20" t="s">
        <v>32</v>
      </c>
    </row>
    <row r="4498" spans="1:3" x14ac:dyDescent="0.25">
      <c r="A4498" s="19">
        <v>45075.432035104168</v>
      </c>
      <c r="B4498" s="20" t="s">
        <v>20</v>
      </c>
      <c r="C4498" s="20" t="s">
        <v>216</v>
      </c>
    </row>
    <row r="4499" spans="1:3" x14ac:dyDescent="0.25">
      <c r="A4499" s="19">
        <v>45075.432035104168</v>
      </c>
      <c r="B4499" s="20" t="s">
        <v>21</v>
      </c>
      <c r="C4499" s="20" t="s">
        <v>92</v>
      </c>
    </row>
    <row r="4500" spans="1:3" x14ac:dyDescent="0.25">
      <c r="A4500" s="19">
        <v>45075.432035104168</v>
      </c>
      <c r="B4500" s="20" t="s">
        <v>22</v>
      </c>
      <c r="C4500" s="20" t="s">
        <v>132</v>
      </c>
    </row>
    <row r="4501" spans="1:3" x14ac:dyDescent="0.25">
      <c r="A4501" s="19">
        <v>45075.432313854166</v>
      </c>
      <c r="B4501" s="20" t="s">
        <v>1</v>
      </c>
      <c r="C4501" s="20" t="s">
        <v>28</v>
      </c>
    </row>
    <row r="4502" spans="1:3" x14ac:dyDescent="0.25">
      <c r="A4502" s="19">
        <v>45075.432313854166</v>
      </c>
      <c r="B4502" s="20" t="s">
        <v>2</v>
      </c>
      <c r="C4502" s="20" t="s">
        <v>29</v>
      </c>
    </row>
    <row r="4503" spans="1:3" x14ac:dyDescent="0.25">
      <c r="A4503" s="19">
        <v>45075.432313854166</v>
      </c>
      <c r="B4503" s="20" t="s">
        <v>3</v>
      </c>
      <c r="C4503" s="20" t="s">
        <v>164</v>
      </c>
    </row>
    <row r="4504" spans="1:3" x14ac:dyDescent="0.25">
      <c r="A4504" s="19">
        <v>45075.432313854166</v>
      </c>
      <c r="B4504" s="20" t="s">
        <v>4</v>
      </c>
      <c r="C4504" s="20" t="s">
        <v>31</v>
      </c>
    </row>
    <row r="4505" spans="1:3" x14ac:dyDescent="0.25">
      <c r="A4505" s="19">
        <v>45075.432313854166</v>
      </c>
      <c r="B4505" s="20" t="s">
        <v>5</v>
      </c>
      <c r="C4505" s="20" t="s">
        <v>27</v>
      </c>
    </row>
    <row r="4506" spans="1:3" x14ac:dyDescent="0.25">
      <c r="A4506" s="19">
        <v>45075.433011122688</v>
      </c>
      <c r="B4506" s="20" t="s">
        <v>1</v>
      </c>
      <c r="C4506" s="20" t="s">
        <v>28</v>
      </c>
    </row>
    <row r="4507" spans="1:3" x14ac:dyDescent="0.25">
      <c r="A4507" s="19">
        <v>45075.433011122688</v>
      </c>
      <c r="B4507" s="20" t="s">
        <v>2</v>
      </c>
      <c r="C4507" s="20" t="s">
        <v>99</v>
      </c>
    </row>
    <row r="4508" spans="1:3" x14ac:dyDescent="0.25">
      <c r="A4508" s="19">
        <v>45075.433011122688</v>
      </c>
      <c r="B4508" s="20" t="s">
        <v>3</v>
      </c>
      <c r="C4508" s="20" t="s">
        <v>30</v>
      </c>
    </row>
    <row r="4509" spans="1:3" x14ac:dyDescent="0.25">
      <c r="A4509" s="19">
        <v>45075.433011122688</v>
      </c>
      <c r="B4509" s="20" t="s">
        <v>4</v>
      </c>
      <c r="C4509" s="20" t="s">
        <v>100</v>
      </c>
    </row>
    <row r="4510" spans="1:3" x14ac:dyDescent="0.25">
      <c r="A4510" s="19">
        <v>45075.433011122688</v>
      </c>
      <c r="B4510" s="20" t="s">
        <v>5</v>
      </c>
      <c r="C4510" s="20" t="s">
        <v>32</v>
      </c>
    </row>
    <row r="4511" spans="1:3" x14ac:dyDescent="0.25">
      <c r="A4511" s="19">
        <v>45075.433011122688</v>
      </c>
      <c r="B4511" s="20" t="s">
        <v>6</v>
      </c>
      <c r="C4511" s="20" t="s">
        <v>53</v>
      </c>
    </row>
    <row r="4512" spans="1:3" x14ac:dyDescent="0.25">
      <c r="A4512" s="19">
        <v>45075.433011122688</v>
      </c>
      <c r="B4512" s="20" t="s">
        <v>7</v>
      </c>
      <c r="C4512" s="20" t="s">
        <v>46</v>
      </c>
    </row>
    <row r="4513" spans="1:3" x14ac:dyDescent="0.25">
      <c r="A4513" s="19">
        <v>45075.433011122688</v>
      </c>
      <c r="B4513" s="20" t="s">
        <v>8</v>
      </c>
      <c r="C4513" s="20" t="s">
        <v>35</v>
      </c>
    </row>
    <row r="4514" spans="1:3" x14ac:dyDescent="0.25">
      <c r="A4514" s="19">
        <v>45075.433011122688</v>
      </c>
      <c r="B4514" s="20" t="s">
        <v>9</v>
      </c>
      <c r="C4514" s="20" t="s">
        <v>72</v>
      </c>
    </row>
    <row r="4515" spans="1:3" x14ac:dyDescent="0.25">
      <c r="A4515" s="19">
        <v>45075.433011122688</v>
      </c>
      <c r="B4515" s="20" t="s">
        <v>10</v>
      </c>
      <c r="C4515" s="20" t="s">
        <v>72</v>
      </c>
    </row>
    <row r="4516" spans="1:3" x14ac:dyDescent="0.25">
      <c r="A4516" s="19">
        <v>45075.433011122688</v>
      </c>
      <c r="B4516" s="20" t="s">
        <v>11</v>
      </c>
      <c r="C4516" s="20" t="s">
        <v>112</v>
      </c>
    </row>
    <row r="4517" spans="1:3" x14ac:dyDescent="0.25">
      <c r="A4517" s="19">
        <v>45075.433011122688</v>
      </c>
      <c r="B4517" s="20" t="s">
        <v>12</v>
      </c>
      <c r="C4517" s="20" t="s">
        <v>50</v>
      </c>
    </row>
    <row r="4518" spans="1:3" x14ac:dyDescent="0.25">
      <c r="A4518" s="19">
        <v>45075.433011122688</v>
      </c>
      <c r="B4518" s="20" t="s">
        <v>13</v>
      </c>
      <c r="C4518" s="20" t="s">
        <v>90</v>
      </c>
    </row>
    <row r="4519" spans="1:3" x14ac:dyDescent="0.25">
      <c r="A4519" s="19">
        <v>45075.433011122688</v>
      </c>
      <c r="B4519" s="20" t="s">
        <v>14</v>
      </c>
      <c r="C4519" s="20" t="s">
        <v>159</v>
      </c>
    </row>
    <row r="4520" spans="1:3" x14ac:dyDescent="0.25">
      <c r="A4520" s="19">
        <v>45075.433011122688</v>
      </c>
      <c r="B4520" s="20" t="s">
        <v>15</v>
      </c>
      <c r="C4520" s="20" t="s">
        <v>50</v>
      </c>
    </row>
    <row r="4521" spans="1:3" x14ac:dyDescent="0.25">
      <c r="A4521" s="19">
        <v>45075.433011122688</v>
      </c>
      <c r="B4521" s="20" t="s">
        <v>16</v>
      </c>
      <c r="C4521" s="20" t="s">
        <v>67</v>
      </c>
    </row>
    <row r="4522" spans="1:3" x14ac:dyDescent="0.25">
      <c r="A4522" s="19">
        <v>45075.433011122688</v>
      </c>
      <c r="B4522" s="20" t="s">
        <v>17</v>
      </c>
      <c r="C4522" s="20" t="s">
        <v>68</v>
      </c>
    </row>
    <row r="4523" spans="1:3" x14ac:dyDescent="0.25">
      <c r="A4523" s="19">
        <v>45075.433011122688</v>
      </c>
      <c r="B4523" s="20" t="s">
        <v>18</v>
      </c>
      <c r="C4523" s="20" t="s">
        <v>42</v>
      </c>
    </row>
    <row r="4524" spans="1:3" x14ac:dyDescent="0.25">
      <c r="A4524" s="19">
        <v>45075.433011122688</v>
      </c>
      <c r="B4524" s="20" t="s">
        <v>19</v>
      </c>
      <c r="C4524" s="20" t="s">
        <v>27</v>
      </c>
    </row>
    <row r="4525" spans="1:3" x14ac:dyDescent="0.25">
      <c r="A4525" s="19">
        <v>45075.433011122688</v>
      </c>
      <c r="B4525" s="20" t="s">
        <v>21</v>
      </c>
      <c r="C4525" s="20" t="s">
        <v>194</v>
      </c>
    </row>
    <row r="4526" spans="1:3" x14ac:dyDescent="0.25">
      <c r="A4526" s="19">
        <v>45075.433011122688</v>
      </c>
      <c r="B4526" s="20" t="s">
        <v>22</v>
      </c>
      <c r="C4526" s="20" t="s">
        <v>120</v>
      </c>
    </row>
    <row r="4527" spans="1:3" x14ac:dyDescent="0.25">
      <c r="A4527" s="19">
        <v>45075.433893692127</v>
      </c>
      <c r="B4527" s="20" t="s">
        <v>1</v>
      </c>
      <c r="C4527" s="20" t="s">
        <v>23</v>
      </c>
    </row>
    <row r="4528" spans="1:3" x14ac:dyDescent="0.25">
      <c r="A4528" s="19">
        <v>45075.433893692127</v>
      </c>
      <c r="B4528" s="20" t="s">
        <v>2</v>
      </c>
      <c r="C4528" s="20" t="s">
        <v>29</v>
      </c>
    </row>
    <row r="4529" spans="1:3" x14ac:dyDescent="0.25">
      <c r="A4529" s="19">
        <v>45075.433893692127</v>
      </c>
      <c r="B4529" s="20" t="s">
        <v>3</v>
      </c>
      <c r="C4529" s="20" t="s">
        <v>25</v>
      </c>
    </row>
    <row r="4530" spans="1:3" x14ac:dyDescent="0.25">
      <c r="A4530" s="19">
        <v>45075.433893692127</v>
      </c>
      <c r="B4530" s="20" t="s">
        <v>4</v>
      </c>
      <c r="C4530" s="20" t="s">
        <v>31</v>
      </c>
    </row>
    <row r="4531" spans="1:3" x14ac:dyDescent="0.25">
      <c r="A4531" s="19">
        <v>45075.433893692127</v>
      </c>
      <c r="B4531" s="20" t="s">
        <v>5</v>
      </c>
      <c r="C4531" s="20" t="s">
        <v>32</v>
      </c>
    </row>
    <row r="4532" spans="1:3" x14ac:dyDescent="0.25">
      <c r="A4532" s="19">
        <v>45075.433893692127</v>
      </c>
      <c r="B4532" s="20" t="s">
        <v>6</v>
      </c>
      <c r="C4532" s="20" t="s">
        <v>53</v>
      </c>
    </row>
    <row r="4533" spans="1:3" x14ac:dyDescent="0.25">
      <c r="A4533" s="19">
        <v>45075.433893692127</v>
      </c>
      <c r="B4533" s="20" t="s">
        <v>7</v>
      </c>
      <c r="C4533" s="20" t="s">
        <v>72</v>
      </c>
    </row>
    <row r="4534" spans="1:3" x14ac:dyDescent="0.25">
      <c r="A4534" s="19">
        <v>45075.433893692127</v>
      </c>
      <c r="B4534" s="20" t="s">
        <v>8</v>
      </c>
      <c r="C4534" s="20" t="s">
        <v>35</v>
      </c>
    </row>
    <row r="4535" spans="1:3" x14ac:dyDescent="0.25">
      <c r="A4535" s="19">
        <v>45075.433893692127</v>
      </c>
      <c r="B4535" s="20" t="s">
        <v>9</v>
      </c>
      <c r="C4535" s="20" t="s">
        <v>72</v>
      </c>
    </row>
    <row r="4536" spans="1:3" x14ac:dyDescent="0.25">
      <c r="A4536" s="19">
        <v>45075.433893692127</v>
      </c>
      <c r="B4536" s="20" t="s">
        <v>10</v>
      </c>
      <c r="C4536" s="20" t="s">
        <v>72</v>
      </c>
    </row>
    <row r="4537" spans="1:3" x14ac:dyDescent="0.25">
      <c r="A4537" s="19">
        <v>45075.433893692127</v>
      </c>
      <c r="B4537" s="20" t="s">
        <v>11</v>
      </c>
      <c r="C4537" s="20" t="s">
        <v>224</v>
      </c>
    </row>
    <row r="4538" spans="1:3" x14ac:dyDescent="0.25">
      <c r="A4538" s="19">
        <v>45075.433893692127</v>
      </c>
      <c r="B4538" s="20" t="s">
        <v>12</v>
      </c>
      <c r="C4538" s="20" t="s">
        <v>50</v>
      </c>
    </row>
    <row r="4539" spans="1:3" x14ac:dyDescent="0.25">
      <c r="A4539" s="19">
        <v>45075.433893692127</v>
      </c>
      <c r="B4539" s="20" t="s">
        <v>13</v>
      </c>
      <c r="C4539" s="20" t="s">
        <v>49</v>
      </c>
    </row>
    <row r="4540" spans="1:3" x14ac:dyDescent="0.25">
      <c r="A4540" s="19">
        <v>45075.433893692127</v>
      </c>
      <c r="B4540" s="20" t="s">
        <v>14</v>
      </c>
      <c r="C4540" s="20" t="s">
        <v>40</v>
      </c>
    </row>
    <row r="4541" spans="1:3" x14ac:dyDescent="0.25">
      <c r="A4541" s="19">
        <v>45075.433893692127</v>
      </c>
      <c r="B4541" s="20" t="s">
        <v>15</v>
      </c>
      <c r="C4541" s="20" t="s">
        <v>50</v>
      </c>
    </row>
    <row r="4542" spans="1:3" x14ac:dyDescent="0.25">
      <c r="A4542" s="19">
        <v>45075.433893692127</v>
      </c>
      <c r="B4542" s="20" t="s">
        <v>16</v>
      </c>
      <c r="C4542" s="20" t="s">
        <v>50</v>
      </c>
    </row>
    <row r="4543" spans="1:3" x14ac:dyDescent="0.25">
      <c r="A4543" s="19">
        <v>45075.433893692127</v>
      </c>
      <c r="B4543" s="20" t="s">
        <v>17</v>
      </c>
      <c r="C4543" s="20" t="s">
        <v>68</v>
      </c>
    </row>
    <row r="4544" spans="1:3" x14ac:dyDescent="0.25">
      <c r="A4544" s="19">
        <v>45075.433893692127</v>
      </c>
      <c r="B4544" s="20" t="s">
        <v>18</v>
      </c>
      <c r="C4544" s="20" t="s">
        <v>79</v>
      </c>
    </row>
    <row r="4545" spans="1:3" x14ac:dyDescent="0.25">
      <c r="A4545" s="19">
        <v>45075.433893692127</v>
      </c>
      <c r="B4545" s="20" t="s">
        <v>19</v>
      </c>
      <c r="C4545" s="20" t="s">
        <v>32</v>
      </c>
    </row>
    <row r="4546" spans="1:3" x14ac:dyDescent="0.25">
      <c r="A4546" s="19">
        <v>45075.433893692127</v>
      </c>
      <c r="B4546" s="20" t="s">
        <v>20</v>
      </c>
      <c r="C4546" s="20" t="s">
        <v>229</v>
      </c>
    </row>
    <row r="4547" spans="1:3" x14ac:dyDescent="0.25">
      <c r="A4547" s="19">
        <v>45075.433893692127</v>
      </c>
      <c r="B4547" s="20" t="s">
        <v>21</v>
      </c>
      <c r="C4547" s="20" t="s">
        <v>117</v>
      </c>
    </row>
    <row r="4548" spans="1:3" x14ac:dyDescent="0.25">
      <c r="A4548" s="19">
        <v>45075.433893692127</v>
      </c>
      <c r="B4548" s="20" t="s">
        <v>22</v>
      </c>
      <c r="C4548" s="20" t="s">
        <v>273</v>
      </c>
    </row>
    <row r="4549" spans="1:3" x14ac:dyDescent="0.25">
      <c r="A4549" s="19">
        <v>45075.434489976855</v>
      </c>
      <c r="B4549" s="20" t="s">
        <v>1</v>
      </c>
      <c r="C4549" s="20" t="s">
        <v>23</v>
      </c>
    </row>
    <row r="4550" spans="1:3" x14ac:dyDescent="0.25">
      <c r="A4550" s="19">
        <v>45075.434489976855</v>
      </c>
      <c r="B4550" s="20" t="s">
        <v>2</v>
      </c>
      <c r="C4550" s="20" t="s">
        <v>29</v>
      </c>
    </row>
    <row r="4551" spans="1:3" x14ac:dyDescent="0.25">
      <c r="A4551" s="19">
        <v>45075.434489976855</v>
      </c>
      <c r="B4551" s="20" t="s">
        <v>3</v>
      </c>
      <c r="C4551" s="20" t="s">
        <v>30</v>
      </c>
    </row>
    <row r="4552" spans="1:3" x14ac:dyDescent="0.25">
      <c r="A4552" s="19">
        <v>45075.434489976855</v>
      </c>
      <c r="B4552" s="20" t="s">
        <v>4</v>
      </c>
      <c r="C4552" s="20" t="s">
        <v>31</v>
      </c>
    </row>
    <row r="4553" spans="1:3" x14ac:dyDescent="0.25">
      <c r="A4553" s="19">
        <v>45075.434489976855</v>
      </c>
      <c r="B4553" s="20" t="s">
        <v>5</v>
      </c>
      <c r="C4553" s="20" t="s">
        <v>32</v>
      </c>
    </row>
    <row r="4554" spans="1:3" x14ac:dyDescent="0.25">
      <c r="A4554" s="19">
        <v>45075.434489976855</v>
      </c>
      <c r="B4554" s="20" t="s">
        <v>6</v>
      </c>
      <c r="C4554" s="20" t="s">
        <v>33</v>
      </c>
    </row>
    <row r="4555" spans="1:3" x14ac:dyDescent="0.25">
      <c r="A4555" s="19">
        <v>45075.434489976855</v>
      </c>
      <c r="B4555" s="20" t="s">
        <v>7</v>
      </c>
      <c r="C4555" s="20" t="s">
        <v>46</v>
      </c>
    </row>
    <row r="4556" spans="1:3" x14ac:dyDescent="0.25">
      <c r="A4556" s="19">
        <v>45075.434489976855</v>
      </c>
      <c r="B4556" s="20" t="s">
        <v>8</v>
      </c>
      <c r="C4556" s="20" t="s">
        <v>40</v>
      </c>
    </row>
    <row r="4557" spans="1:3" x14ac:dyDescent="0.25">
      <c r="A4557" s="19">
        <v>45075.434489976855</v>
      </c>
      <c r="B4557" s="20" t="s">
        <v>9</v>
      </c>
      <c r="C4557" s="20" t="s">
        <v>46</v>
      </c>
    </row>
    <row r="4558" spans="1:3" x14ac:dyDescent="0.25">
      <c r="A4558" s="19">
        <v>45075.434489976855</v>
      </c>
      <c r="B4558" s="20" t="s">
        <v>10</v>
      </c>
      <c r="C4558" s="20" t="s">
        <v>46</v>
      </c>
    </row>
    <row r="4559" spans="1:3" x14ac:dyDescent="0.25">
      <c r="A4559" s="19">
        <v>45075.434489976855</v>
      </c>
      <c r="B4559" s="20" t="s">
        <v>11</v>
      </c>
      <c r="C4559" s="20" t="s">
        <v>205</v>
      </c>
    </row>
    <row r="4560" spans="1:3" x14ac:dyDescent="0.25">
      <c r="A4560" s="19">
        <v>45075.434489976855</v>
      </c>
      <c r="B4560" s="20" t="s">
        <v>12</v>
      </c>
      <c r="C4560" s="20" t="s">
        <v>50</v>
      </c>
    </row>
    <row r="4561" spans="1:3" x14ac:dyDescent="0.25">
      <c r="A4561" s="19">
        <v>45075.434489976855</v>
      </c>
      <c r="B4561" s="20" t="s">
        <v>13</v>
      </c>
      <c r="C4561" s="20" t="s">
        <v>90</v>
      </c>
    </row>
    <row r="4562" spans="1:3" x14ac:dyDescent="0.25">
      <c r="A4562" s="19">
        <v>45075.434489976855</v>
      </c>
      <c r="B4562" s="20" t="s">
        <v>14</v>
      </c>
      <c r="C4562" s="20" t="s">
        <v>159</v>
      </c>
    </row>
    <row r="4563" spans="1:3" x14ac:dyDescent="0.25">
      <c r="A4563" s="19">
        <v>45075.434489976855</v>
      </c>
      <c r="B4563" s="20" t="s">
        <v>15</v>
      </c>
      <c r="C4563" s="20" t="s">
        <v>50</v>
      </c>
    </row>
    <row r="4564" spans="1:3" x14ac:dyDescent="0.25">
      <c r="A4564" s="19">
        <v>45075.434489976855</v>
      </c>
      <c r="B4564" s="20" t="s">
        <v>16</v>
      </c>
      <c r="C4564" s="20" t="s">
        <v>67</v>
      </c>
    </row>
    <row r="4565" spans="1:3" x14ac:dyDescent="0.25">
      <c r="A4565" s="19">
        <v>45075.434489976855</v>
      </c>
      <c r="B4565" s="20" t="s">
        <v>17</v>
      </c>
      <c r="C4565" s="20" t="s">
        <v>68</v>
      </c>
    </row>
    <row r="4566" spans="1:3" x14ac:dyDescent="0.25">
      <c r="A4566" s="19">
        <v>45075.434489976855</v>
      </c>
      <c r="B4566" s="20" t="s">
        <v>18</v>
      </c>
      <c r="C4566" s="20" t="s">
        <v>79</v>
      </c>
    </row>
    <row r="4567" spans="1:3" x14ac:dyDescent="0.25">
      <c r="A4567" s="19">
        <v>45075.434489976855</v>
      </c>
      <c r="B4567" s="20" t="s">
        <v>19</v>
      </c>
      <c r="C4567" s="20" t="s">
        <v>32</v>
      </c>
    </row>
    <row r="4568" spans="1:3" x14ac:dyDescent="0.25">
      <c r="A4568" s="19">
        <v>45075.434489976855</v>
      </c>
      <c r="B4568" s="20" t="s">
        <v>20</v>
      </c>
      <c r="C4568" s="20" t="s">
        <v>229</v>
      </c>
    </row>
    <row r="4569" spans="1:3" x14ac:dyDescent="0.25">
      <c r="A4569" s="19">
        <v>45075.434489976855</v>
      </c>
      <c r="B4569" s="20" t="s">
        <v>21</v>
      </c>
      <c r="C4569" s="20" t="s">
        <v>57</v>
      </c>
    </row>
    <row r="4570" spans="1:3" x14ac:dyDescent="0.25">
      <c r="A4570" s="19">
        <v>45075.434489976855</v>
      </c>
      <c r="B4570" s="20" t="s">
        <v>22</v>
      </c>
      <c r="C4570" s="20" t="s">
        <v>228</v>
      </c>
    </row>
    <row r="4571" spans="1:3" x14ac:dyDescent="0.25">
      <c r="A4571" s="19">
        <v>45075.435111076389</v>
      </c>
      <c r="B4571" s="20" t="s">
        <v>1</v>
      </c>
      <c r="C4571" s="20" t="s">
        <v>28</v>
      </c>
    </row>
    <row r="4572" spans="1:3" x14ac:dyDescent="0.25">
      <c r="A4572" s="19">
        <v>45075.435111076389</v>
      </c>
      <c r="B4572" s="20" t="s">
        <v>2</v>
      </c>
      <c r="C4572" s="20" t="s">
        <v>29</v>
      </c>
    </row>
    <row r="4573" spans="1:3" x14ac:dyDescent="0.25">
      <c r="A4573" s="19">
        <v>45075.435111076389</v>
      </c>
      <c r="B4573" s="20" t="s">
        <v>3</v>
      </c>
      <c r="C4573" s="20" t="s">
        <v>30</v>
      </c>
    </row>
    <row r="4574" spans="1:3" x14ac:dyDescent="0.25">
      <c r="A4574" s="19">
        <v>45075.435111076389</v>
      </c>
      <c r="B4574" s="20" t="s">
        <v>4</v>
      </c>
      <c r="C4574" s="20" t="s">
        <v>26</v>
      </c>
    </row>
    <row r="4575" spans="1:3" x14ac:dyDescent="0.25">
      <c r="A4575" s="19">
        <v>45075.435111076389</v>
      </c>
      <c r="B4575" s="20" t="s">
        <v>5</v>
      </c>
      <c r="C4575" s="20" t="s">
        <v>32</v>
      </c>
    </row>
    <row r="4576" spans="1:3" x14ac:dyDescent="0.25">
      <c r="A4576" s="19">
        <v>45075.435111076389</v>
      </c>
      <c r="B4576" s="20" t="s">
        <v>6</v>
      </c>
      <c r="C4576" s="20" t="s">
        <v>65</v>
      </c>
    </row>
    <row r="4577" spans="1:3" x14ac:dyDescent="0.25">
      <c r="A4577" s="19">
        <v>45075.435111076389</v>
      </c>
      <c r="B4577" s="20" t="s">
        <v>7</v>
      </c>
      <c r="C4577" s="20" t="s">
        <v>46</v>
      </c>
    </row>
    <row r="4578" spans="1:3" x14ac:dyDescent="0.25">
      <c r="A4578" s="19">
        <v>45075.435111076389</v>
      </c>
      <c r="B4578" s="20" t="s">
        <v>8</v>
      </c>
      <c r="C4578" s="20" t="s">
        <v>54</v>
      </c>
    </row>
    <row r="4579" spans="1:3" x14ac:dyDescent="0.25">
      <c r="A4579" s="19">
        <v>45075.435111076389</v>
      </c>
      <c r="B4579" s="20" t="s">
        <v>9</v>
      </c>
      <c r="C4579" s="20" t="s">
        <v>107</v>
      </c>
    </row>
    <row r="4580" spans="1:3" x14ac:dyDescent="0.25">
      <c r="A4580" s="19">
        <v>45075.435111076389</v>
      </c>
      <c r="B4580" s="20" t="s">
        <v>10</v>
      </c>
      <c r="C4580" s="20" t="s">
        <v>107</v>
      </c>
    </row>
    <row r="4581" spans="1:3" x14ac:dyDescent="0.25">
      <c r="A4581" s="19">
        <v>45075.435111076389</v>
      </c>
      <c r="B4581" s="20" t="s">
        <v>11</v>
      </c>
      <c r="C4581" s="20" t="s">
        <v>149</v>
      </c>
    </row>
    <row r="4582" spans="1:3" x14ac:dyDescent="0.25">
      <c r="A4582" s="19">
        <v>45075.435111076389</v>
      </c>
      <c r="B4582" s="20" t="s">
        <v>12</v>
      </c>
      <c r="C4582" s="20" t="s">
        <v>37</v>
      </c>
    </row>
    <row r="4583" spans="1:3" x14ac:dyDescent="0.25">
      <c r="A4583" s="19">
        <v>45075.435111076389</v>
      </c>
      <c r="B4583" s="20" t="s">
        <v>13</v>
      </c>
      <c r="C4583" s="20" t="s">
        <v>49</v>
      </c>
    </row>
    <row r="4584" spans="1:3" x14ac:dyDescent="0.25">
      <c r="A4584" s="19">
        <v>45075.435111076389</v>
      </c>
      <c r="B4584" s="20" t="s">
        <v>14</v>
      </c>
      <c r="C4584" s="20" t="s">
        <v>39</v>
      </c>
    </row>
    <row r="4585" spans="1:3" x14ac:dyDescent="0.25">
      <c r="A4585" s="19">
        <v>45075.435111076389</v>
      </c>
      <c r="B4585" s="20" t="s">
        <v>15</v>
      </c>
      <c r="C4585" s="20" t="s">
        <v>50</v>
      </c>
    </row>
    <row r="4586" spans="1:3" x14ac:dyDescent="0.25">
      <c r="A4586" s="19">
        <v>45075.435111076389</v>
      </c>
      <c r="B4586" s="20" t="s">
        <v>16</v>
      </c>
      <c r="C4586" s="20" t="s">
        <v>67</v>
      </c>
    </row>
    <row r="4587" spans="1:3" x14ac:dyDescent="0.25">
      <c r="A4587" s="19">
        <v>45075.435111076389</v>
      </c>
      <c r="B4587" s="20" t="s">
        <v>17</v>
      </c>
      <c r="C4587" s="20" t="s">
        <v>54</v>
      </c>
    </row>
    <row r="4588" spans="1:3" x14ac:dyDescent="0.25">
      <c r="A4588" s="19">
        <v>45075.435111076389</v>
      </c>
      <c r="B4588" s="20" t="s">
        <v>18</v>
      </c>
      <c r="C4588" s="20" t="s">
        <v>42</v>
      </c>
    </row>
    <row r="4589" spans="1:3" x14ac:dyDescent="0.25">
      <c r="A4589" s="19">
        <v>45075.435111076389</v>
      </c>
      <c r="B4589" s="20" t="s">
        <v>19</v>
      </c>
      <c r="C4589" s="20" t="s">
        <v>32</v>
      </c>
    </row>
    <row r="4590" spans="1:3" x14ac:dyDescent="0.25">
      <c r="A4590" s="19">
        <v>45075.435111076389</v>
      </c>
      <c r="B4590" s="20" t="s">
        <v>20</v>
      </c>
      <c r="C4590" s="20" t="s">
        <v>274</v>
      </c>
    </row>
    <row r="4591" spans="1:3" x14ac:dyDescent="0.25">
      <c r="A4591" s="19">
        <v>45075.435111076389</v>
      </c>
      <c r="B4591" s="20" t="s">
        <v>21</v>
      </c>
      <c r="C4591" s="20" t="s">
        <v>117</v>
      </c>
    </row>
    <row r="4592" spans="1:3" x14ac:dyDescent="0.25">
      <c r="A4592" s="19">
        <v>45075.435111076389</v>
      </c>
      <c r="B4592" s="20" t="s">
        <v>22</v>
      </c>
      <c r="C4592" s="20" t="s">
        <v>197</v>
      </c>
    </row>
    <row r="4593" spans="1:3" x14ac:dyDescent="0.25">
      <c r="A4593" s="19">
        <v>45075.435800694446</v>
      </c>
      <c r="B4593" s="20" t="s">
        <v>1</v>
      </c>
      <c r="C4593" s="20" t="s">
        <v>23</v>
      </c>
    </row>
    <row r="4594" spans="1:3" x14ac:dyDescent="0.25">
      <c r="A4594" s="19">
        <v>45075.435800694446</v>
      </c>
      <c r="B4594" s="20" t="s">
        <v>2</v>
      </c>
      <c r="C4594" s="20" t="s">
        <v>29</v>
      </c>
    </row>
    <row r="4595" spans="1:3" x14ac:dyDescent="0.25">
      <c r="A4595" s="19">
        <v>45075.435800694446</v>
      </c>
      <c r="B4595" s="20" t="s">
        <v>3</v>
      </c>
      <c r="C4595" s="20" t="s">
        <v>164</v>
      </c>
    </row>
    <row r="4596" spans="1:3" x14ac:dyDescent="0.25">
      <c r="A4596" s="19">
        <v>45075.435800694446</v>
      </c>
      <c r="B4596" s="20" t="s">
        <v>4</v>
      </c>
      <c r="C4596" s="20" t="s">
        <v>31</v>
      </c>
    </row>
    <row r="4597" spans="1:3" x14ac:dyDescent="0.25">
      <c r="A4597" s="19">
        <v>45075.435800694446</v>
      </c>
      <c r="B4597" s="20" t="s">
        <v>5</v>
      </c>
      <c r="C4597" s="20" t="s">
        <v>32</v>
      </c>
    </row>
    <row r="4598" spans="1:3" x14ac:dyDescent="0.25">
      <c r="A4598" s="19">
        <v>45075.435800694446</v>
      </c>
      <c r="B4598" s="20" t="s">
        <v>6</v>
      </c>
      <c r="C4598" s="20" t="s">
        <v>53</v>
      </c>
    </row>
    <row r="4599" spans="1:3" x14ac:dyDescent="0.25">
      <c r="A4599" s="19">
        <v>45075.435800694446</v>
      </c>
      <c r="B4599" s="20" t="s">
        <v>7</v>
      </c>
      <c r="C4599" s="20" t="s">
        <v>46</v>
      </c>
    </row>
    <row r="4600" spans="1:3" x14ac:dyDescent="0.25">
      <c r="A4600" s="19">
        <v>45075.435800694446</v>
      </c>
      <c r="B4600" s="20" t="s">
        <v>8</v>
      </c>
      <c r="C4600" s="20" t="s">
        <v>35</v>
      </c>
    </row>
    <row r="4601" spans="1:3" x14ac:dyDescent="0.25">
      <c r="A4601" s="19">
        <v>45075.435800694446</v>
      </c>
      <c r="B4601" s="20" t="s">
        <v>9</v>
      </c>
      <c r="C4601" s="20" t="s">
        <v>46</v>
      </c>
    </row>
    <row r="4602" spans="1:3" x14ac:dyDescent="0.25">
      <c r="A4602" s="19">
        <v>45075.435800694446</v>
      </c>
      <c r="B4602" s="20" t="s">
        <v>10</v>
      </c>
      <c r="C4602" s="20" t="s">
        <v>46</v>
      </c>
    </row>
    <row r="4603" spans="1:3" x14ac:dyDescent="0.25">
      <c r="A4603" s="19">
        <v>45075.435800694446</v>
      </c>
      <c r="B4603" s="20" t="s">
        <v>11</v>
      </c>
      <c r="C4603" s="20" t="s">
        <v>221</v>
      </c>
    </row>
    <row r="4604" spans="1:3" x14ac:dyDescent="0.25">
      <c r="A4604" s="19">
        <v>45075.435800694446</v>
      </c>
      <c r="B4604" s="20" t="s">
        <v>12</v>
      </c>
      <c r="C4604" s="20" t="s">
        <v>37</v>
      </c>
    </row>
    <row r="4605" spans="1:3" x14ac:dyDescent="0.25">
      <c r="A4605" s="19">
        <v>45075.435800694446</v>
      </c>
      <c r="B4605" s="20" t="s">
        <v>13</v>
      </c>
      <c r="C4605" s="20" t="s">
        <v>49</v>
      </c>
    </row>
    <row r="4606" spans="1:3" x14ac:dyDescent="0.25">
      <c r="A4606" s="19">
        <v>45075.435800694446</v>
      </c>
      <c r="B4606" s="20" t="s">
        <v>14</v>
      </c>
      <c r="C4606" s="20" t="s">
        <v>39</v>
      </c>
    </row>
    <row r="4607" spans="1:3" x14ac:dyDescent="0.25">
      <c r="A4607" s="19">
        <v>45075.435800694446</v>
      </c>
      <c r="B4607" s="20" t="s">
        <v>15</v>
      </c>
      <c r="C4607" s="20" t="s">
        <v>50</v>
      </c>
    </row>
    <row r="4608" spans="1:3" x14ac:dyDescent="0.25">
      <c r="A4608" s="19">
        <v>45075.435800694446</v>
      </c>
      <c r="B4608" s="20" t="s">
        <v>16</v>
      </c>
      <c r="C4608" s="20" t="s">
        <v>67</v>
      </c>
    </row>
    <row r="4609" spans="1:3" x14ac:dyDescent="0.25">
      <c r="A4609" s="19">
        <v>45075.435800694446</v>
      </c>
      <c r="B4609" s="20" t="s">
        <v>17</v>
      </c>
      <c r="C4609" s="20" t="s">
        <v>68</v>
      </c>
    </row>
    <row r="4610" spans="1:3" x14ac:dyDescent="0.25">
      <c r="A4610" s="19">
        <v>45075.435800694446</v>
      </c>
      <c r="B4610" s="20" t="s">
        <v>18</v>
      </c>
      <c r="C4610" s="20" t="s">
        <v>79</v>
      </c>
    </row>
    <row r="4611" spans="1:3" x14ac:dyDescent="0.25">
      <c r="A4611" s="19">
        <v>45075.435800694446</v>
      </c>
      <c r="B4611" s="20" t="s">
        <v>19</v>
      </c>
      <c r="C4611" s="20" t="s">
        <v>32</v>
      </c>
    </row>
    <row r="4612" spans="1:3" x14ac:dyDescent="0.25">
      <c r="A4612" s="19">
        <v>45075.435800694446</v>
      </c>
      <c r="B4612" s="20" t="s">
        <v>20</v>
      </c>
      <c r="C4612" s="20" t="s">
        <v>43</v>
      </c>
    </row>
    <row r="4613" spans="1:3" x14ac:dyDescent="0.25">
      <c r="A4613" s="19">
        <v>45075.435800694446</v>
      </c>
      <c r="B4613" s="20" t="s">
        <v>21</v>
      </c>
      <c r="C4613" s="20" t="s">
        <v>75</v>
      </c>
    </row>
    <row r="4614" spans="1:3" x14ac:dyDescent="0.25">
      <c r="A4614" s="19">
        <v>45075.435800694446</v>
      </c>
      <c r="B4614" s="20" t="s">
        <v>22</v>
      </c>
      <c r="C4614" s="20" t="s">
        <v>155</v>
      </c>
    </row>
    <row r="4615" spans="1:3" x14ac:dyDescent="0.25">
      <c r="A4615" s="19">
        <v>45075.436317858796</v>
      </c>
      <c r="B4615" s="20" t="s">
        <v>1</v>
      </c>
      <c r="C4615" s="20" t="s">
        <v>23</v>
      </c>
    </row>
    <row r="4616" spans="1:3" x14ac:dyDescent="0.25">
      <c r="A4616" s="19">
        <v>45075.436317858796</v>
      </c>
      <c r="B4616" s="20" t="s">
        <v>2</v>
      </c>
      <c r="C4616" s="20" t="s">
        <v>29</v>
      </c>
    </row>
    <row r="4617" spans="1:3" x14ac:dyDescent="0.25">
      <c r="A4617" s="19">
        <v>45075.436317858796</v>
      </c>
      <c r="B4617" s="20" t="s">
        <v>3</v>
      </c>
      <c r="C4617" s="20" t="s">
        <v>30</v>
      </c>
    </row>
    <row r="4618" spans="1:3" x14ac:dyDescent="0.25">
      <c r="A4618" s="19">
        <v>45075.436317858796</v>
      </c>
      <c r="B4618" s="20" t="s">
        <v>4</v>
      </c>
      <c r="C4618" s="20" t="s">
        <v>31</v>
      </c>
    </row>
    <row r="4619" spans="1:3" x14ac:dyDescent="0.25">
      <c r="A4619" s="19">
        <v>45075.436317858796</v>
      </c>
      <c r="B4619" s="20" t="s">
        <v>5</v>
      </c>
      <c r="C4619" s="20" t="s">
        <v>27</v>
      </c>
    </row>
    <row r="4620" spans="1:3" x14ac:dyDescent="0.25">
      <c r="A4620" s="19">
        <v>45075.4365602662</v>
      </c>
      <c r="B4620" s="20" t="s">
        <v>1</v>
      </c>
      <c r="C4620" s="20" t="s">
        <v>23</v>
      </c>
    </row>
    <row r="4621" spans="1:3" x14ac:dyDescent="0.25">
      <c r="A4621" s="19">
        <v>45075.4365602662</v>
      </c>
      <c r="B4621" s="20" t="s">
        <v>2</v>
      </c>
      <c r="C4621" s="20" t="s">
        <v>29</v>
      </c>
    </row>
    <row r="4622" spans="1:3" x14ac:dyDescent="0.25">
      <c r="A4622" s="19">
        <v>45075.4365602662</v>
      </c>
      <c r="B4622" s="20" t="s">
        <v>3</v>
      </c>
      <c r="C4622" s="20" t="s">
        <v>164</v>
      </c>
    </row>
    <row r="4623" spans="1:3" x14ac:dyDescent="0.25">
      <c r="A4623" s="19">
        <v>45075.4365602662</v>
      </c>
      <c r="B4623" s="20" t="s">
        <v>4</v>
      </c>
      <c r="C4623" s="20" t="s">
        <v>100</v>
      </c>
    </row>
    <row r="4624" spans="1:3" x14ac:dyDescent="0.25">
      <c r="A4624" s="19">
        <v>45075.4365602662</v>
      </c>
      <c r="B4624" s="20" t="s">
        <v>5</v>
      </c>
      <c r="C4624" s="20" t="s">
        <v>32</v>
      </c>
    </row>
    <row r="4625" spans="1:3" x14ac:dyDescent="0.25">
      <c r="A4625" s="19">
        <v>45075.4365602662</v>
      </c>
      <c r="B4625" s="20" t="s">
        <v>6</v>
      </c>
      <c r="C4625" s="20" t="s">
        <v>65</v>
      </c>
    </row>
    <row r="4626" spans="1:3" x14ac:dyDescent="0.25">
      <c r="A4626" s="19">
        <v>45075.4365602662</v>
      </c>
      <c r="B4626" s="20" t="s">
        <v>7</v>
      </c>
      <c r="C4626" s="20" t="s">
        <v>72</v>
      </c>
    </row>
    <row r="4627" spans="1:3" x14ac:dyDescent="0.25">
      <c r="A4627" s="19">
        <v>45075.4365602662</v>
      </c>
      <c r="B4627" s="20" t="s">
        <v>8</v>
      </c>
      <c r="C4627" s="20" t="s">
        <v>54</v>
      </c>
    </row>
    <row r="4628" spans="1:3" x14ac:dyDescent="0.25">
      <c r="A4628" s="19">
        <v>45075.4365602662</v>
      </c>
      <c r="B4628" s="20" t="s">
        <v>9</v>
      </c>
      <c r="C4628" s="20" t="s">
        <v>46</v>
      </c>
    </row>
    <row r="4629" spans="1:3" x14ac:dyDescent="0.25">
      <c r="A4629" s="19">
        <v>45075.4365602662</v>
      </c>
      <c r="B4629" s="20" t="s">
        <v>10</v>
      </c>
      <c r="C4629" s="20" t="s">
        <v>46</v>
      </c>
    </row>
    <row r="4630" spans="1:3" x14ac:dyDescent="0.25">
      <c r="A4630" s="19">
        <v>45075.4365602662</v>
      </c>
      <c r="B4630" s="20" t="s">
        <v>11</v>
      </c>
      <c r="C4630" s="20" t="s">
        <v>96</v>
      </c>
    </row>
    <row r="4631" spans="1:3" x14ac:dyDescent="0.25">
      <c r="A4631" s="19">
        <v>45075.4365602662</v>
      </c>
      <c r="B4631" s="20" t="s">
        <v>12</v>
      </c>
      <c r="C4631" s="20" t="s">
        <v>50</v>
      </c>
    </row>
    <row r="4632" spans="1:3" x14ac:dyDescent="0.25">
      <c r="A4632" s="19">
        <v>45075.4365602662</v>
      </c>
      <c r="B4632" s="20" t="s">
        <v>13</v>
      </c>
      <c r="C4632" s="20" t="s">
        <v>49</v>
      </c>
    </row>
    <row r="4633" spans="1:3" x14ac:dyDescent="0.25">
      <c r="A4633" s="19">
        <v>45075.4365602662</v>
      </c>
      <c r="B4633" s="20" t="s">
        <v>14</v>
      </c>
      <c r="C4633" s="20" t="s">
        <v>39</v>
      </c>
    </row>
    <row r="4634" spans="1:3" x14ac:dyDescent="0.25">
      <c r="A4634" s="19">
        <v>45075.4365602662</v>
      </c>
      <c r="B4634" s="20" t="s">
        <v>15</v>
      </c>
      <c r="C4634" s="20" t="s">
        <v>50</v>
      </c>
    </row>
    <row r="4635" spans="1:3" x14ac:dyDescent="0.25">
      <c r="A4635" s="19">
        <v>45075.4365602662</v>
      </c>
      <c r="B4635" s="20" t="s">
        <v>16</v>
      </c>
      <c r="C4635" s="20" t="s">
        <v>67</v>
      </c>
    </row>
    <row r="4636" spans="1:3" x14ac:dyDescent="0.25">
      <c r="A4636" s="19">
        <v>45075.4365602662</v>
      </c>
      <c r="B4636" s="20" t="s">
        <v>17</v>
      </c>
      <c r="C4636" s="20" t="s">
        <v>68</v>
      </c>
    </row>
    <row r="4637" spans="1:3" x14ac:dyDescent="0.25">
      <c r="A4637" s="19">
        <v>45075.4365602662</v>
      </c>
      <c r="B4637" s="20" t="s">
        <v>18</v>
      </c>
      <c r="C4637" s="20" t="s">
        <v>79</v>
      </c>
    </row>
    <row r="4638" spans="1:3" x14ac:dyDescent="0.25">
      <c r="A4638" s="19">
        <v>45075.4365602662</v>
      </c>
      <c r="B4638" s="20" t="s">
        <v>19</v>
      </c>
      <c r="C4638" s="20" t="s">
        <v>27</v>
      </c>
    </row>
    <row r="4639" spans="1:3" x14ac:dyDescent="0.25">
      <c r="A4639" s="19">
        <v>45075.4365602662</v>
      </c>
      <c r="B4639" s="20" t="s">
        <v>21</v>
      </c>
      <c r="C4639" s="20" t="s">
        <v>192</v>
      </c>
    </row>
    <row r="4640" spans="1:3" x14ac:dyDescent="0.25">
      <c r="A4640" s="19">
        <v>45075.4365602662</v>
      </c>
      <c r="B4640" s="20" t="s">
        <v>22</v>
      </c>
      <c r="C4640" s="20" t="s">
        <v>125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54"/>
  <sheetViews>
    <sheetView workbookViewId="0">
      <pane ySplit="1" topLeftCell="A2" activePane="bottomLeft" state="frozen"/>
      <selection pane="bottomLeft" sqref="A1:W254"/>
    </sheetView>
  </sheetViews>
  <sheetFormatPr defaultColWidth="12.6640625" defaultRowHeight="15.75" customHeight="1" x14ac:dyDescent="0.25"/>
  <cols>
    <col min="1" max="1" width="19" customWidth="1"/>
    <col min="2" max="2" width="19.33203125" customWidth="1"/>
    <col min="3" max="3" width="23.21875" customWidth="1"/>
    <col min="4" max="4" width="51.77734375" customWidth="1"/>
    <col min="5" max="5" width="36.109375" customWidth="1"/>
    <col min="6" max="6" width="42.88671875" customWidth="1"/>
    <col min="7" max="7" width="52.33203125" customWidth="1"/>
    <col min="8" max="8" width="54" customWidth="1"/>
    <col min="9" max="9" width="37.44140625" customWidth="1"/>
    <col min="10" max="10" width="39.77734375" customWidth="1"/>
    <col min="11" max="11" width="49" customWidth="1"/>
    <col min="12" max="12" width="18.88671875" customWidth="1"/>
    <col min="13" max="17" width="57.109375" customWidth="1"/>
    <col min="18" max="18" width="45.33203125" customWidth="1"/>
    <col min="19" max="19" width="18.88671875" customWidth="1"/>
    <col min="20" max="20" width="57.109375" customWidth="1"/>
    <col min="21" max="29" width="18.88671875" customWidth="1"/>
  </cols>
  <sheetData>
    <row r="1" spans="1:23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3.2" hidden="1" x14ac:dyDescent="0.25">
      <c r="A2" s="2">
        <v>45074.555254479172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</row>
    <row r="3" spans="1:23" ht="13.2" hidden="1" x14ac:dyDescent="0.25">
      <c r="A3" s="2">
        <v>45074.559991041664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27</v>
      </c>
    </row>
    <row r="4" spans="1:23" ht="13.2" hidden="1" x14ac:dyDescent="0.25">
      <c r="A4" s="2">
        <v>45074.560720810186</v>
      </c>
      <c r="B4" s="1" t="s">
        <v>23</v>
      </c>
      <c r="C4" s="1" t="s">
        <v>29</v>
      </c>
      <c r="D4" s="1" t="s">
        <v>30</v>
      </c>
      <c r="E4" s="1" t="s">
        <v>31</v>
      </c>
      <c r="F4" s="1" t="s">
        <v>27</v>
      </c>
    </row>
    <row r="5" spans="1:23" ht="13.2" x14ac:dyDescent="0.25">
      <c r="A5" s="2">
        <v>45074.562396400463</v>
      </c>
      <c r="B5" s="1" t="s">
        <v>23</v>
      </c>
      <c r="C5" s="1" t="s">
        <v>29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35</v>
      </c>
      <c r="J5" s="1" t="s">
        <v>34</v>
      </c>
      <c r="K5" s="1" t="s">
        <v>34</v>
      </c>
      <c r="L5" s="1" t="s">
        <v>36</v>
      </c>
      <c r="M5" s="1" t="s">
        <v>37</v>
      </c>
      <c r="N5" s="1" t="s">
        <v>38</v>
      </c>
      <c r="O5" s="1" t="s">
        <v>39</v>
      </c>
      <c r="P5" s="1" t="s">
        <v>40</v>
      </c>
      <c r="Q5" s="1" t="s">
        <v>40</v>
      </c>
      <c r="R5" s="1" t="s">
        <v>41</v>
      </c>
      <c r="S5" s="1" t="s">
        <v>42</v>
      </c>
      <c r="T5" s="1" t="s">
        <v>32</v>
      </c>
      <c r="U5" s="1" t="s">
        <v>43</v>
      </c>
      <c r="V5" s="1" t="s">
        <v>44</v>
      </c>
      <c r="W5" s="1" t="s">
        <v>45</v>
      </c>
    </row>
    <row r="6" spans="1:23" ht="13.2" x14ac:dyDescent="0.25">
      <c r="A6" s="2">
        <v>45074.562857685189</v>
      </c>
      <c r="B6" s="1" t="s">
        <v>28</v>
      </c>
      <c r="C6" s="1" t="s">
        <v>29</v>
      </c>
      <c r="D6" s="1" t="s">
        <v>30</v>
      </c>
      <c r="E6" s="1" t="s">
        <v>31</v>
      </c>
      <c r="F6" s="1" t="s">
        <v>32</v>
      </c>
      <c r="G6" s="1" t="s">
        <v>33</v>
      </c>
      <c r="H6" s="1" t="s">
        <v>46</v>
      </c>
      <c r="I6" s="1" t="s">
        <v>35</v>
      </c>
      <c r="J6" s="1" t="s">
        <v>47</v>
      </c>
      <c r="K6" s="1" t="s">
        <v>47</v>
      </c>
      <c r="L6" s="1" t="s">
        <v>48</v>
      </c>
      <c r="M6" s="1" t="s">
        <v>40</v>
      </c>
      <c r="N6" s="1" t="s">
        <v>49</v>
      </c>
      <c r="O6" s="1" t="s">
        <v>39</v>
      </c>
      <c r="P6" s="1" t="s">
        <v>50</v>
      </c>
      <c r="Q6" s="1" t="s">
        <v>50</v>
      </c>
      <c r="R6" s="1" t="s">
        <v>41</v>
      </c>
      <c r="S6" s="1" t="s">
        <v>42</v>
      </c>
      <c r="T6" s="1" t="s">
        <v>32</v>
      </c>
      <c r="U6" s="1" t="s">
        <v>51</v>
      </c>
      <c r="V6" s="1" t="s">
        <v>44</v>
      </c>
      <c r="W6" s="1" t="s">
        <v>52</v>
      </c>
    </row>
    <row r="7" spans="1:23" ht="13.2" x14ac:dyDescent="0.25">
      <c r="A7" s="2">
        <v>45074.568009571754</v>
      </c>
      <c r="B7" s="1" t="s">
        <v>28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53</v>
      </c>
      <c r="H7" s="1" t="s">
        <v>46</v>
      </c>
      <c r="I7" s="1" t="s">
        <v>54</v>
      </c>
      <c r="J7" s="1" t="s">
        <v>34</v>
      </c>
      <c r="K7" s="1" t="s">
        <v>46</v>
      </c>
      <c r="L7" s="1" t="s">
        <v>55</v>
      </c>
      <c r="M7" s="1" t="s">
        <v>40</v>
      </c>
      <c r="N7" s="1" t="s">
        <v>49</v>
      </c>
      <c r="O7" s="1" t="s">
        <v>39</v>
      </c>
      <c r="P7" s="1" t="s">
        <v>50</v>
      </c>
      <c r="Q7" s="1" t="s">
        <v>50</v>
      </c>
      <c r="R7" s="1" t="s">
        <v>54</v>
      </c>
      <c r="S7" s="1" t="s">
        <v>42</v>
      </c>
      <c r="T7" s="1" t="s">
        <v>32</v>
      </c>
      <c r="U7" s="1" t="s">
        <v>56</v>
      </c>
      <c r="V7" s="1" t="s">
        <v>57</v>
      </c>
      <c r="W7" s="1" t="s">
        <v>58</v>
      </c>
    </row>
    <row r="8" spans="1:23" ht="13.2" hidden="1" x14ac:dyDescent="0.25">
      <c r="A8" s="2">
        <v>45074.571846342587</v>
      </c>
      <c r="B8" s="1" t="s">
        <v>23</v>
      </c>
      <c r="C8" s="1" t="s">
        <v>29</v>
      </c>
      <c r="D8" s="1" t="s">
        <v>30</v>
      </c>
      <c r="E8" s="1" t="s">
        <v>31</v>
      </c>
      <c r="F8" s="1" t="s">
        <v>27</v>
      </c>
    </row>
    <row r="9" spans="1:23" ht="13.2" hidden="1" x14ac:dyDescent="0.25">
      <c r="A9" s="2">
        <v>45074.571861493052</v>
      </c>
      <c r="B9" s="1" t="s">
        <v>28</v>
      </c>
      <c r="C9" s="1" t="s">
        <v>29</v>
      </c>
      <c r="D9" s="1" t="s">
        <v>30</v>
      </c>
      <c r="E9" s="1" t="s">
        <v>31</v>
      </c>
      <c r="F9" s="1" t="s">
        <v>27</v>
      </c>
    </row>
    <row r="10" spans="1:23" ht="13.2" hidden="1" x14ac:dyDescent="0.25">
      <c r="A10" s="2">
        <v>45074.575576886578</v>
      </c>
      <c r="B10" s="1" t="s">
        <v>23</v>
      </c>
      <c r="C10" s="1" t="s">
        <v>29</v>
      </c>
      <c r="D10" s="1" t="s">
        <v>30</v>
      </c>
      <c r="E10" s="1" t="s">
        <v>31</v>
      </c>
      <c r="F10" s="1" t="s">
        <v>59</v>
      </c>
    </row>
    <row r="11" spans="1:23" ht="13.2" hidden="1" x14ac:dyDescent="0.25">
      <c r="A11" s="2">
        <v>45074.575946689816</v>
      </c>
      <c r="B11" s="1" t="s">
        <v>23</v>
      </c>
      <c r="C11" s="1" t="s">
        <v>29</v>
      </c>
      <c r="D11" s="1" t="s">
        <v>30</v>
      </c>
      <c r="E11" s="1" t="s">
        <v>31</v>
      </c>
      <c r="F11" s="1" t="s">
        <v>27</v>
      </c>
    </row>
    <row r="12" spans="1:23" ht="13.2" hidden="1" x14ac:dyDescent="0.25">
      <c r="A12" s="2">
        <v>45074.577502326385</v>
      </c>
      <c r="B12" s="1" t="s">
        <v>23</v>
      </c>
      <c r="C12" s="1" t="s">
        <v>29</v>
      </c>
      <c r="D12" s="1" t="s">
        <v>30</v>
      </c>
      <c r="E12" s="1" t="s">
        <v>60</v>
      </c>
      <c r="F12" s="1" t="s">
        <v>27</v>
      </c>
    </row>
    <row r="13" spans="1:23" ht="13.2" x14ac:dyDescent="0.25">
      <c r="A13" s="2">
        <v>45074.57824185185</v>
      </c>
      <c r="B13" s="1" t="s">
        <v>23</v>
      </c>
      <c r="C13" s="1" t="s">
        <v>29</v>
      </c>
      <c r="D13" s="1" t="s">
        <v>30</v>
      </c>
      <c r="E13" s="1" t="s">
        <v>31</v>
      </c>
      <c r="F13" s="1" t="s">
        <v>32</v>
      </c>
      <c r="G13" s="1" t="s">
        <v>33</v>
      </c>
      <c r="H13" s="1" t="s">
        <v>46</v>
      </c>
      <c r="I13" s="1" t="s">
        <v>54</v>
      </c>
      <c r="J13" s="1" t="s">
        <v>46</v>
      </c>
      <c r="K13" s="1" t="s">
        <v>46</v>
      </c>
      <c r="L13" s="1" t="s">
        <v>61</v>
      </c>
      <c r="M13" s="1" t="s">
        <v>40</v>
      </c>
      <c r="N13" s="1" t="s">
        <v>49</v>
      </c>
      <c r="O13" s="1" t="s">
        <v>62</v>
      </c>
      <c r="P13" s="1" t="s">
        <v>50</v>
      </c>
      <c r="Q13" s="1" t="s">
        <v>50</v>
      </c>
      <c r="R13" s="1" t="s">
        <v>54</v>
      </c>
      <c r="S13" s="1" t="s">
        <v>42</v>
      </c>
      <c r="T13" s="1" t="s">
        <v>32</v>
      </c>
      <c r="U13" s="1" t="s">
        <v>63</v>
      </c>
      <c r="V13" s="1" t="s">
        <v>59</v>
      </c>
      <c r="W13" s="1" t="s">
        <v>64</v>
      </c>
    </row>
    <row r="14" spans="1:23" ht="13.2" x14ac:dyDescent="0.25">
      <c r="A14" s="2">
        <v>45074.579015162039</v>
      </c>
      <c r="B14" s="1" t="s">
        <v>23</v>
      </c>
      <c r="C14" s="1" t="s">
        <v>29</v>
      </c>
      <c r="D14" s="1" t="s">
        <v>30</v>
      </c>
      <c r="E14" s="1" t="s">
        <v>31</v>
      </c>
      <c r="F14" s="1" t="s">
        <v>32</v>
      </c>
      <c r="G14" s="1" t="s">
        <v>65</v>
      </c>
      <c r="H14" s="1" t="s">
        <v>46</v>
      </c>
      <c r="I14" s="1" t="s">
        <v>54</v>
      </c>
      <c r="J14" s="1" t="s">
        <v>46</v>
      </c>
      <c r="K14" s="1" t="s">
        <v>46</v>
      </c>
      <c r="L14" s="1" t="s">
        <v>66</v>
      </c>
      <c r="M14" s="1" t="s">
        <v>67</v>
      </c>
      <c r="N14" s="1" t="s">
        <v>49</v>
      </c>
      <c r="O14" s="1" t="s">
        <v>62</v>
      </c>
      <c r="P14" s="1" t="s">
        <v>37</v>
      </c>
      <c r="Q14" s="1" t="s">
        <v>37</v>
      </c>
      <c r="R14" s="1" t="s">
        <v>68</v>
      </c>
      <c r="S14" s="1" t="s">
        <v>42</v>
      </c>
      <c r="T14" s="1" t="s">
        <v>32</v>
      </c>
      <c r="U14" s="1" t="s">
        <v>69</v>
      </c>
      <c r="V14" s="1" t="s">
        <v>70</v>
      </c>
      <c r="W14" s="1" t="s">
        <v>71</v>
      </c>
    </row>
    <row r="15" spans="1:23" ht="13.2" x14ac:dyDescent="0.25">
      <c r="A15" s="2">
        <v>45074.579119467591</v>
      </c>
      <c r="B15" s="1" t="s">
        <v>23</v>
      </c>
      <c r="C15" s="1" t="s">
        <v>29</v>
      </c>
      <c r="D15" s="1" t="s">
        <v>30</v>
      </c>
      <c r="E15" s="1" t="s">
        <v>31</v>
      </c>
      <c r="F15" s="1" t="s">
        <v>32</v>
      </c>
      <c r="G15" s="1" t="s">
        <v>59</v>
      </c>
      <c r="H15" s="1" t="s">
        <v>46</v>
      </c>
      <c r="I15" s="1" t="s">
        <v>54</v>
      </c>
      <c r="J15" s="1" t="s">
        <v>72</v>
      </c>
      <c r="K15" s="1" t="s">
        <v>72</v>
      </c>
      <c r="L15" s="1" t="s">
        <v>73</v>
      </c>
      <c r="M15" s="1" t="s">
        <v>40</v>
      </c>
      <c r="N15" s="1" t="s">
        <v>49</v>
      </c>
      <c r="O15" s="1" t="s">
        <v>39</v>
      </c>
      <c r="P15" s="1" t="s">
        <v>50</v>
      </c>
      <c r="Q15" s="1" t="s">
        <v>50</v>
      </c>
      <c r="R15" s="1" t="s">
        <v>68</v>
      </c>
      <c r="S15" s="1" t="s">
        <v>42</v>
      </c>
      <c r="T15" s="1" t="s">
        <v>32</v>
      </c>
      <c r="U15" s="1" t="s">
        <v>74</v>
      </c>
      <c r="V15" s="1" t="s">
        <v>75</v>
      </c>
      <c r="W15" s="1" t="s">
        <v>76</v>
      </c>
    </row>
    <row r="16" spans="1:23" ht="13.2" x14ac:dyDescent="0.25">
      <c r="A16" s="2">
        <v>45074.579457106476</v>
      </c>
      <c r="B16" s="1" t="s">
        <v>28</v>
      </c>
      <c r="C16" s="1" t="s">
        <v>29</v>
      </c>
      <c r="D16" s="1" t="s">
        <v>30</v>
      </c>
      <c r="E16" s="1" t="s">
        <v>60</v>
      </c>
      <c r="F16" s="1" t="s">
        <v>32</v>
      </c>
      <c r="G16" s="1" t="s">
        <v>53</v>
      </c>
      <c r="H16" s="1" t="s">
        <v>72</v>
      </c>
      <c r="I16" s="1" t="s">
        <v>35</v>
      </c>
      <c r="J16" s="1" t="s">
        <v>72</v>
      </c>
      <c r="K16" s="1" t="s">
        <v>34</v>
      </c>
      <c r="L16" s="1" t="s">
        <v>77</v>
      </c>
      <c r="M16" s="1" t="s">
        <v>40</v>
      </c>
      <c r="N16" s="1" t="s">
        <v>38</v>
      </c>
      <c r="O16" s="1" t="s">
        <v>62</v>
      </c>
      <c r="P16" s="1" t="s">
        <v>50</v>
      </c>
      <c r="Q16" s="1" t="s">
        <v>37</v>
      </c>
      <c r="R16" s="1" t="s">
        <v>78</v>
      </c>
      <c r="S16" s="1" t="s">
        <v>79</v>
      </c>
      <c r="T16" s="1" t="s">
        <v>32</v>
      </c>
      <c r="U16" s="1" t="s">
        <v>80</v>
      </c>
      <c r="V16" s="1" t="s">
        <v>81</v>
      </c>
      <c r="W16" s="1" t="s">
        <v>82</v>
      </c>
    </row>
    <row r="17" spans="1:23" ht="13.2" x14ac:dyDescent="0.25">
      <c r="A17" s="2">
        <v>45074.580360613429</v>
      </c>
      <c r="B17" s="1" t="s">
        <v>28</v>
      </c>
      <c r="C17" s="1" t="s">
        <v>29</v>
      </c>
      <c r="D17" s="1" t="s">
        <v>30</v>
      </c>
      <c r="E17" s="1" t="s">
        <v>26</v>
      </c>
      <c r="F17" s="1" t="s">
        <v>32</v>
      </c>
      <c r="G17" s="1" t="s">
        <v>53</v>
      </c>
      <c r="H17" s="1" t="s">
        <v>72</v>
      </c>
      <c r="I17" s="1" t="s">
        <v>40</v>
      </c>
      <c r="J17" s="1" t="s">
        <v>34</v>
      </c>
      <c r="K17" s="1" t="s">
        <v>34</v>
      </c>
      <c r="L17" s="1" t="s">
        <v>77</v>
      </c>
      <c r="M17" s="1" t="s">
        <v>50</v>
      </c>
      <c r="N17" s="1" t="s">
        <v>38</v>
      </c>
      <c r="O17" s="1" t="s">
        <v>62</v>
      </c>
      <c r="P17" s="1" t="s">
        <v>40</v>
      </c>
      <c r="Q17" s="1" t="s">
        <v>50</v>
      </c>
      <c r="R17" s="1" t="s">
        <v>54</v>
      </c>
      <c r="S17" s="1" t="s">
        <v>79</v>
      </c>
      <c r="T17" s="1" t="s">
        <v>32</v>
      </c>
      <c r="U17" s="1" t="s">
        <v>83</v>
      </c>
      <c r="V17" s="1" t="s">
        <v>84</v>
      </c>
      <c r="W17" s="1" t="s">
        <v>85</v>
      </c>
    </row>
    <row r="18" spans="1:23" ht="13.2" x14ac:dyDescent="0.25">
      <c r="A18" s="2">
        <v>45074.580899386579</v>
      </c>
      <c r="B18" s="1" t="s">
        <v>28</v>
      </c>
      <c r="C18" s="1" t="s">
        <v>29</v>
      </c>
      <c r="D18" s="1" t="s">
        <v>30</v>
      </c>
      <c r="E18" s="1" t="s">
        <v>31</v>
      </c>
      <c r="F18" s="1" t="s">
        <v>32</v>
      </c>
      <c r="G18" s="1" t="s">
        <v>65</v>
      </c>
      <c r="H18" s="1" t="s">
        <v>46</v>
      </c>
      <c r="I18" s="1" t="s">
        <v>54</v>
      </c>
      <c r="J18" s="1" t="s">
        <v>46</v>
      </c>
      <c r="K18" s="1" t="s">
        <v>46</v>
      </c>
      <c r="L18" s="1" t="s">
        <v>86</v>
      </c>
      <c r="M18" s="1" t="s">
        <v>50</v>
      </c>
      <c r="N18" s="1" t="s">
        <v>49</v>
      </c>
      <c r="O18" s="1" t="s">
        <v>39</v>
      </c>
      <c r="P18" s="1" t="s">
        <v>50</v>
      </c>
      <c r="Q18" s="1" t="s">
        <v>50</v>
      </c>
      <c r="R18" s="1" t="s">
        <v>68</v>
      </c>
      <c r="S18" s="1" t="s">
        <v>79</v>
      </c>
      <c r="T18" s="1" t="s">
        <v>32</v>
      </c>
      <c r="U18" s="1" t="s">
        <v>87</v>
      </c>
      <c r="V18" s="1" t="s">
        <v>81</v>
      </c>
      <c r="W18" s="1" t="s">
        <v>88</v>
      </c>
    </row>
    <row r="19" spans="1:23" ht="13.2" x14ac:dyDescent="0.25">
      <c r="A19" s="2">
        <v>45074.581296458331</v>
      </c>
      <c r="B19" s="1" t="s">
        <v>23</v>
      </c>
      <c r="C19" s="1" t="s">
        <v>29</v>
      </c>
      <c r="D19" s="1" t="s">
        <v>25</v>
      </c>
      <c r="E19" s="1" t="s">
        <v>31</v>
      </c>
      <c r="F19" s="1" t="s">
        <v>32</v>
      </c>
      <c r="G19" s="1" t="s">
        <v>33</v>
      </c>
      <c r="H19" s="1" t="s">
        <v>34</v>
      </c>
      <c r="I19" s="1" t="s">
        <v>35</v>
      </c>
      <c r="J19" s="1" t="s">
        <v>34</v>
      </c>
      <c r="K19" s="1" t="s">
        <v>34</v>
      </c>
      <c r="L19" s="1" t="s">
        <v>89</v>
      </c>
      <c r="M19" s="1" t="s">
        <v>50</v>
      </c>
      <c r="N19" s="1" t="s">
        <v>90</v>
      </c>
      <c r="O19" s="1" t="s">
        <v>62</v>
      </c>
      <c r="P19" s="1" t="s">
        <v>37</v>
      </c>
      <c r="Q19" s="1" t="s">
        <v>40</v>
      </c>
      <c r="R19" s="1" t="s">
        <v>68</v>
      </c>
      <c r="S19" s="1" t="s">
        <v>79</v>
      </c>
      <c r="T19" s="1" t="s">
        <v>27</v>
      </c>
      <c r="U19" s="1" t="s">
        <v>91</v>
      </c>
      <c r="V19" s="1" t="s">
        <v>92</v>
      </c>
      <c r="W19" s="1" t="s">
        <v>93</v>
      </c>
    </row>
    <row r="20" spans="1:23" ht="13.2" hidden="1" x14ac:dyDescent="0.25">
      <c r="A20" s="2">
        <v>45074.581348634259</v>
      </c>
      <c r="B20" s="1" t="s">
        <v>28</v>
      </c>
      <c r="C20" s="1" t="s">
        <v>29</v>
      </c>
      <c r="D20" s="1" t="s">
        <v>30</v>
      </c>
      <c r="E20" s="1" t="s">
        <v>31</v>
      </c>
      <c r="F20" s="1" t="s">
        <v>27</v>
      </c>
    </row>
    <row r="21" spans="1:23" ht="13.2" x14ac:dyDescent="0.25">
      <c r="A21" s="2">
        <v>45074.581722372684</v>
      </c>
      <c r="B21" s="1" t="s">
        <v>23</v>
      </c>
      <c r="C21" s="1" t="s">
        <v>29</v>
      </c>
      <c r="D21" s="1" t="s">
        <v>30</v>
      </c>
      <c r="E21" s="1" t="s">
        <v>31</v>
      </c>
      <c r="F21" s="1" t="s">
        <v>32</v>
      </c>
      <c r="G21" s="1" t="s">
        <v>33</v>
      </c>
      <c r="H21" s="1" t="s">
        <v>72</v>
      </c>
      <c r="I21" s="1" t="s">
        <v>54</v>
      </c>
      <c r="J21" s="1" t="s">
        <v>72</v>
      </c>
      <c r="K21" s="1" t="s">
        <v>72</v>
      </c>
      <c r="L21" s="1" t="s">
        <v>61</v>
      </c>
      <c r="M21" s="1" t="s">
        <v>50</v>
      </c>
      <c r="N21" s="1" t="s">
        <v>49</v>
      </c>
      <c r="O21" s="1" t="s">
        <v>62</v>
      </c>
      <c r="P21" s="1" t="s">
        <v>50</v>
      </c>
      <c r="Q21" s="1" t="s">
        <v>50</v>
      </c>
      <c r="R21" s="1" t="s">
        <v>54</v>
      </c>
      <c r="S21" s="1" t="s">
        <v>42</v>
      </c>
      <c r="T21" s="1" t="s">
        <v>32</v>
      </c>
      <c r="U21" s="1" t="s">
        <v>94</v>
      </c>
      <c r="V21" s="1" t="s">
        <v>44</v>
      </c>
      <c r="W21" s="1" t="s">
        <v>95</v>
      </c>
    </row>
    <row r="22" spans="1:23" ht="13.2" x14ac:dyDescent="0.25">
      <c r="A22" s="2">
        <v>45074.581866145832</v>
      </c>
      <c r="B22" s="1" t="s">
        <v>23</v>
      </c>
      <c r="C22" s="1" t="s">
        <v>29</v>
      </c>
      <c r="D22" s="1" t="s">
        <v>25</v>
      </c>
      <c r="E22" s="1" t="s">
        <v>26</v>
      </c>
      <c r="F22" s="1" t="s">
        <v>32</v>
      </c>
      <c r="G22" s="1" t="s">
        <v>33</v>
      </c>
      <c r="H22" s="1" t="s">
        <v>46</v>
      </c>
      <c r="I22" s="1" t="s">
        <v>35</v>
      </c>
      <c r="J22" s="1" t="s">
        <v>72</v>
      </c>
      <c r="K22" s="1" t="s">
        <v>72</v>
      </c>
      <c r="L22" s="1" t="s">
        <v>96</v>
      </c>
      <c r="M22" s="1" t="s">
        <v>37</v>
      </c>
      <c r="N22" s="1" t="s">
        <v>38</v>
      </c>
      <c r="O22" s="1" t="s">
        <v>62</v>
      </c>
      <c r="P22" s="1" t="s">
        <v>50</v>
      </c>
      <c r="Q22" s="1" t="s">
        <v>40</v>
      </c>
      <c r="R22" s="1" t="s">
        <v>54</v>
      </c>
      <c r="S22" s="1" t="s">
        <v>42</v>
      </c>
      <c r="T22" s="1" t="s">
        <v>32</v>
      </c>
      <c r="U22" s="1" t="s">
        <v>97</v>
      </c>
      <c r="V22" s="1" t="s">
        <v>84</v>
      </c>
      <c r="W22" s="1" t="s">
        <v>98</v>
      </c>
    </row>
    <row r="23" spans="1:23" ht="13.2" x14ac:dyDescent="0.25">
      <c r="A23" s="2">
        <v>45074.581967418984</v>
      </c>
      <c r="B23" s="1" t="s">
        <v>28</v>
      </c>
      <c r="C23" s="1" t="s">
        <v>99</v>
      </c>
      <c r="D23" s="1" t="s">
        <v>30</v>
      </c>
      <c r="E23" s="1" t="s">
        <v>100</v>
      </c>
      <c r="F23" s="1" t="s">
        <v>32</v>
      </c>
      <c r="G23" s="1" t="s">
        <v>53</v>
      </c>
      <c r="H23" s="1" t="s">
        <v>46</v>
      </c>
      <c r="I23" s="1" t="s">
        <v>35</v>
      </c>
      <c r="J23" s="1" t="s">
        <v>47</v>
      </c>
      <c r="K23" s="1" t="s">
        <v>47</v>
      </c>
      <c r="L23" s="1" t="s">
        <v>101</v>
      </c>
      <c r="M23" s="1" t="s">
        <v>67</v>
      </c>
      <c r="N23" s="1" t="s">
        <v>90</v>
      </c>
      <c r="O23" s="1" t="s">
        <v>62</v>
      </c>
      <c r="P23" s="1" t="s">
        <v>102</v>
      </c>
      <c r="Q23" s="1" t="s">
        <v>50</v>
      </c>
      <c r="R23" s="1" t="s">
        <v>78</v>
      </c>
      <c r="S23" s="1" t="s">
        <v>59</v>
      </c>
      <c r="T23" s="1" t="s">
        <v>59</v>
      </c>
      <c r="U23" s="1" t="s">
        <v>83</v>
      </c>
      <c r="V23" s="1" t="s">
        <v>59</v>
      </c>
      <c r="W23" s="1" t="s">
        <v>59</v>
      </c>
    </row>
    <row r="24" spans="1:23" ht="13.2" x14ac:dyDescent="0.25">
      <c r="A24" s="2">
        <v>45074.582258252311</v>
      </c>
      <c r="B24" s="1" t="s">
        <v>23</v>
      </c>
      <c r="C24" s="1" t="s">
        <v>29</v>
      </c>
      <c r="D24" s="1" t="s">
        <v>30</v>
      </c>
      <c r="E24" s="1" t="s">
        <v>31</v>
      </c>
      <c r="F24" s="1" t="s">
        <v>32</v>
      </c>
      <c r="G24" s="1" t="s">
        <v>33</v>
      </c>
      <c r="H24" s="1" t="s">
        <v>72</v>
      </c>
      <c r="I24" s="1" t="s">
        <v>40</v>
      </c>
      <c r="J24" s="1" t="s">
        <v>34</v>
      </c>
      <c r="K24" s="1" t="s">
        <v>34</v>
      </c>
      <c r="L24" s="1" t="s">
        <v>103</v>
      </c>
      <c r="M24" s="1" t="s">
        <v>40</v>
      </c>
      <c r="N24" s="1" t="s">
        <v>49</v>
      </c>
      <c r="O24" s="1" t="s">
        <v>39</v>
      </c>
      <c r="P24" s="1" t="s">
        <v>67</v>
      </c>
      <c r="Q24" s="1" t="s">
        <v>37</v>
      </c>
      <c r="R24" s="1" t="s">
        <v>40</v>
      </c>
      <c r="S24" s="1" t="s">
        <v>104</v>
      </c>
      <c r="T24" s="1" t="s">
        <v>59</v>
      </c>
      <c r="U24" s="1" t="s">
        <v>83</v>
      </c>
      <c r="V24" s="1" t="s">
        <v>105</v>
      </c>
      <c r="W24" s="1" t="s">
        <v>106</v>
      </c>
    </row>
    <row r="25" spans="1:23" ht="13.2" x14ac:dyDescent="0.25">
      <c r="A25" s="2">
        <v>45074.582369814816</v>
      </c>
      <c r="B25" s="1" t="s">
        <v>23</v>
      </c>
      <c r="C25" s="1" t="s">
        <v>29</v>
      </c>
      <c r="D25" s="1" t="s">
        <v>30</v>
      </c>
      <c r="E25" s="1" t="s">
        <v>31</v>
      </c>
      <c r="F25" s="1" t="s">
        <v>32</v>
      </c>
      <c r="G25" s="1" t="s">
        <v>65</v>
      </c>
      <c r="H25" s="1" t="s">
        <v>107</v>
      </c>
      <c r="I25" s="1" t="s">
        <v>54</v>
      </c>
      <c r="J25" s="1" t="s">
        <v>107</v>
      </c>
      <c r="K25" s="1" t="s">
        <v>107</v>
      </c>
      <c r="L25" s="1" t="s">
        <v>108</v>
      </c>
      <c r="M25" s="1" t="s">
        <v>50</v>
      </c>
      <c r="N25" s="1" t="s">
        <v>38</v>
      </c>
      <c r="O25" s="1" t="s">
        <v>62</v>
      </c>
      <c r="P25" s="1" t="s">
        <v>50</v>
      </c>
      <c r="Q25" s="1" t="s">
        <v>37</v>
      </c>
      <c r="R25" s="1" t="s">
        <v>54</v>
      </c>
      <c r="S25" s="1" t="s">
        <v>42</v>
      </c>
      <c r="T25" s="1" t="s">
        <v>32</v>
      </c>
      <c r="U25" s="1" t="s">
        <v>109</v>
      </c>
      <c r="V25" s="1" t="s">
        <v>110</v>
      </c>
      <c r="W25" s="1" t="s">
        <v>111</v>
      </c>
    </row>
    <row r="26" spans="1:23" ht="13.2" x14ac:dyDescent="0.25">
      <c r="A26" s="2">
        <v>45074.583318657409</v>
      </c>
      <c r="B26" s="1" t="s">
        <v>23</v>
      </c>
      <c r="C26" s="1" t="s">
        <v>29</v>
      </c>
      <c r="D26" s="1" t="s">
        <v>30</v>
      </c>
      <c r="E26" s="1" t="s">
        <v>31</v>
      </c>
      <c r="F26" s="1" t="s">
        <v>32</v>
      </c>
      <c r="G26" s="1" t="s">
        <v>33</v>
      </c>
      <c r="H26" s="1" t="s">
        <v>46</v>
      </c>
      <c r="I26" s="1" t="s">
        <v>35</v>
      </c>
      <c r="J26" s="1" t="s">
        <v>46</v>
      </c>
      <c r="K26" s="1" t="s">
        <v>46</v>
      </c>
      <c r="L26" s="1" t="s">
        <v>112</v>
      </c>
      <c r="M26" s="1" t="s">
        <v>50</v>
      </c>
      <c r="N26" s="1" t="s">
        <v>49</v>
      </c>
      <c r="O26" s="1" t="s">
        <v>39</v>
      </c>
      <c r="P26" s="1" t="s">
        <v>40</v>
      </c>
      <c r="Q26" s="1" t="s">
        <v>37</v>
      </c>
      <c r="R26" s="1" t="s">
        <v>54</v>
      </c>
      <c r="S26" s="1" t="s">
        <v>42</v>
      </c>
      <c r="T26" s="1" t="s">
        <v>32</v>
      </c>
      <c r="U26" s="1" t="s">
        <v>113</v>
      </c>
      <c r="V26" s="1" t="s">
        <v>114</v>
      </c>
      <c r="W26" s="1" t="s">
        <v>115</v>
      </c>
    </row>
    <row r="27" spans="1:23" ht="13.2" x14ac:dyDescent="0.25">
      <c r="A27" s="2">
        <v>45074.584477546297</v>
      </c>
      <c r="B27" s="1" t="s">
        <v>23</v>
      </c>
      <c r="C27" s="1" t="s">
        <v>29</v>
      </c>
      <c r="D27" s="1" t="s">
        <v>30</v>
      </c>
      <c r="E27" s="1" t="s">
        <v>60</v>
      </c>
      <c r="F27" s="1" t="s">
        <v>32</v>
      </c>
      <c r="G27" s="1" t="s">
        <v>65</v>
      </c>
      <c r="H27" s="1" t="s">
        <v>46</v>
      </c>
      <c r="I27" s="1" t="s">
        <v>35</v>
      </c>
      <c r="J27" s="1" t="s">
        <v>34</v>
      </c>
      <c r="K27" s="1" t="s">
        <v>34</v>
      </c>
      <c r="L27" s="1" t="s">
        <v>96</v>
      </c>
      <c r="M27" s="1" t="s">
        <v>50</v>
      </c>
      <c r="N27" s="1" t="s">
        <v>49</v>
      </c>
      <c r="O27" s="1" t="s">
        <v>39</v>
      </c>
      <c r="P27" s="1" t="s">
        <v>50</v>
      </c>
      <c r="Q27" s="1" t="s">
        <v>50</v>
      </c>
      <c r="R27" s="1" t="s">
        <v>68</v>
      </c>
      <c r="S27" s="1" t="s">
        <v>79</v>
      </c>
      <c r="T27" s="1" t="s">
        <v>32</v>
      </c>
      <c r="U27" s="1" t="s">
        <v>116</v>
      </c>
      <c r="V27" s="1" t="s">
        <v>117</v>
      </c>
      <c r="W27" s="1" t="s">
        <v>118</v>
      </c>
    </row>
    <row r="28" spans="1:23" ht="13.2" x14ac:dyDescent="0.25">
      <c r="A28" s="2">
        <v>45074.585081319441</v>
      </c>
      <c r="B28" s="1" t="s">
        <v>23</v>
      </c>
      <c r="C28" s="1" t="s">
        <v>29</v>
      </c>
      <c r="D28" s="1" t="s">
        <v>30</v>
      </c>
      <c r="E28" s="1" t="s">
        <v>26</v>
      </c>
      <c r="F28" s="1" t="s">
        <v>32</v>
      </c>
      <c r="G28" s="1" t="s">
        <v>59</v>
      </c>
      <c r="H28" s="1" t="s">
        <v>46</v>
      </c>
      <c r="I28" s="1" t="s">
        <v>35</v>
      </c>
      <c r="J28" s="1" t="s">
        <v>47</v>
      </c>
      <c r="K28" s="1" t="s">
        <v>47</v>
      </c>
      <c r="L28" s="1" t="s">
        <v>103</v>
      </c>
      <c r="M28" s="1" t="s">
        <v>40</v>
      </c>
      <c r="N28" s="1" t="s">
        <v>49</v>
      </c>
      <c r="O28" s="1" t="s">
        <v>39</v>
      </c>
      <c r="P28" s="1" t="s">
        <v>67</v>
      </c>
      <c r="Q28" s="1" t="s">
        <v>50</v>
      </c>
      <c r="R28" s="1" t="s">
        <v>40</v>
      </c>
      <c r="S28" s="1" t="s">
        <v>59</v>
      </c>
      <c r="T28" s="1" t="s">
        <v>59</v>
      </c>
      <c r="U28" s="1" t="s">
        <v>83</v>
      </c>
      <c r="V28" s="1" t="s">
        <v>119</v>
      </c>
      <c r="W28" s="1" t="s">
        <v>120</v>
      </c>
    </row>
    <row r="29" spans="1:23" ht="13.2" x14ac:dyDescent="0.25">
      <c r="A29" s="2">
        <v>45074.585156458328</v>
      </c>
      <c r="B29" s="1" t="s">
        <v>28</v>
      </c>
      <c r="C29" s="1" t="s">
        <v>99</v>
      </c>
      <c r="D29" s="1" t="s">
        <v>30</v>
      </c>
      <c r="E29" s="1" t="s">
        <v>121</v>
      </c>
      <c r="F29" s="1" t="s">
        <v>32</v>
      </c>
      <c r="G29" s="1" t="s">
        <v>53</v>
      </c>
      <c r="H29" s="1" t="s">
        <v>34</v>
      </c>
      <c r="I29" s="1" t="s">
        <v>122</v>
      </c>
      <c r="J29" s="1" t="s">
        <v>46</v>
      </c>
      <c r="K29" s="1" t="s">
        <v>34</v>
      </c>
      <c r="L29" s="1" t="s">
        <v>123</v>
      </c>
      <c r="M29" s="1" t="s">
        <v>102</v>
      </c>
      <c r="N29" s="1" t="s">
        <v>49</v>
      </c>
      <c r="O29" s="1" t="s">
        <v>40</v>
      </c>
      <c r="P29" s="1" t="s">
        <v>50</v>
      </c>
      <c r="Q29" s="1" t="s">
        <v>67</v>
      </c>
      <c r="R29" s="1" t="s">
        <v>54</v>
      </c>
      <c r="S29" s="1" t="s">
        <v>59</v>
      </c>
      <c r="T29" s="1" t="s">
        <v>27</v>
      </c>
      <c r="U29" s="1" t="s">
        <v>124</v>
      </c>
      <c r="V29" s="1" t="s">
        <v>92</v>
      </c>
      <c r="W29" s="1" t="s">
        <v>125</v>
      </c>
    </row>
    <row r="30" spans="1:23" ht="13.2" hidden="1" x14ac:dyDescent="0.25">
      <c r="A30" s="2">
        <v>45074.590195173616</v>
      </c>
      <c r="B30" s="1" t="s">
        <v>23</v>
      </c>
      <c r="C30" s="1" t="s">
        <v>29</v>
      </c>
      <c r="D30" s="1" t="s">
        <v>30</v>
      </c>
      <c r="E30" s="1" t="s">
        <v>31</v>
      </c>
      <c r="F30" s="1" t="s">
        <v>27</v>
      </c>
    </row>
    <row r="31" spans="1:23" ht="13.2" x14ac:dyDescent="0.25">
      <c r="A31" s="2">
        <v>45074.591158796291</v>
      </c>
      <c r="B31" s="1" t="s">
        <v>28</v>
      </c>
      <c r="C31" s="1" t="s">
        <v>99</v>
      </c>
      <c r="D31" s="1" t="s">
        <v>30</v>
      </c>
      <c r="E31" s="1" t="s">
        <v>31</v>
      </c>
      <c r="F31" s="1" t="s">
        <v>32</v>
      </c>
      <c r="G31" s="1" t="s">
        <v>65</v>
      </c>
      <c r="H31" s="1" t="s">
        <v>46</v>
      </c>
      <c r="I31" s="1" t="s">
        <v>54</v>
      </c>
      <c r="J31" s="1" t="s">
        <v>72</v>
      </c>
      <c r="K31" s="1" t="s">
        <v>72</v>
      </c>
      <c r="L31" s="1" t="s">
        <v>112</v>
      </c>
      <c r="M31" s="1" t="s">
        <v>40</v>
      </c>
      <c r="N31" s="1" t="s">
        <v>49</v>
      </c>
      <c r="O31" s="1" t="s">
        <v>39</v>
      </c>
      <c r="P31" s="1" t="s">
        <v>40</v>
      </c>
      <c r="Q31" s="1" t="s">
        <v>50</v>
      </c>
      <c r="R31" s="1" t="s">
        <v>59</v>
      </c>
      <c r="S31" s="1" t="s">
        <v>79</v>
      </c>
      <c r="T31" s="1" t="s">
        <v>32</v>
      </c>
      <c r="U31" s="1" t="s">
        <v>126</v>
      </c>
      <c r="V31" s="1" t="s">
        <v>75</v>
      </c>
      <c r="W31" s="1" t="s">
        <v>127</v>
      </c>
    </row>
    <row r="32" spans="1:23" ht="13.2" x14ac:dyDescent="0.25">
      <c r="A32" s="2">
        <v>45074.591245914351</v>
      </c>
      <c r="B32" s="1" t="s">
        <v>23</v>
      </c>
      <c r="C32" s="1" t="s">
        <v>29</v>
      </c>
      <c r="D32" s="1" t="s">
        <v>30</v>
      </c>
      <c r="E32" s="1" t="s">
        <v>31</v>
      </c>
      <c r="F32" s="1" t="s">
        <v>32</v>
      </c>
      <c r="G32" s="1" t="s">
        <v>53</v>
      </c>
      <c r="H32" s="1" t="s">
        <v>72</v>
      </c>
      <c r="I32" s="1" t="s">
        <v>35</v>
      </c>
      <c r="J32" s="1" t="s">
        <v>34</v>
      </c>
      <c r="K32" s="1" t="s">
        <v>47</v>
      </c>
      <c r="L32" s="1" t="s">
        <v>103</v>
      </c>
      <c r="M32" s="1" t="s">
        <v>50</v>
      </c>
      <c r="N32" s="1" t="s">
        <v>49</v>
      </c>
      <c r="O32" s="1" t="s">
        <v>40</v>
      </c>
      <c r="P32" s="1" t="s">
        <v>67</v>
      </c>
      <c r="Q32" s="1" t="s">
        <v>40</v>
      </c>
      <c r="R32" s="1" t="s">
        <v>68</v>
      </c>
      <c r="S32" s="1" t="s">
        <v>79</v>
      </c>
      <c r="T32" s="1" t="s">
        <v>32</v>
      </c>
      <c r="U32" s="1" t="s">
        <v>43</v>
      </c>
      <c r="V32" s="1" t="s">
        <v>128</v>
      </c>
      <c r="W32" s="1" t="s">
        <v>129</v>
      </c>
    </row>
    <row r="33" spans="1:23" ht="13.2" x14ac:dyDescent="0.25">
      <c r="A33" s="2">
        <v>45074.592823888888</v>
      </c>
      <c r="B33" s="1" t="s">
        <v>28</v>
      </c>
      <c r="C33" s="1" t="s">
        <v>29</v>
      </c>
      <c r="D33" s="1" t="s">
        <v>30</v>
      </c>
      <c r="E33" s="1" t="s">
        <v>31</v>
      </c>
      <c r="F33" s="1" t="s">
        <v>32</v>
      </c>
      <c r="G33" s="1" t="s">
        <v>53</v>
      </c>
      <c r="H33" s="1" t="s">
        <v>34</v>
      </c>
      <c r="I33" s="1" t="s">
        <v>54</v>
      </c>
      <c r="J33" s="1" t="s">
        <v>59</v>
      </c>
      <c r="K33" s="1" t="s">
        <v>47</v>
      </c>
      <c r="L33" s="1" t="s">
        <v>77</v>
      </c>
      <c r="M33" s="1" t="s">
        <v>50</v>
      </c>
      <c r="N33" s="1" t="s">
        <v>40</v>
      </c>
      <c r="O33" s="1" t="s">
        <v>62</v>
      </c>
      <c r="P33" s="1" t="s">
        <v>50</v>
      </c>
      <c r="Q33" s="1" t="s">
        <v>50</v>
      </c>
      <c r="R33" s="1" t="s">
        <v>54</v>
      </c>
      <c r="S33" s="1" t="s">
        <v>59</v>
      </c>
      <c r="T33" s="1" t="s">
        <v>32</v>
      </c>
      <c r="U33" s="1" t="s">
        <v>83</v>
      </c>
      <c r="V33" s="1" t="s">
        <v>92</v>
      </c>
      <c r="W33" s="1" t="s">
        <v>130</v>
      </c>
    </row>
    <row r="34" spans="1:23" ht="13.2" x14ac:dyDescent="0.25">
      <c r="A34" s="2">
        <v>45074.593075509256</v>
      </c>
      <c r="B34" s="1" t="s">
        <v>23</v>
      </c>
      <c r="C34" s="1" t="s">
        <v>29</v>
      </c>
      <c r="D34" s="1" t="s">
        <v>30</v>
      </c>
      <c r="E34" s="1" t="s">
        <v>31</v>
      </c>
      <c r="F34" s="1" t="s">
        <v>32</v>
      </c>
      <c r="G34" s="1" t="s">
        <v>65</v>
      </c>
      <c r="H34" s="1" t="s">
        <v>47</v>
      </c>
      <c r="I34" s="1" t="s">
        <v>54</v>
      </c>
      <c r="J34" s="1" t="s">
        <v>46</v>
      </c>
      <c r="K34" s="1" t="s">
        <v>46</v>
      </c>
      <c r="L34" s="1" t="s">
        <v>61</v>
      </c>
      <c r="M34" s="1" t="s">
        <v>50</v>
      </c>
      <c r="N34" s="1" t="s">
        <v>38</v>
      </c>
      <c r="O34" s="1" t="s">
        <v>39</v>
      </c>
      <c r="P34" s="1" t="s">
        <v>40</v>
      </c>
      <c r="Q34" s="1" t="s">
        <v>37</v>
      </c>
      <c r="R34" s="1" t="s">
        <v>68</v>
      </c>
      <c r="S34" s="1" t="s">
        <v>42</v>
      </c>
      <c r="T34" s="1" t="s">
        <v>32</v>
      </c>
      <c r="U34" s="1" t="s">
        <v>97</v>
      </c>
      <c r="V34" s="1" t="s">
        <v>131</v>
      </c>
      <c r="W34" s="1" t="s">
        <v>132</v>
      </c>
    </row>
    <row r="35" spans="1:23" ht="13.2" x14ac:dyDescent="0.25">
      <c r="A35" s="2">
        <v>45074.593580289351</v>
      </c>
      <c r="B35" s="1" t="s">
        <v>23</v>
      </c>
      <c r="C35" s="1" t="s">
        <v>24</v>
      </c>
      <c r="D35" s="1" t="s">
        <v>30</v>
      </c>
      <c r="E35" s="1" t="s">
        <v>100</v>
      </c>
      <c r="F35" s="1" t="s">
        <v>32</v>
      </c>
      <c r="G35" s="1" t="s">
        <v>53</v>
      </c>
      <c r="H35" s="1" t="s">
        <v>72</v>
      </c>
      <c r="I35" s="1" t="s">
        <v>40</v>
      </c>
      <c r="J35" s="1" t="s">
        <v>34</v>
      </c>
      <c r="K35" s="1" t="s">
        <v>34</v>
      </c>
      <c r="L35" s="1" t="s">
        <v>101</v>
      </c>
      <c r="M35" s="1" t="s">
        <v>67</v>
      </c>
      <c r="N35" s="1" t="s">
        <v>49</v>
      </c>
      <c r="O35" s="1" t="s">
        <v>62</v>
      </c>
      <c r="P35" s="1" t="s">
        <v>50</v>
      </c>
      <c r="Q35" s="1" t="s">
        <v>37</v>
      </c>
      <c r="R35" s="1" t="s">
        <v>40</v>
      </c>
      <c r="S35" s="1" t="s">
        <v>79</v>
      </c>
      <c r="T35" s="1" t="s">
        <v>27</v>
      </c>
      <c r="V35" s="1" t="s">
        <v>70</v>
      </c>
      <c r="W35" s="1" t="s">
        <v>85</v>
      </c>
    </row>
    <row r="36" spans="1:23" ht="13.2" hidden="1" x14ac:dyDescent="0.25">
      <c r="A36" s="2">
        <v>45074.593996469906</v>
      </c>
      <c r="B36" s="1" t="s">
        <v>23</v>
      </c>
      <c r="C36" s="1" t="s">
        <v>29</v>
      </c>
      <c r="D36" s="1" t="s">
        <v>30</v>
      </c>
      <c r="E36" s="1" t="s">
        <v>31</v>
      </c>
      <c r="F36" s="1" t="s">
        <v>27</v>
      </c>
    </row>
    <row r="37" spans="1:23" ht="13.2" hidden="1" x14ac:dyDescent="0.25">
      <c r="A37" s="2">
        <v>45074.59422525463</v>
      </c>
      <c r="B37" s="1" t="s">
        <v>28</v>
      </c>
      <c r="C37" s="1" t="s">
        <v>29</v>
      </c>
      <c r="D37" s="1" t="s">
        <v>30</v>
      </c>
      <c r="E37" s="1" t="s">
        <v>31</v>
      </c>
      <c r="F37" s="1" t="s">
        <v>27</v>
      </c>
    </row>
    <row r="38" spans="1:23" ht="13.2" x14ac:dyDescent="0.25">
      <c r="A38" s="2">
        <v>45074.595255300927</v>
      </c>
      <c r="B38" s="1" t="s">
        <v>23</v>
      </c>
      <c r="C38" s="1" t="s">
        <v>133</v>
      </c>
      <c r="D38" s="1" t="s">
        <v>30</v>
      </c>
      <c r="E38" s="1" t="s">
        <v>100</v>
      </c>
      <c r="F38" s="1" t="s">
        <v>32</v>
      </c>
      <c r="G38" s="1" t="s">
        <v>33</v>
      </c>
      <c r="H38" s="1" t="s">
        <v>46</v>
      </c>
      <c r="I38" s="1" t="s">
        <v>40</v>
      </c>
      <c r="J38" s="1" t="s">
        <v>72</v>
      </c>
      <c r="K38" s="1" t="s">
        <v>72</v>
      </c>
      <c r="L38" s="1" t="s">
        <v>48</v>
      </c>
      <c r="M38" s="1" t="s">
        <v>40</v>
      </c>
      <c r="N38" s="1" t="s">
        <v>90</v>
      </c>
      <c r="O38" s="1" t="s">
        <v>39</v>
      </c>
      <c r="P38" s="1" t="s">
        <v>37</v>
      </c>
      <c r="Q38" s="1" t="s">
        <v>40</v>
      </c>
      <c r="R38" s="1" t="s">
        <v>54</v>
      </c>
      <c r="S38" s="1" t="s">
        <v>42</v>
      </c>
      <c r="T38" s="1" t="s">
        <v>32</v>
      </c>
      <c r="U38" s="1" t="s">
        <v>134</v>
      </c>
      <c r="V38" s="1" t="s">
        <v>128</v>
      </c>
      <c r="W38" s="1" t="s">
        <v>135</v>
      </c>
    </row>
    <row r="39" spans="1:23" ht="13.2" hidden="1" x14ac:dyDescent="0.25">
      <c r="A39" s="2">
        <v>45074.596523206019</v>
      </c>
      <c r="B39" s="1" t="s">
        <v>28</v>
      </c>
      <c r="C39" s="1" t="s">
        <v>29</v>
      </c>
      <c r="D39" s="1" t="s">
        <v>30</v>
      </c>
      <c r="E39" s="1" t="s">
        <v>31</v>
      </c>
      <c r="F39" s="1" t="s">
        <v>27</v>
      </c>
    </row>
    <row r="40" spans="1:23" ht="13.2" hidden="1" x14ac:dyDescent="0.25">
      <c r="A40" s="2">
        <v>45074.597113518517</v>
      </c>
      <c r="B40" s="1" t="s">
        <v>23</v>
      </c>
      <c r="C40" s="1" t="s">
        <v>29</v>
      </c>
      <c r="D40" s="1" t="s">
        <v>30</v>
      </c>
      <c r="E40" s="1" t="s">
        <v>31</v>
      </c>
      <c r="F40" s="1" t="s">
        <v>27</v>
      </c>
    </row>
    <row r="41" spans="1:23" ht="13.2" hidden="1" x14ac:dyDescent="0.25">
      <c r="A41" s="2">
        <v>45074.597633090278</v>
      </c>
      <c r="B41" s="1" t="s">
        <v>23</v>
      </c>
      <c r="C41" s="1" t="s">
        <v>29</v>
      </c>
      <c r="D41" s="1" t="s">
        <v>30</v>
      </c>
      <c r="E41" s="1" t="s">
        <v>31</v>
      </c>
      <c r="F41" s="1" t="s">
        <v>59</v>
      </c>
    </row>
    <row r="42" spans="1:23" ht="13.2" x14ac:dyDescent="0.25">
      <c r="A42" s="2">
        <v>45074.599981192128</v>
      </c>
      <c r="B42" s="1" t="s">
        <v>23</v>
      </c>
      <c r="C42" s="1" t="s">
        <v>29</v>
      </c>
      <c r="D42" s="1" t="s">
        <v>30</v>
      </c>
      <c r="E42" s="1" t="s">
        <v>31</v>
      </c>
      <c r="F42" s="1" t="s">
        <v>32</v>
      </c>
      <c r="G42" s="1" t="s">
        <v>53</v>
      </c>
      <c r="H42" s="1" t="s">
        <v>46</v>
      </c>
      <c r="I42" s="1" t="s">
        <v>54</v>
      </c>
      <c r="J42" s="1" t="s">
        <v>46</v>
      </c>
      <c r="K42" s="1" t="s">
        <v>46</v>
      </c>
      <c r="L42" s="1" t="s">
        <v>61</v>
      </c>
      <c r="M42" s="1" t="s">
        <v>37</v>
      </c>
      <c r="N42" s="1" t="s">
        <v>38</v>
      </c>
      <c r="O42" s="1" t="s">
        <v>62</v>
      </c>
      <c r="P42" s="1" t="s">
        <v>37</v>
      </c>
      <c r="Q42" s="1" t="s">
        <v>37</v>
      </c>
      <c r="R42" s="1" t="s">
        <v>54</v>
      </c>
      <c r="S42" s="1" t="s">
        <v>42</v>
      </c>
      <c r="T42" s="1" t="s">
        <v>32</v>
      </c>
      <c r="U42" s="1" t="s">
        <v>136</v>
      </c>
      <c r="V42" s="1" t="s">
        <v>117</v>
      </c>
      <c r="W42" s="1" t="s">
        <v>137</v>
      </c>
    </row>
    <row r="43" spans="1:23" ht="13.2" hidden="1" x14ac:dyDescent="0.25">
      <c r="A43" s="2">
        <v>45074.60006423611</v>
      </c>
      <c r="B43" s="1" t="s">
        <v>23</v>
      </c>
      <c r="C43" s="1" t="s">
        <v>29</v>
      </c>
      <c r="D43" s="1" t="s">
        <v>30</v>
      </c>
      <c r="E43" s="1" t="s">
        <v>31</v>
      </c>
      <c r="F43" s="1" t="s">
        <v>27</v>
      </c>
    </row>
    <row r="44" spans="1:23" ht="13.2" x14ac:dyDescent="0.25">
      <c r="A44" s="2">
        <v>45074.600960648153</v>
      </c>
      <c r="B44" s="1" t="s">
        <v>23</v>
      </c>
      <c r="C44" s="1" t="s">
        <v>29</v>
      </c>
      <c r="D44" s="1" t="s">
        <v>30</v>
      </c>
      <c r="E44" s="1" t="s">
        <v>100</v>
      </c>
      <c r="F44" s="1" t="s">
        <v>32</v>
      </c>
      <c r="G44" s="1" t="s">
        <v>33</v>
      </c>
      <c r="H44" s="1" t="s">
        <v>46</v>
      </c>
      <c r="I44" s="1" t="s">
        <v>40</v>
      </c>
      <c r="J44" s="1" t="s">
        <v>34</v>
      </c>
      <c r="K44" s="1" t="s">
        <v>47</v>
      </c>
      <c r="L44" s="1" t="s">
        <v>138</v>
      </c>
      <c r="M44" s="1" t="s">
        <v>50</v>
      </c>
      <c r="N44" s="1" t="s">
        <v>49</v>
      </c>
      <c r="O44" s="1" t="s">
        <v>39</v>
      </c>
      <c r="P44" s="1" t="s">
        <v>40</v>
      </c>
      <c r="Q44" s="1" t="s">
        <v>50</v>
      </c>
      <c r="R44" s="1" t="s">
        <v>78</v>
      </c>
      <c r="S44" s="1" t="s">
        <v>79</v>
      </c>
      <c r="T44" s="1" t="s">
        <v>32</v>
      </c>
      <c r="U44" s="1" t="s">
        <v>113</v>
      </c>
      <c r="V44" s="1" t="s">
        <v>44</v>
      </c>
      <c r="W44" s="1" t="s">
        <v>137</v>
      </c>
    </row>
    <row r="45" spans="1:23" ht="13.2" hidden="1" x14ac:dyDescent="0.25">
      <c r="A45" s="2">
        <v>45074.601043483795</v>
      </c>
      <c r="B45" s="1" t="s">
        <v>23</v>
      </c>
      <c r="C45" s="1" t="s">
        <v>29</v>
      </c>
      <c r="D45" s="1" t="s">
        <v>30</v>
      </c>
      <c r="E45" s="1" t="s">
        <v>31</v>
      </c>
      <c r="F45" s="1" t="s">
        <v>27</v>
      </c>
    </row>
    <row r="46" spans="1:23" ht="13.2" x14ac:dyDescent="0.25">
      <c r="A46" s="2">
        <v>45074.601709861112</v>
      </c>
      <c r="B46" s="1" t="s">
        <v>23</v>
      </c>
      <c r="C46" s="1" t="s">
        <v>29</v>
      </c>
      <c r="D46" s="1" t="s">
        <v>30</v>
      </c>
      <c r="E46" s="1" t="s">
        <v>31</v>
      </c>
      <c r="F46" s="1" t="s">
        <v>32</v>
      </c>
      <c r="G46" s="1" t="s">
        <v>33</v>
      </c>
      <c r="H46" s="1" t="s">
        <v>59</v>
      </c>
      <c r="I46" s="1" t="s">
        <v>54</v>
      </c>
      <c r="J46" s="1" t="s">
        <v>59</v>
      </c>
      <c r="K46" s="1" t="s">
        <v>59</v>
      </c>
      <c r="L46" s="1" t="s">
        <v>77</v>
      </c>
      <c r="M46" s="1" t="s">
        <v>50</v>
      </c>
      <c r="N46" s="1" t="s">
        <v>40</v>
      </c>
      <c r="O46" s="1" t="s">
        <v>62</v>
      </c>
      <c r="P46" s="1" t="s">
        <v>40</v>
      </c>
      <c r="Q46" s="1" t="s">
        <v>50</v>
      </c>
      <c r="R46" s="1" t="s">
        <v>59</v>
      </c>
      <c r="S46" s="1" t="s">
        <v>79</v>
      </c>
      <c r="T46" s="1" t="s">
        <v>32</v>
      </c>
      <c r="U46" s="1" t="s">
        <v>83</v>
      </c>
      <c r="V46" s="1" t="s">
        <v>70</v>
      </c>
      <c r="W46" s="1" t="s">
        <v>139</v>
      </c>
    </row>
    <row r="47" spans="1:23" ht="13.2" x14ac:dyDescent="0.25">
      <c r="A47" s="2">
        <v>45074.602896550925</v>
      </c>
      <c r="B47" s="1" t="s">
        <v>28</v>
      </c>
      <c r="C47" s="1" t="s">
        <v>29</v>
      </c>
      <c r="D47" s="1" t="s">
        <v>30</v>
      </c>
      <c r="E47" s="1" t="s">
        <v>60</v>
      </c>
      <c r="F47" s="1" t="s">
        <v>32</v>
      </c>
      <c r="G47" s="1" t="s">
        <v>33</v>
      </c>
      <c r="H47" s="1" t="s">
        <v>72</v>
      </c>
      <c r="I47" s="1" t="s">
        <v>54</v>
      </c>
      <c r="J47" s="1" t="s">
        <v>72</v>
      </c>
      <c r="K47" s="1" t="s">
        <v>72</v>
      </c>
      <c r="L47" s="1" t="s">
        <v>77</v>
      </c>
      <c r="M47" s="1" t="s">
        <v>37</v>
      </c>
      <c r="N47" s="1" t="s">
        <v>49</v>
      </c>
      <c r="O47" s="1" t="s">
        <v>62</v>
      </c>
      <c r="P47" s="1" t="s">
        <v>40</v>
      </c>
      <c r="Q47" s="1" t="s">
        <v>40</v>
      </c>
      <c r="R47" s="1" t="s">
        <v>78</v>
      </c>
      <c r="S47" s="1" t="s">
        <v>104</v>
      </c>
      <c r="T47" s="1" t="s">
        <v>32</v>
      </c>
      <c r="U47" s="1" t="s">
        <v>91</v>
      </c>
      <c r="V47" s="1" t="s">
        <v>81</v>
      </c>
      <c r="W47" s="1" t="s">
        <v>140</v>
      </c>
    </row>
    <row r="48" spans="1:23" ht="13.2" hidden="1" x14ac:dyDescent="0.25">
      <c r="A48" s="2">
        <v>45074.60344770833</v>
      </c>
      <c r="B48" s="1" t="s">
        <v>23</v>
      </c>
      <c r="C48" s="1" t="s">
        <v>29</v>
      </c>
      <c r="D48" s="1" t="s">
        <v>30</v>
      </c>
      <c r="E48" s="1" t="s">
        <v>31</v>
      </c>
      <c r="F48" s="1" t="s">
        <v>27</v>
      </c>
    </row>
    <row r="49" spans="1:23" ht="13.2" x14ac:dyDescent="0.25">
      <c r="A49" s="2">
        <v>45074.603939803244</v>
      </c>
      <c r="B49" s="1" t="s">
        <v>28</v>
      </c>
      <c r="C49" s="1" t="s">
        <v>141</v>
      </c>
      <c r="D49" s="1" t="s">
        <v>30</v>
      </c>
      <c r="E49" s="1" t="s">
        <v>31</v>
      </c>
      <c r="F49" s="1" t="s">
        <v>32</v>
      </c>
      <c r="G49" s="1" t="s">
        <v>142</v>
      </c>
      <c r="H49" s="1" t="s">
        <v>34</v>
      </c>
      <c r="I49" s="1" t="s">
        <v>40</v>
      </c>
      <c r="J49" s="1" t="s">
        <v>34</v>
      </c>
      <c r="K49" s="1" t="s">
        <v>34</v>
      </c>
      <c r="L49" s="1" t="s">
        <v>36</v>
      </c>
      <c r="M49" s="1" t="s">
        <v>40</v>
      </c>
      <c r="N49" s="1" t="s">
        <v>40</v>
      </c>
      <c r="O49" s="1" t="s">
        <v>39</v>
      </c>
      <c r="P49" s="1" t="s">
        <v>40</v>
      </c>
      <c r="Q49" s="1" t="s">
        <v>50</v>
      </c>
      <c r="R49" s="1" t="s">
        <v>40</v>
      </c>
      <c r="S49" s="1" t="s">
        <v>59</v>
      </c>
      <c r="T49" s="1" t="s">
        <v>32</v>
      </c>
      <c r="U49" s="1" t="s">
        <v>80</v>
      </c>
      <c r="V49" s="1" t="s">
        <v>143</v>
      </c>
      <c r="W49" s="1" t="s">
        <v>144</v>
      </c>
    </row>
    <row r="50" spans="1:23" ht="13.2" x14ac:dyDescent="0.25">
      <c r="A50" s="2">
        <v>45074.604165381941</v>
      </c>
      <c r="B50" s="1" t="s">
        <v>23</v>
      </c>
      <c r="C50" s="1" t="s">
        <v>29</v>
      </c>
      <c r="D50" s="1" t="s">
        <v>30</v>
      </c>
      <c r="E50" s="1" t="s">
        <v>31</v>
      </c>
      <c r="F50" s="1" t="s">
        <v>32</v>
      </c>
      <c r="G50" s="1" t="s">
        <v>53</v>
      </c>
      <c r="H50" s="1" t="s">
        <v>72</v>
      </c>
      <c r="I50" s="1" t="s">
        <v>35</v>
      </c>
      <c r="J50" s="1" t="s">
        <v>34</v>
      </c>
      <c r="K50" s="1" t="s">
        <v>47</v>
      </c>
      <c r="L50" s="1" t="s">
        <v>61</v>
      </c>
      <c r="M50" s="1" t="s">
        <v>50</v>
      </c>
      <c r="N50" s="1" t="s">
        <v>49</v>
      </c>
      <c r="O50" s="1" t="s">
        <v>39</v>
      </c>
      <c r="P50" s="1" t="s">
        <v>50</v>
      </c>
      <c r="Q50" s="1" t="s">
        <v>50</v>
      </c>
      <c r="R50" s="1" t="s">
        <v>68</v>
      </c>
      <c r="S50" s="1" t="s">
        <v>79</v>
      </c>
      <c r="T50" s="1" t="s">
        <v>32</v>
      </c>
      <c r="U50" s="1" t="s">
        <v>80</v>
      </c>
      <c r="V50" s="1" t="s">
        <v>117</v>
      </c>
      <c r="W50" s="1" t="s">
        <v>145</v>
      </c>
    </row>
    <row r="51" spans="1:23" ht="13.2" x14ac:dyDescent="0.25">
      <c r="A51" s="2">
        <v>45074.604612858791</v>
      </c>
      <c r="B51" s="1" t="s">
        <v>23</v>
      </c>
      <c r="C51" s="1" t="s">
        <v>29</v>
      </c>
      <c r="D51" s="1" t="s">
        <v>30</v>
      </c>
      <c r="E51" s="1" t="s">
        <v>121</v>
      </c>
      <c r="F51" s="1" t="s">
        <v>32</v>
      </c>
      <c r="G51" s="1" t="s">
        <v>53</v>
      </c>
      <c r="H51" s="1" t="s">
        <v>72</v>
      </c>
      <c r="I51" s="1" t="s">
        <v>35</v>
      </c>
      <c r="J51" s="1" t="s">
        <v>72</v>
      </c>
      <c r="K51" s="1" t="s">
        <v>72</v>
      </c>
      <c r="L51" s="1" t="s">
        <v>146</v>
      </c>
      <c r="M51" s="1" t="s">
        <v>67</v>
      </c>
      <c r="N51" s="1" t="s">
        <v>40</v>
      </c>
      <c r="O51" s="1" t="s">
        <v>62</v>
      </c>
      <c r="P51" s="1" t="s">
        <v>40</v>
      </c>
      <c r="Q51" s="1" t="s">
        <v>40</v>
      </c>
      <c r="R51" s="1" t="s">
        <v>68</v>
      </c>
      <c r="S51" s="1" t="s">
        <v>79</v>
      </c>
      <c r="T51" s="1" t="s">
        <v>32</v>
      </c>
      <c r="U51" s="1" t="s">
        <v>147</v>
      </c>
      <c r="V51" s="1" t="s">
        <v>105</v>
      </c>
      <c r="W51" s="1" t="s">
        <v>148</v>
      </c>
    </row>
    <row r="52" spans="1:23" ht="13.2" x14ac:dyDescent="0.25">
      <c r="A52" s="2">
        <v>45074.605317916663</v>
      </c>
      <c r="B52" s="1" t="s">
        <v>23</v>
      </c>
      <c r="C52" s="1" t="s">
        <v>29</v>
      </c>
      <c r="D52" s="1" t="s">
        <v>30</v>
      </c>
      <c r="E52" s="1" t="s">
        <v>31</v>
      </c>
      <c r="F52" s="1" t="s">
        <v>32</v>
      </c>
      <c r="G52" s="1" t="s">
        <v>65</v>
      </c>
      <c r="H52" s="1" t="s">
        <v>34</v>
      </c>
      <c r="I52" s="1" t="s">
        <v>54</v>
      </c>
      <c r="J52" s="1" t="s">
        <v>72</v>
      </c>
      <c r="K52" s="1" t="s">
        <v>72</v>
      </c>
      <c r="L52" s="1" t="s">
        <v>149</v>
      </c>
      <c r="M52" s="1" t="s">
        <v>50</v>
      </c>
      <c r="N52" s="1" t="s">
        <v>49</v>
      </c>
      <c r="O52" s="1" t="s">
        <v>40</v>
      </c>
      <c r="P52" s="1" t="s">
        <v>37</v>
      </c>
      <c r="Q52" s="1" t="s">
        <v>50</v>
      </c>
      <c r="R52" s="1" t="s">
        <v>54</v>
      </c>
      <c r="S52" s="1" t="s">
        <v>79</v>
      </c>
      <c r="T52" s="1" t="s">
        <v>32</v>
      </c>
      <c r="U52" s="1" t="s">
        <v>150</v>
      </c>
      <c r="V52" s="1" t="s">
        <v>44</v>
      </c>
      <c r="W52" s="1" t="s">
        <v>151</v>
      </c>
    </row>
    <row r="53" spans="1:23" ht="13.2" hidden="1" x14ac:dyDescent="0.25">
      <c r="A53" s="2">
        <v>45074.606008425922</v>
      </c>
      <c r="B53" s="1" t="s">
        <v>23</v>
      </c>
      <c r="C53" s="1" t="s">
        <v>29</v>
      </c>
      <c r="D53" s="1" t="s">
        <v>30</v>
      </c>
      <c r="E53" s="1" t="s">
        <v>31</v>
      </c>
      <c r="F53" s="1" t="s">
        <v>27</v>
      </c>
    </row>
    <row r="54" spans="1:23" ht="13.2" hidden="1" x14ac:dyDescent="0.25">
      <c r="A54" s="2">
        <v>45074.606753055559</v>
      </c>
      <c r="B54" s="1" t="s">
        <v>28</v>
      </c>
      <c r="C54" s="1" t="s">
        <v>29</v>
      </c>
      <c r="D54" s="1" t="s">
        <v>30</v>
      </c>
      <c r="E54" s="1" t="s">
        <v>31</v>
      </c>
      <c r="F54" s="1" t="s">
        <v>27</v>
      </c>
    </row>
    <row r="55" spans="1:23" ht="13.2" x14ac:dyDescent="0.25">
      <c r="A55" s="2">
        <v>45074.606905023145</v>
      </c>
      <c r="B55" s="1" t="s">
        <v>23</v>
      </c>
      <c r="C55" s="1" t="s">
        <v>29</v>
      </c>
      <c r="D55" s="1" t="s">
        <v>30</v>
      </c>
      <c r="E55" s="1" t="s">
        <v>31</v>
      </c>
      <c r="F55" s="1" t="s">
        <v>32</v>
      </c>
      <c r="G55" s="1" t="s">
        <v>33</v>
      </c>
      <c r="H55" s="1" t="s">
        <v>72</v>
      </c>
      <c r="I55" s="1" t="s">
        <v>54</v>
      </c>
      <c r="J55" s="1" t="s">
        <v>72</v>
      </c>
      <c r="K55" s="1" t="s">
        <v>34</v>
      </c>
      <c r="L55" s="1" t="s">
        <v>61</v>
      </c>
      <c r="M55" s="1" t="s">
        <v>50</v>
      </c>
      <c r="N55" s="1" t="s">
        <v>40</v>
      </c>
      <c r="O55" s="1" t="s">
        <v>62</v>
      </c>
      <c r="P55" s="1" t="s">
        <v>37</v>
      </c>
      <c r="Q55" s="1" t="s">
        <v>40</v>
      </c>
      <c r="R55" s="1" t="s">
        <v>68</v>
      </c>
      <c r="S55" s="1" t="s">
        <v>79</v>
      </c>
      <c r="T55" s="1" t="s">
        <v>32</v>
      </c>
      <c r="U55" s="1" t="s">
        <v>80</v>
      </c>
      <c r="V55" s="1" t="s">
        <v>75</v>
      </c>
      <c r="W55" s="1" t="s">
        <v>152</v>
      </c>
    </row>
    <row r="56" spans="1:23" ht="13.2" x14ac:dyDescent="0.25">
      <c r="A56" s="2">
        <v>45074.607562280093</v>
      </c>
      <c r="B56" s="1" t="s">
        <v>23</v>
      </c>
      <c r="C56" s="1" t="s">
        <v>29</v>
      </c>
      <c r="D56" s="1" t="s">
        <v>30</v>
      </c>
      <c r="E56" s="1" t="s">
        <v>31</v>
      </c>
      <c r="F56" s="1" t="s">
        <v>32</v>
      </c>
      <c r="G56" s="1" t="s">
        <v>65</v>
      </c>
      <c r="H56" s="1" t="s">
        <v>47</v>
      </c>
      <c r="I56" s="1" t="s">
        <v>54</v>
      </c>
      <c r="J56" s="1" t="s">
        <v>72</v>
      </c>
      <c r="K56" s="1" t="s">
        <v>72</v>
      </c>
      <c r="L56" s="1" t="s">
        <v>153</v>
      </c>
      <c r="M56" s="1" t="s">
        <v>50</v>
      </c>
      <c r="N56" s="1" t="s">
        <v>49</v>
      </c>
      <c r="O56" s="1" t="s">
        <v>62</v>
      </c>
      <c r="P56" s="1" t="s">
        <v>50</v>
      </c>
      <c r="Q56" s="1" t="s">
        <v>50</v>
      </c>
      <c r="R56" s="1" t="s">
        <v>54</v>
      </c>
      <c r="S56" s="1" t="s">
        <v>42</v>
      </c>
      <c r="T56" s="1" t="s">
        <v>32</v>
      </c>
      <c r="U56" s="1" t="s">
        <v>109</v>
      </c>
      <c r="V56" s="1" t="s">
        <v>154</v>
      </c>
      <c r="W56" s="1" t="s">
        <v>139</v>
      </c>
    </row>
    <row r="57" spans="1:23" ht="13.2" x14ac:dyDescent="0.25">
      <c r="A57" s="2">
        <v>45074.609371678242</v>
      </c>
      <c r="B57" s="1" t="s">
        <v>23</v>
      </c>
      <c r="C57" s="1" t="s">
        <v>29</v>
      </c>
      <c r="D57" s="1" t="s">
        <v>30</v>
      </c>
      <c r="E57" s="1" t="s">
        <v>31</v>
      </c>
      <c r="F57" s="1" t="s">
        <v>32</v>
      </c>
      <c r="G57" s="1" t="s">
        <v>33</v>
      </c>
      <c r="H57" s="1" t="s">
        <v>72</v>
      </c>
      <c r="I57" s="1" t="s">
        <v>54</v>
      </c>
      <c r="J57" s="1" t="s">
        <v>72</v>
      </c>
      <c r="K57" s="1" t="s">
        <v>72</v>
      </c>
      <c r="L57" s="1" t="s">
        <v>61</v>
      </c>
      <c r="M57" s="1" t="s">
        <v>37</v>
      </c>
      <c r="N57" s="1" t="s">
        <v>49</v>
      </c>
      <c r="O57" s="1" t="s">
        <v>62</v>
      </c>
      <c r="P57" s="1" t="s">
        <v>50</v>
      </c>
      <c r="Q57" s="1" t="s">
        <v>37</v>
      </c>
      <c r="R57" s="1" t="s">
        <v>68</v>
      </c>
      <c r="S57" s="1" t="s">
        <v>42</v>
      </c>
      <c r="T57" s="1" t="s">
        <v>32</v>
      </c>
      <c r="U57" s="1" t="s">
        <v>51</v>
      </c>
      <c r="V57" s="1" t="s">
        <v>105</v>
      </c>
      <c r="W57" s="1" t="s">
        <v>155</v>
      </c>
    </row>
    <row r="58" spans="1:23" ht="13.2" hidden="1" x14ac:dyDescent="0.25">
      <c r="A58" s="2">
        <v>45074.610833287035</v>
      </c>
      <c r="B58" s="1" t="s">
        <v>28</v>
      </c>
      <c r="C58" s="1" t="s">
        <v>141</v>
      </c>
      <c r="D58" s="1" t="s">
        <v>30</v>
      </c>
      <c r="E58" s="1" t="s">
        <v>156</v>
      </c>
      <c r="F58" s="1" t="s">
        <v>59</v>
      </c>
    </row>
    <row r="59" spans="1:23" ht="13.2" hidden="1" x14ac:dyDescent="0.25">
      <c r="A59" s="2">
        <v>45074.612761608798</v>
      </c>
      <c r="B59" s="1" t="s">
        <v>23</v>
      </c>
      <c r="C59" s="1" t="s">
        <v>29</v>
      </c>
      <c r="D59" s="1" t="s">
        <v>30</v>
      </c>
      <c r="E59" s="1" t="s">
        <v>31</v>
      </c>
      <c r="F59" s="1" t="s">
        <v>27</v>
      </c>
    </row>
    <row r="60" spans="1:23" ht="13.2" x14ac:dyDescent="0.25">
      <c r="A60" s="2">
        <v>45074.615655000001</v>
      </c>
      <c r="B60" s="1" t="s">
        <v>23</v>
      </c>
      <c r="C60" s="1" t="s">
        <v>29</v>
      </c>
      <c r="D60" s="1" t="s">
        <v>157</v>
      </c>
      <c r="E60" s="1" t="s">
        <v>31</v>
      </c>
      <c r="F60" s="1" t="s">
        <v>32</v>
      </c>
      <c r="G60" s="1" t="s">
        <v>53</v>
      </c>
      <c r="H60" s="1" t="s">
        <v>72</v>
      </c>
      <c r="I60" s="1" t="s">
        <v>35</v>
      </c>
      <c r="J60" s="1" t="s">
        <v>72</v>
      </c>
      <c r="K60" s="1" t="s">
        <v>72</v>
      </c>
      <c r="L60" s="1" t="s">
        <v>101</v>
      </c>
      <c r="M60" s="1" t="s">
        <v>50</v>
      </c>
      <c r="N60" s="1" t="s">
        <v>49</v>
      </c>
      <c r="O60" s="1" t="s">
        <v>62</v>
      </c>
      <c r="P60" s="1" t="s">
        <v>50</v>
      </c>
      <c r="Q60" s="1" t="s">
        <v>50</v>
      </c>
      <c r="R60" s="1" t="s">
        <v>40</v>
      </c>
      <c r="S60" s="1" t="s">
        <v>59</v>
      </c>
      <c r="T60" s="1" t="s">
        <v>32</v>
      </c>
      <c r="U60" s="1" t="s">
        <v>80</v>
      </c>
      <c r="V60" s="1" t="s">
        <v>81</v>
      </c>
      <c r="W60" s="1" t="s">
        <v>158</v>
      </c>
    </row>
    <row r="61" spans="1:23" ht="13.2" x14ac:dyDescent="0.25">
      <c r="A61" s="2">
        <v>45074.616977141202</v>
      </c>
      <c r="B61" s="1" t="s">
        <v>23</v>
      </c>
      <c r="C61" s="1" t="s">
        <v>29</v>
      </c>
      <c r="D61" s="1" t="s">
        <v>30</v>
      </c>
      <c r="E61" s="1" t="s">
        <v>31</v>
      </c>
      <c r="F61" s="1" t="s">
        <v>32</v>
      </c>
      <c r="G61" s="1" t="s">
        <v>65</v>
      </c>
      <c r="H61" s="1" t="s">
        <v>34</v>
      </c>
      <c r="I61" s="1" t="s">
        <v>54</v>
      </c>
      <c r="J61" s="1" t="s">
        <v>46</v>
      </c>
      <c r="K61" s="1" t="s">
        <v>46</v>
      </c>
      <c r="L61" s="1" t="s">
        <v>96</v>
      </c>
      <c r="M61" s="1" t="s">
        <v>50</v>
      </c>
      <c r="N61" s="1" t="s">
        <v>49</v>
      </c>
      <c r="O61" s="1" t="s">
        <v>159</v>
      </c>
      <c r="P61" s="1" t="s">
        <v>37</v>
      </c>
      <c r="Q61" s="1" t="s">
        <v>102</v>
      </c>
      <c r="R61" s="1" t="s">
        <v>54</v>
      </c>
      <c r="S61" s="1" t="s">
        <v>42</v>
      </c>
      <c r="T61" s="1" t="s">
        <v>32</v>
      </c>
      <c r="U61" s="1" t="s">
        <v>109</v>
      </c>
      <c r="V61" s="1" t="s">
        <v>119</v>
      </c>
      <c r="W61" s="1" t="s">
        <v>160</v>
      </c>
    </row>
    <row r="62" spans="1:23" ht="13.2" x14ac:dyDescent="0.25">
      <c r="A62" s="2">
        <v>45074.617904826388</v>
      </c>
      <c r="B62" s="1" t="s">
        <v>23</v>
      </c>
      <c r="C62" s="1" t="s">
        <v>29</v>
      </c>
      <c r="D62" s="1" t="s">
        <v>30</v>
      </c>
      <c r="E62" s="1" t="s">
        <v>31</v>
      </c>
      <c r="F62" s="1" t="s">
        <v>32</v>
      </c>
      <c r="G62" s="1" t="s">
        <v>33</v>
      </c>
      <c r="H62" s="1" t="s">
        <v>34</v>
      </c>
      <c r="I62" s="1" t="s">
        <v>40</v>
      </c>
      <c r="J62" s="1" t="s">
        <v>107</v>
      </c>
      <c r="K62" s="1" t="s">
        <v>107</v>
      </c>
      <c r="L62" s="1" t="s">
        <v>161</v>
      </c>
      <c r="M62" s="1" t="s">
        <v>37</v>
      </c>
      <c r="N62" s="1" t="s">
        <v>49</v>
      </c>
      <c r="O62" s="1" t="s">
        <v>40</v>
      </c>
      <c r="P62" s="1" t="s">
        <v>102</v>
      </c>
      <c r="Q62" s="1" t="s">
        <v>50</v>
      </c>
      <c r="R62" s="1" t="s">
        <v>162</v>
      </c>
      <c r="S62" s="1" t="s">
        <v>42</v>
      </c>
      <c r="T62" s="1" t="s">
        <v>32</v>
      </c>
      <c r="U62" s="1" t="s">
        <v>91</v>
      </c>
      <c r="V62" s="1" t="s">
        <v>114</v>
      </c>
      <c r="W62" s="1" t="s">
        <v>163</v>
      </c>
    </row>
    <row r="63" spans="1:23" ht="13.2" x14ac:dyDescent="0.25">
      <c r="A63" s="2">
        <v>45074.619264004628</v>
      </c>
      <c r="B63" s="1" t="s">
        <v>23</v>
      </c>
      <c r="C63" s="1" t="s">
        <v>29</v>
      </c>
      <c r="D63" s="1" t="s">
        <v>164</v>
      </c>
      <c r="E63" s="1" t="s">
        <v>31</v>
      </c>
      <c r="F63" s="1" t="s">
        <v>32</v>
      </c>
      <c r="G63" s="1" t="s">
        <v>53</v>
      </c>
      <c r="H63" s="1" t="s">
        <v>46</v>
      </c>
      <c r="I63" s="1" t="s">
        <v>54</v>
      </c>
      <c r="J63" s="1" t="s">
        <v>46</v>
      </c>
      <c r="K63" s="1" t="s">
        <v>46</v>
      </c>
      <c r="L63" s="1" t="s">
        <v>103</v>
      </c>
      <c r="M63" s="1" t="s">
        <v>50</v>
      </c>
      <c r="N63" s="1" t="s">
        <v>49</v>
      </c>
      <c r="O63" s="1" t="s">
        <v>39</v>
      </c>
      <c r="P63" s="1" t="s">
        <v>50</v>
      </c>
      <c r="Q63" s="1" t="s">
        <v>50</v>
      </c>
      <c r="R63" s="1" t="s">
        <v>68</v>
      </c>
      <c r="S63" s="1" t="s">
        <v>79</v>
      </c>
      <c r="T63" s="1" t="s">
        <v>32</v>
      </c>
      <c r="U63" s="1" t="s">
        <v>150</v>
      </c>
      <c r="V63" s="1" t="s">
        <v>165</v>
      </c>
      <c r="W63" s="1" t="s">
        <v>140</v>
      </c>
    </row>
    <row r="64" spans="1:23" ht="13.2" x14ac:dyDescent="0.25">
      <c r="A64" s="2">
        <v>45074.620349097226</v>
      </c>
      <c r="B64" s="1" t="s">
        <v>23</v>
      </c>
      <c r="C64" s="1" t="s">
        <v>29</v>
      </c>
      <c r="D64" s="1" t="s">
        <v>30</v>
      </c>
      <c r="E64" s="1" t="s">
        <v>31</v>
      </c>
      <c r="F64" s="1" t="s">
        <v>32</v>
      </c>
      <c r="G64" s="1" t="s">
        <v>65</v>
      </c>
      <c r="H64" s="1" t="s">
        <v>72</v>
      </c>
      <c r="I64" s="1" t="s">
        <v>54</v>
      </c>
      <c r="J64" s="1" t="s">
        <v>46</v>
      </c>
      <c r="K64" s="1" t="s">
        <v>46</v>
      </c>
      <c r="L64" s="1" t="s">
        <v>149</v>
      </c>
      <c r="M64" s="1" t="s">
        <v>50</v>
      </c>
      <c r="N64" s="1" t="s">
        <v>38</v>
      </c>
      <c r="O64" s="1" t="s">
        <v>39</v>
      </c>
      <c r="P64" s="1" t="s">
        <v>50</v>
      </c>
      <c r="Q64" s="1" t="s">
        <v>37</v>
      </c>
      <c r="R64" s="1" t="s">
        <v>54</v>
      </c>
      <c r="S64" s="1" t="s">
        <v>42</v>
      </c>
      <c r="T64" s="1" t="s">
        <v>32</v>
      </c>
      <c r="U64" s="1" t="s">
        <v>136</v>
      </c>
      <c r="V64" s="1" t="s">
        <v>166</v>
      </c>
      <c r="W64" s="1" t="s">
        <v>167</v>
      </c>
    </row>
    <row r="65" spans="1:23" ht="13.2" hidden="1" x14ac:dyDescent="0.25">
      <c r="A65" s="2">
        <v>45074.623127615741</v>
      </c>
      <c r="B65" s="1" t="s">
        <v>28</v>
      </c>
      <c r="C65" s="1" t="s">
        <v>29</v>
      </c>
      <c r="D65" s="1" t="s">
        <v>30</v>
      </c>
      <c r="E65" s="1" t="s">
        <v>31</v>
      </c>
      <c r="F65" s="1" t="s">
        <v>27</v>
      </c>
    </row>
    <row r="66" spans="1:23" ht="13.2" x14ac:dyDescent="0.25">
      <c r="A66" s="2">
        <v>45074.623193391206</v>
      </c>
      <c r="B66" s="1" t="s">
        <v>23</v>
      </c>
      <c r="C66" s="1" t="s">
        <v>29</v>
      </c>
      <c r="D66" s="1" t="s">
        <v>30</v>
      </c>
      <c r="E66" s="1" t="s">
        <v>31</v>
      </c>
      <c r="F66" s="1" t="s">
        <v>32</v>
      </c>
      <c r="G66" s="1" t="s">
        <v>33</v>
      </c>
      <c r="H66" s="1" t="s">
        <v>72</v>
      </c>
      <c r="I66" s="1" t="s">
        <v>35</v>
      </c>
      <c r="J66" s="1" t="s">
        <v>34</v>
      </c>
      <c r="K66" s="1" t="s">
        <v>34</v>
      </c>
      <c r="L66" s="1" t="s">
        <v>86</v>
      </c>
      <c r="M66" s="1" t="s">
        <v>50</v>
      </c>
      <c r="N66" s="1" t="s">
        <v>49</v>
      </c>
      <c r="O66" s="1" t="s">
        <v>39</v>
      </c>
      <c r="P66" s="1" t="s">
        <v>40</v>
      </c>
      <c r="Q66" s="1" t="s">
        <v>40</v>
      </c>
      <c r="R66" s="1" t="s">
        <v>78</v>
      </c>
      <c r="S66" s="1" t="s">
        <v>59</v>
      </c>
      <c r="T66" s="1" t="s">
        <v>59</v>
      </c>
      <c r="V66" s="1" t="s">
        <v>81</v>
      </c>
      <c r="W66" s="1" t="s">
        <v>168</v>
      </c>
    </row>
    <row r="67" spans="1:23" ht="13.2" hidden="1" x14ac:dyDescent="0.25">
      <c r="A67" s="2">
        <v>45074.627632905089</v>
      </c>
      <c r="B67" s="1" t="s">
        <v>28</v>
      </c>
      <c r="C67" s="1" t="s">
        <v>29</v>
      </c>
      <c r="D67" s="1" t="s">
        <v>30</v>
      </c>
      <c r="E67" s="1" t="s">
        <v>31</v>
      </c>
      <c r="F67" s="1" t="s">
        <v>27</v>
      </c>
    </row>
    <row r="68" spans="1:23" ht="13.2" x14ac:dyDescent="0.25">
      <c r="A68" s="2">
        <v>45074.62973645833</v>
      </c>
      <c r="B68" s="1" t="s">
        <v>23</v>
      </c>
      <c r="C68" s="1" t="s">
        <v>99</v>
      </c>
      <c r="D68" s="1" t="s">
        <v>30</v>
      </c>
      <c r="E68" s="1" t="s">
        <v>100</v>
      </c>
      <c r="F68" s="1" t="s">
        <v>32</v>
      </c>
      <c r="G68" s="1" t="s">
        <v>53</v>
      </c>
      <c r="H68" s="1" t="s">
        <v>46</v>
      </c>
      <c r="I68" s="1" t="s">
        <v>35</v>
      </c>
      <c r="J68" s="1" t="s">
        <v>34</v>
      </c>
      <c r="K68" s="1" t="s">
        <v>34</v>
      </c>
      <c r="L68" s="1" t="s">
        <v>108</v>
      </c>
      <c r="M68" s="1" t="s">
        <v>50</v>
      </c>
      <c r="N68" s="1" t="s">
        <v>38</v>
      </c>
      <c r="O68" s="1" t="s">
        <v>62</v>
      </c>
      <c r="P68" s="1" t="s">
        <v>50</v>
      </c>
      <c r="Q68" s="1" t="s">
        <v>37</v>
      </c>
      <c r="R68" s="1" t="s">
        <v>54</v>
      </c>
      <c r="S68" s="1" t="s">
        <v>42</v>
      </c>
      <c r="T68" s="1" t="s">
        <v>32</v>
      </c>
      <c r="U68" s="1" t="s">
        <v>150</v>
      </c>
      <c r="V68" s="1" t="s">
        <v>105</v>
      </c>
      <c r="W68" s="1" t="s">
        <v>169</v>
      </c>
    </row>
    <row r="69" spans="1:23" ht="13.2" x14ac:dyDescent="0.25">
      <c r="A69" s="2">
        <v>45074.629784432866</v>
      </c>
      <c r="B69" s="1" t="s">
        <v>23</v>
      </c>
      <c r="C69" s="1" t="s">
        <v>29</v>
      </c>
      <c r="D69" s="1" t="s">
        <v>30</v>
      </c>
      <c r="E69" s="1" t="s">
        <v>31</v>
      </c>
      <c r="F69" s="1" t="s">
        <v>32</v>
      </c>
      <c r="G69" s="1" t="s">
        <v>53</v>
      </c>
      <c r="H69" s="1" t="s">
        <v>46</v>
      </c>
      <c r="I69" s="1" t="s">
        <v>54</v>
      </c>
      <c r="J69" s="1" t="s">
        <v>72</v>
      </c>
      <c r="K69" s="1" t="s">
        <v>72</v>
      </c>
      <c r="L69" s="1" t="s">
        <v>170</v>
      </c>
      <c r="M69" s="1" t="s">
        <v>40</v>
      </c>
      <c r="N69" s="1" t="s">
        <v>49</v>
      </c>
      <c r="O69" s="1" t="s">
        <v>39</v>
      </c>
      <c r="P69" s="1" t="s">
        <v>50</v>
      </c>
      <c r="Q69" s="1" t="s">
        <v>40</v>
      </c>
      <c r="R69" s="1" t="s">
        <v>54</v>
      </c>
      <c r="S69" s="1" t="s">
        <v>42</v>
      </c>
      <c r="T69" s="1" t="s">
        <v>32</v>
      </c>
      <c r="U69" s="1" t="s">
        <v>171</v>
      </c>
      <c r="V69" s="1" t="s">
        <v>117</v>
      </c>
      <c r="W69" s="1" t="s">
        <v>172</v>
      </c>
    </row>
    <row r="70" spans="1:23" ht="13.2" hidden="1" x14ac:dyDescent="0.25">
      <c r="A70" s="2">
        <v>45074.636952685185</v>
      </c>
      <c r="B70" s="1" t="s">
        <v>23</v>
      </c>
      <c r="C70" s="1" t="s">
        <v>29</v>
      </c>
      <c r="D70" s="1" t="s">
        <v>30</v>
      </c>
      <c r="E70" s="1" t="s">
        <v>31</v>
      </c>
      <c r="F70" s="1" t="s">
        <v>27</v>
      </c>
    </row>
    <row r="71" spans="1:23" ht="13.2" x14ac:dyDescent="0.25">
      <c r="A71" s="2">
        <v>45074.638235046295</v>
      </c>
      <c r="B71" s="1" t="s">
        <v>23</v>
      </c>
      <c r="C71" s="1" t="s">
        <v>29</v>
      </c>
      <c r="D71" s="1" t="s">
        <v>30</v>
      </c>
      <c r="E71" s="1" t="s">
        <v>31</v>
      </c>
      <c r="F71" s="1" t="s">
        <v>32</v>
      </c>
      <c r="G71" s="1" t="s">
        <v>53</v>
      </c>
      <c r="H71" s="1" t="s">
        <v>46</v>
      </c>
      <c r="I71" s="1" t="s">
        <v>54</v>
      </c>
      <c r="J71" s="1" t="s">
        <v>46</v>
      </c>
      <c r="K71" s="1" t="s">
        <v>46</v>
      </c>
      <c r="L71" s="1" t="s">
        <v>103</v>
      </c>
      <c r="M71" s="1" t="s">
        <v>40</v>
      </c>
      <c r="N71" s="1" t="s">
        <v>38</v>
      </c>
      <c r="O71" s="1" t="s">
        <v>62</v>
      </c>
      <c r="P71" s="1" t="s">
        <v>67</v>
      </c>
      <c r="Q71" s="1" t="s">
        <v>37</v>
      </c>
      <c r="R71" s="1" t="s">
        <v>40</v>
      </c>
      <c r="S71" s="1" t="s">
        <v>42</v>
      </c>
      <c r="T71" s="1" t="s">
        <v>27</v>
      </c>
      <c r="V71" s="1" t="s">
        <v>105</v>
      </c>
      <c r="W71" s="1" t="s">
        <v>120</v>
      </c>
    </row>
    <row r="72" spans="1:23" ht="13.2" x14ac:dyDescent="0.25">
      <c r="A72" s="2">
        <v>45074.640171493054</v>
      </c>
      <c r="B72" s="1" t="s">
        <v>23</v>
      </c>
      <c r="C72" s="1" t="s">
        <v>29</v>
      </c>
      <c r="D72" s="1" t="s">
        <v>30</v>
      </c>
      <c r="E72" s="1" t="s">
        <v>31</v>
      </c>
      <c r="F72" s="1" t="s">
        <v>32</v>
      </c>
      <c r="G72" s="1" t="s">
        <v>53</v>
      </c>
      <c r="H72" s="1" t="s">
        <v>72</v>
      </c>
      <c r="I72" s="1" t="s">
        <v>40</v>
      </c>
      <c r="J72" s="1" t="s">
        <v>46</v>
      </c>
      <c r="K72" s="1" t="s">
        <v>46</v>
      </c>
      <c r="L72" s="1" t="s">
        <v>103</v>
      </c>
      <c r="M72" s="1" t="s">
        <v>40</v>
      </c>
      <c r="N72" s="1" t="s">
        <v>49</v>
      </c>
      <c r="O72" s="1" t="s">
        <v>62</v>
      </c>
      <c r="P72" s="1" t="s">
        <v>40</v>
      </c>
      <c r="Q72" s="1" t="s">
        <v>37</v>
      </c>
      <c r="R72" s="1" t="s">
        <v>68</v>
      </c>
      <c r="S72" s="1" t="s">
        <v>79</v>
      </c>
      <c r="T72" s="1" t="s">
        <v>32</v>
      </c>
      <c r="U72" s="1" t="s">
        <v>136</v>
      </c>
      <c r="V72" s="1" t="s">
        <v>92</v>
      </c>
      <c r="W72" s="1" t="s">
        <v>173</v>
      </c>
    </row>
    <row r="73" spans="1:23" ht="13.2" x14ac:dyDescent="0.25">
      <c r="A73" s="2">
        <v>45074.650871874997</v>
      </c>
      <c r="B73" s="1" t="s">
        <v>23</v>
      </c>
      <c r="C73" s="1" t="s">
        <v>29</v>
      </c>
      <c r="D73" s="1" t="s">
        <v>30</v>
      </c>
      <c r="E73" s="1" t="s">
        <v>31</v>
      </c>
      <c r="F73" s="1" t="s">
        <v>32</v>
      </c>
      <c r="G73" s="1" t="s">
        <v>65</v>
      </c>
      <c r="H73" s="1" t="s">
        <v>34</v>
      </c>
      <c r="I73" s="1" t="s">
        <v>54</v>
      </c>
      <c r="J73" s="1" t="s">
        <v>46</v>
      </c>
      <c r="K73" s="1" t="s">
        <v>46</v>
      </c>
      <c r="L73" s="1" t="s">
        <v>77</v>
      </c>
      <c r="M73" s="1" t="s">
        <v>37</v>
      </c>
      <c r="N73" s="1" t="s">
        <v>38</v>
      </c>
      <c r="O73" s="1" t="s">
        <v>62</v>
      </c>
      <c r="P73" s="1" t="s">
        <v>40</v>
      </c>
      <c r="Q73" s="1" t="s">
        <v>37</v>
      </c>
      <c r="R73" s="1" t="s">
        <v>68</v>
      </c>
      <c r="S73" s="1" t="s">
        <v>42</v>
      </c>
      <c r="T73" s="1" t="s">
        <v>27</v>
      </c>
      <c r="V73" s="1" t="s">
        <v>143</v>
      </c>
      <c r="W73" s="1" t="s">
        <v>132</v>
      </c>
    </row>
    <row r="74" spans="1:23" ht="13.2" x14ac:dyDescent="0.25">
      <c r="A74" s="2">
        <v>45074.651636898147</v>
      </c>
      <c r="B74" s="1" t="s">
        <v>23</v>
      </c>
      <c r="C74" s="1" t="s">
        <v>29</v>
      </c>
      <c r="D74" s="1" t="s">
        <v>30</v>
      </c>
      <c r="E74" s="1" t="s">
        <v>31</v>
      </c>
      <c r="F74" s="1" t="s">
        <v>32</v>
      </c>
      <c r="G74" s="1" t="s">
        <v>33</v>
      </c>
      <c r="H74" s="1" t="s">
        <v>34</v>
      </c>
      <c r="I74" s="1" t="s">
        <v>35</v>
      </c>
      <c r="J74" s="1" t="s">
        <v>34</v>
      </c>
      <c r="K74" s="1" t="s">
        <v>47</v>
      </c>
      <c r="L74" s="1" t="s">
        <v>61</v>
      </c>
      <c r="M74" s="1" t="s">
        <v>50</v>
      </c>
      <c r="N74" s="1" t="s">
        <v>40</v>
      </c>
      <c r="O74" s="1" t="s">
        <v>62</v>
      </c>
      <c r="P74" s="1" t="s">
        <v>50</v>
      </c>
      <c r="Q74" s="1" t="s">
        <v>40</v>
      </c>
      <c r="R74" s="1" t="s">
        <v>78</v>
      </c>
      <c r="S74" s="1" t="s">
        <v>79</v>
      </c>
      <c r="T74" s="1" t="s">
        <v>59</v>
      </c>
      <c r="V74" s="1" t="s">
        <v>105</v>
      </c>
      <c r="W74" s="1" t="s">
        <v>174</v>
      </c>
    </row>
    <row r="75" spans="1:23" ht="13.2" x14ac:dyDescent="0.25">
      <c r="A75" s="2">
        <v>45074.653117557871</v>
      </c>
      <c r="B75" s="1" t="s">
        <v>23</v>
      </c>
      <c r="C75" s="1" t="s">
        <v>29</v>
      </c>
      <c r="D75" s="1" t="s">
        <v>30</v>
      </c>
      <c r="E75" s="1" t="s">
        <v>31</v>
      </c>
      <c r="F75" s="1" t="s">
        <v>32</v>
      </c>
      <c r="G75" s="1" t="s">
        <v>33</v>
      </c>
      <c r="H75" s="1" t="s">
        <v>34</v>
      </c>
      <c r="I75" s="1" t="s">
        <v>35</v>
      </c>
      <c r="J75" s="1" t="s">
        <v>34</v>
      </c>
      <c r="K75" s="1" t="s">
        <v>34</v>
      </c>
      <c r="L75" s="1" t="s">
        <v>86</v>
      </c>
      <c r="M75" s="1" t="s">
        <v>50</v>
      </c>
      <c r="N75" s="1" t="s">
        <v>49</v>
      </c>
      <c r="O75" s="1" t="s">
        <v>40</v>
      </c>
      <c r="P75" s="1" t="s">
        <v>67</v>
      </c>
      <c r="Q75" s="1" t="s">
        <v>102</v>
      </c>
      <c r="R75" s="1" t="s">
        <v>68</v>
      </c>
      <c r="S75" s="1" t="s">
        <v>79</v>
      </c>
      <c r="T75" s="1" t="s">
        <v>59</v>
      </c>
      <c r="U75" s="1" t="s">
        <v>83</v>
      </c>
      <c r="V75" s="1" t="s">
        <v>81</v>
      </c>
      <c r="W75" s="1" t="s">
        <v>168</v>
      </c>
    </row>
    <row r="76" spans="1:23" ht="13.2" x14ac:dyDescent="0.25">
      <c r="A76" s="2">
        <v>45074.658192372684</v>
      </c>
      <c r="B76" s="1" t="s">
        <v>28</v>
      </c>
      <c r="C76" s="1" t="s">
        <v>29</v>
      </c>
      <c r="D76" s="1" t="s">
        <v>30</v>
      </c>
      <c r="E76" s="1" t="s">
        <v>31</v>
      </c>
      <c r="F76" s="1" t="s">
        <v>32</v>
      </c>
      <c r="G76" s="1" t="s">
        <v>65</v>
      </c>
      <c r="H76" s="1" t="s">
        <v>72</v>
      </c>
      <c r="I76" s="1" t="s">
        <v>54</v>
      </c>
      <c r="J76" s="1" t="s">
        <v>46</v>
      </c>
      <c r="K76" s="1" t="s">
        <v>46</v>
      </c>
      <c r="L76" s="1" t="s">
        <v>138</v>
      </c>
      <c r="M76" s="1" t="s">
        <v>50</v>
      </c>
      <c r="N76" s="1" t="s">
        <v>49</v>
      </c>
      <c r="O76" s="1" t="s">
        <v>39</v>
      </c>
      <c r="P76" s="1" t="s">
        <v>40</v>
      </c>
      <c r="Q76" s="1" t="s">
        <v>50</v>
      </c>
      <c r="R76" s="1" t="s">
        <v>40</v>
      </c>
      <c r="S76" s="1" t="s">
        <v>59</v>
      </c>
      <c r="T76" s="1" t="s">
        <v>32</v>
      </c>
      <c r="U76" s="1" t="s">
        <v>175</v>
      </c>
      <c r="V76" s="1" t="s">
        <v>75</v>
      </c>
      <c r="W76" s="1" t="s">
        <v>176</v>
      </c>
    </row>
    <row r="77" spans="1:23" ht="13.2" x14ac:dyDescent="0.25">
      <c r="A77" s="2">
        <v>45074.664081574076</v>
      </c>
      <c r="B77" s="1" t="s">
        <v>23</v>
      </c>
      <c r="C77" s="1" t="s">
        <v>99</v>
      </c>
      <c r="D77" s="1" t="s">
        <v>30</v>
      </c>
      <c r="E77" s="1" t="s">
        <v>100</v>
      </c>
      <c r="F77" s="1" t="s">
        <v>32</v>
      </c>
      <c r="G77" s="1" t="s">
        <v>65</v>
      </c>
      <c r="H77" s="1" t="s">
        <v>47</v>
      </c>
      <c r="I77" s="1" t="s">
        <v>54</v>
      </c>
      <c r="J77" s="1" t="s">
        <v>72</v>
      </c>
      <c r="K77" s="1" t="s">
        <v>72</v>
      </c>
      <c r="L77" s="1" t="s">
        <v>48</v>
      </c>
      <c r="M77" s="1" t="s">
        <v>40</v>
      </c>
      <c r="N77" s="1" t="s">
        <v>38</v>
      </c>
      <c r="O77" s="1" t="s">
        <v>39</v>
      </c>
      <c r="P77" s="1" t="s">
        <v>37</v>
      </c>
      <c r="Q77" s="1" t="s">
        <v>40</v>
      </c>
      <c r="R77" s="1" t="s">
        <v>68</v>
      </c>
      <c r="S77" s="1" t="s">
        <v>79</v>
      </c>
      <c r="T77" s="1" t="s">
        <v>32</v>
      </c>
      <c r="U77" s="1" t="s">
        <v>83</v>
      </c>
      <c r="V77" s="1" t="s">
        <v>75</v>
      </c>
      <c r="W77" s="1" t="s">
        <v>139</v>
      </c>
    </row>
    <row r="78" spans="1:23" ht="13.2" x14ac:dyDescent="0.25">
      <c r="A78" s="2">
        <v>45074.664917106478</v>
      </c>
      <c r="B78" s="1" t="s">
        <v>23</v>
      </c>
      <c r="C78" s="1" t="s">
        <v>29</v>
      </c>
      <c r="D78" s="1" t="s">
        <v>30</v>
      </c>
      <c r="E78" s="1" t="s">
        <v>31</v>
      </c>
      <c r="F78" s="1" t="s">
        <v>32</v>
      </c>
      <c r="G78" s="1" t="s">
        <v>53</v>
      </c>
      <c r="H78" s="1" t="s">
        <v>46</v>
      </c>
      <c r="I78" s="1" t="s">
        <v>35</v>
      </c>
      <c r="J78" s="1" t="s">
        <v>47</v>
      </c>
      <c r="K78" s="1" t="s">
        <v>47</v>
      </c>
      <c r="L78" s="1" t="s">
        <v>103</v>
      </c>
      <c r="M78" s="1" t="s">
        <v>40</v>
      </c>
      <c r="N78" s="1" t="s">
        <v>49</v>
      </c>
      <c r="O78" s="1" t="s">
        <v>39</v>
      </c>
      <c r="P78" s="1" t="s">
        <v>40</v>
      </c>
      <c r="Q78" s="1" t="s">
        <v>50</v>
      </c>
      <c r="R78" s="1" t="s">
        <v>68</v>
      </c>
      <c r="S78" s="1" t="s">
        <v>79</v>
      </c>
      <c r="T78" s="1" t="s">
        <v>32</v>
      </c>
      <c r="U78" s="1" t="s">
        <v>43</v>
      </c>
      <c r="V78" s="1" t="s">
        <v>70</v>
      </c>
      <c r="W78" s="1" t="s">
        <v>177</v>
      </c>
    </row>
    <row r="79" spans="1:23" ht="13.2" hidden="1" x14ac:dyDescent="0.25">
      <c r="A79" s="2">
        <v>45074.664998101856</v>
      </c>
      <c r="B79" s="1" t="s">
        <v>23</v>
      </c>
      <c r="C79" s="1" t="s">
        <v>29</v>
      </c>
      <c r="D79" s="1" t="s">
        <v>30</v>
      </c>
      <c r="E79" s="1" t="s">
        <v>31</v>
      </c>
      <c r="F79" s="1" t="s">
        <v>27</v>
      </c>
    </row>
    <row r="80" spans="1:23" ht="13.2" x14ac:dyDescent="0.25">
      <c r="A80" s="2">
        <v>45074.672177685185</v>
      </c>
      <c r="B80" s="1" t="s">
        <v>23</v>
      </c>
      <c r="C80" s="1" t="s">
        <v>141</v>
      </c>
      <c r="D80" s="1" t="s">
        <v>30</v>
      </c>
      <c r="E80" s="1" t="s">
        <v>121</v>
      </c>
      <c r="F80" s="1" t="s">
        <v>32</v>
      </c>
      <c r="G80" s="1" t="s">
        <v>142</v>
      </c>
      <c r="H80" s="1" t="s">
        <v>107</v>
      </c>
      <c r="I80" s="1" t="s">
        <v>40</v>
      </c>
      <c r="J80" s="1" t="s">
        <v>34</v>
      </c>
      <c r="K80" s="1" t="s">
        <v>46</v>
      </c>
      <c r="L80" s="1" t="s">
        <v>89</v>
      </c>
      <c r="M80" s="1" t="s">
        <v>40</v>
      </c>
      <c r="N80" s="1" t="s">
        <v>178</v>
      </c>
      <c r="O80" s="1" t="s">
        <v>159</v>
      </c>
      <c r="P80" s="1" t="s">
        <v>102</v>
      </c>
      <c r="Q80" s="1" t="s">
        <v>37</v>
      </c>
      <c r="R80" s="1" t="s">
        <v>179</v>
      </c>
      <c r="S80" s="1" t="s">
        <v>104</v>
      </c>
      <c r="T80" s="1" t="s">
        <v>59</v>
      </c>
      <c r="U80" s="1" t="s">
        <v>83</v>
      </c>
      <c r="V80" s="1" t="s">
        <v>44</v>
      </c>
      <c r="W80" s="1" t="s">
        <v>180</v>
      </c>
    </row>
    <row r="81" spans="1:23" ht="13.2" x14ac:dyDescent="0.25">
      <c r="A81" s="2">
        <v>45074.674097916664</v>
      </c>
      <c r="B81" s="1" t="s">
        <v>23</v>
      </c>
      <c r="C81" s="1" t="s">
        <v>29</v>
      </c>
      <c r="D81" s="1" t="s">
        <v>30</v>
      </c>
      <c r="E81" s="1" t="s">
        <v>31</v>
      </c>
      <c r="F81" s="1" t="s">
        <v>32</v>
      </c>
      <c r="G81" s="1" t="s">
        <v>53</v>
      </c>
      <c r="H81" s="1" t="s">
        <v>46</v>
      </c>
      <c r="I81" s="1" t="s">
        <v>35</v>
      </c>
      <c r="J81" s="1" t="s">
        <v>34</v>
      </c>
      <c r="K81" s="1" t="s">
        <v>34</v>
      </c>
      <c r="L81" s="1" t="s">
        <v>77</v>
      </c>
      <c r="M81" s="1" t="s">
        <v>50</v>
      </c>
      <c r="N81" s="1" t="s">
        <v>40</v>
      </c>
      <c r="O81" s="1" t="s">
        <v>62</v>
      </c>
      <c r="P81" s="1" t="s">
        <v>40</v>
      </c>
      <c r="Q81" s="1" t="s">
        <v>37</v>
      </c>
      <c r="R81" s="1" t="s">
        <v>68</v>
      </c>
      <c r="S81" s="1" t="s">
        <v>79</v>
      </c>
      <c r="T81" s="1" t="s">
        <v>32</v>
      </c>
      <c r="U81" s="1" t="s">
        <v>181</v>
      </c>
      <c r="V81" s="1" t="s">
        <v>105</v>
      </c>
      <c r="W81" s="1" t="s">
        <v>76</v>
      </c>
    </row>
    <row r="82" spans="1:23" ht="13.2" x14ac:dyDescent="0.25">
      <c r="A82" s="2">
        <v>45074.680430520835</v>
      </c>
      <c r="B82" s="1" t="s">
        <v>23</v>
      </c>
      <c r="C82" s="1" t="s">
        <v>29</v>
      </c>
      <c r="D82" s="1" t="s">
        <v>30</v>
      </c>
      <c r="E82" s="1" t="s">
        <v>31</v>
      </c>
      <c r="F82" s="1" t="s">
        <v>32</v>
      </c>
      <c r="G82" s="1" t="s">
        <v>33</v>
      </c>
      <c r="H82" s="1" t="s">
        <v>72</v>
      </c>
      <c r="I82" s="1" t="s">
        <v>35</v>
      </c>
      <c r="J82" s="1" t="s">
        <v>72</v>
      </c>
      <c r="K82" s="1" t="s">
        <v>72</v>
      </c>
      <c r="L82" s="1" t="s">
        <v>182</v>
      </c>
      <c r="M82" s="1" t="s">
        <v>50</v>
      </c>
      <c r="N82" s="1" t="s">
        <v>49</v>
      </c>
      <c r="O82" s="1" t="s">
        <v>62</v>
      </c>
      <c r="P82" s="1" t="s">
        <v>40</v>
      </c>
      <c r="Q82" s="1" t="s">
        <v>50</v>
      </c>
      <c r="R82" s="1" t="s">
        <v>78</v>
      </c>
      <c r="S82" s="1" t="s">
        <v>79</v>
      </c>
      <c r="T82" s="1" t="s">
        <v>27</v>
      </c>
      <c r="V82" s="1" t="s">
        <v>84</v>
      </c>
      <c r="W82" s="1" t="s">
        <v>183</v>
      </c>
    </row>
    <row r="83" spans="1:23" ht="13.2" x14ac:dyDescent="0.25">
      <c r="A83" s="2">
        <v>45074.684755208335</v>
      </c>
      <c r="B83" s="1" t="s">
        <v>23</v>
      </c>
      <c r="C83" s="1" t="s">
        <v>29</v>
      </c>
      <c r="D83" s="1" t="s">
        <v>30</v>
      </c>
      <c r="E83" s="1" t="s">
        <v>31</v>
      </c>
      <c r="F83" s="1" t="s">
        <v>32</v>
      </c>
      <c r="G83" s="1" t="s">
        <v>65</v>
      </c>
      <c r="H83" s="1" t="s">
        <v>34</v>
      </c>
      <c r="I83" s="1" t="s">
        <v>35</v>
      </c>
      <c r="J83" s="1" t="s">
        <v>72</v>
      </c>
      <c r="K83" s="1" t="s">
        <v>72</v>
      </c>
      <c r="L83" s="1" t="s">
        <v>138</v>
      </c>
      <c r="M83" s="1" t="s">
        <v>50</v>
      </c>
      <c r="N83" s="1" t="s">
        <v>38</v>
      </c>
      <c r="O83" s="1" t="s">
        <v>40</v>
      </c>
      <c r="P83" s="1" t="s">
        <v>50</v>
      </c>
      <c r="Q83" s="1" t="s">
        <v>37</v>
      </c>
      <c r="R83" s="1" t="s">
        <v>54</v>
      </c>
      <c r="S83" s="1" t="s">
        <v>59</v>
      </c>
      <c r="T83" s="1" t="s">
        <v>32</v>
      </c>
      <c r="U83" s="1" t="s">
        <v>184</v>
      </c>
      <c r="V83" s="1" t="s">
        <v>128</v>
      </c>
      <c r="W83" s="1" t="s">
        <v>185</v>
      </c>
    </row>
    <row r="84" spans="1:23" ht="13.2" x14ac:dyDescent="0.25">
      <c r="A84" s="2">
        <v>45074.686000439819</v>
      </c>
      <c r="B84" s="1" t="s">
        <v>23</v>
      </c>
      <c r="C84" s="1" t="s">
        <v>29</v>
      </c>
      <c r="D84" s="1" t="s">
        <v>186</v>
      </c>
      <c r="E84" s="1" t="s">
        <v>60</v>
      </c>
      <c r="F84" s="1" t="s">
        <v>32</v>
      </c>
      <c r="G84" s="1" t="s">
        <v>65</v>
      </c>
      <c r="H84" s="1" t="s">
        <v>46</v>
      </c>
      <c r="I84" s="1" t="s">
        <v>35</v>
      </c>
      <c r="J84" s="1" t="s">
        <v>34</v>
      </c>
      <c r="K84" s="1" t="s">
        <v>34</v>
      </c>
      <c r="L84" s="1" t="s">
        <v>170</v>
      </c>
      <c r="M84" s="1" t="s">
        <v>50</v>
      </c>
      <c r="N84" s="1" t="s">
        <v>49</v>
      </c>
      <c r="O84" s="1" t="s">
        <v>39</v>
      </c>
      <c r="P84" s="1" t="s">
        <v>40</v>
      </c>
      <c r="Q84" s="1" t="s">
        <v>40</v>
      </c>
      <c r="R84" s="1" t="s">
        <v>40</v>
      </c>
      <c r="S84" s="1" t="s">
        <v>79</v>
      </c>
      <c r="T84" s="1" t="s">
        <v>32</v>
      </c>
      <c r="U84" s="1" t="s">
        <v>51</v>
      </c>
      <c r="V84" s="1" t="s">
        <v>128</v>
      </c>
      <c r="W84" s="1" t="s">
        <v>187</v>
      </c>
    </row>
    <row r="85" spans="1:23" ht="13.2" x14ac:dyDescent="0.25">
      <c r="A85" s="2">
        <v>45074.686426041662</v>
      </c>
      <c r="B85" s="1" t="s">
        <v>23</v>
      </c>
      <c r="C85" s="1" t="s">
        <v>29</v>
      </c>
      <c r="D85" s="1" t="s">
        <v>30</v>
      </c>
      <c r="E85" s="1" t="s">
        <v>31</v>
      </c>
      <c r="F85" s="1" t="s">
        <v>32</v>
      </c>
      <c r="G85" s="1" t="s">
        <v>53</v>
      </c>
      <c r="H85" s="1" t="s">
        <v>72</v>
      </c>
      <c r="I85" s="1" t="s">
        <v>35</v>
      </c>
      <c r="J85" s="1" t="s">
        <v>72</v>
      </c>
      <c r="K85" s="1" t="s">
        <v>72</v>
      </c>
      <c r="L85" s="1" t="s">
        <v>55</v>
      </c>
      <c r="M85" s="1" t="s">
        <v>67</v>
      </c>
      <c r="N85" s="1" t="s">
        <v>49</v>
      </c>
      <c r="O85" s="1" t="s">
        <v>39</v>
      </c>
      <c r="P85" s="1" t="s">
        <v>67</v>
      </c>
      <c r="Q85" s="1" t="s">
        <v>37</v>
      </c>
      <c r="R85" s="1" t="s">
        <v>68</v>
      </c>
      <c r="S85" s="1" t="s">
        <v>104</v>
      </c>
      <c r="T85" s="1" t="s">
        <v>32</v>
      </c>
      <c r="U85" s="1" t="s">
        <v>188</v>
      </c>
      <c r="V85" s="1" t="s">
        <v>189</v>
      </c>
      <c r="W85" s="1" t="s">
        <v>190</v>
      </c>
    </row>
    <row r="86" spans="1:23" ht="13.2" hidden="1" x14ac:dyDescent="0.25">
      <c r="A86" s="2">
        <v>45074.686737592594</v>
      </c>
      <c r="B86" s="1" t="s">
        <v>23</v>
      </c>
      <c r="C86" s="1" t="s">
        <v>29</v>
      </c>
      <c r="D86" s="1" t="s">
        <v>30</v>
      </c>
      <c r="E86" s="1" t="s">
        <v>31</v>
      </c>
      <c r="F86" s="1" t="s">
        <v>27</v>
      </c>
    </row>
    <row r="87" spans="1:23" ht="13.2" x14ac:dyDescent="0.25">
      <c r="A87" s="2">
        <v>45074.688604189811</v>
      </c>
      <c r="B87" s="1" t="s">
        <v>28</v>
      </c>
      <c r="C87" s="1" t="s">
        <v>29</v>
      </c>
      <c r="D87" s="1" t="s">
        <v>30</v>
      </c>
      <c r="E87" s="1" t="s">
        <v>156</v>
      </c>
      <c r="F87" s="1" t="s">
        <v>32</v>
      </c>
      <c r="G87" s="1" t="s">
        <v>142</v>
      </c>
      <c r="H87" s="1" t="s">
        <v>72</v>
      </c>
      <c r="I87" s="1" t="s">
        <v>54</v>
      </c>
      <c r="J87" s="1" t="s">
        <v>72</v>
      </c>
      <c r="K87" s="1" t="s">
        <v>72</v>
      </c>
      <c r="L87" s="1" t="s">
        <v>191</v>
      </c>
      <c r="M87" s="1" t="s">
        <v>50</v>
      </c>
      <c r="N87" s="1" t="s">
        <v>40</v>
      </c>
      <c r="O87" s="1" t="s">
        <v>39</v>
      </c>
      <c r="P87" s="1" t="s">
        <v>50</v>
      </c>
      <c r="Q87" s="1" t="s">
        <v>37</v>
      </c>
      <c r="R87" s="1" t="s">
        <v>68</v>
      </c>
      <c r="S87" s="1" t="s">
        <v>79</v>
      </c>
      <c r="T87" s="1" t="s">
        <v>32</v>
      </c>
      <c r="U87" s="1" t="s">
        <v>56</v>
      </c>
      <c r="V87" s="1" t="s">
        <v>192</v>
      </c>
      <c r="W87" s="1" t="s">
        <v>88</v>
      </c>
    </row>
    <row r="88" spans="1:23" ht="13.2" x14ac:dyDescent="0.25">
      <c r="A88" s="2">
        <v>45074.688754305556</v>
      </c>
      <c r="B88" s="1" t="s">
        <v>23</v>
      </c>
      <c r="C88" s="1" t="s">
        <v>29</v>
      </c>
      <c r="D88" s="1" t="s">
        <v>30</v>
      </c>
      <c r="E88" s="1" t="s">
        <v>31</v>
      </c>
      <c r="F88" s="1" t="s">
        <v>32</v>
      </c>
      <c r="G88" s="1" t="s">
        <v>33</v>
      </c>
      <c r="H88" s="1" t="s">
        <v>72</v>
      </c>
      <c r="I88" s="1" t="s">
        <v>35</v>
      </c>
      <c r="J88" s="1" t="s">
        <v>34</v>
      </c>
      <c r="K88" s="1" t="s">
        <v>47</v>
      </c>
      <c r="L88" s="1" t="s">
        <v>55</v>
      </c>
      <c r="M88" s="1" t="s">
        <v>50</v>
      </c>
      <c r="N88" s="1" t="s">
        <v>38</v>
      </c>
      <c r="O88" s="1" t="s">
        <v>62</v>
      </c>
      <c r="P88" s="1" t="s">
        <v>50</v>
      </c>
      <c r="Q88" s="1" t="s">
        <v>37</v>
      </c>
      <c r="R88" s="1" t="s">
        <v>68</v>
      </c>
      <c r="S88" s="1" t="s">
        <v>79</v>
      </c>
      <c r="T88" s="1" t="s">
        <v>32</v>
      </c>
      <c r="U88" s="1" t="s">
        <v>83</v>
      </c>
      <c r="V88" s="1" t="s">
        <v>143</v>
      </c>
      <c r="W88" s="1" t="s">
        <v>173</v>
      </c>
    </row>
    <row r="89" spans="1:23" ht="13.2" x14ac:dyDescent="0.25">
      <c r="A89" s="2">
        <v>45074.703749166671</v>
      </c>
      <c r="B89" s="1" t="s">
        <v>23</v>
      </c>
      <c r="C89" s="1" t="s">
        <v>29</v>
      </c>
      <c r="D89" s="1" t="s">
        <v>30</v>
      </c>
      <c r="E89" s="1" t="s">
        <v>31</v>
      </c>
      <c r="F89" s="1" t="s">
        <v>32</v>
      </c>
      <c r="G89" s="1" t="s">
        <v>33</v>
      </c>
      <c r="H89" s="1" t="s">
        <v>72</v>
      </c>
      <c r="I89" s="1" t="s">
        <v>35</v>
      </c>
      <c r="J89" s="1" t="s">
        <v>72</v>
      </c>
      <c r="K89" s="1" t="s">
        <v>72</v>
      </c>
      <c r="L89" s="1" t="s">
        <v>170</v>
      </c>
      <c r="M89" s="1" t="s">
        <v>50</v>
      </c>
      <c r="N89" s="1" t="s">
        <v>90</v>
      </c>
      <c r="O89" s="1" t="s">
        <v>39</v>
      </c>
      <c r="P89" s="1" t="s">
        <v>40</v>
      </c>
      <c r="Q89" s="1" t="s">
        <v>50</v>
      </c>
      <c r="R89" s="1" t="s">
        <v>68</v>
      </c>
      <c r="S89" s="1" t="s">
        <v>79</v>
      </c>
      <c r="T89" s="1" t="s">
        <v>32</v>
      </c>
      <c r="U89" s="1" t="s">
        <v>193</v>
      </c>
      <c r="V89" s="1" t="s">
        <v>194</v>
      </c>
      <c r="W89" s="1" t="s">
        <v>195</v>
      </c>
    </row>
    <row r="90" spans="1:23" ht="13.2" x14ac:dyDescent="0.25">
      <c r="A90" s="2">
        <v>45074.704730578705</v>
      </c>
      <c r="B90" s="1" t="s">
        <v>23</v>
      </c>
      <c r="C90" s="1" t="s">
        <v>29</v>
      </c>
      <c r="D90" s="1" t="s">
        <v>30</v>
      </c>
      <c r="E90" s="1" t="s">
        <v>31</v>
      </c>
      <c r="F90" s="1" t="s">
        <v>32</v>
      </c>
      <c r="G90" s="1" t="s">
        <v>65</v>
      </c>
      <c r="H90" s="1" t="s">
        <v>34</v>
      </c>
      <c r="I90" s="1" t="s">
        <v>54</v>
      </c>
      <c r="J90" s="1" t="s">
        <v>72</v>
      </c>
      <c r="K90" s="1" t="s">
        <v>72</v>
      </c>
      <c r="L90" s="1" t="s">
        <v>86</v>
      </c>
      <c r="M90" s="1" t="s">
        <v>50</v>
      </c>
      <c r="N90" s="1" t="s">
        <v>40</v>
      </c>
      <c r="O90" s="1" t="s">
        <v>40</v>
      </c>
      <c r="P90" s="1" t="s">
        <v>40</v>
      </c>
      <c r="Q90" s="1" t="s">
        <v>40</v>
      </c>
      <c r="R90" s="1" t="s">
        <v>40</v>
      </c>
      <c r="S90" s="1" t="s">
        <v>42</v>
      </c>
      <c r="T90" s="1" t="s">
        <v>32</v>
      </c>
      <c r="U90" s="1" t="s">
        <v>136</v>
      </c>
      <c r="V90" s="1" t="s">
        <v>110</v>
      </c>
      <c r="W90" s="1" t="s">
        <v>196</v>
      </c>
    </row>
    <row r="91" spans="1:23" ht="13.2" hidden="1" x14ac:dyDescent="0.25">
      <c r="A91" s="2">
        <v>45074.70657303241</v>
      </c>
      <c r="B91" s="1" t="s">
        <v>28</v>
      </c>
      <c r="C91" s="1" t="s">
        <v>29</v>
      </c>
      <c r="D91" s="1" t="s">
        <v>30</v>
      </c>
      <c r="E91" s="1" t="s">
        <v>31</v>
      </c>
      <c r="F91" s="1" t="s">
        <v>27</v>
      </c>
    </row>
    <row r="92" spans="1:23" ht="13.2" x14ac:dyDescent="0.25">
      <c r="A92" s="2">
        <v>45074.708983506949</v>
      </c>
      <c r="B92" s="1" t="s">
        <v>23</v>
      </c>
      <c r="C92" s="1" t="s">
        <v>29</v>
      </c>
      <c r="D92" s="1" t="s">
        <v>30</v>
      </c>
      <c r="E92" s="1" t="s">
        <v>31</v>
      </c>
      <c r="F92" s="1" t="s">
        <v>32</v>
      </c>
      <c r="G92" s="1" t="s">
        <v>53</v>
      </c>
      <c r="H92" s="1" t="s">
        <v>34</v>
      </c>
      <c r="I92" s="1" t="s">
        <v>35</v>
      </c>
      <c r="J92" s="1" t="s">
        <v>34</v>
      </c>
      <c r="K92" s="1" t="s">
        <v>34</v>
      </c>
      <c r="L92" s="1" t="s">
        <v>103</v>
      </c>
      <c r="M92" s="1" t="s">
        <v>50</v>
      </c>
      <c r="N92" s="1" t="s">
        <v>49</v>
      </c>
      <c r="O92" s="1" t="s">
        <v>40</v>
      </c>
      <c r="P92" s="1" t="s">
        <v>40</v>
      </c>
      <c r="Q92" s="1" t="s">
        <v>50</v>
      </c>
      <c r="R92" s="1" t="s">
        <v>68</v>
      </c>
      <c r="S92" s="1" t="s">
        <v>79</v>
      </c>
      <c r="T92" s="1" t="s">
        <v>32</v>
      </c>
      <c r="U92" s="1" t="s">
        <v>91</v>
      </c>
      <c r="V92" s="1" t="s">
        <v>110</v>
      </c>
      <c r="W92" s="1" t="s">
        <v>197</v>
      </c>
    </row>
    <row r="93" spans="1:23" ht="13.2" x14ac:dyDescent="0.25">
      <c r="A93" s="2">
        <v>45074.710159664348</v>
      </c>
      <c r="B93" s="1" t="s">
        <v>23</v>
      </c>
      <c r="C93" s="1" t="s">
        <v>29</v>
      </c>
      <c r="D93" s="1" t="s">
        <v>30</v>
      </c>
      <c r="E93" s="1" t="s">
        <v>31</v>
      </c>
      <c r="F93" s="1" t="s">
        <v>32</v>
      </c>
      <c r="G93" s="1" t="s">
        <v>53</v>
      </c>
      <c r="H93" s="1" t="s">
        <v>46</v>
      </c>
      <c r="I93" s="1" t="s">
        <v>40</v>
      </c>
      <c r="J93" s="1" t="s">
        <v>59</v>
      </c>
      <c r="K93" s="1" t="s">
        <v>59</v>
      </c>
      <c r="L93" s="1" t="s">
        <v>103</v>
      </c>
      <c r="M93" s="1" t="s">
        <v>50</v>
      </c>
      <c r="N93" s="1" t="s">
        <v>38</v>
      </c>
      <c r="O93" s="1" t="s">
        <v>62</v>
      </c>
      <c r="P93" s="1" t="s">
        <v>37</v>
      </c>
      <c r="Q93" s="1" t="s">
        <v>50</v>
      </c>
      <c r="R93" s="1" t="s">
        <v>40</v>
      </c>
      <c r="S93" s="1" t="s">
        <v>59</v>
      </c>
      <c r="T93" s="1" t="s">
        <v>32</v>
      </c>
      <c r="U93" s="1" t="s">
        <v>91</v>
      </c>
      <c r="V93" s="1" t="s">
        <v>117</v>
      </c>
      <c r="W93" s="1" t="s">
        <v>45</v>
      </c>
    </row>
    <row r="94" spans="1:23" ht="13.2" hidden="1" x14ac:dyDescent="0.25">
      <c r="A94" s="2">
        <v>45074.710924398147</v>
      </c>
      <c r="B94" s="1" t="s">
        <v>28</v>
      </c>
      <c r="C94" s="1" t="s">
        <v>29</v>
      </c>
      <c r="D94" s="1" t="s">
        <v>30</v>
      </c>
      <c r="E94" s="1" t="s">
        <v>31</v>
      </c>
      <c r="F94" s="1" t="s">
        <v>27</v>
      </c>
    </row>
    <row r="95" spans="1:23" ht="13.2" hidden="1" x14ac:dyDescent="0.25">
      <c r="A95" s="2">
        <v>45074.711730925927</v>
      </c>
      <c r="B95" s="1" t="s">
        <v>23</v>
      </c>
      <c r="C95" s="1" t="s">
        <v>29</v>
      </c>
      <c r="D95" s="1" t="s">
        <v>30</v>
      </c>
      <c r="E95" s="1" t="s">
        <v>156</v>
      </c>
      <c r="F95" s="1" t="s">
        <v>27</v>
      </c>
    </row>
    <row r="96" spans="1:23" ht="13.2" x14ac:dyDescent="0.25">
      <c r="A96" s="2">
        <v>45074.711799814817</v>
      </c>
      <c r="B96" s="1" t="s">
        <v>23</v>
      </c>
      <c r="C96" s="1" t="s">
        <v>29</v>
      </c>
      <c r="D96" s="1" t="s">
        <v>30</v>
      </c>
      <c r="E96" s="1" t="s">
        <v>31</v>
      </c>
      <c r="F96" s="1" t="s">
        <v>32</v>
      </c>
      <c r="G96" s="1" t="s">
        <v>53</v>
      </c>
      <c r="H96" s="1" t="s">
        <v>46</v>
      </c>
      <c r="I96" s="1" t="s">
        <v>35</v>
      </c>
      <c r="J96" s="1" t="s">
        <v>72</v>
      </c>
      <c r="K96" s="1" t="s">
        <v>34</v>
      </c>
      <c r="L96" s="1" t="s">
        <v>103</v>
      </c>
      <c r="M96" s="1" t="s">
        <v>40</v>
      </c>
      <c r="N96" s="1" t="s">
        <v>38</v>
      </c>
      <c r="O96" s="1" t="s">
        <v>39</v>
      </c>
      <c r="P96" s="1" t="s">
        <v>40</v>
      </c>
      <c r="Q96" s="1" t="s">
        <v>37</v>
      </c>
      <c r="R96" s="1" t="s">
        <v>59</v>
      </c>
      <c r="S96" s="1" t="s">
        <v>59</v>
      </c>
      <c r="T96" s="1" t="s">
        <v>27</v>
      </c>
      <c r="U96" s="1" t="s">
        <v>83</v>
      </c>
      <c r="V96" s="1" t="s">
        <v>189</v>
      </c>
      <c r="W96" s="1" t="s">
        <v>198</v>
      </c>
    </row>
    <row r="97" spans="1:23" ht="13.2" x14ac:dyDescent="0.25">
      <c r="A97" s="2">
        <v>45074.713367673612</v>
      </c>
      <c r="B97" s="1" t="s">
        <v>23</v>
      </c>
      <c r="C97" s="1" t="s">
        <v>29</v>
      </c>
      <c r="D97" s="1" t="s">
        <v>30</v>
      </c>
      <c r="E97" s="1" t="s">
        <v>60</v>
      </c>
      <c r="F97" s="1" t="s">
        <v>32</v>
      </c>
      <c r="G97" s="1" t="s">
        <v>65</v>
      </c>
      <c r="H97" s="1" t="s">
        <v>34</v>
      </c>
      <c r="I97" s="1" t="s">
        <v>54</v>
      </c>
      <c r="J97" s="1" t="s">
        <v>72</v>
      </c>
      <c r="K97" s="1" t="s">
        <v>72</v>
      </c>
      <c r="L97" s="1" t="s">
        <v>170</v>
      </c>
      <c r="M97" s="1" t="s">
        <v>37</v>
      </c>
      <c r="N97" s="1" t="s">
        <v>178</v>
      </c>
      <c r="O97" s="1" t="s">
        <v>39</v>
      </c>
      <c r="P97" s="1" t="s">
        <v>50</v>
      </c>
      <c r="Q97" s="1" t="s">
        <v>40</v>
      </c>
      <c r="R97" s="1" t="s">
        <v>78</v>
      </c>
      <c r="S97" s="1" t="s">
        <v>42</v>
      </c>
      <c r="T97" s="1" t="s">
        <v>32</v>
      </c>
      <c r="U97" s="1" t="s">
        <v>199</v>
      </c>
      <c r="V97" s="1" t="s">
        <v>59</v>
      </c>
      <c r="W97" s="1" t="s">
        <v>200</v>
      </c>
    </row>
    <row r="98" spans="1:23" ht="13.2" x14ac:dyDescent="0.25">
      <c r="A98" s="2">
        <v>45074.714651030095</v>
      </c>
      <c r="B98" s="1" t="s">
        <v>23</v>
      </c>
      <c r="C98" s="1" t="s">
        <v>29</v>
      </c>
      <c r="D98" s="1" t="s">
        <v>30</v>
      </c>
      <c r="E98" s="1" t="s">
        <v>31</v>
      </c>
      <c r="F98" s="1" t="s">
        <v>32</v>
      </c>
      <c r="G98" s="1" t="s">
        <v>65</v>
      </c>
      <c r="H98" s="1" t="s">
        <v>34</v>
      </c>
      <c r="I98" s="1" t="s">
        <v>35</v>
      </c>
      <c r="J98" s="1" t="s">
        <v>46</v>
      </c>
      <c r="K98" s="1" t="s">
        <v>46</v>
      </c>
      <c r="L98" s="1" t="s">
        <v>89</v>
      </c>
      <c r="M98" s="1" t="s">
        <v>50</v>
      </c>
      <c r="N98" s="1" t="s">
        <v>40</v>
      </c>
      <c r="O98" s="1" t="s">
        <v>39</v>
      </c>
      <c r="P98" s="1" t="s">
        <v>50</v>
      </c>
      <c r="Q98" s="1" t="s">
        <v>67</v>
      </c>
      <c r="R98" s="1" t="s">
        <v>68</v>
      </c>
      <c r="S98" s="1" t="s">
        <v>79</v>
      </c>
      <c r="T98" s="1" t="s">
        <v>32</v>
      </c>
      <c r="U98" s="1" t="s">
        <v>150</v>
      </c>
      <c r="V98" s="1" t="s">
        <v>192</v>
      </c>
      <c r="W98" s="1" t="s">
        <v>58</v>
      </c>
    </row>
    <row r="99" spans="1:23" ht="13.2" x14ac:dyDescent="0.25">
      <c r="A99" s="2">
        <v>45074.715941226852</v>
      </c>
      <c r="B99" s="1" t="s">
        <v>23</v>
      </c>
      <c r="C99" s="1" t="s">
        <v>29</v>
      </c>
      <c r="D99" s="1" t="s">
        <v>30</v>
      </c>
      <c r="E99" s="1" t="s">
        <v>31</v>
      </c>
      <c r="F99" s="1" t="s">
        <v>32</v>
      </c>
      <c r="G99" s="1" t="s">
        <v>59</v>
      </c>
      <c r="H99" s="1" t="s">
        <v>72</v>
      </c>
      <c r="I99" s="1" t="s">
        <v>54</v>
      </c>
      <c r="J99" s="1" t="s">
        <v>34</v>
      </c>
      <c r="K99" s="1" t="s">
        <v>34</v>
      </c>
      <c r="L99" s="1" t="s">
        <v>66</v>
      </c>
      <c r="M99" s="1" t="s">
        <v>40</v>
      </c>
      <c r="N99" s="1" t="s">
        <v>38</v>
      </c>
      <c r="O99" s="1" t="s">
        <v>62</v>
      </c>
      <c r="P99" s="1" t="s">
        <v>37</v>
      </c>
      <c r="Q99" s="1" t="s">
        <v>37</v>
      </c>
      <c r="R99" s="1" t="s">
        <v>68</v>
      </c>
      <c r="S99" s="1" t="s">
        <v>42</v>
      </c>
      <c r="T99" s="1" t="s">
        <v>32</v>
      </c>
      <c r="U99" s="1" t="s">
        <v>201</v>
      </c>
      <c r="V99" s="1" t="s">
        <v>128</v>
      </c>
      <c r="W99" s="1" t="s">
        <v>58</v>
      </c>
    </row>
    <row r="100" spans="1:23" ht="13.2" x14ac:dyDescent="0.25">
      <c r="A100" s="2">
        <v>45074.716974212963</v>
      </c>
      <c r="B100" s="1" t="s">
        <v>23</v>
      </c>
      <c r="C100" s="1" t="s">
        <v>29</v>
      </c>
      <c r="D100" s="1" t="s">
        <v>25</v>
      </c>
      <c r="E100" s="1" t="s">
        <v>31</v>
      </c>
      <c r="F100" s="1" t="s">
        <v>32</v>
      </c>
      <c r="G100" s="1" t="s">
        <v>33</v>
      </c>
      <c r="H100" s="1" t="s">
        <v>72</v>
      </c>
      <c r="I100" s="1" t="s">
        <v>35</v>
      </c>
      <c r="J100" s="1" t="s">
        <v>46</v>
      </c>
      <c r="K100" s="1" t="s">
        <v>34</v>
      </c>
      <c r="L100" s="1" t="s">
        <v>202</v>
      </c>
      <c r="M100" s="1" t="s">
        <v>50</v>
      </c>
      <c r="N100" s="1" t="s">
        <v>40</v>
      </c>
      <c r="O100" s="1" t="s">
        <v>62</v>
      </c>
      <c r="P100" s="1" t="s">
        <v>40</v>
      </c>
      <c r="Q100" s="1" t="s">
        <v>40</v>
      </c>
      <c r="R100" s="1" t="s">
        <v>68</v>
      </c>
      <c r="S100" s="1" t="s">
        <v>79</v>
      </c>
      <c r="T100" s="1" t="s">
        <v>59</v>
      </c>
      <c r="U100" s="1" t="s">
        <v>80</v>
      </c>
      <c r="V100" s="1" t="s">
        <v>203</v>
      </c>
      <c r="W100" s="1" t="s">
        <v>204</v>
      </c>
    </row>
    <row r="101" spans="1:23" ht="13.2" hidden="1" x14ac:dyDescent="0.25">
      <c r="A101" s="2">
        <v>45074.719870000001</v>
      </c>
      <c r="B101" s="1" t="s">
        <v>23</v>
      </c>
      <c r="C101" s="1" t="s">
        <v>29</v>
      </c>
      <c r="D101" s="1" t="s">
        <v>30</v>
      </c>
      <c r="E101" s="1" t="s">
        <v>31</v>
      </c>
      <c r="F101" s="1" t="s">
        <v>27</v>
      </c>
    </row>
    <row r="102" spans="1:23" ht="13.2" x14ac:dyDescent="0.25">
      <c r="A102" s="2">
        <v>45074.727048472225</v>
      </c>
      <c r="B102" s="1" t="s">
        <v>28</v>
      </c>
      <c r="C102" s="1" t="s">
        <v>141</v>
      </c>
      <c r="D102" s="1" t="s">
        <v>30</v>
      </c>
      <c r="E102" s="1" t="s">
        <v>31</v>
      </c>
      <c r="F102" s="1" t="s">
        <v>32</v>
      </c>
      <c r="G102" s="1" t="s">
        <v>59</v>
      </c>
      <c r="H102" s="1" t="s">
        <v>46</v>
      </c>
      <c r="I102" s="1" t="s">
        <v>54</v>
      </c>
      <c r="J102" s="1" t="s">
        <v>46</v>
      </c>
      <c r="K102" s="1" t="s">
        <v>59</v>
      </c>
      <c r="L102" s="1" t="s">
        <v>205</v>
      </c>
      <c r="M102" s="1" t="s">
        <v>40</v>
      </c>
      <c r="N102" s="1" t="s">
        <v>38</v>
      </c>
      <c r="O102" s="1" t="s">
        <v>62</v>
      </c>
      <c r="P102" s="1" t="s">
        <v>102</v>
      </c>
      <c r="Q102" s="1" t="s">
        <v>37</v>
      </c>
      <c r="R102" s="1" t="s">
        <v>54</v>
      </c>
      <c r="S102" s="1" t="s">
        <v>104</v>
      </c>
      <c r="T102" s="1" t="s">
        <v>27</v>
      </c>
      <c r="U102" s="1" t="s">
        <v>83</v>
      </c>
      <c r="V102" s="1" t="s">
        <v>75</v>
      </c>
      <c r="W102" s="1" t="s">
        <v>59</v>
      </c>
    </row>
    <row r="103" spans="1:23" ht="13.2" x14ac:dyDescent="0.25">
      <c r="A103" s="2">
        <v>45074.731487303245</v>
      </c>
      <c r="B103" s="1" t="s">
        <v>28</v>
      </c>
      <c r="C103" s="1" t="s">
        <v>29</v>
      </c>
      <c r="D103" s="1" t="s">
        <v>30</v>
      </c>
      <c r="E103" s="1" t="s">
        <v>31</v>
      </c>
      <c r="F103" s="1" t="s">
        <v>32</v>
      </c>
      <c r="G103" s="1" t="s">
        <v>59</v>
      </c>
      <c r="H103" s="1" t="s">
        <v>46</v>
      </c>
      <c r="I103" s="1" t="s">
        <v>40</v>
      </c>
      <c r="J103" s="1" t="s">
        <v>34</v>
      </c>
      <c r="K103" s="1" t="s">
        <v>59</v>
      </c>
      <c r="L103" s="1" t="s">
        <v>101</v>
      </c>
      <c r="M103" s="1" t="s">
        <v>102</v>
      </c>
      <c r="N103" s="1" t="s">
        <v>49</v>
      </c>
      <c r="O103" s="1" t="s">
        <v>62</v>
      </c>
      <c r="P103" s="1" t="s">
        <v>40</v>
      </c>
      <c r="Q103" s="1" t="s">
        <v>37</v>
      </c>
      <c r="R103" s="1" t="s">
        <v>54</v>
      </c>
      <c r="S103" s="1" t="s">
        <v>79</v>
      </c>
      <c r="T103" s="1" t="s">
        <v>32</v>
      </c>
      <c r="U103" s="1" t="s">
        <v>206</v>
      </c>
      <c r="V103" s="1" t="s">
        <v>207</v>
      </c>
      <c r="W103" s="1" t="s">
        <v>208</v>
      </c>
    </row>
    <row r="104" spans="1:23" ht="13.2" x14ac:dyDescent="0.25">
      <c r="A104" s="2">
        <v>45074.731498124995</v>
      </c>
      <c r="B104" s="1" t="s">
        <v>23</v>
      </c>
      <c r="C104" s="1" t="s">
        <v>29</v>
      </c>
      <c r="D104" s="1" t="s">
        <v>30</v>
      </c>
      <c r="E104" s="1" t="s">
        <v>31</v>
      </c>
      <c r="F104" s="1" t="s">
        <v>32</v>
      </c>
      <c r="G104" s="1" t="s">
        <v>33</v>
      </c>
      <c r="H104" s="1" t="s">
        <v>46</v>
      </c>
      <c r="I104" s="1" t="s">
        <v>40</v>
      </c>
      <c r="J104" s="1" t="s">
        <v>47</v>
      </c>
      <c r="K104" s="1" t="s">
        <v>47</v>
      </c>
      <c r="L104" s="1" t="s">
        <v>59</v>
      </c>
      <c r="M104" s="1" t="s">
        <v>67</v>
      </c>
      <c r="N104" s="1" t="s">
        <v>40</v>
      </c>
      <c r="O104" s="1" t="s">
        <v>39</v>
      </c>
      <c r="P104" s="1" t="s">
        <v>40</v>
      </c>
      <c r="Q104" s="1" t="s">
        <v>102</v>
      </c>
      <c r="R104" s="1" t="s">
        <v>68</v>
      </c>
      <c r="S104" s="1" t="s">
        <v>59</v>
      </c>
      <c r="T104" s="1" t="s">
        <v>32</v>
      </c>
      <c r="U104" s="1" t="s">
        <v>175</v>
      </c>
      <c r="V104" s="1" t="s">
        <v>143</v>
      </c>
      <c r="W104" s="1" t="s">
        <v>209</v>
      </c>
    </row>
    <row r="105" spans="1:23" ht="13.2" x14ac:dyDescent="0.25">
      <c r="A105" s="2">
        <v>45074.731677025462</v>
      </c>
      <c r="B105" s="1" t="s">
        <v>23</v>
      </c>
      <c r="C105" s="1" t="s">
        <v>29</v>
      </c>
      <c r="D105" s="1" t="s">
        <v>25</v>
      </c>
      <c r="E105" s="1" t="s">
        <v>31</v>
      </c>
      <c r="F105" s="1" t="s">
        <v>32</v>
      </c>
      <c r="G105" s="1" t="s">
        <v>53</v>
      </c>
      <c r="H105" s="1" t="s">
        <v>72</v>
      </c>
      <c r="I105" s="1" t="s">
        <v>54</v>
      </c>
      <c r="J105" s="1" t="s">
        <v>46</v>
      </c>
      <c r="K105" s="1" t="s">
        <v>72</v>
      </c>
      <c r="L105" s="1" t="s">
        <v>55</v>
      </c>
      <c r="M105" s="1" t="s">
        <v>102</v>
      </c>
      <c r="N105" s="1" t="s">
        <v>49</v>
      </c>
      <c r="O105" s="1" t="s">
        <v>39</v>
      </c>
      <c r="P105" s="1" t="s">
        <v>50</v>
      </c>
      <c r="Q105" s="1" t="s">
        <v>37</v>
      </c>
      <c r="R105" s="1" t="s">
        <v>40</v>
      </c>
      <c r="S105" s="1" t="s">
        <v>79</v>
      </c>
      <c r="T105" s="1" t="s">
        <v>32</v>
      </c>
      <c r="U105" s="1" t="s">
        <v>171</v>
      </c>
      <c r="V105" s="1" t="s">
        <v>70</v>
      </c>
      <c r="W105" s="1" t="s">
        <v>129</v>
      </c>
    </row>
    <row r="106" spans="1:23" ht="13.2" x14ac:dyDescent="0.25">
      <c r="A106" s="2">
        <v>45074.733615694444</v>
      </c>
      <c r="B106" s="1" t="s">
        <v>28</v>
      </c>
      <c r="C106" s="1" t="s">
        <v>29</v>
      </c>
      <c r="D106" s="1" t="s">
        <v>30</v>
      </c>
      <c r="E106" s="1" t="s">
        <v>31</v>
      </c>
      <c r="F106" s="1" t="s">
        <v>32</v>
      </c>
      <c r="G106" s="1" t="s">
        <v>65</v>
      </c>
      <c r="H106" s="1" t="s">
        <v>72</v>
      </c>
      <c r="I106" s="1" t="s">
        <v>35</v>
      </c>
      <c r="J106" s="1" t="s">
        <v>72</v>
      </c>
      <c r="K106" s="1" t="s">
        <v>72</v>
      </c>
      <c r="L106" s="1" t="s">
        <v>101</v>
      </c>
      <c r="M106" s="1" t="s">
        <v>40</v>
      </c>
      <c r="N106" s="1" t="s">
        <v>49</v>
      </c>
      <c r="O106" s="1" t="s">
        <v>62</v>
      </c>
      <c r="P106" s="1" t="s">
        <v>67</v>
      </c>
      <c r="Q106" s="1" t="s">
        <v>50</v>
      </c>
      <c r="R106" s="1" t="s">
        <v>40</v>
      </c>
      <c r="S106" s="1" t="s">
        <v>79</v>
      </c>
      <c r="T106" s="1" t="s">
        <v>27</v>
      </c>
      <c r="V106" s="1" t="s">
        <v>119</v>
      </c>
      <c r="W106" s="1" t="s">
        <v>210</v>
      </c>
    </row>
    <row r="107" spans="1:23" ht="13.2" x14ac:dyDescent="0.25">
      <c r="A107" s="2">
        <v>45074.733869097225</v>
      </c>
      <c r="B107" s="1" t="s">
        <v>28</v>
      </c>
      <c r="C107" s="1" t="s">
        <v>29</v>
      </c>
      <c r="D107" s="1" t="s">
        <v>30</v>
      </c>
      <c r="E107" s="1" t="s">
        <v>31</v>
      </c>
      <c r="F107" s="1" t="s">
        <v>32</v>
      </c>
      <c r="G107" s="1" t="s">
        <v>53</v>
      </c>
      <c r="H107" s="1" t="s">
        <v>34</v>
      </c>
      <c r="I107" s="1" t="s">
        <v>35</v>
      </c>
      <c r="J107" s="1" t="s">
        <v>34</v>
      </c>
      <c r="K107" s="1" t="s">
        <v>34</v>
      </c>
      <c r="L107" s="1" t="s">
        <v>182</v>
      </c>
      <c r="M107" s="1" t="s">
        <v>40</v>
      </c>
      <c r="N107" s="1" t="s">
        <v>49</v>
      </c>
      <c r="O107" s="1" t="s">
        <v>39</v>
      </c>
      <c r="P107" s="1" t="s">
        <v>67</v>
      </c>
      <c r="Q107" s="1" t="s">
        <v>37</v>
      </c>
      <c r="R107" s="1" t="s">
        <v>68</v>
      </c>
      <c r="S107" s="1" t="s">
        <v>79</v>
      </c>
      <c r="T107" s="1" t="s">
        <v>27</v>
      </c>
      <c r="V107" s="1" t="s">
        <v>211</v>
      </c>
      <c r="W107" s="1" t="s">
        <v>212</v>
      </c>
    </row>
    <row r="108" spans="1:23" ht="13.2" hidden="1" x14ac:dyDescent="0.25">
      <c r="A108" s="2">
        <v>45074.743096099541</v>
      </c>
      <c r="B108" s="1" t="s">
        <v>23</v>
      </c>
      <c r="C108" s="1" t="s">
        <v>29</v>
      </c>
      <c r="D108" s="1" t="s">
        <v>30</v>
      </c>
      <c r="E108" s="1" t="s">
        <v>31</v>
      </c>
      <c r="F108" s="1" t="s">
        <v>27</v>
      </c>
    </row>
    <row r="109" spans="1:23" ht="13.2" x14ac:dyDescent="0.25">
      <c r="A109" s="2">
        <v>45074.752174444446</v>
      </c>
      <c r="B109" s="1" t="s">
        <v>23</v>
      </c>
      <c r="C109" s="1" t="s">
        <v>29</v>
      </c>
      <c r="D109" s="1" t="s">
        <v>30</v>
      </c>
      <c r="E109" s="1" t="s">
        <v>31</v>
      </c>
      <c r="F109" s="1" t="s">
        <v>32</v>
      </c>
      <c r="G109" s="1" t="s">
        <v>33</v>
      </c>
      <c r="H109" s="1" t="s">
        <v>46</v>
      </c>
      <c r="I109" s="1" t="s">
        <v>40</v>
      </c>
      <c r="J109" s="1" t="s">
        <v>59</v>
      </c>
      <c r="K109" s="1" t="s">
        <v>59</v>
      </c>
      <c r="L109" s="1" t="s">
        <v>103</v>
      </c>
      <c r="M109" s="1" t="s">
        <v>50</v>
      </c>
      <c r="N109" s="1" t="s">
        <v>38</v>
      </c>
      <c r="O109" s="1" t="s">
        <v>62</v>
      </c>
      <c r="P109" s="1" t="s">
        <v>102</v>
      </c>
      <c r="Q109" s="1" t="s">
        <v>50</v>
      </c>
      <c r="R109" s="1" t="s">
        <v>40</v>
      </c>
      <c r="S109" s="1" t="s">
        <v>104</v>
      </c>
      <c r="T109" s="1" t="s">
        <v>32</v>
      </c>
      <c r="U109" s="1" t="s">
        <v>113</v>
      </c>
      <c r="V109" s="1" t="s">
        <v>44</v>
      </c>
      <c r="W109" s="1" t="s">
        <v>213</v>
      </c>
    </row>
    <row r="110" spans="1:23" ht="13.2" hidden="1" x14ac:dyDescent="0.25">
      <c r="A110" s="2">
        <v>45074.776479525462</v>
      </c>
      <c r="B110" s="1" t="s">
        <v>23</v>
      </c>
      <c r="C110" s="1" t="s">
        <v>29</v>
      </c>
      <c r="D110" s="1" t="s">
        <v>30</v>
      </c>
      <c r="E110" s="1" t="s">
        <v>31</v>
      </c>
      <c r="F110" s="1" t="s">
        <v>27</v>
      </c>
    </row>
    <row r="111" spans="1:23" ht="13.2" x14ac:dyDescent="0.25">
      <c r="A111" s="2">
        <v>45074.777196203708</v>
      </c>
      <c r="B111" s="1" t="s">
        <v>23</v>
      </c>
      <c r="C111" s="1" t="s">
        <v>29</v>
      </c>
      <c r="D111" s="1" t="s">
        <v>30</v>
      </c>
      <c r="E111" s="1" t="s">
        <v>31</v>
      </c>
      <c r="F111" s="1" t="s">
        <v>32</v>
      </c>
      <c r="G111" s="1" t="s">
        <v>33</v>
      </c>
      <c r="H111" s="1" t="s">
        <v>72</v>
      </c>
      <c r="I111" s="1" t="s">
        <v>54</v>
      </c>
      <c r="J111" s="1" t="s">
        <v>46</v>
      </c>
      <c r="K111" s="1" t="s">
        <v>72</v>
      </c>
      <c r="L111" s="1" t="s">
        <v>77</v>
      </c>
      <c r="M111" s="1" t="s">
        <v>40</v>
      </c>
      <c r="N111" s="1" t="s">
        <v>49</v>
      </c>
      <c r="O111" s="1" t="s">
        <v>39</v>
      </c>
      <c r="P111" s="1" t="s">
        <v>50</v>
      </c>
      <c r="Q111" s="1" t="s">
        <v>50</v>
      </c>
      <c r="R111" s="1" t="s">
        <v>68</v>
      </c>
      <c r="S111" s="1" t="s">
        <v>79</v>
      </c>
      <c r="T111" s="1" t="s">
        <v>32</v>
      </c>
      <c r="U111" s="1" t="s">
        <v>136</v>
      </c>
      <c r="V111" s="1" t="s">
        <v>119</v>
      </c>
      <c r="W111" s="1" t="s">
        <v>214</v>
      </c>
    </row>
    <row r="112" spans="1:23" ht="13.2" hidden="1" x14ac:dyDescent="0.25">
      <c r="A112" s="2">
        <v>45074.780913449074</v>
      </c>
      <c r="B112" s="1" t="s">
        <v>23</v>
      </c>
      <c r="C112" s="1" t="s">
        <v>29</v>
      </c>
      <c r="D112" s="1" t="s">
        <v>25</v>
      </c>
      <c r="E112" s="1" t="s">
        <v>31</v>
      </c>
      <c r="F112" s="1" t="s">
        <v>27</v>
      </c>
    </row>
    <row r="113" spans="1:23" ht="13.2" x14ac:dyDescent="0.25">
      <c r="A113" s="2">
        <v>45074.793845868058</v>
      </c>
      <c r="B113" s="1" t="s">
        <v>23</v>
      </c>
      <c r="C113" s="1" t="s">
        <v>29</v>
      </c>
      <c r="D113" s="1" t="s">
        <v>30</v>
      </c>
      <c r="E113" s="1" t="s">
        <v>31</v>
      </c>
      <c r="F113" s="1" t="s">
        <v>32</v>
      </c>
      <c r="G113" s="1" t="s">
        <v>53</v>
      </c>
      <c r="H113" s="1" t="s">
        <v>46</v>
      </c>
      <c r="I113" s="1" t="s">
        <v>35</v>
      </c>
      <c r="J113" s="1" t="s">
        <v>34</v>
      </c>
      <c r="K113" s="1" t="s">
        <v>34</v>
      </c>
      <c r="L113" s="1" t="s">
        <v>182</v>
      </c>
      <c r="M113" s="1" t="s">
        <v>50</v>
      </c>
      <c r="N113" s="1" t="s">
        <v>49</v>
      </c>
      <c r="O113" s="1" t="s">
        <v>40</v>
      </c>
      <c r="P113" s="1" t="s">
        <v>50</v>
      </c>
      <c r="Q113" s="1" t="s">
        <v>50</v>
      </c>
      <c r="R113" s="1" t="s">
        <v>68</v>
      </c>
      <c r="S113" s="1" t="s">
        <v>79</v>
      </c>
      <c r="T113" s="1" t="s">
        <v>32</v>
      </c>
      <c r="U113" s="1" t="s">
        <v>215</v>
      </c>
      <c r="V113" s="1" t="s">
        <v>70</v>
      </c>
      <c r="W113" s="1" t="s">
        <v>125</v>
      </c>
    </row>
    <row r="114" spans="1:23" ht="13.2" x14ac:dyDescent="0.25">
      <c r="A114" s="2">
        <v>45074.795471631944</v>
      </c>
      <c r="B114" s="1" t="s">
        <v>23</v>
      </c>
      <c r="C114" s="1" t="s">
        <v>99</v>
      </c>
      <c r="D114" s="1" t="s">
        <v>30</v>
      </c>
      <c r="E114" s="1" t="s">
        <v>100</v>
      </c>
      <c r="F114" s="1" t="s">
        <v>32</v>
      </c>
      <c r="G114" s="1" t="s">
        <v>65</v>
      </c>
      <c r="H114" s="1" t="s">
        <v>72</v>
      </c>
      <c r="I114" s="1" t="s">
        <v>35</v>
      </c>
      <c r="J114" s="1" t="s">
        <v>34</v>
      </c>
      <c r="K114" s="1" t="s">
        <v>34</v>
      </c>
      <c r="L114" s="1" t="s">
        <v>101</v>
      </c>
      <c r="M114" s="1" t="s">
        <v>50</v>
      </c>
      <c r="N114" s="1" t="s">
        <v>49</v>
      </c>
      <c r="O114" s="1" t="s">
        <v>62</v>
      </c>
      <c r="P114" s="1" t="s">
        <v>50</v>
      </c>
      <c r="Q114" s="1" t="s">
        <v>50</v>
      </c>
      <c r="R114" s="1" t="s">
        <v>68</v>
      </c>
      <c r="S114" s="1" t="s">
        <v>79</v>
      </c>
      <c r="T114" s="1" t="s">
        <v>32</v>
      </c>
      <c r="U114" s="1" t="s">
        <v>136</v>
      </c>
      <c r="V114" s="1" t="s">
        <v>105</v>
      </c>
      <c r="W114" s="1" t="s">
        <v>158</v>
      </c>
    </row>
    <row r="115" spans="1:23" ht="13.2" hidden="1" x14ac:dyDescent="0.25">
      <c r="A115" s="2">
        <v>45074.796352453704</v>
      </c>
      <c r="B115" s="1" t="s">
        <v>23</v>
      </c>
      <c r="C115" s="1" t="s">
        <v>29</v>
      </c>
      <c r="D115" s="1" t="s">
        <v>30</v>
      </c>
      <c r="E115" s="1" t="s">
        <v>31</v>
      </c>
      <c r="F115" s="1" t="s">
        <v>27</v>
      </c>
    </row>
    <row r="116" spans="1:23" ht="13.2" x14ac:dyDescent="0.25">
      <c r="A116" s="2">
        <v>45074.801557129627</v>
      </c>
      <c r="B116" s="1" t="s">
        <v>28</v>
      </c>
      <c r="C116" s="1" t="s">
        <v>29</v>
      </c>
      <c r="D116" s="1" t="s">
        <v>30</v>
      </c>
      <c r="E116" s="1" t="s">
        <v>31</v>
      </c>
      <c r="F116" s="1" t="s">
        <v>32</v>
      </c>
      <c r="G116" s="1" t="s">
        <v>33</v>
      </c>
      <c r="H116" s="1" t="s">
        <v>34</v>
      </c>
      <c r="I116" s="1" t="s">
        <v>35</v>
      </c>
      <c r="J116" s="1" t="s">
        <v>34</v>
      </c>
      <c r="K116" s="1" t="s">
        <v>34</v>
      </c>
      <c r="L116" s="1" t="s">
        <v>182</v>
      </c>
      <c r="M116" s="1" t="s">
        <v>37</v>
      </c>
      <c r="N116" s="1" t="s">
        <v>40</v>
      </c>
      <c r="O116" s="1" t="s">
        <v>62</v>
      </c>
      <c r="P116" s="1" t="s">
        <v>102</v>
      </c>
      <c r="Q116" s="1" t="s">
        <v>50</v>
      </c>
      <c r="R116" s="1" t="s">
        <v>40</v>
      </c>
      <c r="S116" s="1" t="s">
        <v>104</v>
      </c>
      <c r="T116" s="1" t="s">
        <v>27</v>
      </c>
      <c r="V116" s="1" t="s">
        <v>192</v>
      </c>
      <c r="W116" s="1" t="s">
        <v>52</v>
      </c>
    </row>
    <row r="117" spans="1:23" ht="13.2" x14ac:dyDescent="0.25">
      <c r="A117" s="2">
        <v>45074.802353425926</v>
      </c>
      <c r="B117" s="1" t="s">
        <v>28</v>
      </c>
      <c r="C117" s="1" t="s">
        <v>29</v>
      </c>
      <c r="D117" s="1" t="s">
        <v>30</v>
      </c>
      <c r="E117" s="1" t="s">
        <v>31</v>
      </c>
      <c r="F117" s="1" t="s">
        <v>32</v>
      </c>
      <c r="G117" s="1" t="s">
        <v>33</v>
      </c>
      <c r="H117" s="1" t="s">
        <v>59</v>
      </c>
      <c r="I117" s="1" t="s">
        <v>54</v>
      </c>
      <c r="J117" s="1" t="s">
        <v>47</v>
      </c>
      <c r="K117" s="1" t="s">
        <v>59</v>
      </c>
      <c r="L117" s="1" t="s">
        <v>55</v>
      </c>
      <c r="M117" s="1" t="s">
        <v>40</v>
      </c>
      <c r="N117" s="1" t="s">
        <v>38</v>
      </c>
      <c r="O117" s="1" t="s">
        <v>39</v>
      </c>
      <c r="P117" s="1" t="s">
        <v>50</v>
      </c>
      <c r="Q117" s="1" t="s">
        <v>50</v>
      </c>
      <c r="R117" s="1" t="s">
        <v>40</v>
      </c>
      <c r="S117" s="1" t="s">
        <v>42</v>
      </c>
      <c r="T117" s="1" t="s">
        <v>32</v>
      </c>
      <c r="U117" s="1" t="s">
        <v>216</v>
      </c>
      <c r="V117" s="1" t="s">
        <v>81</v>
      </c>
      <c r="W117" s="1" t="s">
        <v>217</v>
      </c>
    </row>
    <row r="118" spans="1:23" ht="13.2" x14ac:dyDescent="0.25">
      <c r="A118" s="2">
        <v>45074.807407384258</v>
      </c>
      <c r="B118" s="1" t="s">
        <v>28</v>
      </c>
      <c r="C118" s="1" t="s">
        <v>29</v>
      </c>
      <c r="D118" s="1" t="s">
        <v>164</v>
      </c>
      <c r="E118" s="1" t="s">
        <v>31</v>
      </c>
      <c r="F118" s="1" t="s">
        <v>32</v>
      </c>
      <c r="G118" s="1" t="s">
        <v>53</v>
      </c>
      <c r="H118" s="1" t="s">
        <v>46</v>
      </c>
      <c r="I118" s="1" t="s">
        <v>40</v>
      </c>
      <c r="J118" s="1" t="s">
        <v>34</v>
      </c>
      <c r="K118" s="1" t="s">
        <v>72</v>
      </c>
      <c r="L118" s="1" t="s">
        <v>123</v>
      </c>
      <c r="M118" s="1" t="s">
        <v>40</v>
      </c>
      <c r="N118" s="1" t="s">
        <v>49</v>
      </c>
      <c r="O118" s="1" t="s">
        <v>39</v>
      </c>
      <c r="P118" s="1" t="s">
        <v>40</v>
      </c>
      <c r="Q118" s="1" t="s">
        <v>40</v>
      </c>
      <c r="R118" s="1" t="s">
        <v>68</v>
      </c>
      <c r="S118" s="1" t="s">
        <v>79</v>
      </c>
      <c r="T118" s="1" t="s">
        <v>32</v>
      </c>
      <c r="U118" s="1" t="s">
        <v>134</v>
      </c>
      <c r="V118" s="1" t="s">
        <v>81</v>
      </c>
      <c r="W118" s="1" t="s">
        <v>85</v>
      </c>
    </row>
    <row r="119" spans="1:23" ht="13.2" x14ac:dyDescent="0.25">
      <c r="A119" s="2">
        <v>45074.809140567129</v>
      </c>
      <c r="B119" s="1" t="s">
        <v>23</v>
      </c>
      <c r="C119" s="1" t="s">
        <v>29</v>
      </c>
      <c r="D119" s="1" t="s">
        <v>30</v>
      </c>
      <c r="E119" s="1" t="s">
        <v>31</v>
      </c>
      <c r="F119" s="1" t="s">
        <v>32</v>
      </c>
      <c r="G119" s="1" t="s">
        <v>33</v>
      </c>
      <c r="H119" s="1" t="s">
        <v>34</v>
      </c>
      <c r="I119" s="1" t="s">
        <v>54</v>
      </c>
      <c r="J119" s="1" t="s">
        <v>72</v>
      </c>
      <c r="K119" s="1" t="s">
        <v>34</v>
      </c>
      <c r="L119" s="1" t="s">
        <v>55</v>
      </c>
      <c r="M119" s="1" t="s">
        <v>50</v>
      </c>
      <c r="N119" s="1" t="s">
        <v>49</v>
      </c>
      <c r="O119" s="1" t="s">
        <v>39</v>
      </c>
      <c r="P119" s="1" t="s">
        <v>40</v>
      </c>
      <c r="Q119" s="1" t="s">
        <v>50</v>
      </c>
      <c r="R119" s="1" t="s">
        <v>54</v>
      </c>
      <c r="S119" s="1" t="s">
        <v>42</v>
      </c>
      <c r="T119" s="1" t="s">
        <v>59</v>
      </c>
      <c r="V119" s="1" t="s">
        <v>105</v>
      </c>
      <c r="W119" s="1" t="s">
        <v>218</v>
      </c>
    </row>
    <row r="120" spans="1:23" ht="13.2" hidden="1" x14ac:dyDescent="0.25">
      <c r="A120" s="2">
        <v>45074.809782881945</v>
      </c>
      <c r="B120" s="1" t="s">
        <v>28</v>
      </c>
      <c r="C120" s="1" t="s">
        <v>29</v>
      </c>
      <c r="D120" s="1" t="s">
        <v>30</v>
      </c>
      <c r="E120" s="1" t="s">
        <v>31</v>
      </c>
      <c r="F120" s="1" t="s">
        <v>27</v>
      </c>
    </row>
    <row r="121" spans="1:23" ht="13.2" x14ac:dyDescent="0.25">
      <c r="A121" s="2">
        <v>45074.817579791663</v>
      </c>
      <c r="B121" s="1" t="s">
        <v>28</v>
      </c>
      <c r="C121" s="1" t="s">
        <v>29</v>
      </c>
      <c r="D121" s="1" t="s">
        <v>30</v>
      </c>
      <c r="E121" s="1" t="s">
        <v>31</v>
      </c>
      <c r="F121" s="1" t="s">
        <v>32</v>
      </c>
      <c r="G121" s="1" t="s">
        <v>53</v>
      </c>
      <c r="H121" s="1" t="s">
        <v>72</v>
      </c>
      <c r="I121" s="1" t="s">
        <v>35</v>
      </c>
      <c r="J121" s="1" t="s">
        <v>34</v>
      </c>
      <c r="K121" s="1" t="s">
        <v>34</v>
      </c>
      <c r="L121" s="1" t="s">
        <v>205</v>
      </c>
      <c r="M121" s="1" t="s">
        <v>102</v>
      </c>
      <c r="N121" s="1" t="s">
        <v>40</v>
      </c>
      <c r="O121" s="1" t="s">
        <v>39</v>
      </c>
      <c r="P121" s="1" t="s">
        <v>67</v>
      </c>
      <c r="Q121" s="1" t="s">
        <v>40</v>
      </c>
      <c r="R121" s="1" t="s">
        <v>40</v>
      </c>
      <c r="S121" s="1" t="s">
        <v>79</v>
      </c>
      <c r="T121" s="1" t="s">
        <v>32</v>
      </c>
      <c r="U121" s="1" t="s">
        <v>219</v>
      </c>
      <c r="V121" s="1" t="s">
        <v>75</v>
      </c>
      <c r="W121" s="1" t="s">
        <v>145</v>
      </c>
    </row>
    <row r="122" spans="1:23" ht="13.2" x14ac:dyDescent="0.25">
      <c r="A122" s="2">
        <v>45074.824063356486</v>
      </c>
      <c r="B122" s="1" t="s">
        <v>23</v>
      </c>
      <c r="C122" s="1" t="s">
        <v>29</v>
      </c>
      <c r="D122" s="1" t="s">
        <v>164</v>
      </c>
      <c r="E122" s="1" t="s">
        <v>31</v>
      </c>
      <c r="F122" s="1" t="s">
        <v>32</v>
      </c>
      <c r="G122" s="1" t="s">
        <v>33</v>
      </c>
      <c r="H122" s="1" t="s">
        <v>46</v>
      </c>
      <c r="I122" s="1" t="s">
        <v>54</v>
      </c>
      <c r="J122" s="1" t="s">
        <v>46</v>
      </c>
      <c r="K122" s="1" t="s">
        <v>72</v>
      </c>
      <c r="L122" s="1" t="s">
        <v>96</v>
      </c>
      <c r="M122" s="1" t="s">
        <v>37</v>
      </c>
      <c r="N122" s="1" t="s">
        <v>38</v>
      </c>
      <c r="O122" s="1" t="s">
        <v>39</v>
      </c>
      <c r="P122" s="1" t="s">
        <v>37</v>
      </c>
      <c r="Q122" s="1" t="s">
        <v>40</v>
      </c>
      <c r="R122" s="1" t="s">
        <v>68</v>
      </c>
      <c r="S122" s="1" t="s">
        <v>42</v>
      </c>
      <c r="T122" s="1" t="s">
        <v>32</v>
      </c>
      <c r="U122" s="1" t="s">
        <v>220</v>
      </c>
      <c r="V122" s="1" t="s">
        <v>44</v>
      </c>
      <c r="W122" s="1" t="s">
        <v>139</v>
      </c>
    </row>
    <row r="123" spans="1:23" ht="13.2" x14ac:dyDescent="0.25">
      <c r="A123" s="2">
        <v>45074.825239027778</v>
      </c>
      <c r="B123" s="1" t="s">
        <v>28</v>
      </c>
      <c r="C123" s="1" t="s">
        <v>99</v>
      </c>
      <c r="D123" s="1" t="s">
        <v>30</v>
      </c>
      <c r="E123" s="1" t="s">
        <v>26</v>
      </c>
      <c r="F123" s="1" t="s">
        <v>32</v>
      </c>
      <c r="G123" s="1" t="s">
        <v>65</v>
      </c>
      <c r="H123" s="1" t="s">
        <v>46</v>
      </c>
      <c r="I123" s="1" t="s">
        <v>54</v>
      </c>
      <c r="J123" s="1" t="s">
        <v>46</v>
      </c>
      <c r="K123" s="1" t="s">
        <v>46</v>
      </c>
      <c r="L123" s="1" t="s">
        <v>221</v>
      </c>
      <c r="M123" s="1" t="s">
        <v>50</v>
      </c>
      <c r="N123" s="1" t="s">
        <v>49</v>
      </c>
      <c r="O123" s="1" t="s">
        <v>39</v>
      </c>
      <c r="P123" s="1" t="s">
        <v>50</v>
      </c>
      <c r="Q123" s="1" t="s">
        <v>50</v>
      </c>
      <c r="R123" s="1" t="s">
        <v>68</v>
      </c>
      <c r="S123" s="1" t="s">
        <v>79</v>
      </c>
      <c r="T123" s="1" t="s">
        <v>32</v>
      </c>
      <c r="U123" s="1" t="s">
        <v>116</v>
      </c>
      <c r="V123" s="1" t="s">
        <v>81</v>
      </c>
      <c r="W123" s="1" t="s">
        <v>222</v>
      </c>
    </row>
    <row r="124" spans="1:23" ht="13.2" x14ac:dyDescent="0.25">
      <c r="A124" s="2">
        <v>45074.82743690972</v>
      </c>
      <c r="B124" s="1" t="s">
        <v>23</v>
      </c>
      <c r="C124" s="1" t="s">
        <v>29</v>
      </c>
      <c r="D124" s="1" t="s">
        <v>30</v>
      </c>
      <c r="E124" s="1" t="s">
        <v>26</v>
      </c>
      <c r="F124" s="1" t="s">
        <v>32</v>
      </c>
      <c r="G124" s="1" t="s">
        <v>53</v>
      </c>
      <c r="H124" s="1" t="s">
        <v>46</v>
      </c>
      <c r="I124" s="1" t="s">
        <v>40</v>
      </c>
      <c r="J124" s="1" t="s">
        <v>72</v>
      </c>
      <c r="K124" s="1" t="s">
        <v>72</v>
      </c>
      <c r="L124" s="1" t="s">
        <v>96</v>
      </c>
      <c r="M124" s="1" t="s">
        <v>50</v>
      </c>
      <c r="N124" s="1" t="s">
        <v>49</v>
      </c>
      <c r="O124" s="1" t="s">
        <v>39</v>
      </c>
      <c r="P124" s="1" t="s">
        <v>40</v>
      </c>
      <c r="Q124" s="1" t="s">
        <v>50</v>
      </c>
      <c r="R124" s="1" t="s">
        <v>68</v>
      </c>
      <c r="S124" s="1" t="s">
        <v>42</v>
      </c>
      <c r="T124" s="1" t="s">
        <v>32</v>
      </c>
      <c r="U124" s="1" t="s">
        <v>188</v>
      </c>
      <c r="V124" s="1" t="s">
        <v>44</v>
      </c>
      <c r="W124" s="1" t="s">
        <v>223</v>
      </c>
    </row>
    <row r="125" spans="1:23" ht="13.2" x14ac:dyDescent="0.25">
      <c r="A125" s="2">
        <v>45074.828512662032</v>
      </c>
      <c r="B125" s="1" t="s">
        <v>23</v>
      </c>
      <c r="C125" s="1" t="s">
        <v>29</v>
      </c>
      <c r="D125" s="1" t="s">
        <v>25</v>
      </c>
      <c r="E125" s="1" t="s">
        <v>31</v>
      </c>
      <c r="F125" s="1" t="s">
        <v>32</v>
      </c>
      <c r="G125" s="1" t="s">
        <v>33</v>
      </c>
      <c r="H125" s="1" t="s">
        <v>72</v>
      </c>
      <c r="I125" s="1" t="s">
        <v>40</v>
      </c>
      <c r="J125" s="1" t="s">
        <v>34</v>
      </c>
      <c r="K125" s="1" t="s">
        <v>34</v>
      </c>
      <c r="L125" s="1" t="s">
        <v>224</v>
      </c>
      <c r="M125" s="1" t="s">
        <v>40</v>
      </c>
      <c r="N125" s="1" t="s">
        <v>38</v>
      </c>
      <c r="O125" s="1" t="s">
        <v>62</v>
      </c>
      <c r="P125" s="1" t="s">
        <v>50</v>
      </c>
      <c r="Q125" s="1" t="s">
        <v>40</v>
      </c>
      <c r="R125" s="1" t="s">
        <v>68</v>
      </c>
      <c r="S125" s="1" t="s">
        <v>79</v>
      </c>
      <c r="T125" s="1" t="s">
        <v>59</v>
      </c>
      <c r="V125" s="1" t="s">
        <v>70</v>
      </c>
      <c r="W125" s="1" t="s">
        <v>140</v>
      </c>
    </row>
    <row r="126" spans="1:23" ht="13.2" x14ac:dyDescent="0.25">
      <c r="A126" s="2">
        <v>45074.829978298614</v>
      </c>
      <c r="B126" s="1" t="s">
        <v>23</v>
      </c>
      <c r="C126" s="1" t="s">
        <v>99</v>
      </c>
      <c r="D126" s="1" t="s">
        <v>30</v>
      </c>
      <c r="E126" s="1" t="s">
        <v>100</v>
      </c>
      <c r="F126" s="1" t="s">
        <v>32</v>
      </c>
      <c r="G126" s="1" t="s">
        <v>53</v>
      </c>
      <c r="H126" s="1" t="s">
        <v>46</v>
      </c>
      <c r="I126" s="1" t="s">
        <v>40</v>
      </c>
      <c r="J126" s="1" t="s">
        <v>46</v>
      </c>
      <c r="K126" s="1" t="s">
        <v>46</v>
      </c>
      <c r="L126" s="1" t="s">
        <v>225</v>
      </c>
      <c r="M126" s="1" t="s">
        <v>50</v>
      </c>
      <c r="N126" s="1" t="s">
        <v>49</v>
      </c>
      <c r="O126" s="1" t="s">
        <v>39</v>
      </c>
      <c r="P126" s="1" t="s">
        <v>50</v>
      </c>
      <c r="Q126" s="1" t="s">
        <v>37</v>
      </c>
      <c r="R126" s="1" t="s">
        <v>40</v>
      </c>
      <c r="S126" s="1" t="s">
        <v>79</v>
      </c>
      <c r="T126" s="1" t="s">
        <v>32</v>
      </c>
      <c r="U126" s="1" t="s">
        <v>43</v>
      </c>
      <c r="V126" s="1" t="s">
        <v>192</v>
      </c>
      <c r="W126" s="1" t="s">
        <v>111</v>
      </c>
    </row>
    <row r="127" spans="1:23" ht="13.2" x14ac:dyDescent="0.25">
      <c r="A127" s="2">
        <v>45074.831243009263</v>
      </c>
      <c r="B127" s="1" t="s">
        <v>28</v>
      </c>
      <c r="C127" s="1" t="s">
        <v>29</v>
      </c>
      <c r="D127" s="1" t="s">
        <v>30</v>
      </c>
      <c r="E127" s="1" t="s">
        <v>31</v>
      </c>
      <c r="F127" s="1" t="s">
        <v>32</v>
      </c>
      <c r="G127" s="1" t="s">
        <v>33</v>
      </c>
      <c r="H127" s="1" t="s">
        <v>72</v>
      </c>
      <c r="I127" s="1" t="s">
        <v>35</v>
      </c>
      <c r="J127" s="1" t="s">
        <v>72</v>
      </c>
      <c r="K127" s="1" t="s">
        <v>34</v>
      </c>
      <c r="L127" s="1" t="s">
        <v>77</v>
      </c>
      <c r="M127" s="1" t="s">
        <v>50</v>
      </c>
      <c r="N127" s="1" t="s">
        <v>49</v>
      </c>
      <c r="O127" s="1" t="s">
        <v>39</v>
      </c>
      <c r="P127" s="1" t="s">
        <v>102</v>
      </c>
      <c r="Q127" s="1" t="s">
        <v>50</v>
      </c>
      <c r="R127" s="1" t="s">
        <v>40</v>
      </c>
      <c r="S127" s="1" t="s">
        <v>59</v>
      </c>
      <c r="T127" s="1" t="s">
        <v>27</v>
      </c>
      <c r="V127" s="1" t="s">
        <v>128</v>
      </c>
      <c r="W127" s="1" t="s">
        <v>226</v>
      </c>
    </row>
    <row r="128" spans="1:23" ht="13.2" x14ac:dyDescent="0.25">
      <c r="A128" s="2">
        <v>45074.831581469909</v>
      </c>
      <c r="B128" s="1" t="s">
        <v>28</v>
      </c>
      <c r="C128" s="1" t="s">
        <v>29</v>
      </c>
      <c r="D128" s="1" t="s">
        <v>30</v>
      </c>
      <c r="E128" s="1" t="s">
        <v>31</v>
      </c>
      <c r="F128" s="1" t="s">
        <v>32</v>
      </c>
      <c r="G128" s="1" t="s">
        <v>33</v>
      </c>
      <c r="H128" s="1" t="s">
        <v>72</v>
      </c>
      <c r="I128" s="1" t="s">
        <v>35</v>
      </c>
      <c r="J128" s="1" t="s">
        <v>46</v>
      </c>
      <c r="K128" s="1" t="s">
        <v>72</v>
      </c>
      <c r="L128" s="1" t="s">
        <v>224</v>
      </c>
      <c r="M128" s="1" t="s">
        <v>40</v>
      </c>
      <c r="N128" s="1" t="s">
        <v>38</v>
      </c>
      <c r="O128" s="1" t="s">
        <v>39</v>
      </c>
      <c r="P128" s="1" t="s">
        <v>50</v>
      </c>
      <c r="Q128" s="1" t="s">
        <v>50</v>
      </c>
      <c r="R128" s="1" t="s">
        <v>68</v>
      </c>
      <c r="S128" s="1" t="s">
        <v>42</v>
      </c>
      <c r="T128" s="1" t="s">
        <v>32</v>
      </c>
      <c r="U128" s="1" t="s">
        <v>87</v>
      </c>
      <c r="V128" s="1" t="s">
        <v>75</v>
      </c>
      <c r="W128" s="1" t="s">
        <v>120</v>
      </c>
    </row>
    <row r="129" spans="1:23" ht="13.2" x14ac:dyDescent="0.25">
      <c r="A129" s="2">
        <v>45074.833043900464</v>
      </c>
      <c r="B129" s="1" t="s">
        <v>23</v>
      </c>
      <c r="C129" s="1" t="s">
        <v>29</v>
      </c>
      <c r="D129" s="1" t="s">
        <v>30</v>
      </c>
      <c r="E129" s="1" t="s">
        <v>121</v>
      </c>
      <c r="F129" s="1" t="s">
        <v>32</v>
      </c>
      <c r="G129" s="1" t="s">
        <v>65</v>
      </c>
      <c r="H129" s="1" t="s">
        <v>46</v>
      </c>
      <c r="I129" s="1" t="s">
        <v>40</v>
      </c>
      <c r="J129" s="1" t="s">
        <v>46</v>
      </c>
      <c r="K129" s="1" t="s">
        <v>46</v>
      </c>
      <c r="L129" s="1" t="s">
        <v>55</v>
      </c>
      <c r="M129" s="1" t="s">
        <v>50</v>
      </c>
      <c r="N129" s="1" t="s">
        <v>49</v>
      </c>
      <c r="O129" s="1" t="s">
        <v>40</v>
      </c>
      <c r="P129" s="1" t="s">
        <v>37</v>
      </c>
      <c r="Q129" s="1" t="s">
        <v>37</v>
      </c>
      <c r="R129" s="1" t="s">
        <v>68</v>
      </c>
      <c r="S129" s="1" t="s">
        <v>42</v>
      </c>
      <c r="T129" s="1" t="s">
        <v>32</v>
      </c>
      <c r="U129" s="1" t="s">
        <v>87</v>
      </c>
      <c r="V129" s="1" t="s">
        <v>75</v>
      </c>
      <c r="W129" s="1" t="s">
        <v>227</v>
      </c>
    </row>
    <row r="130" spans="1:23" ht="13.2" x14ac:dyDescent="0.25">
      <c r="A130" s="2">
        <v>45074.833836851853</v>
      </c>
      <c r="B130" s="1" t="s">
        <v>23</v>
      </c>
      <c r="C130" s="1" t="s">
        <v>29</v>
      </c>
      <c r="D130" s="1" t="s">
        <v>30</v>
      </c>
      <c r="E130" s="1" t="s">
        <v>31</v>
      </c>
      <c r="F130" s="1" t="s">
        <v>32</v>
      </c>
      <c r="G130" s="1" t="s">
        <v>53</v>
      </c>
      <c r="H130" s="1" t="s">
        <v>107</v>
      </c>
      <c r="I130" s="1" t="s">
        <v>40</v>
      </c>
      <c r="J130" s="1" t="s">
        <v>72</v>
      </c>
      <c r="K130" s="1" t="s">
        <v>72</v>
      </c>
      <c r="L130" s="1" t="s">
        <v>55</v>
      </c>
      <c r="M130" s="1" t="s">
        <v>40</v>
      </c>
      <c r="N130" s="1" t="s">
        <v>38</v>
      </c>
      <c r="O130" s="1" t="s">
        <v>39</v>
      </c>
      <c r="P130" s="1" t="s">
        <v>37</v>
      </c>
      <c r="Q130" s="1" t="s">
        <v>37</v>
      </c>
      <c r="R130" s="1" t="s">
        <v>68</v>
      </c>
      <c r="S130" s="1" t="s">
        <v>79</v>
      </c>
      <c r="T130" s="1" t="s">
        <v>32</v>
      </c>
      <c r="U130" s="1" t="s">
        <v>171</v>
      </c>
      <c r="V130" s="1" t="s">
        <v>75</v>
      </c>
      <c r="W130" s="1" t="s">
        <v>64</v>
      </c>
    </row>
    <row r="131" spans="1:23" ht="13.2" hidden="1" x14ac:dyDescent="0.25">
      <c r="A131" s="2">
        <v>45074.834123020832</v>
      </c>
      <c r="B131" s="1" t="s">
        <v>28</v>
      </c>
      <c r="C131" s="1" t="s">
        <v>29</v>
      </c>
      <c r="D131" s="1" t="s">
        <v>30</v>
      </c>
      <c r="E131" s="1" t="s">
        <v>31</v>
      </c>
      <c r="F131" s="1" t="s">
        <v>27</v>
      </c>
    </row>
    <row r="132" spans="1:23" ht="13.2" x14ac:dyDescent="0.25">
      <c r="A132" s="2">
        <v>45074.834994942124</v>
      </c>
      <c r="B132" s="1" t="s">
        <v>23</v>
      </c>
      <c r="C132" s="1" t="s">
        <v>29</v>
      </c>
      <c r="D132" s="1" t="s">
        <v>30</v>
      </c>
      <c r="E132" s="1" t="s">
        <v>100</v>
      </c>
      <c r="F132" s="1" t="s">
        <v>32</v>
      </c>
      <c r="G132" s="1" t="s">
        <v>142</v>
      </c>
      <c r="H132" s="1" t="s">
        <v>107</v>
      </c>
      <c r="I132" s="1" t="s">
        <v>40</v>
      </c>
      <c r="J132" s="1" t="s">
        <v>34</v>
      </c>
      <c r="K132" s="1" t="s">
        <v>34</v>
      </c>
      <c r="L132" s="1" t="s">
        <v>55</v>
      </c>
      <c r="M132" s="1" t="s">
        <v>67</v>
      </c>
      <c r="N132" s="1" t="s">
        <v>38</v>
      </c>
      <c r="O132" s="1" t="s">
        <v>39</v>
      </c>
      <c r="P132" s="1" t="s">
        <v>37</v>
      </c>
      <c r="Q132" s="1" t="s">
        <v>37</v>
      </c>
      <c r="R132" s="1" t="s">
        <v>68</v>
      </c>
      <c r="S132" s="1" t="s">
        <v>42</v>
      </c>
      <c r="T132" s="1" t="s">
        <v>32</v>
      </c>
      <c r="U132" s="1" t="s">
        <v>220</v>
      </c>
      <c r="V132" s="1" t="s">
        <v>194</v>
      </c>
      <c r="W132" s="1" t="s">
        <v>173</v>
      </c>
    </row>
    <row r="133" spans="1:23" ht="13.2" x14ac:dyDescent="0.25">
      <c r="A133" s="2">
        <v>45074.836669293982</v>
      </c>
      <c r="B133" s="1" t="s">
        <v>28</v>
      </c>
      <c r="C133" s="1" t="s">
        <v>29</v>
      </c>
      <c r="D133" s="1" t="s">
        <v>30</v>
      </c>
      <c r="E133" s="1" t="s">
        <v>121</v>
      </c>
      <c r="F133" s="1" t="s">
        <v>32</v>
      </c>
      <c r="G133" s="1" t="s">
        <v>65</v>
      </c>
      <c r="H133" s="1" t="s">
        <v>46</v>
      </c>
      <c r="I133" s="1" t="s">
        <v>122</v>
      </c>
      <c r="J133" s="1" t="s">
        <v>107</v>
      </c>
      <c r="K133" s="1" t="s">
        <v>107</v>
      </c>
      <c r="L133" s="1" t="s">
        <v>36</v>
      </c>
      <c r="M133" s="1" t="s">
        <v>37</v>
      </c>
      <c r="N133" s="1" t="s">
        <v>38</v>
      </c>
      <c r="O133" s="1" t="s">
        <v>62</v>
      </c>
      <c r="P133" s="1" t="s">
        <v>37</v>
      </c>
      <c r="Q133" s="1" t="s">
        <v>37</v>
      </c>
      <c r="R133" s="1" t="s">
        <v>54</v>
      </c>
      <c r="S133" s="1" t="s">
        <v>79</v>
      </c>
      <c r="T133" s="1" t="s">
        <v>32</v>
      </c>
      <c r="U133" s="1" t="s">
        <v>87</v>
      </c>
      <c r="V133" s="1" t="s">
        <v>75</v>
      </c>
      <c r="W133" s="1" t="s">
        <v>135</v>
      </c>
    </row>
    <row r="134" spans="1:23" ht="13.2" x14ac:dyDescent="0.25">
      <c r="A134" s="2">
        <v>45074.836704629633</v>
      </c>
      <c r="B134" s="1" t="s">
        <v>23</v>
      </c>
      <c r="C134" s="1" t="s">
        <v>29</v>
      </c>
      <c r="D134" s="1" t="s">
        <v>164</v>
      </c>
      <c r="E134" s="1" t="s">
        <v>31</v>
      </c>
      <c r="F134" s="1" t="s">
        <v>32</v>
      </c>
      <c r="G134" s="1" t="s">
        <v>53</v>
      </c>
      <c r="H134" s="1" t="s">
        <v>72</v>
      </c>
      <c r="I134" s="1" t="s">
        <v>54</v>
      </c>
      <c r="J134" s="1" t="s">
        <v>46</v>
      </c>
      <c r="K134" s="1" t="s">
        <v>46</v>
      </c>
      <c r="L134" s="1" t="s">
        <v>112</v>
      </c>
      <c r="M134" s="1" t="s">
        <v>50</v>
      </c>
      <c r="N134" s="1" t="s">
        <v>49</v>
      </c>
      <c r="O134" s="1" t="s">
        <v>39</v>
      </c>
      <c r="P134" s="1" t="s">
        <v>50</v>
      </c>
      <c r="Q134" s="1" t="s">
        <v>50</v>
      </c>
      <c r="R134" s="1" t="s">
        <v>68</v>
      </c>
      <c r="S134" s="1" t="s">
        <v>42</v>
      </c>
      <c r="T134" s="1" t="s">
        <v>59</v>
      </c>
      <c r="V134" s="1" t="s">
        <v>75</v>
      </c>
      <c r="W134" s="1" t="s">
        <v>228</v>
      </c>
    </row>
    <row r="135" spans="1:23" ht="13.2" x14ac:dyDescent="0.25">
      <c r="A135" s="2">
        <v>45074.843451909721</v>
      </c>
      <c r="B135" s="1" t="s">
        <v>23</v>
      </c>
      <c r="C135" s="1" t="s">
        <v>29</v>
      </c>
      <c r="D135" s="1" t="s">
        <v>30</v>
      </c>
      <c r="E135" s="1" t="s">
        <v>31</v>
      </c>
      <c r="F135" s="1" t="s">
        <v>32</v>
      </c>
      <c r="G135" s="1" t="s">
        <v>33</v>
      </c>
      <c r="H135" s="1" t="s">
        <v>72</v>
      </c>
      <c r="I135" s="1" t="s">
        <v>35</v>
      </c>
      <c r="J135" s="1" t="s">
        <v>46</v>
      </c>
      <c r="K135" s="1" t="s">
        <v>46</v>
      </c>
      <c r="L135" s="1" t="s">
        <v>108</v>
      </c>
      <c r="M135" s="1" t="s">
        <v>37</v>
      </c>
      <c r="N135" s="1" t="s">
        <v>49</v>
      </c>
      <c r="O135" s="1" t="s">
        <v>40</v>
      </c>
      <c r="P135" s="1" t="s">
        <v>50</v>
      </c>
      <c r="Q135" s="1" t="s">
        <v>102</v>
      </c>
      <c r="R135" s="1" t="s">
        <v>54</v>
      </c>
      <c r="S135" s="1" t="s">
        <v>42</v>
      </c>
      <c r="T135" s="1" t="s">
        <v>32</v>
      </c>
      <c r="U135" s="1" t="s">
        <v>229</v>
      </c>
      <c r="V135" s="1" t="s">
        <v>117</v>
      </c>
      <c r="W135" s="1" t="s">
        <v>174</v>
      </c>
    </row>
    <row r="136" spans="1:23" ht="13.2" x14ac:dyDescent="0.25">
      <c r="A136" s="2">
        <v>45074.844182071756</v>
      </c>
      <c r="B136" s="1" t="s">
        <v>23</v>
      </c>
      <c r="C136" s="1" t="s">
        <v>29</v>
      </c>
      <c r="D136" s="1" t="s">
        <v>30</v>
      </c>
      <c r="E136" s="1" t="s">
        <v>31</v>
      </c>
      <c r="F136" s="1" t="s">
        <v>32</v>
      </c>
      <c r="G136" s="1" t="s">
        <v>33</v>
      </c>
      <c r="H136" s="1" t="s">
        <v>46</v>
      </c>
      <c r="I136" s="1" t="s">
        <v>35</v>
      </c>
      <c r="J136" s="1" t="s">
        <v>46</v>
      </c>
      <c r="K136" s="1" t="s">
        <v>46</v>
      </c>
      <c r="L136" s="1" t="s">
        <v>146</v>
      </c>
      <c r="M136" s="1" t="s">
        <v>50</v>
      </c>
      <c r="N136" s="1" t="s">
        <v>38</v>
      </c>
      <c r="O136" s="1" t="s">
        <v>39</v>
      </c>
      <c r="P136" s="1" t="s">
        <v>37</v>
      </c>
      <c r="Q136" s="1" t="s">
        <v>37</v>
      </c>
      <c r="R136" s="1" t="s">
        <v>54</v>
      </c>
      <c r="S136" s="1" t="s">
        <v>79</v>
      </c>
      <c r="T136" s="1" t="s">
        <v>32</v>
      </c>
      <c r="U136" s="1" t="s">
        <v>220</v>
      </c>
      <c r="V136" s="1" t="s">
        <v>189</v>
      </c>
      <c r="W136" s="1" t="s">
        <v>93</v>
      </c>
    </row>
    <row r="137" spans="1:23" ht="13.2" x14ac:dyDescent="0.25">
      <c r="A137" s="2">
        <v>45074.844879270837</v>
      </c>
      <c r="B137" s="1" t="s">
        <v>28</v>
      </c>
      <c r="C137" s="1" t="s">
        <v>141</v>
      </c>
      <c r="D137" s="1" t="s">
        <v>164</v>
      </c>
      <c r="E137" s="1" t="s">
        <v>26</v>
      </c>
      <c r="F137" s="1" t="s">
        <v>32</v>
      </c>
      <c r="G137" s="1" t="s">
        <v>33</v>
      </c>
      <c r="H137" s="1" t="s">
        <v>72</v>
      </c>
      <c r="I137" s="1" t="s">
        <v>40</v>
      </c>
      <c r="J137" s="1" t="s">
        <v>72</v>
      </c>
      <c r="K137" s="1" t="s">
        <v>72</v>
      </c>
      <c r="L137" s="1" t="s">
        <v>61</v>
      </c>
      <c r="M137" s="1" t="s">
        <v>37</v>
      </c>
      <c r="N137" s="1" t="s">
        <v>38</v>
      </c>
      <c r="O137" s="1" t="s">
        <v>62</v>
      </c>
      <c r="P137" s="1" t="s">
        <v>50</v>
      </c>
      <c r="Q137" s="1" t="s">
        <v>50</v>
      </c>
      <c r="R137" s="1" t="s">
        <v>68</v>
      </c>
      <c r="S137" s="1" t="s">
        <v>42</v>
      </c>
      <c r="T137" s="1" t="s">
        <v>32</v>
      </c>
      <c r="U137" s="1" t="s">
        <v>188</v>
      </c>
      <c r="V137" s="1" t="s">
        <v>81</v>
      </c>
      <c r="W137" s="1" t="s">
        <v>230</v>
      </c>
    </row>
    <row r="138" spans="1:23" ht="13.2" x14ac:dyDescent="0.25">
      <c r="A138" s="2">
        <v>45074.845876793981</v>
      </c>
      <c r="B138" s="1" t="s">
        <v>23</v>
      </c>
      <c r="C138" s="1" t="s">
        <v>29</v>
      </c>
      <c r="D138" s="1" t="s">
        <v>30</v>
      </c>
      <c r="E138" s="1" t="s">
        <v>31</v>
      </c>
      <c r="F138" s="1" t="s">
        <v>32</v>
      </c>
      <c r="G138" s="1" t="s">
        <v>53</v>
      </c>
      <c r="H138" s="1" t="s">
        <v>46</v>
      </c>
      <c r="I138" s="1" t="s">
        <v>35</v>
      </c>
      <c r="J138" s="1" t="s">
        <v>46</v>
      </c>
      <c r="K138" s="1" t="s">
        <v>46</v>
      </c>
      <c r="L138" s="1" t="s">
        <v>96</v>
      </c>
      <c r="M138" s="1" t="s">
        <v>50</v>
      </c>
      <c r="N138" s="1" t="s">
        <v>49</v>
      </c>
      <c r="O138" s="1" t="s">
        <v>39</v>
      </c>
      <c r="P138" s="1" t="s">
        <v>40</v>
      </c>
      <c r="Q138" s="1" t="s">
        <v>50</v>
      </c>
      <c r="R138" s="1" t="s">
        <v>78</v>
      </c>
      <c r="S138" s="1" t="s">
        <v>79</v>
      </c>
      <c r="T138" s="1" t="s">
        <v>32</v>
      </c>
      <c r="U138" s="1" t="s">
        <v>231</v>
      </c>
      <c r="V138" s="1" t="s">
        <v>75</v>
      </c>
      <c r="W138" s="1" t="s">
        <v>228</v>
      </c>
    </row>
    <row r="139" spans="1:23" ht="13.2" x14ac:dyDescent="0.25">
      <c r="A139" s="2">
        <v>45074.846429212965</v>
      </c>
      <c r="B139" s="1" t="s">
        <v>23</v>
      </c>
      <c r="C139" s="1" t="s">
        <v>29</v>
      </c>
      <c r="D139" s="1" t="s">
        <v>30</v>
      </c>
      <c r="E139" s="1" t="s">
        <v>31</v>
      </c>
      <c r="F139" s="1" t="s">
        <v>32</v>
      </c>
      <c r="G139" s="1" t="s">
        <v>33</v>
      </c>
      <c r="H139" s="1" t="s">
        <v>46</v>
      </c>
      <c r="I139" s="1" t="s">
        <v>35</v>
      </c>
      <c r="J139" s="1" t="s">
        <v>34</v>
      </c>
      <c r="K139" s="1" t="s">
        <v>34</v>
      </c>
      <c r="L139" s="1" t="s">
        <v>182</v>
      </c>
      <c r="M139" s="1" t="s">
        <v>37</v>
      </c>
      <c r="N139" s="1" t="s">
        <v>49</v>
      </c>
      <c r="O139" s="1" t="s">
        <v>40</v>
      </c>
      <c r="P139" s="1" t="s">
        <v>67</v>
      </c>
      <c r="Q139" s="1" t="s">
        <v>40</v>
      </c>
      <c r="R139" s="1" t="s">
        <v>68</v>
      </c>
      <c r="S139" s="1" t="s">
        <v>59</v>
      </c>
      <c r="T139" s="1" t="s">
        <v>27</v>
      </c>
      <c r="U139" s="1" t="s">
        <v>175</v>
      </c>
      <c r="V139" s="1" t="s">
        <v>143</v>
      </c>
      <c r="W139" s="1" t="s">
        <v>230</v>
      </c>
    </row>
    <row r="140" spans="1:23" ht="13.2" x14ac:dyDescent="0.25">
      <c r="A140" s="2">
        <v>45074.846499583335</v>
      </c>
      <c r="B140" s="1" t="s">
        <v>23</v>
      </c>
      <c r="C140" s="1" t="s">
        <v>29</v>
      </c>
      <c r="D140" s="1" t="s">
        <v>30</v>
      </c>
      <c r="E140" s="1" t="s">
        <v>31</v>
      </c>
      <c r="F140" s="1" t="s">
        <v>32</v>
      </c>
      <c r="G140" s="1" t="s">
        <v>33</v>
      </c>
      <c r="H140" s="1" t="s">
        <v>72</v>
      </c>
      <c r="I140" s="1" t="s">
        <v>35</v>
      </c>
      <c r="J140" s="1" t="s">
        <v>46</v>
      </c>
      <c r="K140" s="1" t="s">
        <v>72</v>
      </c>
      <c r="L140" s="1" t="s">
        <v>232</v>
      </c>
      <c r="M140" s="1" t="s">
        <v>50</v>
      </c>
      <c r="N140" s="1" t="s">
        <v>49</v>
      </c>
      <c r="O140" s="1" t="s">
        <v>40</v>
      </c>
      <c r="P140" s="1" t="s">
        <v>37</v>
      </c>
      <c r="Q140" s="1" t="s">
        <v>37</v>
      </c>
      <c r="R140" s="1" t="s">
        <v>40</v>
      </c>
      <c r="S140" s="1" t="s">
        <v>42</v>
      </c>
      <c r="T140" s="1" t="s">
        <v>32</v>
      </c>
      <c r="U140" s="1" t="s">
        <v>219</v>
      </c>
      <c r="V140" s="1" t="s">
        <v>81</v>
      </c>
      <c r="W140" s="1" t="s">
        <v>233</v>
      </c>
    </row>
    <row r="141" spans="1:23" ht="13.2" hidden="1" x14ac:dyDescent="0.25">
      <c r="A141" s="2">
        <v>45074.848292442126</v>
      </c>
      <c r="B141" s="1" t="s">
        <v>28</v>
      </c>
      <c r="C141" s="1" t="s">
        <v>29</v>
      </c>
      <c r="D141" s="1" t="s">
        <v>30</v>
      </c>
      <c r="E141" s="1" t="s">
        <v>31</v>
      </c>
      <c r="F141" s="1" t="s">
        <v>27</v>
      </c>
    </row>
    <row r="142" spans="1:23" ht="13.2" hidden="1" x14ac:dyDescent="0.25">
      <c r="A142" s="2">
        <v>45074.84879261574</v>
      </c>
      <c r="B142" s="1" t="s">
        <v>23</v>
      </c>
      <c r="C142" s="1" t="s">
        <v>29</v>
      </c>
      <c r="D142" s="1" t="s">
        <v>30</v>
      </c>
      <c r="E142" s="1" t="s">
        <v>26</v>
      </c>
      <c r="F142" s="1" t="s">
        <v>27</v>
      </c>
    </row>
    <row r="143" spans="1:23" ht="13.2" x14ac:dyDescent="0.25">
      <c r="A143" s="2">
        <v>45074.848889594912</v>
      </c>
      <c r="B143" s="1" t="s">
        <v>23</v>
      </c>
      <c r="C143" s="1" t="s">
        <v>29</v>
      </c>
      <c r="D143" s="1" t="s">
        <v>30</v>
      </c>
      <c r="E143" s="1" t="s">
        <v>31</v>
      </c>
      <c r="F143" s="1" t="s">
        <v>32</v>
      </c>
      <c r="G143" s="1" t="s">
        <v>33</v>
      </c>
      <c r="H143" s="1" t="s">
        <v>72</v>
      </c>
      <c r="I143" s="1" t="s">
        <v>40</v>
      </c>
      <c r="J143" s="1" t="s">
        <v>72</v>
      </c>
      <c r="K143" s="1" t="s">
        <v>72</v>
      </c>
      <c r="L143" s="1" t="s">
        <v>96</v>
      </c>
      <c r="M143" s="1" t="s">
        <v>50</v>
      </c>
      <c r="N143" s="1" t="s">
        <v>49</v>
      </c>
      <c r="O143" s="1" t="s">
        <v>39</v>
      </c>
      <c r="P143" s="1" t="s">
        <v>40</v>
      </c>
      <c r="Q143" s="1" t="s">
        <v>50</v>
      </c>
      <c r="R143" s="1" t="s">
        <v>40</v>
      </c>
      <c r="S143" s="1" t="s">
        <v>79</v>
      </c>
      <c r="T143" s="1" t="s">
        <v>27</v>
      </c>
      <c r="V143" s="1" t="s">
        <v>57</v>
      </c>
      <c r="W143" s="1" t="s">
        <v>234</v>
      </c>
    </row>
    <row r="144" spans="1:23" ht="13.2" x14ac:dyDescent="0.25">
      <c r="A144" s="2">
        <v>45074.849960868058</v>
      </c>
      <c r="B144" s="1" t="s">
        <v>23</v>
      </c>
      <c r="C144" s="1" t="s">
        <v>29</v>
      </c>
      <c r="D144" s="1" t="s">
        <v>30</v>
      </c>
      <c r="E144" s="1" t="s">
        <v>31</v>
      </c>
      <c r="F144" s="1" t="s">
        <v>32</v>
      </c>
      <c r="G144" s="1" t="s">
        <v>33</v>
      </c>
      <c r="H144" s="1" t="s">
        <v>46</v>
      </c>
      <c r="I144" s="1" t="s">
        <v>40</v>
      </c>
      <c r="J144" s="1" t="s">
        <v>34</v>
      </c>
      <c r="K144" s="1" t="s">
        <v>34</v>
      </c>
      <c r="L144" s="1" t="s">
        <v>153</v>
      </c>
      <c r="M144" s="1" t="s">
        <v>50</v>
      </c>
      <c r="N144" s="1" t="s">
        <v>49</v>
      </c>
      <c r="O144" s="1" t="s">
        <v>40</v>
      </c>
      <c r="P144" s="1" t="s">
        <v>40</v>
      </c>
      <c r="Q144" s="1" t="s">
        <v>50</v>
      </c>
      <c r="R144" s="1" t="s">
        <v>54</v>
      </c>
      <c r="S144" s="1" t="s">
        <v>42</v>
      </c>
      <c r="T144" s="1" t="s">
        <v>32</v>
      </c>
      <c r="U144" s="1" t="s">
        <v>235</v>
      </c>
      <c r="V144" s="1" t="s">
        <v>110</v>
      </c>
      <c r="W144" s="1" t="s">
        <v>236</v>
      </c>
    </row>
    <row r="145" spans="1:23" ht="13.2" x14ac:dyDescent="0.25">
      <c r="A145" s="2">
        <v>45074.850749826393</v>
      </c>
      <c r="B145" s="1" t="s">
        <v>23</v>
      </c>
      <c r="C145" s="1" t="s">
        <v>99</v>
      </c>
      <c r="D145" s="1" t="s">
        <v>30</v>
      </c>
      <c r="E145" s="1" t="s">
        <v>100</v>
      </c>
      <c r="F145" s="1" t="s">
        <v>32</v>
      </c>
      <c r="G145" s="1" t="s">
        <v>53</v>
      </c>
      <c r="H145" s="1" t="s">
        <v>46</v>
      </c>
      <c r="I145" s="1" t="s">
        <v>35</v>
      </c>
      <c r="J145" s="1" t="s">
        <v>72</v>
      </c>
      <c r="K145" s="1" t="s">
        <v>72</v>
      </c>
      <c r="L145" s="1" t="s">
        <v>73</v>
      </c>
      <c r="M145" s="1" t="s">
        <v>37</v>
      </c>
      <c r="N145" s="1" t="s">
        <v>38</v>
      </c>
      <c r="O145" s="1" t="s">
        <v>39</v>
      </c>
      <c r="P145" s="1" t="s">
        <v>50</v>
      </c>
      <c r="Q145" s="1" t="s">
        <v>40</v>
      </c>
      <c r="R145" s="1" t="s">
        <v>78</v>
      </c>
      <c r="S145" s="1" t="s">
        <v>79</v>
      </c>
      <c r="T145" s="1" t="s">
        <v>27</v>
      </c>
      <c r="V145" s="1" t="s">
        <v>75</v>
      </c>
      <c r="W145" s="1" t="s">
        <v>237</v>
      </c>
    </row>
    <row r="146" spans="1:23" ht="13.2" x14ac:dyDescent="0.25">
      <c r="A146" s="2">
        <v>45074.851596956018</v>
      </c>
      <c r="B146" s="1" t="s">
        <v>23</v>
      </c>
      <c r="C146" s="1" t="s">
        <v>29</v>
      </c>
      <c r="D146" s="1" t="s">
        <v>30</v>
      </c>
      <c r="E146" s="1" t="s">
        <v>31</v>
      </c>
      <c r="F146" s="1" t="s">
        <v>32</v>
      </c>
      <c r="G146" s="1" t="s">
        <v>33</v>
      </c>
      <c r="H146" s="1" t="s">
        <v>46</v>
      </c>
      <c r="I146" s="1" t="s">
        <v>54</v>
      </c>
      <c r="J146" s="1" t="s">
        <v>46</v>
      </c>
      <c r="K146" s="1" t="s">
        <v>72</v>
      </c>
      <c r="L146" s="1" t="s">
        <v>66</v>
      </c>
      <c r="M146" s="1" t="s">
        <v>40</v>
      </c>
      <c r="N146" s="1" t="s">
        <v>40</v>
      </c>
      <c r="O146" s="1" t="s">
        <v>62</v>
      </c>
      <c r="P146" s="1" t="s">
        <v>37</v>
      </c>
      <c r="Q146" s="1" t="s">
        <v>40</v>
      </c>
      <c r="R146" s="1" t="s">
        <v>78</v>
      </c>
      <c r="S146" s="1" t="s">
        <v>42</v>
      </c>
      <c r="T146" s="1" t="s">
        <v>32</v>
      </c>
      <c r="U146" s="1" t="s">
        <v>238</v>
      </c>
      <c r="V146" s="1" t="s">
        <v>70</v>
      </c>
      <c r="W146" s="1" t="s">
        <v>151</v>
      </c>
    </row>
    <row r="147" spans="1:23" ht="13.2" x14ac:dyDescent="0.25">
      <c r="A147" s="2">
        <v>45074.853114247686</v>
      </c>
      <c r="B147" s="1" t="s">
        <v>23</v>
      </c>
      <c r="C147" s="1" t="s">
        <v>29</v>
      </c>
      <c r="D147" s="1" t="s">
        <v>164</v>
      </c>
      <c r="E147" s="1" t="s">
        <v>26</v>
      </c>
      <c r="F147" s="1" t="s">
        <v>32</v>
      </c>
      <c r="G147" s="1" t="s">
        <v>53</v>
      </c>
      <c r="H147" s="1" t="s">
        <v>46</v>
      </c>
      <c r="I147" s="1" t="s">
        <v>35</v>
      </c>
      <c r="J147" s="1" t="s">
        <v>46</v>
      </c>
      <c r="K147" s="1" t="s">
        <v>46</v>
      </c>
      <c r="L147" s="1" t="s">
        <v>224</v>
      </c>
      <c r="M147" s="1" t="s">
        <v>40</v>
      </c>
      <c r="N147" s="1" t="s">
        <v>49</v>
      </c>
      <c r="O147" s="1" t="s">
        <v>62</v>
      </c>
      <c r="P147" s="1" t="s">
        <v>37</v>
      </c>
      <c r="Q147" s="1" t="s">
        <v>40</v>
      </c>
      <c r="R147" s="1" t="s">
        <v>40</v>
      </c>
      <c r="S147" s="1" t="s">
        <v>42</v>
      </c>
      <c r="T147" s="1" t="s">
        <v>32</v>
      </c>
      <c r="U147" s="1" t="s">
        <v>171</v>
      </c>
      <c r="V147" s="1" t="s">
        <v>75</v>
      </c>
      <c r="W147" s="1" t="s">
        <v>214</v>
      </c>
    </row>
    <row r="148" spans="1:23" ht="13.2" x14ac:dyDescent="0.25">
      <c r="A148" s="2">
        <v>45074.85818737268</v>
      </c>
      <c r="B148" s="1" t="s">
        <v>23</v>
      </c>
      <c r="C148" s="1" t="s">
        <v>29</v>
      </c>
      <c r="D148" s="1" t="s">
        <v>30</v>
      </c>
      <c r="E148" s="1" t="s">
        <v>31</v>
      </c>
      <c r="F148" s="1" t="s">
        <v>32</v>
      </c>
      <c r="G148" s="1" t="s">
        <v>33</v>
      </c>
      <c r="H148" s="1" t="s">
        <v>72</v>
      </c>
      <c r="I148" s="1" t="s">
        <v>35</v>
      </c>
      <c r="J148" s="1" t="s">
        <v>46</v>
      </c>
      <c r="K148" s="1" t="s">
        <v>46</v>
      </c>
      <c r="L148" s="1" t="s">
        <v>103</v>
      </c>
      <c r="M148" s="1" t="s">
        <v>50</v>
      </c>
      <c r="N148" s="1" t="s">
        <v>49</v>
      </c>
      <c r="O148" s="1" t="s">
        <v>39</v>
      </c>
      <c r="P148" s="1" t="s">
        <v>40</v>
      </c>
      <c r="Q148" s="1" t="s">
        <v>50</v>
      </c>
      <c r="R148" s="1" t="s">
        <v>68</v>
      </c>
      <c r="S148" s="1" t="s">
        <v>42</v>
      </c>
      <c r="T148" s="1" t="s">
        <v>32</v>
      </c>
      <c r="U148" s="1" t="s">
        <v>235</v>
      </c>
      <c r="V148" s="1" t="s">
        <v>57</v>
      </c>
      <c r="W148" s="1" t="s">
        <v>111</v>
      </c>
    </row>
    <row r="149" spans="1:23" ht="13.2" x14ac:dyDescent="0.25">
      <c r="A149" s="2">
        <v>45074.867029895831</v>
      </c>
      <c r="B149" s="1" t="s">
        <v>23</v>
      </c>
      <c r="C149" s="1" t="s">
        <v>29</v>
      </c>
      <c r="D149" s="1" t="s">
        <v>30</v>
      </c>
      <c r="E149" s="1" t="s">
        <v>31</v>
      </c>
      <c r="F149" s="1" t="s">
        <v>32</v>
      </c>
      <c r="G149" s="1" t="s">
        <v>65</v>
      </c>
      <c r="H149" s="1" t="s">
        <v>46</v>
      </c>
      <c r="I149" s="1" t="s">
        <v>54</v>
      </c>
      <c r="J149" s="1" t="s">
        <v>46</v>
      </c>
      <c r="K149" s="1" t="s">
        <v>46</v>
      </c>
      <c r="L149" s="1" t="s">
        <v>61</v>
      </c>
      <c r="M149" s="1" t="s">
        <v>37</v>
      </c>
      <c r="N149" s="1" t="s">
        <v>49</v>
      </c>
      <c r="O149" s="1" t="s">
        <v>39</v>
      </c>
      <c r="P149" s="1" t="s">
        <v>50</v>
      </c>
      <c r="Q149" s="1" t="s">
        <v>40</v>
      </c>
      <c r="R149" s="1" t="s">
        <v>54</v>
      </c>
      <c r="S149" s="1" t="s">
        <v>42</v>
      </c>
      <c r="T149" s="1" t="s">
        <v>32</v>
      </c>
      <c r="U149" s="1" t="s">
        <v>109</v>
      </c>
      <c r="V149" s="1" t="s">
        <v>117</v>
      </c>
      <c r="W149" s="1" t="s">
        <v>198</v>
      </c>
    </row>
    <row r="150" spans="1:23" ht="13.2" x14ac:dyDescent="0.25">
      <c r="A150" s="2">
        <v>45074.867654062502</v>
      </c>
      <c r="B150" s="1" t="s">
        <v>23</v>
      </c>
      <c r="C150" s="1" t="s">
        <v>29</v>
      </c>
      <c r="D150" s="1" t="s">
        <v>30</v>
      </c>
      <c r="E150" s="1" t="s">
        <v>100</v>
      </c>
      <c r="F150" s="1" t="s">
        <v>32</v>
      </c>
      <c r="G150" s="1" t="s">
        <v>53</v>
      </c>
      <c r="H150" s="1" t="s">
        <v>107</v>
      </c>
      <c r="I150" s="1" t="s">
        <v>40</v>
      </c>
      <c r="J150" s="1" t="s">
        <v>72</v>
      </c>
      <c r="K150" s="1" t="s">
        <v>72</v>
      </c>
      <c r="L150" s="1" t="s">
        <v>112</v>
      </c>
      <c r="M150" s="1" t="s">
        <v>40</v>
      </c>
      <c r="N150" s="1" t="s">
        <v>49</v>
      </c>
      <c r="O150" s="1" t="s">
        <v>39</v>
      </c>
      <c r="P150" s="1" t="s">
        <v>50</v>
      </c>
      <c r="Q150" s="1" t="s">
        <v>50</v>
      </c>
      <c r="R150" s="1" t="s">
        <v>68</v>
      </c>
      <c r="S150" s="1" t="s">
        <v>79</v>
      </c>
      <c r="T150" s="1" t="s">
        <v>32</v>
      </c>
      <c r="U150" s="1" t="s">
        <v>124</v>
      </c>
      <c r="V150" s="1" t="s">
        <v>192</v>
      </c>
      <c r="W150" s="1" t="s">
        <v>239</v>
      </c>
    </row>
    <row r="151" spans="1:23" ht="13.2" x14ac:dyDescent="0.25">
      <c r="A151" s="2">
        <v>45074.86836079861</v>
      </c>
      <c r="B151" s="1" t="s">
        <v>23</v>
      </c>
      <c r="C151" s="1" t="s">
        <v>29</v>
      </c>
      <c r="D151" s="1" t="s">
        <v>30</v>
      </c>
      <c r="E151" s="1" t="s">
        <v>31</v>
      </c>
      <c r="F151" s="1" t="s">
        <v>32</v>
      </c>
      <c r="G151" s="1" t="s">
        <v>33</v>
      </c>
      <c r="H151" s="1" t="s">
        <v>72</v>
      </c>
      <c r="I151" s="1" t="s">
        <v>40</v>
      </c>
      <c r="J151" s="1" t="s">
        <v>72</v>
      </c>
      <c r="K151" s="1" t="s">
        <v>46</v>
      </c>
      <c r="L151" s="1" t="s">
        <v>146</v>
      </c>
      <c r="M151" s="1" t="s">
        <v>40</v>
      </c>
      <c r="N151" s="1" t="s">
        <v>40</v>
      </c>
      <c r="O151" s="1" t="s">
        <v>39</v>
      </c>
      <c r="P151" s="1" t="s">
        <v>50</v>
      </c>
      <c r="Q151" s="1" t="s">
        <v>50</v>
      </c>
      <c r="R151" s="1" t="s">
        <v>40</v>
      </c>
      <c r="S151" s="1" t="s">
        <v>42</v>
      </c>
      <c r="T151" s="1" t="s">
        <v>32</v>
      </c>
      <c r="U151" s="1" t="s">
        <v>240</v>
      </c>
      <c r="V151" s="1" t="s">
        <v>57</v>
      </c>
      <c r="W151" s="1" t="s">
        <v>241</v>
      </c>
    </row>
    <row r="152" spans="1:23" ht="13.2" x14ac:dyDescent="0.25">
      <c r="A152" s="2">
        <v>45074.870473842588</v>
      </c>
      <c r="B152" s="1" t="s">
        <v>23</v>
      </c>
      <c r="C152" s="1" t="s">
        <v>29</v>
      </c>
      <c r="D152" s="1" t="s">
        <v>30</v>
      </c>
      <c r="E152" s="1" t="s">
        <v>31</v>
      </c>
      <c r="F152" s="1" t="s">
        <v>32</v>
      </c>
      <c r="G152" s="1" t="s">
        <v>33</v>
      </c>
      <c r="H152" s="1" t="s">
        <v>72</v>
      </c>
      <c r="I152" s="1" t="s">
        <v>40</v>
      </c>
      <c r="J152" s="1" t="s">
        <v>34</v>
      </c>
      <c r="K152" s="1" t="s">
        <v>34</v>
      </c>
      <c r="L152" s="1" t="s">
        <v>89</v>
      </c>
      <c r="M152" s="1" t="s">
        <v>50</v>
      </c>
      <c r="N152" s="1" t="s">
        <v>40</v>
      </c>
      <c r="O152" s="1" t="s">
        <v>62</v>
      </c>
      <c r="P152" s="1" t="s">
        <v>50</v>
      </c>
      <c r="Q152" s="1" t="s">
        <v>67</v>
      </c>
      <c r="R152" s="1" t="s">
        <v>54</v>
      </c>
      <c r="S152" s="1" t="s">
        <v>59</v>
      </c>
      <c r="T152" s="1" t="s">
        <v>32</v>
      </c>
      <c r="U152" s="1" t="s">
        <v>109</v>
      </c>
      <c r="V152" s="1" t="s">
        <v>192</v>
      </c>
      <c r="W152" s="1" t="s">
        <v>242</v>
      </c>
    </row>
    <row r="153" spans="1:23" ht="13.2" x14ac:dyDescent="0.25">
      <c r="A153" s="2">
        <v>45074.871696979171</v>
      </c>
      <c r="B153" s="1" t="s">
        <v>23</v>
      </c>
      <c r="C153" s="1" t="s">
        <v>29</v>
      </c>
      <c r="D153" s="1" t="s">
        <v>30</v>
      </c>
      <c r="E153" s="1" t="s">
        <v>31</v>
      </c>
      <c r="F153" s="1" t="s">
        <v>32</v>
      </c>
      <c r="G153" s="1" t="s">
        <v>53</v>
      </c>
      <c r="H153" s="1" t="s">
        <v>72</v>
      </c>
      <c r="I153" s="1" t="s">
        <v>54</v>
      </c>
      <c r="J153" s="1" t="s">
        <v>34</v>
      </c>
      <c r="K153" s="1" t="s">
        <v>34</v>
      </c>
      <c r="L153" s="1" t="s">
        <v>61</v>
      </c>
      <c r="M153" s="1" t="s">
        <v>50</v>
      </c>
      <c r="N153" s="1" t="s">
        <v>49</v>
      </c>
      <c r="O153" s="1" t="s">
        <v>39</v>
      </c>
      <c r="P153" s="1" t="s">
        <v>37</v>
      </c>
      <c r="Q153" s="1" t="s">
        <v>37</v>
      </c>
      <c r="R153" s="1" t="s">
        <v>54</v>
      </c>
      <c r="S153" s="1" t="s">
        <v>42</v>
      </c>
      <c r="T153" s="1" t="s">
        <v>32</v>
      </c>
      <c r="U153" s="1" t="s">
        <v>150</v>
      </c>
      <c r="V153" s="1" t="s">
        <v>84</v>
      </c>
      <c r="W153" s="1" t="s">
        <v>243</v>
      </c>
    </row>
    <row r="154" spans="1:23" ht="13.2" x14ac:dyDescent="0.25">
      <c r="A154" s="2">
        <v>45074.872822731486</v>
      </c>
      <c r="B154" s="1" t="s">
        <v>23</v>
      </c>
      <c r="C154" s="1" t="s">
        <v>29</v>
      </c>
      <c r="D154" s="1" t="s">
        <v>30</v>
      </c>
      <c r="E154" s="1" t="s">
        <v>31</v>
      </c>
      <c r="F154" s="1" t="s">
        <v>32</v>
      </c>
      <c r="G154" s="1" t="s">
        <v>65</v>
      </c>
      <c r="H154" s="1" t="s">
        <v>46</v>
      </c>
      <c r="I154" s="1" t="s">
        <v>54</v>
      </c>
      <c r="J154" s="1" t="s">
        <v>46</v>
      </c>
      <c r="K154" s="1" t="s">
        <v>46</v>
      </c>
      <c r="L154" s="1" t="s">
        <v>89</v>
      </c>
      <c r="M154" s="1" t="s">
        <v>50</v>
      </c>
      <c r="N154" s="1" t="s">
        <v>49</v>
      </c>
      <c r="O154" s="1" t="s">
        <v>62</v>
      </c>
      <c r="P154" s="1" t="s">
        <v>50</v>
      </c>
      <c r="Q154" s="1" t="s">
        <v>50</v>
      </c>
      <c r="R154" s="1" t="s">
        <v>68</v>
      </c>
      <c r="S154" s="1" t="s">
        <v>79</v>
      </c>
      <c r="T154" s="1" t="s">
        <v>27</v>
      </c>
      <c r="U154" s="1" t="s">
        <v>229</v>
      </c>
      <c r="V154" s="1" t="s">
        <v>194</v>
      </c>
      <c r="W154" s="1" t="s">
        <v>158</v>
      </c>
    </row>
    <row r="155" spans="1:23" ht="13.2" x14ac:dyDescent="0.25">
      <c r="A155" s="2">
        <v>45074.873388518521</v>
      </c>
      <c r="B155" s="1" t="s">
        <v>23</v>
      </c>
      <c r="C155" s="1" t="s">
        <v>29</v>
      </c>
      <c r="D155" s="1" t="s">
        <v>30</v>
      </c>
      <c r="E155" s="1" t="s">
        <v>31</v>
      </c>
      <c r="F155" s="1" t="s">
        <v>32</v>
      </c>
      <c r="G155" s="1" t="s">
        <v>33</v>
      </c>
      <c r="H155" s="1" t="s">
        <v>72</v>
      </c>
      <c r="I155" s="1" t="s">
        <v>35</v>
      </c>
      <c r="J155" s="1" t="s">
        <v>72</v>
      </c>
      <c r="K155" s="1" t="s">
        <v>34</v>
      </c>
      <c r="L155" s="1" t="s">
        <v>103</v>
      </c>
      <c r="M155" s="1" t="s">
        <v>40</v>
      </c>
      <c r="N155" s="1" t="s">
        <v>49</v>
      </c>
      <c r="O155" s="1" t="s">
        <v>39</v>
      </c>
      <c r="P155" s="1" t="s">
        <v>67</v>
      </c>
      <c r="Q155" s="1" t="s">
        <v>50</v>
      </c>
      <c r="R155" s="1" t="s">
        <v>78</v>
      </c>
      <c r="S155" s="1" t="s">
        <v>59</v>
      </c>
      <c r="T155" s="1" t="s">
        <v>32</v>
      </c>
      <c r="U155" s="1" t="s">
        <v>83</v>
      </c>
      <c r="V155" s="1" t="s">
        <v>128</v>
      </c>
      <c r="W155" s="1" t="s">
        <v>172</v>
      </c>
    </row>
    <row r="156" spans="1:23" ht="13.2" x14ac:dyDescent="0.25">
      <c r="A156" s="2">
        <v>45074.874302372686</v>
      </c>
      <c r="B156" s="1" t="s">
        <v>28</v>
      </c>
      <c r="C156" s="1" t="s">
        <v>29</v>
      </c>
      <c r="D156" s="1" t="s">
        <v>30</v>
      </c>
      <c r="E156" s="1" t="s">
        <v>31</v>
      </c>
      <c r="F156" s="1" t="s">
        <v>32</v>
      </c>
      <c r="G156" s="1" t="s">
        <v>33</v>
      </c>
      <c r="H156" s="1" t="s">
        <v>72</v>
      </c>
      <c r="I156" s="1" t="s">
        <v>35</v>
      </c>
      <c r="J156" s="1" t="s">
        <v>34</v>
      </c>
      <c r="K156" s="1" t="s">
        <v>34</v>
      </c>
      <c r="L156" s="1" t="s">
        <v>182</v>
      </c>
      <c r="M156" s="1" t="s">
        <v>37</v>
      </c>
      <c r="N156" s="1" t="s">
        <v>49</v>
      </c>
      <c r="O156" s="1" t="s">
        <v>39</v>
      </c>
      <c r="P156" s="1" t="s">
        <v>40</v>
      </c>
      <c r="Q156" s="1" t="s">
        <v>50</v>
      </c>
      <c r="R156" s="1" t="s">
        <v>40</v>
      </c>
      <c r="S156" s="1" t="s">
        <v>79</v>
      </c>
      <c r="T156" s="1" t="s">
        <v>59</v>
      </c>
      <c r="V156" s="1" t="s">
        <v>84</v>
      </c>
      <c r="W156" s="1" t="s">
        <v>132</v>
      </c>
    </row>
    <row r="157" spans="1:23" ht="13.2" x14ac:dyDescent="0.25">
      <c r="A157" s="2">
        <v>45074.875058599537</v>
      </c>
      <c r="B157" s="1" t="s">
        <v>23</v>
      </c>
      <c r="C157" s="1" t="s">
        <v>29</v>
      </c>
      <c r="D157" s="1" t="s">
        <v>30</v>
      </c>
      <c r="E157" s="1" t="s">
        <v>31</v>
      </c>
      <c r="F157" s="1" t="s">
        <v>32</v>
      </c>
      <c r="G157" s="1" t="s">
        <v>33</v>
      </c>
      <c r="H157" s="1" t="s">
        <v>107</v>
      </c>
      <c r="I157" s="1" t="s">
        <v>35</v>
      </c>
      <c r="J157" s="1" t="s">
        <v>46</v>
      </c>
      <c r="K157" s="1" t="s">
        <v>46</v>
      </c>
      <c r="L157" s="1" t="s">
        <v>86</v>
      </c>
      <c r="M157" s="1" t="s">
        <v>40</v>
      </c>
      <c r="N157" s="1" t="s">
        <v>40</v>
      </c>
      <c r="O157" s="1" t="s">
        <v>62</v>
      </c>
      <c r="P157" s="1" t="s">
        <v>37</v>
      </c>
      <c r="Q157" s="1" t="s">
        <v>37</v>
      </c>
      <c r="R157" s="1" t="s">
        <v>68</v>
      </c>
      <c r="S157" s="1" t="s">
        <v>42</v>
      </c>
      <c r="T157" s="1" t="s">
        <v>27</v>
      </c>
      <c r="V157" s="1" t="s">
        <v>117</v>
      </c>
      <c r="W157" s="1" t="s">
        <v>111</v>
      </c>
    </row>
    <row r="158" spans="1:23" ht="13.2" x14ac:dyDescent="0.25">
      <c r="A158" s="2">
        <v>45074.87723135417</v>
      </c>
      <c r="B158" s="1" t="s">
        <v>23</v>
      </c>
      <c r="C158" s="1" t="s">
        <v>29</v>
      </c>
      <c r="D158" s="1" t="s">
        <v>164</v>
      </c>
      <c r="E158" s="1" t="s">
        <v>156</v>
      </c>
      <c r="F158" s="1" t="s">
        <v>32</v>
      </c>
      <c r="G158" s="1" t="s">
        <v>65</v>
      </c>
      <c r="H158" s="1" t="s">
        <v>46</v>
      </c>
      <c r="I158" s="1" t="s">
        <v>35</v>
      </c>
      <c r="J158" s="1" t="s">
        <v>46</v>
      </c>
      <c r="K158" s="1" t="s">
        <v>46</v>
      </c>
      <c r="L158" s="1" t="s">
        <v>89</v>
      </c>
      <c r="M158" s="1" t="s">
        <v>40</v>
      </c>
      <c r="N158" s="1" t="s">
        <v>49</v>
      </c>
      <c r="O158" s="1" t="s">
        <v>39</v>
      </c>
      <c r="P158" s="1" t="s">
        <v>37</v>
      </c>
      <c r="Q158" s="1" t="s">
        <v>59</v>
      </c>
      <c r="R158" s="1" t="s">
        <v>54</v>
      </c>
      <c r="S158" s="1" t="s">
        <v>42</v>
      </c>
      <c r="T158" s="1" t="s">
        <v>32</v>
      </c>
      <c r="U158" s="1" t="s">
        <v>97</v>
      </c>
      <c r="V158" s="1" t="s">
        <v>143</v>
      </c>
      <c r="W158" s="1" t="s">
        <v>129</v>
      </c>
    </row>
    <row r="159" spans="1:23" ht="13.2" x14ac:dyDescent="0.25">
      <c r="A159" s="2">
        <v>45074.877792222222</v>
      </c>
      <c r="B159" s="1" t="s">
        <v>23</v>
      </c>
      <c r="C159" s="1" t="s">
        <v>29</v>
      </c>
      <c r="D159" s="1" t="s">
        <v>30</v>
      </c>
      <c r="E159" s="1" t="s">
        <v>31</v>
      </c>
      <c r="F159" s="1" t="s">
        <v>32</v>
      </c>
      <c r="G159" s="1" t="s">
        <v>53</v>
      </c>
      <c r="H159" s="1" t="s">
        <v>72</v>
      </c>
      <c r="I159" s="1" t="s">
        <v>35</v>
      </c>
      <c r="J159" s="1" t="s">
        <v>72</v>
      </c>
      <c r="K159" s="1" t="s">
        <v>72</v>
      </c>
      <c r="L159" s="1" t="s">
        <v>112</v>
      </c>
      <c r="M159" s="1" t="s">
        <v>50</v>
      </c>
      <c r="N159" s="1" t="s">
        <v>49</v>
      </c>
      <c r="O159" s="1" t="s">
        <v>62</v>
      </c>
      <c r="P159" s="1" t="s">
        <v>37</v>
      </c>
      <c r="Q159" s="1" t="s">
        <v>37</v>
      </c>
      <c r="R159" s="1" t="s">
        <v>68</v>
      </c>
      <c r="S159" s="1" t="s">
        <v>42</v>
      </c>
      <c r="T159" s="1" t="s">
        <v>32</v>
      </c>
      <c r="U159" s="1" t="s">
        <v>231</v>
      </c>
      <c r="V159" s="1" t="s">
        <v>105</v>
      </c>
      <c r="W159" s="1" t="s">
        <v>243</v>
      </c>
    </row>
    <row r="160" spans="1:23" ht="13.2" x14ac:dyDescent="0.25">
      <c r="A160" s="2">
        <v>45074.878403946757</v>
      </c>
      <c r="B160" s="1" t="s">
        <v>28</v>
      </c>
      <c r="C160" s="1" t="s">
        <v>99</v>
      </c>
      <c r="D160" s="1" t="s">
        <v>164</v>
      </c>
      <c r="E160" s="1" t="s">
        <v>31</v>
      </c>
      <c r="F160" s="1" t="s">
        <v>32</v>
      </c>
      <c r="G160" s="1" t="s">
        <v>53</v>
      </c>
      <c r="H160" s="1" t="s">
        <v>107</v>
      </c>
      <c r="I160" s="1" t="s">
        <v>40</v>
      </c>
      <c r="J160" s="1" t="s">
        <v>46</v>
      </c>
      <c r="K160" s="1" t="s">
        <v>46</v>
      </c>
      <c r="L160" s="1" t="s">
        <v>112</v>
      </c>
      <c r="M160" s="1" t="s">
        <v>50</v>
      </c>
      <c r="N160" s="1" t="s">
        <v>49</v>
      </c>
      <c r="O160" s="1" t="s">
        <v>39</v>
      </c>
      <c r="P160" s="1" t="s">
        <v>50</v>
      </c>
      <c r="Q160" s="1" t="s">
        <v>50</v>
      </c>
      <c r="R160" s="1" t="s">
        <v>68</v>
      </c>
      <c r="S160" s="1" t="s">
        <v>42</v>
      </c>
      <c r="T160" s="1" t="s">
        <v>59</v>
      </c>
      <c r="V160" s="1" t="s">
        <v>75</v>
      </c>
      <c r="W160" s="1" t="s">
        <v>198</v>
      </c>
    </row>
    <row r="161" spans="1:23" ht="13.2" x14ac:dyDescent="0.25">
      <c r="A161" s="2">
        <v>45074.885270671293</v>
      </c>
      <c r="B161" s="1" t="s">
        <v>28</v>
      </c>
      <c r="C161" s="1" t="s">
        <v>29</v>
      </c>
      <c r="D161" s="1" t="s">
        <v>30</v>
      </c>
      <c r="E161" s="1" t="s">
        <v>31</v>
      </c>
      <c r="F161" s="1" t="s">
        <v>32</v>
      </c>
      <c r="G161" s="1" t="s">
        <v>53</v>
      </c>
      <c r="H161" s="1" t="s">
        <v>46</v>
      </c>
      <c r="I161" s="1" t="s">
        <v>54</v>
      </c>
      <c r="J161" s="1" t="s">
        <v>34</v>
      </c>
      <c r="K161" s="1" t="s">
        <v>34</v>
      </c>
      <c r="L161" s="1" t="s">
        <v>66</v>
      </c>
      <c r="M161" s="1" t="s">
        <v>40</v>
      </c>
      <c r="N161" s="1" t="s">
        <v>49</v>
      </c>
      <c r="O161" s="1" t="s">
        <v>62</v>
      </c>
      <c r="P161" s="1" t="s">
        <v>37</v>
      </c>
      <c r="Q161" s="1" t="s">
        <v>50</v>
      </c>
      <c r="R161" s="1" t="s">
        <v>54</v>
      </c>
      <c r="S161" s="1" t="s">
        <v>42</v>
      </c>
      <c r="T161" s="1" t="s">
        <v>32</v>
      </c>
      <c r="U161" s="1" t="s">
        <v>171</v>
      </c>
      <c r="V161" s="1" t="s">
        <v>143</v>
      </c>
      <c r="W161" s="1" t="s">
        <v>244</v>
      </c>
    </row>
    <row r="162" spans="1:23" ht="13.2" x14ac:dyDescent="0.25">
      <c r="A162" s="2">
        <v>45074.886082962963</v>
      </c>
      <c r="B162" s="1" t="s">
        <v>28</v>
      </c>
      <c r="C162" s="1" t="s">
        <v>29</v>
      </c>
      <c r="D162" s="1" t="s">
        <v>30</v>
      </c>
      <c r="E162" s="1" t="s">
        <v>31</v>
      </c>
      <c r="F162" s="1" t="s">
        <v>32</v>
      </c>
      <c r="G162" s="1" t="s">
        <v>53</v>
      </c>
      <c r="H162" s="1" t="s">
        <v>46</v>
      </c>
      <c r="I162" s="1" t="s">
        <v>40</v>
      </c>
      <c r="J162" s="1" t="s">
        <v>34</v>
      </c>
      <c r="K162" s="1" t="s">
        <v>34</v>
      </c>
      <c r="L162" s="1" t="s">
        <v>55</v>
      </c>
      <c r="M162" s="1" t="s">
        <v>67</v>
      </c>
      <c r="N162" s="1" t="s">
        <v>40</v>
      </c>
      <c r="O162" s="1" t="s">
        <v>39</v>
      </c>
      <c r="P162" s="1" t="s">
        <v>50</v>
      </c>
      <c r="Q162" s="1" t="s">
        <v>50</v>
      </c>
      <c r="R162" s="1" t="s">
        <v>68</v>
      </c>
      <c r="S162" s="1" t="s">
        <v>42</v>
      </c>
      <c r="T162" s="1" t="s">
        <v>32</v>
      </c>
      <c r="U162" s="1" t="s">
        <v>184</v>
      </c>
      <c r="V162" s="1" t="s">
        <v>143</v>
      </c>
      <c r="W162" s="1" t="s">
        <v>212</v>
      </c>
    </row>
    <row r="163" spans="1:23" ht="13.2" x14ac:dyDescent="0.25">
      <c r="A163" s="2">
        <v>45074.886979629635</v>
      </c>
      <c r="B163" s="1" t="s">
        <v>28</v>
      </c>
      <c r="C163" s="1" t="s">
        <v>29</v>
      </c>
      <c r="D163" s="1" t="s">
        <v>30</v>
      </c>
      <c r="E163" s="1" t="s">
        <v>31</v>
      </c>
      <c r="F163" s="1" t="s">
        <v>32</v>
      </c>
      <c r="G163" s="1" t="s">
        <v>33</v>
      </c>
      <c r="H163" s="1" t="s">
        <v>46</v>
      </c>
      <c r="I163" s="1" t="s">
        <v>40</v>
      </c>
      <c r="J163" s="1" t="s">
        <v>72</v>
      </c>
      <c r="K163" s="1" t="s">
        <v>34</v>
      </c>
      <c r="L163" s="1" t="s">
        <v>55</v>
      </c>
      <c r="M163" s="1" t="s">
        <v>67</v>
      </c>
      <c r="N163" s="1" t="s">
        <v>49</v>
      </c>
      <c r="O163" s="1" t="s">
        <v>39</v>
      </c>
      <c r="P163" s="1" t="s">
        <v>50</v>
      </c>
      <c r="Q163" s="1" t="s">
        <v>50</v>
      </c>
      <c r="R163" s="1" t="s">
        <v>68</v>
      </c>
      <c r="S163" s="1" t="s">
        <v>42</v>
      </c>
      <c r="T163" s="1" t="s">
        <v>32</v>
      </c>
      <c r="U163" s="1" t="s">
        <v>171</v>
      </c>
      <c r="V163" s="1" t="s">
        <v>143</v>
      </c>
      <c r="W163" s="1" t="s">
        <v>168</v>
      </c>
    </row>
    <row r="164" spans="1:23" ht="13.2" x14ac:dyDescent="0.25">
      <c r="A164" s="2">
        <v>45074.889374895836</v>
      </c>
      <c r="B164" s="1" t="s">
        <v>28</v>
      </c>
      <c r="C164" s="1" t="s">
        <v>29</v>
      </c>
      <c r="D164" s="1" t="s">
        <v>30</v>
      </c>
      <c r="E164" s="1" t="s">
        <v>31</v>
      </c>
      <c r="F164" s="1" t="s">
        <v>32</v>
      </c>
      <c r="G164" s="1" t="s">
        <v>53</v>
      </c>
      <c r="H164" s="1" t="s">
        <v>46</v>
      </c>
      <c r="I164" s="1" t="s">
        <v>35</v>
      </c>
      <c r="J164" s="1" t="s">
        <v>72</v>
      </c>
      <c r="K164" s="1" t="s">
        <v>72</v>
      </c>
      <c r="L164" s="1" t="s">
        <v>55</v>
      </c>
      <c r="M164" s="1" t="s">
        <v>40</v>
      </c>
      <c r="N164" s="1" t="s">
        <v>40</v>
      </c>
      <c r="O164" s="1" t="s">
        <v>39</v>
      </c>
      <c r="P164" s="1" t="s">
        <v>50</v>
      </c>
      <c r="Q164" s="1" t="s">
        <v>40</v>
      </c>
      <c r="R164" s="1" t="s">
        <v>68</v>
      </c>
      <c r="S164" s="1" t="s">
        <v>79</v>
      </c>
      <c r="T164" s="1" t="s">
        <v>32</v>
      </c>
      <c r="U164" s="1" t="s">
        <v>171</v>
      </c>
      <c r="V164" s="1" t="s">
        <v>143</v>
      </c>
      <c r="W164" s="1" t="s">
        <v>139</v>
      </c>
    </row>
    <row r="165" spans="1:23" ht="13.2" x14ac:dyDescent="0.25">
      <c r="A165" s="2">
        <v>45074.892151273147</v>
      </c>
      <c r="B165" s="1" t="s">
        <v>28</v>
      </c>
      <c r="C165" s="1" t="s">
        <v>29</v>
      </c>
      <c r="D165" s="1" t="s">
        <v>30</v>
      </c>
      <c r="E165" s="1" t="s">
        <v>31</v>
      </c>
      <c r="F165" s="1" t="s">
        <v>32</v>
      </c>
      <c r="G165" s="1" t="s">
        <v>53</v>
      </c>
      <c r="H165" s="1" t="s">
        <v>72</v>
      </c>
      <c r="I165" s="1" t="s">
        <v>35</v>
      </c>
      <c r="J165" s="1" t="s">
        <v>34</v>
      </c>
      <c r="K165" s="1" t="s">
        <v>34</v>
      </c>
      <c r="L165" s="1" t="s">
        <v>55</v>
      </c>
      <c r="M165" s="1" t="s">
        <v>50</v>
      </c>
      <c r="N165" s="1" t="s">
        <v>49</v>
      </c>
      <c r="O165" s="1" t="s">
        <v>39</v>
      </c>
      <c r="P165" s="1" t="s">
        <v>50</v>
      </c>
      <c r="Q165" s="1" t="s">
        <v>50</v>
      </c>
      <c r="R165" s="1" t="s">
        <v>68</v>
      </c>
      <c r="S165" s="1" t="s">
        <v>79</v>
      </c>
      <c r="T165" s="1" t="s">
        <v>32</v>
      </c>
      <c r="U165" s="1" t="s">
        <v>171</v>
      </c>
      <c r="V165" s="1" t="s">
        <v>143</v>
      </c>
      <c r="W165" s="1" t="s">
        <v>183</v>
      </c>
    </row>
    <row r="166" spans="1:23" ht="13.2" x14ac:dyDescent="0.25">
      <c r="A166" s="2">
        <v>45074.893081574075</v>
      </c>
      <c r="B166" s="1" t="s">
        <v>28</v>
      </c>
      <c r="C166" s="1" t="s">
        <v>29</v>
      </c>
      <c r="D166" s="1" t="s">
        <v>30</v>
      </c>
      <c r="E166" s="1" t="s">
        <v>31</v>
      </c>
      <c r="F166" s="1" t="s">
        <v>32</v>
      </c>
      <c r="G166" s="1" t="s">
        <v>53</v>
      </c>
      <c r="H166" s="1" t="s">
        <v>72</v>
      </c>
      <c r="I166" s="1" t="s">
        <v>40</v>
      </c>
      <c r="J166" s="1" t="s">
        <v>34</v>
      </c>
      <c r="K166" s="1" t="s">
        <v>34</v>
      </c>
      <c r="L166" s="1" t="s">
        <v>103</v>
      </c>
      <c r="M166" s="1" t="s">
        <v>40</v>
      </c>
      <c r="N166" s="1" t="s">
        <v>49</v>
      </c>
      <c r="O166" s="1" t="s">
        <v>39</v>
      </c>
      <c r="P166" s="1" t="s">
        <v>40</v>
      </c>
      <c r="Q166" s="1" t="s">
        <v>50</v>
      </c>
      <c r="R166" s="1" t="s">
        <v>68</v>
      </c>
      <c r="S166" s="1" t="s">
        <v>79</v>
      </c>
      <c r="T166" s="1" t="s">
        <v>32</v>
      </c>
      <c r="U166" s="1" t="s">
        <v>175</v>
      </c>
      <c r="V166" s="1" t="s">
        <v>57</v>
      </c>
      <c r="W166" s="1" t="s">
        <v>93</v>
      </c>
    </row>
    <row r="167" spans="1:23" ht="13.2" x14ac:dyDescent="0.25">
      <c r="A167" s="2">
        <v>45074.893950115744</v>
      </c>
      <c r="B167" s="1" t="s">
        <v>28</v>
      </c>
      <c r="C167" s="1" t="s">
        <v>29</v>
      </c>
      <c r="D167" s="1" t="s">
        <v>30</v>
      </c>
      <c r="E167" s="1" t="s">
        <v>31</v>
      </c>
      <c r="F167" s="1" t="s">
        <v>32</v>
      </c>
      <c r="G167" s="1" t="s">
        <v>53</v>
      </c>
      <c r="H167" s="1" t="s">
        <v>72</v>
      </c>
      <c r="I167" s="1" t="s">
        <v>40</v>
      </c>
      <c r="J167" s="1" t="s">
        <v>47</v>
      </c>
      <c r="K167" s="1" t="s">
        <v>47</v>
      </c>
      <c r="L167" s="1" t="s">
        <v>103</v>
      </c>
      <c r="M167" s="1" t="s">
        <v>50</v>
      </c>
      <c r="N167" s="1" t="s">
        <v>49</v>
      </c>
      <c r="O167" s="1" t="s">
        <v>39</v>
      </c>
      <c r="P167" s="1" t="s">
        <v>40</v>
      </c>
      <c r="Q167" s="1" t="s">
        <v>40</v>
      </c>
      <c r="R167" s="1" t="s">
        <v>68</v>
      </c>
      <c r="S167" s="1" t="s">
        <v>79</v>
      </c>
      <c r="T167" s="1" t="s">
        <v>32</v>
      </c>
      <c r="U167" s="1" t="s">
        <v>126</v>
      </c>
      <c r="V167" s="1" t="s">
        <v>57</v>
      </c>
      <c r="W167" s="1" t="s">
        <v>245</v>
      </c>
    </row>
    <row r="168" spans="1:23" ht="13.2" x14ac:dyDescent="0.25">
      <c r="A168" s="2">
        <v>45074.894673877316</v>
      </c>
      <c r="B168" s="1" t="s">
        <v>28</v>
      </c>
      <c r="C168" s="1" t="s">
        <v>29</v>
      </c>
      <c r="D168" s="1" t="s">
        <v>30</v>
      </c>
      <c r="E168" s="1" t="s">
        <v>31</v>
      </c>
      <c r="F168" s="1" t="s">
        <v>32</v>
      </c>
      <c r="G168" s="1" t="s">
        <v>33</v>
      </c>
      <c r="H168" s="1" t="s">
        <v>72</v>
      </c>
      <c r="I168" s="1" t="s">
        <v>40</v>
      </c>
      <c r="J168" s="1" t="s">
        <v>72</v>
      </c>
      <c r="K168" s="1" t="s">
        <v>72</v>
      </c>
      <c r="L168" s="1" t="s">
        <v>73</v>
      </c>
      <c r="M168" s="1" t="s">
        <v>50</v>
      </c>
      <c r="N168" s="1" t="s">
        <v>49</v>
      </c>
      <c r="O168" s="1" t="s">
        <v>39</v>
      </c>
      <c r="P168" s="1" t="s">
        <v>50</v>
      </c>
      <c r="Q168" s="1" t="s">
        <v>50</v>
      </c>
      <c r="R168" s="1" t="s">
        <v>68</v>
      </c>
      <c r="S168" s="1" t="s">
        <v>79</v>
      </c>
      <c r="T168" s="1" t="s">
        <v>32</v>
      </c>
      <c r="U168" s="1" t="s">
        <v>87</v>
      </c>
      <c r="V168" s="1" t="s">
        <v>143</v>
      </c>
      <c r="W168" s="1" t="s">
        <v>85</v>
      </c>
    </row>
    <row r="169" spans="1:23" ht="13.2" x14ac:dyDescent="0.25">
      <c r="A169" s="2">
        <v>45074.895500243059</v>
      </c>
      <c r="B169" s="1" t="s">
        <v>28</v>
      </c>
      <c r="C169" s="1" t="s">
        <v>29</v>
      </c>
      <c r="D169" s="1" t="s">
        <v>30</v>
      </c>
      <c r="E169" s="1" t="s">
        <v>31</v>
      </c>
      <c r="F169" s="1" t="s">
        <v>32</v>
      </c>
      <c r="G169" s="1" t="s">
        <v>53</v>
      </c>
      <c r="H169" s="1" t="s">
        <v>34</v>
      </c>
      <c r="I169" s="1" t="s">
        <v>40</v>
      </c>
      <c r="J169" s="1" t="s">
        <v>34</v>
      </c>
      <c r="K169" s="1" t="s">
        <v>34</v>
      </c>
      <c r="L169" s="1" t="s">
        <v>182</v>
      </c>
      <c r="M169" s="1" t="s">
        <v>50</v>
      </c>
      <c r="N169" s="1" t="s">
        <v>49</v>
      </c>
      <c r="O169" s="1" t="s">
        <v>39</v>
      </c>
      <c r="P169" s="1" t="s">
        <v>50</v>
      </c>
      <c r="Q169" s="1" t="s">
        <v>50</v>
      </c>
      <c r="R169" s="1" t="s">
        <v>68</v>
      </c>
      <c r="S169" s="1" t="s">
        <v>79</v>
      </c>
      <c r="T169" s="1" t="s">
        <v>32</v>
      </c>
      <c r="U169" s="1" t="s">
        <v>171</v>
      </c>
      <c r="V169" s="1" t="s">
        <v>57</v>
      </c>
      <c r="W169" s="1" t="s">
        <v>196</v>
      </c>
    </row>
    <row r="170" spans="1:23" ht="13.2" x14ac:dyDescent="0.25">
      <c r="A170" s="2">
        <v>45074.896278749999</v>
      </c>
      <c r="B170" s="1" t="s">
        <v>28</v>
      </c>
      <c r="C170" s="1" t="s">
        <v>29</v>
      </c>
      <c r="D170" s="1" t="s">
        <v>30</v>
      </c>
      <c r="E170" s="1" t="s">
        <v>31</v>
      </c>
      <c r="F170" s="1" t="s">
        <v>32</v>
      </c>
      <c r="G170" s="1" t="s">
        <v>53</v>
      </c>
      <c r="H170" s="1" t="s">
        <v>72</v>
      </c>
      <c r="I170" s="1" t="s">
        <v>40</v>
      </c>
      <c r="J170" s="1" t="s">
        <v>72</v>
      </c>
      <c r="K170" s="1" t="s">
        <v>72</v>
      </c>
      <c r="L170" s="1" t="s">
        <v>66</v>
      </c>
      <c r="M170" s="1" t="s">
        <v>50</v>
      </c>
      <c r="N170" s="1" t="s">
        <v>49</v>
      </c>
      <c r="O170" s="1" t="s">
        <v>39</v>
      </c>
      <c r="P170" s="1" t="s">
        <v>50</v>
      </c>
      <c r="Q170" s="1" t="s">
        <v>50</v>
      </c>
      <c r="R170" s="1" t="s">
        <v>68</v>
      </c>
      <c r="S170" s="1" t="s">
        <v>79</v>
      </c>
      <c r="T170" s="1" t="s">
        <v>32</v>
      </c>
      <c r="U170" s="1" t="s">
        <v>175</v>
      </c>
      <c r="V170" s="1" t="s">
        <v>57</v>
      </c>
      <c r="W170" s="1" t="s">
        <v>196</v>
      </c>
    </row>
    <row r="171" spans="1:23" ht="13.2" hidden="1" x14ac:dyDescent="0.25">
      <c r="A171" s="2">
        <v>45074.896602256944</v>
      </c>
      <c r="B171" s="1" t="s">
        <v>28</v>
      </c>
      <c r="C171" s="1" t="s">
        <v>29</v>
      </c>
      <c r="D171" s="1" t="s">
        <v>30</v>
      </c>
      <c r="E171" s="1" t="s">
        <v>31</v>
      </c>
      <c r="F171" s="1" t="s">
        <v>27</v>
      </c>
    </row>
    <row r="172" spans="1:23" ht="13.2" x14ac:dyDescent="0.25">
      <c r="A172" s="2">
        <v>45074.897138668981</v>
      </c>
      <c r="B172" s="1" t="s">
        <v>28</v>
      </c>
      <c r="C172" s="1" t="s">
        <v>29</v>
      </c>
      <c r="D172" s="1" t="s">
        <v>30</v>
      </c>
      <c r="E172" s="1" t="s">
        <v>31</v>
      </c>
      <c r="F172" s="1" t="s">
        <v>32</v>
      </c>
      <c r="G172" s="1" t="s">
        <v>53</v>
      </c>
      <c r="H172" s="1" t="s">
        <v>72</v>
      </c>
      <c r="I172" s="1" t="s">
        <v>40</v>
      </c>
      <c r="J172" s="1" t="s">
        <v>34</v>
      </c>
      <c r="K172" s="1" t="s">
        <v>34</v>
      </c>
      <c r="L172" s="1" t="s">
        <v>66</v>
      </c>
      <c r="M172" s="1" t="s">
        <v>50</v>
      </c>
      <c r="N172" s="1" t="s">
        <v>49</v>
      </c>
      <c r="O172" s="1" t="s">
        <v>39</v>
      </c>
      <c r="P172" s="1" t="s">
        <v>50</v>
      </c>
      <c r="Q172" s="1" t="s">
        <v>50</v>
      </c>
      <c r="R172" s="1" t="s">
        <v>40</v>
      </c>
      <c r="S172" s="1" t="s">
        <v>59</v>
      </c>
      <c r="T172" s="1" t="s">
        <v>27</v>
      </c>
      <c r="V172" s="1" t="s">
        <v>194</v>
      </c>
      <c r="W172" s="1" t="s">
        <v>93</v>
      </c>
    </row>
    <row r="173" spans="1:23" ht="13.2" x14ac:dyDescent="0.25">
      <c r="A173" s="2">
        <v>45074.897934641209</v>
      </c>
      <c r="B173" s="1" t="s">
        <v>28</v>
      </c>
      <c r="C173" s="1" t="s">
        <v>29</v>
      </c>
      <c r="D173" s="1" t="s">
        <v>30</v>
      </c>
      <c r="E173" s="1" t="s">
        <v>31</v>
      </c>
      <c r="F173" s="1" t="s">
        <v>32</v>
      </c>
      <c r="G173" s="1" t="s">
        <v>33</v>
      </c>
      <c r="H173" s="1" t="s">
        <v>72</v>
      </c>
      <c r="I173" s="1" t="s">
        <v>35</v>
      </c>
      <c r="J173" s="1" t="s">
        <v>34</v>
      </c>
      <c r="K173" s="1" t="s">
        <v>34</v>
      </c>
      <c r="L173" s="1" t="s">
        <v>103</v>
      </c>
      <c r="M173" s="1" t="s">
        <v>50</v>
      </c>
      <c r="N173" s="1" t="s">
        <v>49</v>
      </c>
      <c r="O173" s="1" t="s">
        <v>39</v>
      </c>
      <c r="P173" s="1" t="s">
        <v>40</v>
      </c>
      <c r="Q173" s="1" t="s">
        <v>50</v>
      </c>
      <c r="R173" s="1" t="s">
        <v>68</v>
      </c>
      <c r="S173" s="1" t="s">
        <v>79</v>
      </c>
      <c r="T173" s="1" t="s">
        <v>59</v>
      </c>
      <c r="V173" s="1" t="s">
        <v>57</v>
      </c>
      <c r="W173" s="1" t="s">
        <v>93</v>
      </c>
    </row>
    <row r="174" spans="1:23" ht="13.2" x14ac:dyDescent="0.25">
      <c r="A174" s="2">
        <v>45074.898278865745</v>
      </c>
      <c r="B174" s="1" t="s">
        <v>28</v>
      </c>
      <c r="C174" s="1" t="s">
        <v>29</v>
      </c>
      <c r="D174" s="1" t="s">
        <v>30</v>
      </c>
      <c r="E174" s="1" t="s">
        <v>31</v>
      </c>
      <c r="F174" s="1" t="s">
        <v>32</v>
      </c>
      <c r="G174" s="1" t="s">
        <v>33</v>
      </c>
      <c r="H174" s="1" t="s">
        <v>34</v>
      </c>
      <c r="I174" s="1" t="s">
        <v>40</v>
      </c>
      <c r="J174" s="1" t="s">
        <v>34</v>
      </c>
      <c r="K174" s="1" t="s">
        <v>34</v>
      </c>
      <c r="L174" s="1" t="s">
        <v>86</v>
      </c>
      <c r="M174" s="1" t="s">
        <v>40</v>
      </c>
      <c r="N174" s="1" t="s">
        <v>40</v>
      </c>
      <c r="O174" s="1" t="s">
        <v>39</v>
      </c>
      <c r="P174" s="1" t="s">
        <v>40</v>
      </c>
      <c r="Q174" s="1" t="s">
        <v>67</v>
      </c>
      <c r="R174" s="1" t="s">
        <v>78</v>
      </c>
      <c r="S174" s="1" t="s">
        <v>59</v>
      </c>
      <c r="T174" s="1" t="s">
        <v>32</v>
      </c>
      <c r="U174" s="1" t="s">
        <v>171</v>
      </c>
      <c r="V174" s="1" t="s">
        <v>128</v>
      </c>
      <c r="W174" s="1" t="s">
        <v>246</v>
      </c>
    </row>
    <row r="175" spans="1:23" ht="13.2" hidden="1" x14ac:dyDescent="0.25">
      <c r="A175" s="2">
        <v>45074.898470995366</v>
      </c>
      <c r="B175" s="1" t="s">
        <v>23</v>
      </c>
      <c r="C175" s="1" t="s">
        <v>29</v>
      </c>
      <c r="D175" s="1" t="s">
        <v>30</v>
      </c>
      <c r="E175" s="1" t="s">
        <v>31</v>
      </c>
      <c r="F175" s="1" t="s">
        <v>27</v>
      </c>
    </row>
    <row r="176" spans="1:23" ht="13.2" x14ac:dyDescent="0.25">
      <c r="A176" s="2">
        <v>45074.921144525462</v>
      </c>
      <c r="B176" s="1" t="s">
        <v>23</v>
      </c>
      <c r="C176" s="1" t="s">
        <v>29</v>
      </c>
      <c r="D176" s="1" t="s">
        <v>164</v>
      </c>
      <c r="E176" s="1" t="s">
        <v>31</v>
      </c>
      <c r="F176" s="1" t="s">
        <v>32</v>
      </c>
      <c r="G176" s="1" t="s">
        <v>33</v>
      </c>
      <c r="H176" s="1" t="s">
        <v>46</v>
      </c>
      <c r="I176" s="1" t="s">
        <v>35</v>
      </c>
      <c r="J176" s="1" t="s">
        <v>46</v>
      </c>
      <c r="K176" s="1" t="s">
        <v>46</v>
      </c>
      <c r="L176" s="1" t="s">
        <v>221</v>
      </c>
      <c r="M176" s="1" t="s">
        <v>40</v>
      </c>
      <c r="N176" s="1" t="s">
        <v>49</v>
      </c>
      <c r="O176" s="1" t="s">
        <v>39</v>
      </c>
      <c r="P176" s="1" t="s">
        <v>50</v>
      </c>
      <c r="Q176" s="1" t="s">
        <v>40</v>
      </c>
      <c r="R176" s="1" t="s">
        <v>68</v>
      </c>
      <c r="S176" s="1" t="s">
        <v>79</v>
      </c>
      <c r="T176" s="1" t="s">
        <v>27</v>
      </c>
      <c r="V176" s="1" t="s">
        <v>44</v>
      </c>
      <c r="W176" s="1" t="s">
        <v>139</v>
      </c>
    </row>
    <row r="177" spans="1:23" ht="13.2" hidden="1" x14ac:dyDescent="0.25">
      <c r="A177" s="2">
        <v>45074.921367407413</v>
      </c>
      <c r="B177" s="1" t="s">
        <v>23</v>
      </c>
      <c r="C177" s="1" t="s">
        <v>29</v>
      </c>
      <c r="D177" s="1" t="s">
        <v>30</v>
      </c>
      <c r="E177" s="1" t="s">
        <v>31</v>
      </c>
      <c r="F177" s="1" t="s">
        <v>27</v>
      </c>
    </row>
    <row r="178" spans="1:23" ht="13.2" x14ac:dyDescent="0.25">
      <c r="A178" s="2">
        <v>45074.924343495368</v>
      </c>
      <c r="B178" s="1" t="s">
        <v>28</v>
      </c>
      <c r="C178" s="1" t="s">
        <v>29</v>
      </c>
      <c r="D178" s="1" t="s">
        <v>30</v>
      </c>
      <c r="E178" s="1" t="s">
        <v>31</v>
      </c>
      <c r="F178" s="1" t="s">
        <v>32</v>
      </c>
      <c r="G178" s="1" t="s">
        <v>33</v>
      </c>
      <c r="H178" s="1" t="s">
        <v>72</v>
      </c>
      <c r="I178" s="1" t="s">
        <v>40</v>
      </c>
      <c r="J178" s="1" t="s">
        <v>34</v>
      </c>
      <c r="K178" s="1" t="s">
        <v>47</v>
      </c>
      <c r="L178" s="1" t="s">
        <v>48</v>
      </c>
      <c r="M178" s="1" t="s">
        <v>40</v>
      </c>
      <c r="N178" s="1" t="s">
        <v>49</v>
      </c>
      <c r="O178" s="1" t="s">
        <v>39</v>
      </c>
      <c r="P178" s="1" t="s">
        <v>40</v>
      </c>
      <c r="Q178" s="1" t="s">
        <v>50</v>
      </c>
      <c r="R178" s="1" t="s">
        <v>68</v>
      </c>
      <c r="S178" s="1" t="s">
        <v>79</v>
      </c>
      <c r="T178" s="1" t="s">
        <v>27</v>
      </c>
      <c r="V178" s="1" t="s">
        <v>84</v>
      </c>
      <c r="W178" s="1" t="s">
        <v>115</v>
      </c>
    </row>
    <row r="179" spans="1:23" ht="13.2" x14ac:dyDescent="0.25">
      <c r="A179" s="2">
        <v>45074.94862649306</v>
      </c>
      <c r="B179" s="1" t="s">
        <v>23</v>
      </c>
      <c r="C179" s="1" t="s">
        <v>29</v>
      </c>
      <c r="D179" s="1" t="s">
        <v>164</v>
      </c>
      <c r="E179" s="1" t="s">
        <v>31</v>
      </c>
      <c r="F179" s="1" t="s">
        <v>32</v>
      </c>
      <c r="G179" s="1" t="s">
        <v>53</v>
      </c>
      <c r="H179" s="1" t="s">
        <v>46</v>
      </c>
      <c r="I179" s="1" t="s">
        <v>40</v>
      </c>
      <c r="J179" s="1" t="s">
        <v>72</v>
      </c>
      <c r="K179" s="1" t="s">
        <v>72</v>
      </c>
      <c r="L179" s="1" t="s">
        <v>123</v>
      </c>
      <c r="M179" s="1" t="s">
        <v>40</v>
      </c>
      <c r="N179" s="1" t="s">
        <v>49</v>
      </c>
      <c r="O179" s="1" t="s">
        <v>39</v>
      </c>
      <c r="P179" s="1" t="s">
        <v>50</v>
      </c>
      <c r="Q179" s="1" t="s">
        <v>37</v>
      </c>
      <c r="R179" s="1" t="s">
        <v>68</v>
      </c>
      <c r="S179" s="1" t="s">
        <v>42</v>
      </c>
      <c r="T179" s="1" t="s">
        <v>32</v>
      </c>
      <c r="U179" s="1" t="s">
        <v>43</v>
      </c>
      <c r="V179" s="1" t="s">
        <v>57</v>
      </c>
      <c r="W179" s="1" t="s">
        <v>244</v>
      </c>
    </row>
    <row r="180" spans="1:23" ht="13.2" x14ac:dyDescent="0.25">
      <c r="A180" s="2">
        <v>45074.949476400463</v>
      </c>
      <c r="B180" s="1" t="s">
        <v>28</v>
      </c>
      <c r="C180" s="1" t="s">
        <v>99</v>
      </c>
      <c r="D180" s="1" t="s">
        <v>25</v>
      </c>
      <c r="E180" s="1" t="s">
        <v>26</v>
      </c>
      <c r="F180" s="1" t="s">
        <v>32</v>
      </c>
      <c r="G180" s="1" t="s">
        <v>33</v>
      </c>
      <c r="H180" s="1" t="s">
        <v>34</v>
      </c>
      <c r="I180" s="1" t="s">
        <v>122</v>
      </c>
      <c r="J180" s="1" t="s">
        <v>34</v>
      </c>
      <c r="K180" s="1" t="s">
        <v>34</v>
      </c>
      <c r="L180" s="1" t="s">
        <v>103</v>
      </c>
      <c r="M180" s="1" t="s">
        <v>40</v>
      </c>
      <c r="N180" s="1" t="s">
        <v>38</v>
      </c>
      <c r="O180" s="1" t="s">
        <v>62</v>
      </c>
      <c r="P180" s="1" t="s">
        <v>50</v>
      </c>
      <c r="Q180" s="1" t="s">
        <v>37</v>
      </c>
      <c r="R180" s="1" t="s">
        <v>54</v>
      </c>
      <c r="S180" s="1" t="s">
        <v>42</v>
      </c>
      <c r="T180" s="1" t="s">
        <v>27</v>
      </c>
      <c r="V180" s="1" t="s">
        <v>189</v>
      </c>
      <c r="W180" s="1" t="s">
        <v>76</v>
      </c>
    </row>
    <row r="181" spans="1:23" ht="13.2" x14ac:dyDescent="0.25">
      <c r="A181" s="2">
        <v>45074.950323460653</v>
      </c>
      <c r="B181" s="1" t="s">
        <v>23</v>
      </c>
      <c r="C181" s="1" t="s">
        <v>29</v>
      </c>
      <c r="D181" s="1" t="s">
        <v>30</v>
      </c>
      <c r="E181" s="1" t="s">
        <v>31</v>
      </c>
      <c r="F181" s="1" t="s">
        <v>32</v>
      </c>
      <c r="G181" s="1" t="s">
        <v>33</v>
      </c>
      <c r="H181" s="1" t="s">
        <v>72</v>
      </c>
      <c r="I181" s="1" t="s">
        <v>54</v>
      </c>
      <c r="J181" s="1" t="s">
        <v>34</v>
      </c>
      <c r="K181" s="1" t="s">
        <v>34</v>
      </c>
      <c r="L181" s="1" t="s">
        <v>153</v>
      </c>
      <c r="M181" s="1" t="s">
        <v>50</v>
      </c>
      <c r="N181" s="1" t="s">
        <v>40</v>
      </c>
      <c r="O181" s="1" t="s">
        <v>62</v>
      </c>
      <c r="P181" s="1" t="s">
        <v>50</v>
      </c>
      <c r="Q181" s="1" t="s">
        <v>40</v>
      </c>
      <c r="R181" s="1" t="s">
        <v>54</v>
      </c>
      <c r="S181" s="1" t="s">
        <v>42</v>
      </c>
      <c r="T181" s="1" t="s">
        <v>32</v>
      </c>
      <c r="U181" s="1" t="s">
        <v>247</v>
      </c>
      <c r="V181" s="1" t="s">
        <v>119</v>
      </c>
      <c r="W181" s="1" t="s">
        <v>248</v>
      </c>
    </row>
    <row r="182" spans="1:23" ht="13.2" hidden="1" x14ac:dyDescent="0.25">
      <c r="A182" s="2">
        <v>45074.95710939815</v>
      </c>
      <c r="B182" s="1" t="s">
        <v>23</v>
      </c>
      <c r="C182" s="1" t="s">
        <v>29</v>
      </c>
      <c r="D182" s="1" t="s">
        <v>30</v>
      </c>
      <c r="E182" s="1" t="s">
        <v>121</v>
      </c>
      <c r="F182" s="1" t="s">
        <v>27</v>
      </c>
    </row>
    <row r="183" spans="1:23" ht="13.2" x14ac:dyDescent="0.25">
      <c r="A183" s="2">
        <v>45074.957752048613</v>
      </c>
      <c r="B183" s="1" t="s">
        <v>23</v>
      </c>
      <c r="C183" s="1" t="s">
        <v>29</v>
      </c>
      <c r="D183" s="1" t="s">
        <v>30</v>
      </c>
      <c r="E183" s="1" t="s">
        <v>100</v>
      </c>
      <c r="F183" s="1" t="s">
        <v>32</v>
      </c>
      <c r="G183" s="1" t="s">
        <v>65</v>
      </c>
      <c r="H183" s="1" t="s">
        <v>46</v>
      </c>
      <c r="I183" s="1" t="s">
        <v>54</v>
      </c>
      <c r="J183" s="1" t="s">
        <v>107</v>
      </c>
      <c r="K183" s="1" t="s">
        <v>107</v>
      </c>
      <c r="L183" s="1" t="s">
        <v>221</v>
      </c>
      <c r="M183" s="1" t="s">
        <v>40</v>
      </c>
      <c r="N183" s="1" t="s">
        <v>38</v>
      </c>
      <c r="O183" s="1" t="s">
        <v>62</v>
      </c>
      <c r="P183" s="1" t="s">
        <v>37</v>
      </c>
      <c r="Q183" s="1" t="s">
        <v>37</v>
      </c>
      <c r="R183" s="1" t="s">
        <v>54</v>
      </c>
      <c r="S183" s="1" t="s">
        <v>42</v>
      </c>
      <c r="T183" s="1" t="s">
        <v>32</v>
      </c>
      <c r="U183" s="1" t="s">
        <v>91</v>
      </c>
      <c r="V183" s="1" t="s">
        <v>75</v>
      </c>
      <c r="W183" s="1" t="s">
        <v>160</v>
      </c>
    </row>
    <row r="184" spans="1:23" ht="13.2" hidden="1" x14ac:dyDescent="0.25">
      <c r="A184" s="2">
        <v>45074.986400972222</v>
      </c>
      <c r="B184" s="1" t="s">
        <v>28</v>
      </c>
      <c r="C184" s="1" t="s">
        <v>29</v>
      </c>
      <c r="D184" s="1" t="s">
        <v>30</v>
      </c>
      <c r="E184" s="1" t="s">
        <v>31</v>
      </c>
      <c r="F184" s="1" t="s">
        <v>27</v>
      </c>
    </row>
    <row r="185" spans="1:23" ht="13.2" x14ac:dyDescent="0.25">
      <c r="A185" s="2">
        <v>45074.987463634257</v>
      </c>
      <c r="B185" s="1" t="s">
        <v>28</v>
      </c>
      <c r="C185" s="1" t="s">
        <v>29</v>
      </c>
      <c r="D185" s="1" t="s">
        <v>30</v>
      </c>
      <c r="E185" s="1" t="s">
        <v>31</v>
      </c>
      <c r="F185" s="1" t="s">
        <v>32</v>
      </c>
      <c r="G185" s="1" t="s">
        <v>53</v>
      </c>
      <c r="H185" s="1" t="s">
        <v>46</v>
      </c>
      <c r="I185" s="1" t="s">
        <v>40</v>
      </c>
      <c r="J185" s="1" t="s">
        <v>47</v>
      </c>
      <c r="K185" s="1" t="s">
        <v>47</v>
      </c>
      <c r="L185" s="1" t="s">
        <v>101</v>
      </c>
      <c r="M185" s="1" t="s">
        <v>40</v>
      </c>
      <c r="N185" s="1" t="s">
        <v>38</v>
      </c>
      <c r="O185" s="1" t="s">
        <v>62</v>
      </c>
      <c r="P185" s="1" t="s">
        <v>37</v>
      </c>
      <c r="Q185" s="1" t="s">
        <v>37</v>
      </c>
      <c r="R185" s="1" t="s">
        <v>40</v>
      </c>
      <c r="S185" s="1" t="s">
        <v>59</v>
      </c>
      <c r="T185" s="1" t="s">
        <v>32</v>
      </c>
      <c r="U185" s="1" t="s">
        <v>97</v>
      </c>
      <c r="V185" s="1" t="s">
        <v>92</v>
      </c>
      <c r="W185" s="1" t="s">
        <v>183</v>
      </c>
    </row>
    <row r="186" spans="1:23" ht="13.2" hidden="1" x14ac:dyDescent="0.25">
      <c r="A186" s="2">
        <v>45074.989413773146</v>
      </c>
      <c r="B186" s="1" t="s">
        <v>28</v>
      </c>
      <c r="C186" s="1" t="s">
        <v>29</v>
      </c>
      <c r="D186" s="1" t="s">
        <v>30</v>
      </c>
      <c r="E186" s="1" t="s">
        <v>60</v>
      </c>
      <c r="F186" s="1" t="s">
        <v>27</v>
      </c>
    </row>
    <row r="187" spans="1:23" ht="13.2" x14ac:dyDescent="0.25">
      <c r="A187" s="2">
        <v>45074.992044872684</v>
      </c>
      <c r="B187" s="1" t="s">
        <v>28</v>
      </c>
      <c r="C187" s="1" t="s">
        <v>29</v>
      </c>
      <c r="D187" s="1" t="s">
        <v>30</v>
      </c>
      <c r="E187" s="1" t="s">
        <v>31</v>
      </c>
      <c r="F187" s="1" t="s">
        <v>32</v>
      </c>
      <c r="G187" s="1" t="s">
        <v>53</v>
      </c>
      <c r="H187" s="1" t="s">
        <v>72</v>
      </c>
      <c r="I187" s="1" t="s">
        <v>40</v>
      </c>
      <c r="J187" s="1" t="s">
        <v>72</v>
      </c>
      <c r="K187" s="1" t="s">
        <v>72</v>
      </c>
      <c r="L187" s="1" t="s">
        <v>36</v>
      </c>
      <c r="M187" s="1" t="s">
        <v>37</v>
      </c>
      <c r="N187" s="1" t="s">
        <v>38</v>
      </c>
      <c r="O187" s="1" t="s">
        <v>62</v>
      </c>
      <c r="P187" s="1" t="s">
        <v>102</v>
      </c>
      <c r="Q187" s="1" t="s">
        <v>37</v>
      </c>
      <c r="R187" s="1" t="s">
        <v>162</v>
      </c>
      <c r="S187" s="1" t="s">
        <v>104</v>
      </c>
      <c r="T187" s="1" t="s">
        <v>32</v>
      </c>
      <c r="U187" s="1" t="s">
        <v>175</v>
      </c>
      <c r="V187" s="1" t="s">
        <v>194</v>
      </c>
      <c r="W187" s="1" t="s">
        <v>249</v>
      </c>
    </row>
    <row r="188" spans="1:23" ht="13.2" hidden="1" x14ac:dyDescent="0.25">
      <c r="A188" s="2">
        <v>45074.997291921296</v>
      </c>
      <c r="B188" s="1" t="s">
        <v>23</v>
      </c>
      <c r="C188" s="1" t="s">
        <v>29</v>
      </c>
      <c r="D188" s="1" t="s">
        <v>30</v>
      </c>
      <c r="E188" s="1" t="s">
        <v>31</v>
      </c>
      <c r="F188" s="1" t="s">
        <v>59</v>
      </c>
    </row>
    <row r="189" spans="1:23" ht="13.2" hidden="1" x14ac:dyDescent="0.25">
      <c r="A189" s="2">
        <v>45075.047309074071</v>
      </c>
      <c r="B189" s="1" t="s">
        <v>28</v>
      </c>
      <c r="C189" s="1" t="s">
        <v>29</v>
      </c>
      <c r="D189" s="1" t="s">
        <v>25</v>
      </c>
      <c r="E189" s="1" t="s">
        <v>100</v>
      </c>
      <c r="F189" s="1" t="s">
        <v>27</v>
      </c>
    </row>
    <row r="190" spans="1:23" ht="13.2" x14ac:dyDescent="0.25">
      <c r="A190" s="2">
        <v>45075.048007627316</v>
      </c>
      <c r="B190" s="1" t="s">
        <v>23</v>
      </c>
      <c r="C190" s="1" t="s">
        <v>29</v>
      </c>
      <c r="D190" s="1" t="s">
        <v>30</v>
      </c>
      <c r="E190" s="1" t="s">
        <v>31</v>
      </c>
      <c r="F190" s="1" t="s">
        <v>32</v>
      </c>
      <c r="G190" s="1" t="s">
        <v>65</v>
      </c>
      <c r="H190" s="1" t="s">
        <v>72</v>
      </c>
      <c r="I190" s="1" t="s">
        <v>54</v>
      </c>
      <c r="J190" s="1" t="s">
        <v>72</v>
      </c>
      <c r="K190" s="1" t="s">
        <v>72</v>
      </c>
      <c r="L190" s="1" t="s">
        <v>96</v>
      </c>
      <c r="M190" s="1" t="s">
        <v>40</v>
      </c>
      <c r="N190" s="1" t="s">
        <v>49</v>
      </c>
      <c r="O190" s="1" t="s">
        <v>40</v>
      </c>
      <c r="P190" s="1" t="s">
        <v>50</v>
      </c>
      <c r="Q190" s="1" t="s">
        <v>50</v>
      </c>
      <c r="R190" s="1" t="s">
        <v>68</v>
      </c>
      <c r="S190" s="1" t="s">
        <v>79</v>
      </c>
      <c r="T190" s="1" t="s">
        <v>32</v>
      </c>
      <c r="U190" s="1" t="s">
        <v>91</v>
      </c>
      <c r="V190" s="1" t="s">
        <v>128</v>
      </c>
      <c r="W190" s="1" t="s">
        <v>139</v>
      </c>
    </row>
    <row r="191" spans="1:23" ht="13.2" x14ac:dyDescent="0.25">
      <c r="A191" s="2">
        <v>45075.057033333331</v>
      </c>
      <c r="B191" s="1" t="s">
        <v>23</v>
      </c>
      <c r="C191" s="1" t="s">
        <v>29</v>
      </c>
      <c r="D191" s="1" t="s">
        <v>30</v>
      </c>
      <c r="E191" s="1" t="s">
        <v>31</v>
      </c>
      <c r="F191" s="1" t="s">
        <v>32</v>
      </c>
      <c r="G191" s="1" t="s">
        <v>53</v>
      </c>
      <c r="H191" s="1" t="s">
        <v>72</v>
      </c>
      <c r="I191" s="1" t="s">
        <v>40</v>
      </c>
      <c r="J191" s="1" t="s">
        <v>34</v>
      </c>
      <c r="K191" s="1" t="s">
        <v>34</v>
      </c>
      <c r="L191" s="1" t="s">
        <v>182</v>
      </c>
      <c r="M191" s="1" t="s">
        <v>40</v>
      </c>
      <c r="N191" s="1" t="s">
        <v>40</v>
      </c>
      <c r="O191" s="1" t="s">
        <v>39</v>
      </c>
      <c r="P191" s="1" t="s">
        <v>40</v>
      </c>
      <c r="Q191" s="1" t="s">
        <v>50</v>
      </c>
      <c r="R191" s="1" t="s">
        <v>40</v>
      </c>
      <c r="S191" s="1" t="s">
        <v>79</v>
      </c>
      <c r="T191" s="1" t="s">
        <v>59</v>
      </c>
      <c r="U191" s="1" t="s">
        <v>91</v>
      </c>
      <c r="V191" s="1" t="s">
        <v>128</v>
      </c>
      <c r="W191" s="1" t="s">
        <v>250</v>
      </c>
    </row>
    <row r="192" spans="1:23" ht="13.2" x14ac:dyDescent="0.25">
      <c r="A192" s="2">
        <v>45075.059660763887</v>
      </c>
      <c r="B192" s="1" t="s">
        <v>23</v>
      </c>
      <c r="C192" s="1" t="s">
        <v>29</v>
      </c>
      <c r="D192" s="1" t="s">
        <v>30</v>
      </c>
      <c r="E192" s="1" t="s">
        <v>31</v>
      </c>
      <c r="F192" s="1" t="s">
        <v>32</v>
      </c>
      <c r="G192" s="1" t="s">
        <v>33</v>
      </c>
      <c r="H192" s="1" t="s">
        <v>72</v>
      </c>
      <c r="I192" s="1" t="s">
        <v>35</v>
      </c>
      <c r="J192" s="1" t="s">
        <v>34</v>
      </c>
      <c r="K192" s="1" t="s">
        <v>34</v>
      </c>
      <c r="L192" s="1" t="s">
        <v>101</v>
      </c>
      <c r="M192" s="1" t="s">
        <v>40</v>
      </c>
      <c r="N192" s="1" t="s">
        <v>49</v>
      </c>
      <c r="O192" s="1" t="s">
        <v>62</v>
      </c>
      <c r="P192" s="1" t="s">
        <v>50</v>
      </c>
      <c r="Q192" s="1" t="s">
        <v>40</v>
      </c>
      <c r="R192" s="1" t="s">
        <v>40</v>
      </c>
      <c r="S192" s="1" t="s">
        <v>79</v>
      </c>
      <c r="T192" s="1" t="s">
        <v>32</v>
      </c>
      <c r="U192" s="1" t="s">
        <v>51</v>
      </c>
      <c r="V192" s="1" t="s">
        <v>128</v>
      </c>
      <c r="W192" s="1" t="s">
        <v>45</v>
      </c>
    </row>
    <row r="193" spans="1:23" ht="13.2" x14ac:dyDescent="0.25">
      <c r="A193" s="2">
        <v>45075.106916759258</v>
      </c>
      <c r="B193" s="1" t="s">
        <v>23</v>
      </c>
      <c r="C193" s="1" t="s">
        <v>29</v>
      </c>
      <c r="D193" s="1" t="s">
        <v>30</v>
      </c>
      <c r="E193" s="1" t="s">
        <v>60</v>
      </c>
      <c r="F193" s="1" t="s">
        <v>32</v>
      </c>
      <c r="G193" s="1" t="s">
        <v>53</v>
      </c>
      <c r="H193" s="1" t="s">
        <v>59</v>
      </c>
      <c r="I193" s="1" t="s">
        <v>54</v>
      </c>
      <c r="J193" s="1" t="s">
        <v>59</v>
      </c>
      <c r="K193" s="1" t="s">
        <v>34</v>
      </c>
      <c r="L193" s="1" t="s">
        <v>182</v>
      </c>
      <c r="M193" s="1" t="s">
        <v>50</v>
      </c>
      <c r="N193" s="1" t="s">
        <v>38</v>
      </c>
      <c r="O193" s="1" t="s">
        <v>62</v>
      </c>
      <c r="P193" s="1" t="s">
        <v>37</v>
      </c>
      <c r="Q193" s="1" t="s">
        <v>37</v>
      </c>
      <c r="R193" s="1" t="s">
        <v>54</v>
      </c>
      <c r="S193" s="1" t="s">
        <v>42</v>
      </c>
      <c r="T193" s="1" t="s">
        <v>59</v>
      </c>
      <c r="U193" s="1" t="s">
        <v>43</v>
      </c>
      <c r="V193" s="1" t="s">
        <v>105</v>
      </c>
      <c r="W193" s="1" t="s">
        <v>209</v>
      </c>
    </row>
    <row r="194" spans="1:23" ht="13.2" x14ac:dyDescent="0.25">
      <c r="A194" s="2">
        <v>45075.149158749999</v>
      </c>
      <c r="B194" s="1" t="s">
        <v>23</v>
      </c>
      <c r="C194" s="1" t="s">
        <v>29</v>
      </c>
      <c r="D194" s="1" t="s">
        <v>30</v>
      </c>
      <c r="E194" s="1" t="s">
        <v>31</v>
      </c>
      <c r="F194" s="1" t="s">
        <v>32</v>
      </c>
      <c r="G194" s="1" t="s">
        <v>65</v>
      </c>
      <c r="H194" s="1" t="s">
        <v>46</v>
      </c>
      <c r="I194" s="1" t="s">
        <v>54</v>
      </c>
      <c r="J194" s="1" t="s">
        <v>107</v>
      </c>
      <c r="K194" s="1" t="s">
        <v>107</v>
      </c>
      <c r="L194" s="1" t="s">
        <v>61</v>
      </c>
      <c r="M194" s="1" t="s">
        <v>37</v>
      </c>
      <c r="N194" s="1" t="s">
        <v>49</v>
      </c>
      <c r="O194" s="1" t="s">
        <v>39</v>
      </c>
      <c r="P194" s="1" t="s">
        <v>50</v>
      </c>
      <c r="Q194" s="1" t="s">
        <v>50</v>
      </c>
      <c r="R194" s="1" t="s">
        <v>68</v>
      </c>
      <c r="S194" s="1" t="s">
        <v>42</v>
      </c>
      <c r="T194" s="1" t="s">
        <v>32</v>
      </c>
      <c r="U194" s="1" t="s">
        <v>231</v>
      </c>
      <c r="V194" s="1" t="s">
        <v>110</v>
      </c>
      <c r="W194" s="1" t="s">
        <v>251</v>
      </c>
    </row>
    <row r="195" spans="1:23" ht="13.2" x14ac:dyDescent="0.25">
      <c r="A195" s="2">
        <v>45075.150517222224</v>
      </c>
      <c r="B195" s="1" t="s">
        <v>23</v>
      </c>
      <c r="C195" s="1" t="s">
        <v>29</v>
      </c>
      <c r="D195" s="1" t="s">
        <v>30</v>
      </c>
      <c r="E195" s="1" t="s">
        <v>31</v>
      </c>
      <c r="F195" s="1" t="s">
        <v>32</v>
      </c>
      <c r="G195" s="1" t="s">
        <v>53</v>
      </c>
      <c r="H195" s="1" t="s">
        <v>46</v>
      </c>
      <c r="I195" s="1" t="s">
        <v>35</v>
      </c>
      <c r="J195" s="1" t="s">
        <v>72</v>
      </c>
      <c r="K195" s="1" t="s">
        <v>72</v>
      </c>
      <c r="L195" s="1" t="s">
        <v>224</v>
      </c>
      <c r="M195" s="1" t="s">
        <v>50</v>
      </c>
      <c r="N195" s="1" t="s">
        <v>49</v>
      </c>
      <c r="O195" s="1" t="s">
        <v>40</v>
      </c>
      <c r="P195" s="1" t="s">
        <v>50</v>
      </c>
      <c r="Q195" s="1" t="s">
        <v>37</v>
      </c>
      <c r="R195" s="1" t="s">
        <v>40</v>
      </c>
      <c r="S195" s="1" t="s">
        <v>79</v>
      </c>
      <c r="T195" s="1" t="s">
        <v>27</v>
      </c>
      <c r="V195" s="1" t="s">
        <v>44</v>
      </c>
      <c r="W195" s="1" t="s">
        <v>234</v>
      </c>
    </row>
    <row r="196" spans="1:23" ht="13.2" x14ac:dyDescent="0.25">
      <c r="A196" s="2">
        <v>45075.151538784718</v>
      </c>
      <c r="B196" s="1" t="s">
        <v>23</v>
      </c>
      <c r="C196" s="1" t="s">
        <v>99</v>
      </c>
      <c r="D196" s="1" t="s">
        <v>25</v>
      </c>
      <c r="E196" s="1" t="s">
        <v>100</v>
      </c>
      <c r="F196" s="1" t="s">
        <v>32</v>
      </c>
      <c r="G196" s="1" t="s">
        <v>142</v>
      </c>
      <c r="H196" s="1" t="s">
        <v>46</v>
      </c>
      <c r="I196" s="1" t="s">
        <v>40</v>
      </c>
      <c r="J196" s="1" t="s">
        <v>34</v>
      </c>
      <c r="K196" s="1" t="s">
        <v>34</v>
      </c>
      <c r="L196" s="1" t="s">
        <v>66</v>
      </c>
      <c r="M196" s="1" t="s">
        <v>67</v>
      </c>
      <c r="N196" s="1" t="s">
        <v>49</v>
      </c>
      <c r="O196" s="1" t="s">
        <v>39</v>
      </c>
      <c r="P196" s="1" t="s">
        <v>37</v>
      </c>
      <c r="Q196" s="1" t="s">
        <v>50</v>
      </c>
      <c r="R196" s="1" t="s">
        <v>54</v>
      </c>
      <c r="S196" s="1" t="s">
        <v>42</v>
      </c>
      <c r="T196" s="1" t="s">
        <v>32</v>
      </c>
      <c r="U196" s="1" t="s">
        <v>235</v>
      </c>
      <c r="V196" s="1" t="s">
        <v>110</v>
      </c>
      <c r="W196" s="1" t="s">
        <v>212</v>
      </c>
    </row>
    <row r="197" spans="1:23" ht="13.2" x14ac:dyDescent="0.25">
      <c r="A197" s="2">
        <v>45075.152319722227</v>
      </c>
      <c r="B197" s="1" t="s">
        <v>28</v>
      </c>
      <c r="C197" s="1" t="s">
        <v>29</v>
      </c>
      <c r="D197" s="1" t="s">
        <v>164</v>
      </c>
      <c r="E197" s="1" t="s">
        <v>26</v>
      </c>
      <c r="F197" s="1" t="s">
        <v>32</v>
      </c>
      <c r="G197" s="1" t="s">
        <v>65</v>
      </c>
      <c r="H197" s="1" t="s">
        <v>46</v>
      </c>
      <c r="I197" s="1" t="s">
        <v>54</v>
      </c>
      <c r="J197" s="1" t="s">
        <v>46</v>
      </c>
      <c r="K197" s="1" t="s">
        <v>46</v>
      </c>
      <c r="L197" s="1" t="s">
        <v>205</v>
      </c>
      <c r="M197" s="1" t="s">
        <v>50</v>
      </c>
      <c r="N197" s="1" t="s">
        <v>38</v>
      </c>
      <c r="O197" s="1" t="s">
        <v>39</v>
      </c>
      <c r="P197" s="1" t="s">
        <v>40</v>
      </c>
      <c r="Q197" s="1" t="s">
        <v>50</v>
      </c>
      <c r="R197" s="1" t="s">
        <v>40</v>
      </c>
      <c r="S197" s="1" t="s">
        <v>79</v>
      </c>
      <c r="T197" s="1" t="s">
        <v>32</v>
      </c>
      <c r="U197" s="1" t="s">
        <v>43</v>
      </c>
      <c r="V197" s="1" t="s">
        <v>194</v>
      </c>
      <c r="W197" s="1" t="s">
        <v>173</v>
      </c>
    </row>
    <row r="198" spans="1:23" ht="13.2" x14ac:dyDescent="0.25">
      <c r="A198" s="2">
        <v>45075.153370775464</v>
      </c>
      <c r="B198" s="1" t="s">
        <v>23</v>
      </c>
      <c r="C198" s="1" t="s">
        <v>29</v>
      </c>
      <c r="D198" s="1" t="s">
        <v>30</v>
      </c>
      <c r="E198" s="1" t="s">
        <v>100</v>
      </c>
      <c r="F198" s="1" t="s">
        <v>32</v>
      </c>
      <c r="G198" s="1" t="s">
        <v>33</v>
      </c>
      <c r="H198" s="1" t="s">
        <v>46</v>
      </c>
      <c r="I198" s="1" t="s">
        <v>35</v>
      </c>
      <c r="J198" s="1" t="s">
        <v>46</v>
      </c>
      <c r="K198" s="1" t="s">
        <v>46</v>
      </c>
      <c r="L198" s="1" t="s">
        <v>108</v>
      </c>
      <c r="M198" s="1" t="s">
        <v>50</v>
      </c>
      <c r="N198" s="1" t="s">
        <v>49</v>
      </c>
      <c r="O198" s="1" t="s">
        <v>39</v>
      </c>
      <c r="P198" s="1" t="s">
        <v>50</v>
      </c>
      <c r="Q198" s="1" t="s">
        <v>50</v>
      </c>
      <c r="R198" s="1" t="s">
        <v>68</v>
      </c>
      <c r="S198" s="1" t="s">
        <v>79</v>
      </c>
      <c r="T198" s="1" t="s">
        <v>27</v>
      </c>
      <c r="V198" s="1" t="s">
        <v>110</v>
      </c>
      <c r="W198" s="1" t="s">
        <v>243</v>
      </c>
    </row>
    <row r="199" spans="1:23" ht="13.2" x14ac:dyDescent="0.25">
      <c r="A199" s="2">
        <v>45075.154183356484</v>
      </c>
      <c r="B199" s="1" t="s">
        <v>23</v>
      </c>
      <c r="C199" s="1" t="s">
        <v>29</v>
      </c>
      <c r="D199" s="1" t="s">
        <v>30</v>
      </c>
      <c r="E199" s="1" t="s">
        <v>26</v>
      </c>
      <c r="F199" s="1" t="s">
        <v>32</v>
      </c>
      <c r="G199" s="1" t="s">
        <v>33</v>
      </c>
      <c r="H199" s="1" t="s">
        <v>72</v>
      </c>
      <c r="I199" s="1" t="s">
        <v>35</v>
      </c>
      <c r="J199" s="1" t="s">
        <v>46</v>
      </c>
      <c r="K199" s="1" t="s">
        <v>46</v>
      </c>
      <c r="L199" s="1" t="s">
        <v>225</v>
      </c>
      <c r="M199" s="1" t="s">
        <v>50</v>
      </c>
      <c r="N199" s="1" t="s">
        <v>49</v>
      </c>
      <c r="O199" s="1" t="s">
        <v>39</v>
      </c>
      <c r="P199" s="1" t="s">
        <v>50</v>
      </c>
      <c r="Q199" s="1" t="s">
        <v>40</v>
      </c>
      <c r="R199" s="1" t="s">
        <v>68</v>
      </c>
      <c r="S199" s="1" t="s">
        <v>79</v>
      </c>
      <c r="T199" s="1" t="s">
        <v>32</v>
      </c>
      <c r="U199" s="1" t="s">
        <v>134</v>
      </c>
      <c r="V199" s="1" t="s">
        <v>84</v>
      </c>
      <c r="W199" s="1" t="s">
        <v>160</v>
      </c>
    </row>
    <row r="200" spans="1:23" ht="13.2" x14ac:dyDescent="0.25">
      <c r="A200" s="2">
        <v>45075.155026365741</v>
      </c>
      <c r="B200" s="1" t="s">
        <v>23</v>
      </c>
      <c r="C200" s="1" t="s">
        <v>29</v>
      </c>
      <c r="D200" s="1" t="s">
        <v>30</v>
      </c>
      <c r="E200" s="1" t="s">
        <v>31</v>
      </c>
      <c r="F200" s="1" t="s">
        <v>32</v>
      </c>
      <c r="G200" s="1" t="s">
        <v>53</v>
      </c>
      <c r="H200" s="1" t="s">
        <v>107</v>
      </c>
      <c r="I200" s="1" t="s">
        <v>35</v>
      </c>
      <c r="J200" s="1" t="s">
        <v>46</v>
      </c>
      <c r="K200" s="1" t="s">
        <v>46</v>
      </c>
      <c r="L200" s="1" t="s">
        <v>224</v>
      </c>
      <c r="M200" s="1" t="s">
        <v>40</v>
      </c>
      <c r="N200" s="1" t="s">
        <v>49</v>
      </c>
      <c r="O200" s="1" t="s">
        <v>62</v>
      </c>
      <c r="P200" s="1" t="s">
        <v>50</v>
      </c>
      <c r="Q200" s="1" t="s">
        <v>40</v>
      </c>
      <c r="R200" s="1" t="s">
        <v>40</v>
      </c>
      <c r="S200" s="1" t="s">
        <v>79</v>
      </c>
      <c r="T200" s="1" t="s">
        <v>27</v>
      </c>
      <c r="V200" s="1" t="s">
        <v>194</v>
      </c>
      <c r="W200" s="1" t="s">
        <v>223</v>
      </c>
    </row>
    <row r="201" spans="1:23" ht="13.2" x14ac:dyDescent="0.25">
      <c r="A201" s="2">
        <v>45075.156076516199</v>
      </c>
      <c r="B201" s="1" t="s">
        <v>23</v>
      </c>
      <c r="C201" s="1" t="s">
        <v>29</v>
      </c>
      <c r="D201" s="1" t="s">
        <v>164</v>
      </c>
      <c r="E201" s="1" t="s">
        <v>31</v>
      </c>
      <c r="F201" s="1" t="s">
        <v>32</v>
      </c>
      <c r="G201" s="1" t="s">
        <v>33</v>
      </c>
      <c r="H201" s="1" t="s">
        <v>46</v>
      </c>
      <c r="I201" s="1" t="s">
        <v>35</v>
      </c>
      <c r="J201" s="1" t="s">
        <v>46</v>
      </c>
      <c r="K201" s="1" t="s">
        <v>46</v>
      </c>
      <c r="L201" s="1" t="s">
        <v>224</v>
      </c>
      <c r="M201" s="1" t="s">
        <v>50</v>
      </c>
      <c r="N201" s="1" t="s">
        <v>49</v>
      </c>
      <c r="O201" s="1" t="s">
        <v>39</v>
      </c>
      <c r="P201" s="1" t="s">
        <v>50</v>
      </c>
      <c r="Q201" s="1" t="s">
        <v>50</v>
      </c>
      <c r="R201" s="1" t="s">
        <v>40</v>
      </c>
      <c r="S201" s="1" t="s">
        <v>79</v>
      </c>
      <c r="T201" s="1" t="s">
        <v>32</v>
      </c>
      <c r="U201" s="1" t="s">
        <v>252</v>
      </c>
      <c r="V201" s="1" t="s">
        <v>194</v>
      </c>
      <c r="W201" s="1" t="s">
        <v>253</v>
      </c>
    </row>
    <row r="202" spans="1:23" ht="13.2" x14ac:dyDescent="0.25">
      <c r="A202" s="2">
        <v>45075.157075717594</v>
      </c>
      <c r="B202" s="1" t="s">
        <v>23</v>
      </c>
      <c r="C202" s="1" t="s">
        <v>141</v>
      </c>
      <c r="D202" s="1" t="s">
        <v>30</v>
      </c>
      <c r="E202" s="1" t="s">
        <v>121</v>
      </c>
      <c r="F202" s="1" t="s">
        <v>32</v>
      </c>
      <c r="G202" s="1" t="s">
        <v>33</v>
      </c>
      <c r="H202" s="1" t="s">
        <v>72</v>
      </c>
      <c r="I202" s="1" t="s">
        <v>40</v>
      </c>
      <c r="J202" s="1" t="s">
        <v>72</v>
      </c>
      <c r="K202" s="1" t="s">
        <v>72</v>
      </c>
      <c r="L202" s="1" t="s">
        <v>254</v>
      </c>
      <c r="M202" s="1" t="s">
        <v>37</v>
      </c>
      <c r="N202" s="1" t="s">
        <v>49</v>
      </c>
      <c r="O202" s="1" t="s">
        <v>62</v>
      </c>
      <c r="P202" s="1" t="s">
        <v>40</v>
      </c>
      <c r="Q202" s="1" t="s">
        <v>40</v>
      </c>
      <c r="R202" s="1" t="s">
        <v>78</v>
      </c>
      <c r="S202" s="1" t="s">
        <v>79</v>
      </c>
      <c r="T202" s="1" t="s">
        <v>32</v>
      </c>
      <c r="U202" s="1" t="s">
        <v>150</v>
      </c>
      <c r="V202" s="1" t="s">
        <v>117</v>
      </c>
      <c r="W202" s="1" t="s">
        <v>158</v>
      </c>
    </row>
    <row r="203" spans="1:23" ht="13.2" x14ac:dyDescent="0.25">
      <c r="A203" s="2">
        <v>45075.157891863426</v>
      </c>
      <c r="B203" s="1" t="s">
        <v>23</v>
      </c>
      <c r="C203" s="1" t="s">
        <v>29</v>
      </c>
      <c r="D203" s="1" t="s">
        <v>164</v>
      </c>
      <c r="E203" s="1" t="s">
        <v>31</v>
      </c>
      <c r="F203" s="1" t="s">
        <v>32</v>
      </c>
      <c r="G203" s="1" t="s">
        <v>53</v>
      </c>
      <c r="H203" s="1" t="s">
        <v>72</v>
      </c>
      <c r="I203" s="1" t="s">
        <v>35</v>
      </c>
      <c r="J203" s="1" t="s">
        <v>46</v>
      </c>
      <c r="K203" s="1" t="s">
        <v>46</v>
      </c>
      <c r="L203" s="1" t="s">
        <v>112</v>
      </c>
      <c r="M203" s="1" t="s">
        <v>50</v>
      </c>
      <c r="N203" s="1" t="s">
        <v>49</v>
      </c>
      <c r="O203" s="1" t="s">
        <v>39</v>
      </c>
      <c r="P203" s="1" t="s">
        <v>50</v>
      </c>
      <c r="Q203" s="1" t="s">
        <v>40</v>
      </c>
      <c r="R203" s="1" t="s">
        <v>68</v>
      </c>
      <c r="S203" s="1" t="s">
        <v>79</v>
      </c>
      <c r="T203" s="1" t="s">
        <v>27</v>
      </c>
      <c r="V203" s="1" t="s">
        <v>75</v>
      </c>
      <c r="W203" s="1" t="s">
        <v>228</v>
      </c>
    </row>
    <row r="204" spans="1:23" ht="13.2" x14ac:dyDescent="0.25">
      <c r="A204" s="2">
        <v>45075.15878283565</v>
      </c>
      <c r="B204" s="1" t="s">
        <v>23</v>
      </c>
      <c r="C204" s="1" t="s">
        <v>99</v>
      </c>
      <c r="D204" s="1" t="s">
        <v>164</v>
      </c>
      <c r="E204" s="1" t="s">
        <v>100</v>
      </c>
      <c r="F204" s="1" t="s">
        <v>32</v>
      </c>
      <c r="G204" s="1" t="s">
        <v>53</v>
      </c>
      <c r="H204" s="1" t="s">
        <v>107</v>
      </c>
      <c r="I204" s="1" t="s">
        <v>35</v>
      </c>
      <c r="J204" s="1" t="s">
        <v>34</v>
      </c>
      <c r="K204" s="1" t="s">
        <v>34</v>
      </c>
      <c r="L204" s="1" t="s">
        <v>103</v>
      </c>
      <c r="M204" s="1" t="s">
        <v>40</v>
      </c>
      <c r="N204" s="1" t="s">
        <v>38</v>
      </c>
      <c r="O204" s="1" t="s">
        <v>39</v>
      </c>
      <c r="P204" s="1" t="s">
        <v>50</v>
      </c>
      <c r="Q204" s="1" t="s">
        <v>50</v>
      </c>
      <c r="R204" s="1" t="s">
        <v>40</v>
      </c>
      <c r="S204" s="1" t="s">
        <v>42</v>
      </c>
      <c r="T204" s="1" t="s">
        <v>32</v>
      </c>
      <c r="U204" s="1" t="s">
        <v>51</v>
      </c>
      <c r="V204" s="1" t="s">
        <v>105</v>
      </c>
      <c r="W204" s="1" t="s">
        <v>120</v>
      </c>
    </row>
    <row r="205" spans="1:23" ht="13.2" x14ac:dyDescent="0.25">
      <c r="A205" s="2">
        <v>45075.15986590278</v>
      </c>
      <c r="B205" s="1" t="s">
        <v>23</v>
      </c>
      <c r="C205" s="1" t="s">
        <v>29</v>
      </c>
      <c r="D205" s="1" t="s">
        <v>30</v>
      </c>
      <c r="E205" s="1" t="s">
        <v>100</v>
      </c>
      <c r="F205" s="1" t="s">
        <v>32</v>
      </c>
      <c r="G205" s="1" t="s">
        <v>33</v>
      </c>
      <c r="H205" s="1" t="s">
        <v>72</v>
      </c>
      <c r="I205" s="1" t="s">
        <v>35</v>
      </c>
      <c r="J205" s="1" t="s">
        <v>46</v>
      </c>
      <c r="K205" s="1" t="s">
        <v>46</v>
      </c>
      <c r="L205" s="1" t="s">
        <v>112</v>
      </c>
      <c r="M205" s="1" t="s">
        <v>37</v>
      </c>
      <c r="N205" s="1" t="s">
        <v>49</v>
      </c>
      <c r="O205" s="1" t="s">
        <v>40</v>
      </c>
      <c r="P205" s="1" t="s">
        <v>40</v>
      </c>
      <c r="Q205" s="1" t="s">
        <v>37</v>
      </c>
      <c r="R205" s="1" t="s">
        <v>78</v>
      </c>
      <c r="S205" s="1" t="s">
        <v>79</v>
      </c>
      <c r="T205" s="1" t="s">
        <v>27</v>
      </c>
      <c r="V205" s="1" t="s">
        <v>110</v>
      </c>
      <c r="W205" s="1" t="s">
        <v>255</v>
      </c>
    </row>
    <row r="206" spans="1:23" ht="13.2" x14ac:dyDescent="0.25">
      <c r="A206" s="2">
        <v>45075.160719282409</v>
      </c>
      <c r="B206" s="1" t="s">
        <v>23</v>
      </c>
      <c r="C206" s="1" t="s">
        <v>29</v>
      </c>
      <c r="D206" s="1" t="s">
        <v>30</v>
      </c>
      <c r="E206" s="1" t="s">
        <v>26</v>
      </c>
      <c r="F206" s="1" t="s">
        <v>32</v>
      </c>
      <c r="G206" s="1" t="s">
        <v>65</v>
      </c>
      <c r="H206" s="1" t="s">
        <v>46</v>
      </c>
      <c r="I206" s="1" t="s">
        <v>54</v>
      </c>
      <c r="J206" s="1" t="s">
        <v>46</v>
      </c>
      <c r="K206" s="1" t="s">
        <v>46</v>
      </c>
      <c r="L206" s="1" t="s">
        <v>153</v>
      </c>
      <c r="M206" s="1" t="s">
        <v>37</v>
      </c>
      <c r="N206" s="1" t="s">
        <v>49</v>
      </c>
      <c r="O206" s="1" t="s">
        <v>39</v>
      </c>
      <c r="P206" s="1" t="s">
        <v>50</v>
      </c>
      <c r="Q206" s="1" t="s">
        <v>50</v>
      </c>
      <c r="R206" s="1" t="s">
        <v>54</v>
      </c>
      <c r="S206" s="1" t="s">
        <v>42</v>
      </c>
      <c r="T206" s="1" t="s">
        <v>32</v>
      </c>
      <c r="U206" s="1" t="s">
        <v>219</v>
      </c>
      <c r="V206" s="1" t="s">
        <v>110</v>
      </c>
      <c r="W206" s="1" t="s">
        <v>180</v>
      </c>
    </row>
    <row r="207" spans="1:23" ht="13.2" x14ac:dyDescent="0.25">
      <c r="A207" s="2">
        <v>45075.161699733799</v>
      </c>
      <c r="B207" s="1" t="s">
        <v>28</v>
      </c>
      <c r="C207" s="1" t="s">
        <v>99</v>
      </c>
      <c r="D207" s="1" t="s">
        <v>25</v>
      </c>
      <c r="E207" s="1" t="s">
        <v>100</v>
      </c>
      <c r="F207" s="1" t="s">
        <v>32</v>
      </c>
      <c r="G207" s="1" t="s">
        <v>33</v>
      </c>
      <c r="H207" s="1" t="s">
        <v>46</v>
      </c>
      <c r="I207" s="1" t="s">
        <v>35</v>
      </c>
      <c r="J207" s="1" t="s">
        <v>46</v>
      </c>
      <c r="K207" s="1" t="s">
        <v>46</v>
      </c>
      <c r="L207" s="1" t="s">
        <v>48</v>
      </c>
      <c r="M207" s="1" t="s">
        <v>50</v>
      </c>
      <c r="N207" s="1" t="s">
        <v>40</v>
      </c>
      <c r="O207" s="1" t="s">
        <v>40</v>
      </c>
      <c r="P207" s="1" t="s">
        <v>40</v>
      </c>
      <c r="Q207" s="1" t="s">
        <v>50</v>
      </c>
      <c r="R207" s="1" t="s">
        <v>68</v>
      </c>
      <c r="S207" s="1" t="s">
        <v>79</v>
      </c>
      <c r="T207" s="1" t="s">
        <v>59</v>
      </c>
      <c r="V207" s="1" t="s">
        <v>75</v>
      </c>
      <c r="W207" s="1" t="s">
        <v>140</v>
      </c>
    </row>
    <row r="208" spans="1:23" ht="13.2" hidden="1" x14ac:dyDescent="0.25">
      <c r="A208" s="2">
        <v>45075.162032685184</v>
      </c>
      <c r="B208" s="1" t="s">
        <v>23</v>
      </c>
      <c r="C208" s="1" t="s">
        <v>29</v>
      </c>
      <c r="D208" s="1" t="s">
        <v>25</v>
      </c>
      <c r="E208" s="1" t="s">
        <v>31</v>
      </c>
      <c r="F208" s="1" t="s">
        <v>27</v>
      </c>
    </row>
    <row r="209" spans="1:23" ht="13.2" x14ac:dyDescent="0.25">
      <c r="A209" s="2">
        <v>45075.162800266204</v>
      </c>
      <c r="B209" s="1" t="s">
        <v>23</v>
      </c>
      <c r="C209" s="1" t="s">
        <v>99</v>
      </c>
      <c r="D209" s="1" t="s">
        <v>164</v>
      </c>
      <c r="E209" s="1" t="s">
        <v>26</v>
      </c>
      <c r="F209" s="1" t="s">
        <v>32</v>
      </c>
      <c r="G209" s="1" t="s">
        <v>33</v>
      </c>
      <c r="H209" s="1" t="s">
        <v>46</v>
      </c>
      <c r="I209" s="1" t="s">
        <v>35</v>
      </c>
      <c r="J209" s="1" t="s">
        <v>46</v>
      </c>
      <c r="K209" s="1" t="s">
        <v>46</v>
      </c>
      <c r="L209" s="1" t="s">
        <v>73</v>
      </c>
      <c r="M209" s="1" t="s">
        <v>40</v>
      </c>
      <c r="N209" s="1" t="s">
        <v>49</v>
      </c>
      <c r="O209" s="1" t="s">
        <v>40</v>
      </c>
      <c r="P209" s="1" t="s">
        <v>50</v>
      </c>
      <c r="Q209" s="1" t="s">
        <v>40</v>
      </c>
      <c r="R209" s="1" t="s">
        <v>68</v>
      </c>
      <c r="S209" s="1" t="s">
        <v>79</v>
      </c>
      <c r="T209" s="1" t="s">
        <v>32</v>
      </c>
      <c r="U209" s="1" t="s">
        <v>43</v>
      </c>
      <c r="V209" s="1" t="s">
        <v>110</v>
      </c>
      <c r="W209" s="1" t="s">
        <v>256</v>
      </c>
    </row>
    <row r="210" spans="1:23" ht="13.2" x14ac:dyDescent="0.25">
      <c r="A210" s="2">
        <v>45075.163825023148</v>
      </c>
      <c r="B210" s="1" t="s">
        <v>23</v>
      </c>
      <c r="C210" s="1" t="s">
        <v>29</v>
      </c>
      <c r="D210" s="1" t="s">
        <v>30</v>
      </c>
      <c r="E210" s="1" t="s">
        <v>31</v>
      </c>
      <c r="F210" s="1" t="s">
        <v>32</v>
      </c>
      <c r="G210" s="1" t="s">
        <v>33</v>
      </c>
      <c r="H210" s="1" t="s">
        <v>34</v>
      </c>
      <c r="I210" s="1" t="s">
        <v>35</v>
      </c>
      <c r="J210" s="1" t="s">
        <v>34</v>
      </c>
      <c r="K210" s="1" t="s">
        <v>34</v>
      </c>
      <c r="L210" s="1" t="s">
        <v>153</v>
      </c>
      <c r="M210" s="1" t="s">
        <v>37</v>
      </c>
      <c r="N210" s="1" t="s">
        <v>49</v>
      </c>
      <c r="O210" s="1" t="s">
        <v>39</v>
      </c>
      <c r="P210" s="1" t="s">
        <v>50</v>
      </c>
      <c r="Q210" s="1" t="s">
        <v>40</v>
      </c>
      <c r="R210" s="1" t="s">
        <v>40</v>
      </c>
      <c r="S210" s="1" t="s">
        <v>79</v>
      </c>
      <c r="T210" s="1" t="s">
        <v>59</v>
      </c>
      <c r="V210" s="1" t="s">
        <v>75</v>
      </c>
      <c r="W210" s="1" t="s">
        <v>198</v>
      </c>
    </row>
    <row r="211" spans="1:23" ht="13.2" x14ac:dyDescent="0.25">
      <c r="A211" s="2">
        <v>45075.164696817126</v>
      </c>
      <c r="B211" s="1" t="s">
        <v>23</v>
      </c>
      <c r="C211" s="1" t="s">
        <v>29</v>
      </c>
      <c r="D211" s="1" t="s">
        <v>30</v>
      </c>
      <c r="E211" s="1" t="s">
        <v>31</v>
      </c>
      <c r="F211" s="1" t="s">
        <v>32</v>
      </c>
      <c r="G211" s="1" t="s">
        <v>33</v>
      </c>
      <c r="H211" s="1" t="s">
        <v>46</v>
      </c>
      <c r="I211" s="1" t="s">
        <v>35</v>
      </c>
      <c r="J211" s="1" t="s">
        <v>46</v>
      </c>
      <c r="K211" s="1" t="s">
        <v>46</v>
      </c>
      <c r="L211" s="1" t="s">
        <v>123</v>
      </c>
      <c r="M211" s="1" t="s">
        <v>50</v>
      </c>
      <c r="N211" s="1" t="s">
        <v>38</v>
      </c>
      <c r="O211" s="1" t="s">
        <v>62</v>
      </c>
      <c r="P211" s="1" t="s">
        <v>37</v>
      </c>
      <c r="Q211" s="1" t="s">
        <v>50</v>
      </c>
      <c r="R211" s="1" t="s">
        <v>40</v>
      </c>
      <c r="S211" s="1" t="s">
        <v>59</v>
      </c>
      <c r="T211" s="1" t="s">
        <v>32</v>
      </c>
      <c r="U211" s="1" t="s">
        <v>257</v>
      </c>
      <c r="V211" s="1" t="s">
        <v>128</v>
      </c>
      <c r="W211" s="1" t="s">
        <v>132</v>
      </c>
    </row>
    <row r="212" spans="1:23" ht="13.2" x14ac:dyDescent="0.25">
      <c r="A212" s="2">
        <v>45075.165428622684</v>
      </c>
      <c r="B212" s="1" t="s">
        <v>23</v>
      </c>
      <c r="C212" s="1" t="s">
        <v>29</v>
      </c>
      <c r="D212" s="1" t="s">
        <v>30</v>
      </c>
      <c r="E212" s="1" t="s">
        <v>31</v>
      </c>
      <c r="F212" s="1" t="s">
        <v>32</v>
      </c>
      <c r="G212" s="1" t="s">
        <v>33</v>
      </c>
      <c r="H212" s="1" t="s">
        <v>72</v>
      </c>
      <c r="I212" s="1" t="s">
        <v>40</v>
      </c>
      <c r="J212" s="1" t="s">
        <v>72</v>
      </c>
      <c r="K212" s="1" t="s">
        <v>46</v>
      </c>
      <c r="L212" s="1" t="s">
        <v>123</v>
      </c>
      <c r="M212" s="1" t="s">
        <v>50</v>
      </c>
      <c r="N212" s="1" t="s">
        <v>40</v>
      </c>
      <c r="O212" s="1" t="s">
        <v>159</v>
      </c>
      <c r="P212" s="1" t="s">
        <v>40</v>
      </c>
      <c r="Q212" s="1" t="s">
        <v>50</v>
      </c>
      <c r="R212" s="1" t="s">
        <v>40</v>
      </c>
      <c r="S212" s="1" t="s">
        <v>79</v>
      </c>
      <c r="T212" s="1" t="s">
        <v>27</v>
      </c>
      <c r="V212" s="1" t="s">
        <v>75</v>
      </c>
      <c r="W212" s="1" t="s">
        <v>258</v>
      </c>
    </row>
    <row r="213" spans="1:23" ht="13.2" x14ac:dyDescent="0.25">
      <c r="A213" s="2">
        <v>45075.166221319443</v>
      </c>
      <c r="B213" s="1" t="s">
        <v>23</v>
      </c>
      <c r="C213" s="1" t="s">
        <v>29</v>
      </c>
      <c r="D213" s="1" t="s">
        <v>30</v>
      </c>
      <c r="E213" s="1" t="s">
        <v>31</v>
      </c>
      <c r="F213" s="1" t="s">
        <v>32</v>
      </c>
      <c r="G213" s="1" t="s">
        <v>53</v>
      </c>
      <c r="H213" s="1" t="s">
        <v>72</v>
      </c>
      <c r="I213" s="1" t="s">
        <v>40</v>
      </c>
      <c r="J213" s="1" t="s">
        <v>72</v>
      </c>
      <c r="K213" s="1" t="s">
        <v>72</v>
      </c>
      <c r="L213" s="1" t="s">
        <v>103</v>
      </c>
      <c r="M213" s="1" t="s">
        <v>40</v>
      </c>
      <c r="N213" s="1" t="s">
        <v>49</v>
      </c>
      <c r="O213" s="1" t="s">
        <v>39</v>
      </c>
      <c r="P213" s="1" t="s">
        <v>40</v>
      </c>
      <c r="Q213" s="1" t="s">
        <v>40</v>
      </c>
      <c r="R213" s="1" t="s">
        <v>68</v>
      </c>
      <c r="S213" s="1" t="s">
        <v>42</v>
      </c>
      <c r="T213" s="1" t="s">
        <v>32</v>
      </c>
      <c r="U213" s="1" t="s">
        <v>259</v>
      </c>
      <c r="V213" s="1" t="s">
        <v>57</v>
      </c>
      <c r="W213" s="1" t="s">
        <v>239</v>
      </c>
    </row>
    <row r="214" spans="1:23" ht="13.2" x14ac:dyDescent="0.25">
      <c r="A214" s="2">
        <v>45075.16718704861</v>
      </c>
      <c r="B214" s="1" t="s">
        <v>28</v>
      </c>
      <c r="C214" s="1" t="s">
        <v>24</v>
      </c>
      <c r="D214" s="1" t="s">
        <v>164</v>
      </c>
      <c r="E214" s="1" t="s">
        <v>100</v>
      </c>
      <c r="F214" s="1" t="s">
        <v>32</v>
      </c>
      <c r="G214" s="1" t="s">
        <v>142</v>
      </c>
      <c r="H214" s="1" t="s">
        <v>72</v>
      </c>
      <c r="I214" s="1" t="s">
        <v>40</v>
      </c>
      <c r="J214" s="1" t="s">
        <v>46</v>
      </c>
      <c r="K214" s="1" t="s">
        <v>46</v>
      </c>
      <c r="L214" s="1" t="s">
        <v>205</v>
      </c>
      <c r="M214" s="1" t="s">
        <v>40</v>
      </c>
      <c r="N214" s="1" t="s">
        <v>40</v>
      </c>
      <c r="O214" s="1" t="s">
        <v>62</v>
      </c>
      <c r="P214" s="1" t="s">
        <v>50</v>
      </c>
      <c r="Q214" s="1" t="s">
        <v>40</v>
      </c>
      <c r="R214" s="1" t="s">
        <v>40</v>
      </c>
      <c r="S214" s="1" t="s">
        <v>42</v>
      </c>
      <c r="T214" s="1" t="s">
        <v>27</v>
      </c>
      <c r="V214" s="1" t="s">
        <v>75</v>
      </c>
      <c r="W214" s="1" t="s">
        <v>209</v>
      </c>
    </row>
    <row r="215" spans="1:23" ht="13.2" x14ac:dyDescent="0.25">
      <c r="A215" s="2">
        <v>45075.167976481476</v>
      </c>
      <c r="B215" s="1" t="s">
        <v>23</v>
      </c>
      <c r="C215" s="1" t="s">
        <v>29</v>
      </c>
      <c r="D215" s="1" t="s">
        <v>30</v>
      </c>
      <c r="E215" s="1" t="s">
        <v>26</v>
      </c>
      <c r="F215" s="1" t="s">
        <v>32</v>
      </c>
      <c r="G215" s="1" t="s">
        <v>53</v>
      </c>
      <c r="H215" s="1" t="s">
        <v>72</v>
      </c>
      <c r="I215" s="1" t="s">
        <v>35</v>
      </c>
      <c r="J215" s="1" t="s">
        <v>46</v>
      </c>
      <c r="K215" s="1" t="s">
        <v>46</v>
      </c>
      <c r="L215" s="1" t="s">
        <v>224</v>
      </c>
      <c r="M215" s="1" t="s">
        <v>50</v>
      </c>
      <c r="N215" s="1" t="s">
        <v>38</v>
      </c>
      <c r="O215" s="1" t="s">
        <v>39</v>
      </c>
      <c r="P215" s="1" t="s">
        <v>50</v>
      </c>
      <c r="Q215" s="1" t="s">
        <v>40</v>
      </c>
      <c r="R215" s="1" t="s">
        <v>68</v>
      </c>
      <c r="S215" s="1" t="s">
        <v>79</v>
      </c>
      <c r="T215" s="1" t="s">
        <v>32</v>
      </c>
      <c r="U215" s="1" t="s">
        <v>260</v>
      </c>
      <c r="V215" s="1" t="s">
        <v>81</v>
      </c>
      <c r="W215" s="1" t="s">
        <v>198</v>
      </c>
    </row>
    <row r="216" spans="1:23" ht="13.2" x14ac:dyDescent="0.25">
      <c r="A216" s="2">
        <v>45075.168873657407</v>
      </c>
      <c r="B216" s="1" t="s">
        <v>23</v>
      </c>
      <c r="C216" s="1" t="s">
        <v>29</v>
      </c>
      <c r="D216" s="1" t="s">
        <v>30</v>
      </c>
      <c r="E216" s="1" t="s">
        <v>26</v>
      </c>
      <c r="F216" s="1" t="s">
        <v>32</v>
      </c>
      <c r="G216" s="1" t="s">
        <v>53</v>
      </c>
      <c r="H216" s="1" t="s">
        <v>72</v>
      </c>
      <c r="I216" s="1" t="s">
        <v>35</v>
      </c>
      <c r="J216" s="1" t="s">
        <v>46</v>
      </c>
      <c r="K216" s="1" t="s">
        <v>72</v>
      </c>
      <c r="L216" s="1" t="s">
        <v>225</v>
      </c>
      <c r="M216" s="1" t="s">
        <v>40</v>
      </c>
      <c r="N216" s="1" t="s">
        <v>49</v>
      </c>
      <c r="O216" s="1" t="s">
        <v>40</v>
      </c>
      <c r="P216" s="1" t="s">
        <v>50</v>
      </c>
      <c r="Q216" s="1" t="s">
        <v>50</v>
      </c>
      <c r="R216" s="1" t="s">
        <v>78</v>
      </c>
      <c r="S216" s="1" t="s">
        <v>79</v>
      </c>
      <c r="T216" s="1" t="s">
        <v>27</v>
      </c>
      <c r="V216" s="1" t="s">
        <v>75</v>
      </c>
      <c r="W216" s="1" t="s">
        <v>52</v>
      </c>
    </row>
    <row r="217" spans="1:23" ht="13.2" x14ac:dyDescent="0.25">
      <c r="A217" s="2">
        <v>45075.169864016207</v>
      </c>
      <c r="B217" s="1" t="s">
        <v>23</v>
      </c>
      <c r="C217" s="1" t="s">
        <v>29</v>
      </c>
      <c r="D217" s="1" t="s">
        <v>164</v>
      </c>
      <c r="E217" s="1" t="s">
        <v>31</v>
      </c>
      <c r="F217" s="1" t="s">
        <v>32</v>
      </c>
      <c r="G217" s="1" t="s">
        <v>33</v>
      </c>
      <c r="H217" s="1" t="s">
        <v>46</v>
      </c>
      <c r="I217" s="1" t="s">
        <v>40</v>
      </c>
      <c r="J217" s="1" t="s">
        <v>46</v>
      </c>
      <c r="K217" s="1" t="s">
        <v>46</v>
      </c>
      <c r="L217" s="1" t="s">
        <v>112</v>
      </c>
      <c r="M217" s="1" t="s">
        <v>37</v>
      </c>
      <c r="N217" s="1" t="s">
        <v>38</v>
      </c>
      <c r="O217" s="1" t="s">
        <v>39</v>
      </c>
      <c r="P217" s="1" t="s">
        <v>40</v>
      </c>
      <c r="Q217" s="1" t="s">
        <v>50</v>
      </c>
      <c r="R217" s="1" t="s">
        <v>68</v>
      </c>
      <c r="S217" s="1" t="s">
        <v>79</v>
      </c>
      <c r="T217" s="1" t="s">
        <v>27</v>
      </c>
      <c r="V217" s="1" t="s">
        <v>75</v>
      </c>
      <c r="W217" s="1" t="s">
        <v>261</v>
      </c>
    </row>
    <row r="218" spans="1:23" ht="13.2" x14ac:dyDescent="0.25">
      <c r="A218" s="2">
        <v>45075.170682476848</v>
      </c>
      <c r="B218" s="1" t="s">
        <v>28</v>
      </c>
      <c r="C218" s="1" t="s">
        <v>29</v>
      </c>
      <c r="D218" s="1" t="s">
        <v>25</v>
      </c>
      <c r="E218" s="1" t="s">
        <v>100</v>
      </c>
      <c r="F218" s="1" t="s">
        <v>32</v>
      </c>
      <c r="G218" s="1" t="s">
        <v>33</v>
      </c>
      <c r="H218" s="1" t="s">
        <v>72</v>
      </c>
      <c r="I218" s="1" t="s">
        <v>35</v>
      </c>
      <c r="J218" s="1" t="s">
        <v>34</v>
      </c>
      <c r="K218" s="1" t="s">
        <v>34</v>
      </c>
      <c r="L218" s="1" t="s">
        <v>262</v>
      </c>
      <c r="M218" s="1" t="s">
        <v>67</v>
      </c>
      <c r="N218" s="1" t="s">
        <v>38</v>
      </c>
      <c r="O218" s="1" t="s">
        <v>62</v>
      </c>
      <c r="P218" s="1" t="s">
        <v>50</v>
      </c>
      <c r="Q218" s="1" t="s">
        <v>50</v>
      </c>
      <c r="R218" s="1" t="s">
        <v>68</v>
      </c>
      <c r="S218" s="1" t="s">
        <v>79</v>
      </c>
      <c r="T218" s="1" t="s">
        <v>32</v>
      </c>
      <c r="U218" s="1" t="s">
        <v>126</v>
      </c>
      <c r="V218" s="1" t="s">
        <v>44</v>
      </c>
      <c r="W218" s="1" t="s">
        <v>263</v>
      </c>
    </row>
    <row r="219" spans="1:23" ht="13.2" hidden="1" x14ac:dyDescent="0.25">
      <c r="A219" s="2">
        <v>45075.170958703704</v>
      </c>
      <c r="B219" s="1" t="s">
        <v>23</v>
      </c>
      <c r="C219" s="1" t="s">
        <v>29</v>
      </c>
      <c r="D219" s="1" t="s">
        <v>30</v>
      </c>
      <c r="E219" s="1" t="s">
        <v>31</v>
      </c>
      <c r="F219" s="1" t="s">
        <v>27</v>
      </c>
    </row>
    <row r="220" spans="1:23" ht="13.2" x14ac:dyDescent="0.25">
      <c r="A220" s="2">
        <v>45075.171617291664</v>
      </c>
      <c r="B220" s="1" t="s">
        <v>23</v>
      </c>
      <c r="C220" s="1" t="s">
        <v>99</v>
      </c>
      <c r="D220" s="1" t="s">
        <v>30</v>
      </c>
      <c r="E220" s="1" t="s">
        <v>31</v>
      </c>
      <c r="F220" s="1" t="s">
        <v>32</v>
      </c>
      <c r="G220" s="1" t="s">
        <v>33</v>
      </c>
      <c r="H220" s="1" t="s">
        <v>34</v>
      </c>
      <c r="I220" s="1" t="s">
        <v>122</v>
      </c>
      <c r="J220" s="1" t="s">
        <v>72</v>
      </c>
      <c r="K220" s="1" t="s">
        <v>72</v>
      </c>
      <c r="L220" s="1" t="s">
        <v>89</v>
      </c>
      <c r="M220" s="1" t="s">
        <v>50</v>
      </c>
      <c r="N220" s="1" t="s">
        <v>38</v>
      </c>
      <c r="O220" s="1" t="s">
        <v>39</v>
      </c>
      <c r="P220" s="1" t="s">
        <v>40</v>
      </c>
      <c r="Q220" s="1" t="s">
        <v>37</v>
      </c>
      <c r="R220" s="1" t="s">
        <v>40</v>
      </c>
      <c r="S220" s="1" t="s">
        <v>79</v>
      </c>
      <c r="T220" s="1" t="s">
        <v>32</v>
      </c>
      <c r="U220" s="1" t="s">
        <v>126</v>
      </c>
      <c r="V220" s="1" t="s">
        <v>81</v>
      </c>
      <c r="W220" s="1" t="s">
        <v>239</v>
      </c>
    </row>
    <row r="221" spans="1:23" ht="13.2" x14ac:dyDescent="0.25">
      <c r="A221" s="2">
        <v>45075.173033020837</v>
      </c>
      <c r="B221" s="1" t="s">
        <v>28</v>
      </c>
      <c r="C221" s="1" t="s">
        <v>99</v>
      </c>
      <c r="D221" s="1" t="s">
        <v>30</v>
      </c>
      <c r="E221" s="1" t="s">
        <v>26</v>
      </c>
      <c r="F221" s="1" t="s">
        <v>32</v>
      </c>
      <c r="G221" s="1" t="s">
        <v>53</v>
      </c>
      <c r="H221" s="1" t="s">
        <v>46</v>
      </c>
      <c r="I221" s="1" t="s">
        <v>40</v>
      </c>
      <c r="J221" s="1" t="s">
        <v>72</v>
      </c>
      <c r="K221" s="1" t="s">
        <v>72</v>
      </c>
      <c r="L221" s="1" t="s">
        <v>225</v>
      </c>
      <c r="M221" s="1" t="s">
        <v>50</v>
      </c>
      <c r="N221" s="1" t="s">
        <v>49</v>
      </c>
      <c r="O221" s="1" t="s">
        <v>39</v>
      </c>
      <c r="P221" s="1" t="s">
        <v>40</v>
      </c>
      <c r="Q221" s="1" t="s">
        <v>40</v>
      </c>
      <c r="R221" s="1" t="s">
        <v>40</v>
      </c>
      <c r="S221" s="1" t="s">
        <v>59</v>
      </c>
      <c r="T221" s="1" t="s">
        <v>27</v>
      </c>
      <c r="V221" s="1" t="s">
        <v>75</v>
      </c>
      <c r="W221" s="1" t="s">
        <v>115</v>
      </c>
    </row>
    <row r="222" spans="1:23" ht="13.2" x14ac:dyDescent="0.25">
      <c r="A222" s="2">
        <v>45075.174040798607</v>
      </c>
      <c r="B222" s="1" t="s">
        <v>23</v>
      </c>
      <c r="C222" s="1" t="s">
        <v>29</v>
      </c>
      <c r="D222" s="1" t="s">
        <v>164</v>
      </c>
      <c r="E222" s="1" t="s">
        <v>100</v>
      </c>
      <c r="F222" s="1" t="s">
        <v>32</v>
      </c>
      <c r="G222" s="1" t="s">
        <v>33</v>
      </c>
      <c r="H222" s="1" t="s">
        <v>46</v>
      </c>
      <c r="I222" s="1" t="s">
        <v>54</v>
      </c>
      <c r="J222" s="1" t="s">
        <v>46</v>
      </c>
      <c r="K222" s="1" t="s">
        <v>46</v>
      </c>
      <c r="L222" s="1" t="s">
        <v>123</v>
      </c>
      <c r="M222" s="1" t="s">
        <v>37</v>
      </c>
      <c r="N222" s="1" t="s">
        <v>49</v>
      </c>
      <c r="O222" s="1" t="s">
        <v>39</v>
      </c>
      <c r="P222" s="1" t="s">
        <v>50</v>
      </c>
      <c r="Q222" s="1" t="s">
        <v>40</v>
      </c>
      <c r="R222" s="1" t="s">
        <v>68</v>
      </c>
      <c r="S222" s="1" t="s">
        <v>79</v>
      </c>
      <c r="T222" s="1" t="s">
        <v>32</v>
      </c>
      <c r="U222" s="1" t="s">
        <v>240</v>
      </c>
      <c r="V222" s="1" t="s">
        <v>192</v>
      </c>
      <c r="W222" s="1" t="s">
        <v>167</v>
      </c>
    </row>
    <row r="223" spans="1:23" ht="13.2" x14ac:dyDescent="0.25">
      <c r="A223" s="2">
        <v>45075.175036597226</v>
      </c>
      <c r="B223" s="1" t="s">
        <v>23</v>
      </c>
      <c r="C223" s="1" t="s">
        <v>29</v>
      </c>
      <c r="D223" s="1" t="s">
        <v>25</v>
      </c>
      <c r="E223" s="1" t="s">
        <v>26</v>
      </c>
      <c r="F223" s="1" t="s">
        <v>32</v>
      </c>
      <c r="G223" s="1" t="s">
        <v>33</v>
      </c>
      <c r="H223" s="1" t="s">
        <v>72</v>
      </c>
      <c r="I223" s="1" t="s">
        <v>40</v>
      </c>
      <c r="J223" s="1" t="s">
        <v>46</v>
      </c>
      <c r="K223" s="1" t="s">
        <v>46</v>
      </c>
      <c r="L223" s="1" t="s">
        <v>264</v>
      </c>
      <c r="M223" s="1" t="s">
        <v>50</v>
      </c>
      <c r="N223" s="1" t="s">
        <v>40</v>
      </c>
      <c r="O223" s="1" t="s">
        <v>39</v>
      </c>
      <c r="P223" s="1" t="s">
        <v>50</v>
      </c>
      <c r="Q223" s="1" t="s">
        <v>50</v>
      </c>
      <c r="R223" s="1" t="s">
        <v>68</v>
      </c>
      <c r="S223" s="1" t="s">
        <v>79</v>
      </c>
      <c r="T223" s="1" t="s">
        <v>32</v>
      </c>
      <c r="U223" s="1" t="s">
        <v>229</v>
      </c>
      <c r="V223" s="1" t="s">
        <v>81</v>
      </c>
      <c r="W223" s="1" t="s">
        <v>125</v>
      </c>
    </row>
    <row r="224" spans="1:23" ht="13.2" x14ac:dyDescent="0.25">
      <c r="A224" s="2">
        <v>45075.175954583334</v>
      </c>
      <c r="B224" s="1" t="s">
        <v>23</v>
      </c>
      <c r="C224" s="1" t="s">
        <v>29</v>
      </c>
      <c r="D224" s="1" t="s">
        <v>30</v>
      </c>
      <c r="E224" s="1" t="s">
        <v>26</v>
      </c>
      <c r="F224" s="1" t="s">
        <v>32</v>
      </c>
      <c r="G224" s="1" t="s">
        <v>33</v>
      </c>
      <c r="H224" s="1" t="s">
        <v>34</v>
      </c>
      <c r="I224" s="1" t="s">
        <v>35</v>
      </c>
      <c r="J224" s="1" t="s">
        <v>72</v>
      </c>
      <c r="K224" s="1" t="s">
        <v>72</v>
      </c>
      <c r="L224" s="1" t="s">
        <v>264</v>
      </c>
      <c r="M224" s="1" t="s">
        <v>37</v>
      </c>
      <c r="N224" s="1" t="s">
        <v>40</v>
      </c>
      <c r="O224" s="1" t="s">
        <v>62</v>
      </c>
      <c r="P224" s="1" t="s">
        <v>37</v>
      </c>
      <c r="Q224" s="1" t="s">
        <v>40</v>
      </c>
      <c r="R224" s="1" t="s">
        <v>40</v>
      </c>
      <c r="S224" s="1" t="s">
        <v>42</v>
      </c>
      <c r="T224" s="1" t="s">
        <v>27</v>
      </c>
      <c r="V224" s="1" t="s">
        <v>75</v>
      </c>
      <c r="W224" s="1" t="s">
        <v>82</v>
      </c>
    </row>
    <row r="225" spans="1:23" ht="13.2" x14ac:dyDescent="0.25">
      <c r="A225" s="2">
        <v>45075.176892511576</v>
      </c>
      <c r="B225" s="1" t="s">
        <v>23</v>
      </c>
      <c r="C225" s="1" t="s">
        <v>29</v>
      </c>
      <c r="D225" s="1" t="s">
        <v>30</v>
      </c>
      <c r="E225" s="1" t="s">
        <v>100</v>
      </c>
      <c r="F225" s="1" t="s">
        <v>32</v>
      </c>
      <c r="G225" s="1" t="s">
        <v>33</v>
      </c>
      <c r="H225" s="1" t="s">
        <v>46</v>
      </c>
      <c r="I225" s="1" t="s">
        <v>35</v>
      </c>
      <c r="J225" s="1" t="s">
        <v>72</v>
      </c>
      <c r="K225" s="1" t="s">
        <v>72</v>
      </c>
      <c r="L225" s="1" t="s">
        <v>96</v>
      </c>
      <c r="M225" s="1" t="s">
        <v>37</v>
      </c>
      <c r="N225" s="1" t="s">
        <v>38</v>
      </c>
      <c r="O225" s="1" t="s">
        <v>39</v>
      </c>
      <c r="P225" s="1" t="s">
        <v>37</v>
      </c>
      <c r="Q225" s="1" t="s">
        <v>40</v>
      </c>
      <c r="R225" s="1" t="s">
        <v>68</v>
      </c>
      <c r="S225" s="1" t="s">
        <v>79</v>
      </c>
      <c r="T225" s="1" t="s">
        <v>32</v>
      </c>
      <c r="U225" s="1" t="s">
        <v>43</v>
      </c>
      <c r="V225" s="1" t="s">
        <v>105</v>
      </c>
      <c r="W225" s="1" t="s">
        <v>228</v>
      </c>
    </row>
    <row r="226" spans="1:23" ht="13.2" x14ac:dyDescent="0.25">
      <c r="A226" s="2">
        <v>45075.238185416667</v>
      </c>
      <c r="B226" s="1" t="s">
        <v>23</v>
      </c>
      <c r="C226" s="1" t="s">
        <v>29</v>
      </c>
      <c r="D226" s="1" t="s">
        <v>25</v>
      </c>
      <c r="E226" s="1" t="s">
        <v>31</v>
      </c>
      <c r="F226" s="1" t="s">
        <v>32</v>
      </c>
      <c r="G226" s="1" t="s">
        <v>65</v>
      </c>
      <c r="H226" s="1" t="s">
        <v>46</v>
      </c>
      <c r="I226" s="1" t="s">
        <v>54</v>
      </c>
      <c r="J226" s="1" t="s">
        <v>46</v>
      </c>
      <c r="K226" s="1" t="s">
        <v>46</v>
      </c>
      <c r="L226" s="1" t="s">
        <v>55</v>
      </c>
      <c r="M226" s="1" t="s">
        <v>40</v>
      </c>
      <c r="N226" s="1" t="s">
        <v>38</v>
      </c>
      <c r="O226" s="1" t="s">
        <v>62</v>
      </c>
      <c r="P226" s="1" t="s">
        <v>37</v>
      </c>
      <c r="Q226" s="1" t="s">
        <v>50</v>
      </c>
      <c r="R226" s="1" t="s">
        <v>40</v>
      </c>
      <c r="S226" s="1" t="s">
        <v>79</v>
      </c>
      <c r="T226" s="1" t="s">
        <v>32</v>
      </c>
      <c r="U226" s="1" t="s">
        <v>150</v>
      </c>
      <c r="V226" s="1" t="s">
        <v>92</v>
      </c>
      <c r="W226" s="1" t="s">
        <v>265</v>
      </c>
    </row>
    <row r="227" spans="1:23" ht="13.2" x14ac:dyDescent="0.25">
      <c r="A227" s="2">
        <v>45075.388005729168</v>
      </c>
      <c r="B227" s="1" t="s">
        <v>23</v>
      </c>
      <c r="C227" s="1" t="s">
        <v>29</v>
      </c>
      <c r="D227" s="1" t="s">
        <v>30</v>
      </c>
      <c r="E227" s="1" t="s">
        <v>31</v>
      </c>
      <c r="F227" s="1" t="s">
        <v>32</v>
      </c>
      <c r="G227" s="1" t="s">
        <v>33</v>
      </c>
      <c r="H227" s="1" t="s">
        <v>46</v>
      </c>
      <c r="I227" s="1" t="s">
        <v>40</v>
      </c>
      <c r="J227" s="1" t="s">
        <v>34</v>
      </c>
      <c r="K227" s="1" t="s">
        <v>34</v>
      </c>
      <c r="L227" s="1" t="s">
        <v>36</v>
      </c>
      <c r="M227" s="1" t="s">
        <v>37</v>
      </c>
      <c r="N227" s="1" t="s">
        <v>40</v>
      </c>
      <c r="O227" s="1" t="s">
        <v>62</v>
      </c>
      <c r="P227" s="1" t="s">
        <v>40</v>
      </c>
      <c r="Q227" s="1" t="s">
        <v>67</v>
      </c>
      <c r="R227" s="1" t="s">
        <v>68</v>
      </c>
      <c r="S227" s="1" t="s">
        <v>79</v>
      </c>
      <c r="T227" s="1" t="s">
        <v>32</v>
      </c>
      <c r="U227" s="1" t="s">
        <v>113</v>
      </c>
      <c r="V227" s="1" t="s">
        <v>105</v>
      </c>
      <c r="W227" s="1" t="s">
        <v>111</v>
      </c>
    </row>
    <row r="228" spans="1:23" ht="13.2" x14ac:dyDescent="0.25">
      <c r="A228" s="2">
        <v>45075.41599710648</v>
      </c>
      <c r="B228" s="1" t="s">
        <v>23</v>
      </c>
      <c r="C228" s="1" t="s">
        <v>29</v>
      </c>
      <c r="D228" s="1" t="s">
        <v>30</v>
      </c>
      <c r="E228" s="1" t="s">
        <v>31</v>
      </c>
      <c r="F228" s="1" t="s">
        <v>32</v>
      </c>
      <c r="G228" s="1" t="s">
        <v>33</v>
      </c>
      <c r="H228" s="1" t="s">
        <v>34</v>
      </c>
      <c r="I228" s="1" t="s">
        <v>54</v>
      </c>
      <c r="J228" s="1" t="s">
        <v>34</v>
      </c>
      <c r="K228" s="1" t="s">
        <v>34</v>
      </c>
      <c r="L228" s="1" t="s">
        <v>77</v>
      </c>
      <c r="M228" s="1" t="s">
        <v>37</v>
      </c>
      <c r="N228" s="1" t="s">
        <v>38</v>
      </c>
      <c r="O228" s="1" t="s">
        <v>62</v>
      </c>
      <c r="P228" s="1" t="s">
        <v>67</v>
      </c>
      <c r="Q228" s="1" t="s">
        <v>37</v>
      </c>
      <c r="R228" s="1" t="s">
        <v>54</v>
      </c>
      <c r="S228" s="1" t="s">
        <v>42</v>
      </c>
      <c r="T228" s="1" t="s">
        <v>32</v>
      </c>
      <c r="U228" s="1" t="s">
        <v>116</v>
      </c>
      <c r="V228" s="1" t="s">
        <v>110</v>
      </c>
      <c r="W228" s="1" t="s">
        <v>140</v>
      </c>
    </row>
    <row r="229" spans="1:23" ht="13.2" x14ac:dyDescent="0.25">
      <c r="A229" s="2">
        <v>45075.417449849541</v>
      </c>
      <c r="B229" s="1" t="s">
        <v>23</v>
      </c>
      <c r="C229" s="1" t="s">
        <v>29</v>
      </c>
      <c r="D229" s="1" t="s">
        <v>25</v>
      </c>
      <c r="E229" s="1" t="s">
        <v>31</v>
      </c>
      <c r="F229" s="1" t="s">
        <v>32</v>
      </c>
      <c r="G229" s="1" t="s">
        <v>33</v>
      </c>
      <c r="H229" s="1" t="s">
        <v>72</v>
      </c>
      <c r="I229" s="1" t="s">
        <v>40</v>
      </c>
      <c r="J229" s="1" t="s">
        <v>46</v>
      </c>
      <c r="K229" s="1" t="s">
        <v>46</v>
      </c>
      <c r="L229" s="1" t="s">
        <v>123</v>
      </c>
      <c r="M229" s="1" t="s">
        <v>40</v>
      </c>
      <c r="N229" s="1" t="s">
        <v>38</v>
      </c>
      <c r="O229" s="1" t="s">
        <v>39</v>
      </c>
      <c r="P229" s="1" t="s">
        <v>37</v>
      </c>
      <c r="Q229" s="1" t="s">
        <v>37</v>
      </c>
      <c r="R229" s="1" t="s">
        <v>40</v>
      </c>
      <c r="S229" s="1" t="s">
        <v>42</v>
      </c>
      <c r="T229" s="1" t="s">
        <v>32</v>
      </c>
      <c r="U229" s="1" t="s">
        <v>184</v>
      </c>
      <c r="V229" s="1" t="s">
        <v>84</v>
      </c>
      <c r="W229" s="1" t="s">
        <v>245</v>
      </c>
    </row>
    <row r="230" spans="1:23" ht="13.2" x14ac:dyDescent="0.25">
      <c r="A230" s="2">
        <v>45075.418164537041</v>
      </c>
      <c r="B230" s="1" t="s">
        <v>23</v>
      </c>
      <c r="C230" s="1" t="s">
        <v>99</v>
      </c>
      <c r="D230" s="1" t="s">
        <v>30</v>
      </c>
      <c r="E230" s="1" t="s">
        <v>26</v>
      </c>
      <c r="F230" s="1" t="s">
        <v>32</v>
      </c>
      <c r="G230" s="1" t="s">
        <v>53</v>
      </c>
      <c r="H230" s="1" t="s">
        <v>46</v>
      </c>
      <c r="I230" s="1" t="s">
        <v>35</v>
      </c>
      <c r="J230" s="1" t="s">
        <v>46</v>
      </c>
      <c r="K230" s="1" t="s">
        <v>46</v>
      </c>
      <c r="L230" s="1" t="s">
        <v>112</v>
      </c>
      <c r="M230" s="1" t="s">
        <v>50</v>
      </c>
      <c r="N230" s="1" t="s">
        <v>40</v>
      </c>
      <c r="O230" s="1" t="s">
        <v>39</v>
      </c>
      <c r="P230" s="1" t="s">
        <v>40</v>
      </c>
      <c r="Q230" s="1" t="s">
        <v>50</v>
      </c>
      <c r="R230" s="1" t="s">
        <v>40</v>
      </c>
      <c r="S230" s="1" t="s">
        <v>79</v>
      </c>
      <c r="T230" s="1" t="s">
        <v>27</v>
      </c>
      <c r="V230" s="1" t="s">
        <v>110</v>
      </c>
      <c r="W230" s="1" t="s">
        <v>82</v>
      </c>
    </row>
    <row r="231" spans="1:23" ht="13.2" x14ac:dyDescent="0.25">
      <c r="A231" s="2">
        <v>45075.418836504628</v>
      </c>
      <c r="B231" s="1" t="s">
        <v>23</v>
      </c>
      <c r="C231" s="1" t="s">
        <v>29</v>
      </c>
      <c r="D231" s="1" t="s">
        <v>30</v>
      </c>
      <c r="E231" s="1" t="s">
        <v>31</v>
      </c>
      <c r="F231" s="1" t="s">
        <v>32</v>
      </c>
      <c r="G231" s="1" t="s">
        <v>53</v>
      </c>
      <c r="H231" s="1" t="s">
        <v>72</v>
      </c>
      <c r="I231" s="1" t="s">
        <v>35</v>
      </c>
      <c r="J231" s="1" t="s">
        <v>72</v>
      </c>
      <c r="K231" s="1" t="s">
        <v>72</v>
      </c>
      <c r="L231" s="1" t="s">
        <v>55</v>
      </c>
      <c r="M231" s="1" t="s">
        <v>40</v>
      </c>
      <c r="N231" s="1" t="s">
        <v>49</v>
      </c>
      <c r="O231" s="1" t="s">
        <v>39</v>
      </c>
      <c r="P231" s="1" t="s">
        <v>37</v>
      </c>
      <c r="Q231" s="1" t="s">
        <v>50</v>
      </c>
      <c r="R231" s="1" t="s">
        <v>68</v>
      </c>
      <c r="S231" s="1" t="s">
        <v>79</v>
      </c>
      <c r="T231" s="1" t="s">
        <v>27</v>
      </c>
      <c r="V231" s="1" t="s">
        <v>81</v>
      </c>
      <c r="W231" s="1" t="s">
        <v>266</v>
      </c>
    </row>
    <row r="232" spans="1:23" ht="13.2" x14ac:dyDescent="0.25">
      <c r="A232" s="2">
        <v>45075.419524351848</v>
      </c>
      <c r="B232" s="1" t="s">
        <v>23</v>
      </c>
      <c r="C232" s="1" t="s">
        <v>29</v>
      </c>
      <c r="D232" s="1" t="s">
        <v>30</v>
      </c>
      <c r="E232" s="1" t="s">
        <v>100</v>
      </c>
      <c r="F232" s="1" t="s">
        <v>32</v>
      </c>
      <c r="G232" s="1" t="s">
        <v>65</v>
      </c>
      <c r="H232" s="1" t="s">
        <v>107</v>
      </c>
      <c r="I232" s="1" t="s">
        <v>54</v>
      </c>
      <c r="J232" s="1" t="s">
        <v>107</v>
      </c>
      <c r="K232" s="1" t="s">
        <v>107</v>
      </c>
      <c r="L232" s="1" t="s">
        <v>149</v>
      </c>
      <c r="M232" s="1" t="s">
        <v>37</v>
      </c>
      <c r="N232" s="1" t="s">
        <v>49</v>
      </c>
      <c r="O232" s="1" t="s">
        <v>40</v>
      </c>
      <c r="P232" s="1" t="s">
        <v>40</v>
      </c>
      <c r="Q232" s="1" t="s">
        <v>50</v>
      </c>
      <c r="R232" s="1" t="s">
        <v>68</v>
      </c>
      <c r="S232" s="1" t="s">
        <v>42</v>
      </c>
      <c r="T232" s="1" t="s">
        <v>27</v>
      </c>
      <c r="V232" s="1" t="s">
        <v>75</v>
      </c>
      <c r="W232" s="1" t="s">
        <v>228</v>
      </c>
    </row>
    <row r="233" spans="1:23" ht="13.2" x14ac:dyDescent="0.25">
      <c r="A233" s="2">
        <v>45075.420226481481</v>
      </c>
      <c r="B233" s="1" t="s">
        <v>23</v>
      </c>
      <c r="C233" s="1" t="s">
        <v>29</v>
      </c>
      <c r="D233" s="1" t="s">
        <v>30</v>
      </c>
      <c r="E233" s="1" t="s">
        <v>100</v>
      </c>
      <c r="F233" s="1" t="s">
        <v>32</v>
      </c>
      <c r="G233" s="1" t="s">
        <v>53</v>
      </c>
      <c r="H233" s="1" t="s">
        <v>72</v>
      </c>
      <c r="I233" s="1" t="s">
        <v>40</v>
      </c>
      <c r="J233" s="1" t="s">
        <v>72</v>
      </c>
      <c r="K233" s="1" t="s">
        <v>72</v>
      </c>
      <c r="L233" s="1" t="s">
        <v>254</v>
      </c>
      <c r="M233" s="1" t="s">
        <v>50</v>
      </c>
      <c r="N233" s="1" t="s">
        <v>49</v>
      </c>
      <c r="O233" s="1" t="s">
        <v>40</v>
      </c>
      <c r="P233" s="1" t="s">
        <v>50</v>
      </c>
      <c r="Q233" s="1" t="s">
        <v>50</v>
      </c>
      <c r="R233" s="1" t="s">
        <v>68</v>
      </c>
      <c r="S233" s="1" t="s">
        <v>79</v>
      </c>
      <c r="T233" s="1" t="s">
        <v>32</v>
      </c>
      <c r="U233" s="1" t="s">
        <v>267</v>
      </c>
      <c r="V233" s="1" t="s">
        <v>117</v>
      </c>
      <c r="W233" s="1" t="s">
        <v>242</v>
      </c>
    </row>
    <row r="234" spans="1:23" ht="13.2" x14ac:dyDescent="0.25">
      <c r="A234" s="2">
        <v>45075.420961134259</v>
      </c>
      <c r="B234" s="1" t="s">
        <v>23</v>
      </c>
      <c r="C234" s="1" t="s">
        <v>29</v>
      </c>
      <c r="D234" s="1" t="s">
        <v>30</v>
      </c>
      <c r="E234" s="1" t="s">
        <v>31</v>
      </c>
      <c r="F234" s="1" t="s">
        <v>32</v>
      </c>
      <c r="G234" s="1" t="s">
        <v>53</v>
      </c>
      <c r="H234" s="1" t="s">
        <v>72</v>
      </c>
      <c r="I234" s="1" t="s">
        <v>35</v>
      </c>
      <c r="J234" s="1" t="s">
        <v>34</v>
      </c>
      <c r="K234" s="1" t="s">
        <v>34</v>
      </c>
      <c r="L234" s="1" t="s">
        <v>254</v>
      </c>
      <c r="M234" s="1" t="s">
        <v>37</v>
      </c>
      <c r="N234" s="1" t="s">
        <v>49</v>
      </c>
      <c r="O234" s="1" t="s">
        <v>40</v>
      </c>
      <c r="P234" s="1" t="s">
        <v>50</v>
      </c>
      <c r="Q234" s="1" t="s">
        <v>50</v>
      </c>
      <c r="R234" s="1" t="s">
        <v>68</v>
      </c>
      <c r="S234" s="1" t="s">
        <v>79</v>
      </c>
      <c r="T234" s="1" t="s">
        <v>32</v>
      </c>
      <c r="U234" s="1" t="s">
        <v>188</v>
      </c>
      <c r="V234" s="1" t="s">
        <v>75</v>
      </c>
      <c r="W234" s="1" t="s">
        <v>268</v>
      </c>
    </row>
    <row r="235" spans="1:23" ht="13.2" x14ac:dyDescent="0.25">
      <c r="A235" s="2">
        <v>45075.421662326393</v>
      </c>
      <c r="B235" s="1" t="s">
        <v>28</v>
      </c>
      <c r="C235" s="1" t="s">
        <v>99</v>
      </c>
      <c r="D235" s="1" t="s">
        <v>30</v>
      </c>
      <c r="E235" s="1" t="s">
        <v>100</v>
      </c>
      <c r="F235" s="1" t="s">
        <v>32</v>
      </c>
      <c r="G235" s="1" t="s">
        <v>53</v>
      </c>
      <c r="H235" s="1" t="s">
        <v>46</v>
      </c>
      <c r="I235" s="1" t="s">
        <v>40</v>
      </c>
      <c r="J235" s="1" t="s">
        <v>46</v>
      </c>
      <c r="K235" s="1" t="s">
        <v>46</v>
      </c>
      <c r="L235" s="1" t="s">
        <v>112</v>
      </c>
      <c r="M235" s="1" t="s">
        <v>50</v>
      </c>
      <c r="N235" s="1" t="s">
        <v>49</v>
      </c>
      <c r="O235" s="1" t="s">
        <v>40</v>
      </c>
      <c r="P235" s="1" t="s">
        <v>50</v>
      </c>
      <c r="Q235" s="1" t="s">
        <v>40</v>
      </c>
      <c r="R235" s="1" t="s">
        <v>68</v>
      </c>
      <c r="S235" s="1" t="s">
        <v>79</v>
      </c>
      <c r="T235" s="1" t="s">
        <v>27</v>
      </c>
      <c r="U235" s="1" t="s">
        <v>124</v>
      </c>
      <c r="V235" s="1" t="s">
        <v>194</v>
      </c>
      <c r="W235" s="1" t="s">
        <v>268</v>
      </c>
    </row>
    <row r="236" spans="1:23" ht="13.2" x14ac:dyDescent="0.25">
      <c r="A236" s="2">
        <v>45075.422373437497</v>
      </c>
      <c r="B236" s="1" t="s">
        <v>23</v>
      </c>
      <c r="C236" s="1" t="s">
        <v>29</v>
      </c>
      <c r="D236" s="1" t="s">
        <v>30</v>
      </c>
      <c r="E236" s="1" t="s">
        <v>26</v>
      </c>
      <c r="F236" s="1" t="s">
        <v>32</v>
      </c>
      <c r="G236" s="1" t="s">
        <v>65</v>
      </c>
      <c r="H236" s="1" t="s">
        <v>46</v>
      </c>
      <c r="I236" s="1" t="s">
        <v>54</v>
      </c>
      <c r="J236" s="1" t="s">
        <v>46</v>
      </c>
      <c r="K236" s="1" t="s">
        <v>46</v>
      </c>
      <c r="L236" s="1" t="s">
        <v>225</v>
      </c>
      <c r="M236" s="1" t="s">
        <v>37</v>
      </c>
      <c r="N236" s="1" t="s">
        <v>40</v>
      </c>
      <c r="O236" s="1" t="s">
        <v>40</v>
      </c>
      <c r="P236" s="1" t="s">
        <v>50</v>
      </c>
      <c r="Q236" s="1" t="s">
        <v>67</v>
      </c>
      <c r="R236" s="1" t="s">
        <v>54</v>
      </c>
      <c r="S236" s="1" t="s">
        <v>42</v>
      </c>
      <c r="T236" s="1" t="s">
        <v>32</v>
      </c>
      <c r="U236" s="1" t="s">
        <v>235</v>
      </c>
      <c r="V236" s="1" t="s">
        <v>92</v>
      </c>
      <c r="W236" s="1" t="s">
        <v>269</v>
      </c>
    </row>
    <row r="237" spans="1:23" ht="13.2" x14ac:dyDescent="0.25">
      <c r="A237" s="2">
        <v>45075.423297500005</v>
      </c>
      <c r="B237" s="1" t="s">
        <v>23</v>
      </c>
      <c r="C237" s="1" t="s">
        <v>29</v>
      </c>
      <c r="D237" s="1" t="s">
        <v>30</v>
      </c>
      <c r="E237" s="1" t="s">
        <v>31</v>
      </c>
      <c r="F237" s="1" t="s">
        <v>32</v>
      </c>
      <c r="G237" s="1" t="s">
        <v>33</v>
      </c>
      <c r="H237" s="1" t="s">
        <v>46</v>
      </c>
      <c r="I237" s="1" t="s">
        <v>35</v>
      </c>
      <c r="J237" s="1" t="s">
        <v>46</v>
      </c>
      <c r="K237" s="1" t="s">
        <v>46</v>
      </c>
      <c r="L237" s="1" t="s">
        <v>270</v>
      </c>
      <c r="M237" s="1" t="s">
        <v>37</v>
      </c>
      <c r="N237" s="1" t="s">
        <v>49</v>
      </c>
      <c r="O237" s="1" t="s">
        <v>159</v>
      </c>
      <c r="P237" s="1" t="s">
        <v>50</v>
      </c>
      <c r="Q237" s="1" t="s">
        <v>40</v>
      </c>
      <c r="R237" s="1" t="s">
        <v>68</v>
      </c>
      <c r="S237" s="1" t="s">
        <v>42</v>
      </c>
      <c r="T237" s="1" t="s">
        <v>32</v>
      </c>
      <c r="U237" s="1" t="s">
        <v>150</v>
      </c>
      <c r="V237" s="1" t="s">
        <v>92</v>
      </c>
      <c r="W237" s="1" t="s">
        <v>268</v>
      </c>
    </row>
    <row r="238" spans="1:23" ht="13.2" x14ac:dyDescent="0.25">
      <c r="A238" s="2">
        <v>45075.42411331019</v>
      </c>
      <c r="B238" s="1" t="s">
        <v>23</v>
      </c>
      <c r="C238" s="1" t="s">
        <v>29</v>
      </c>
      <c r="D238" s="1" t="s">
        <v>30</v>
      </c>
      <c r="E238" s="1" t="s">
        <v>31</v>
      </c>
      <c r="F238" s="1" t="s">
        <v>32</v>
      </c>
      <c r="G238" s="1" t="s">
        <v>53</v>
      </c>
      <c r="H238" s="1" t="s">
        <v>72</v>
      </c>
      <c r="I238" s="1" t="s">
        <v>35</v>
      </c>
      <c r="J238" s="1" t="s">
        <v>46</v>
      </c>
      <c r="K238" s="1" t="s">
        <v>46</v>
      </c>
      <c r="L238" s="1" t="s">
        <v>55</v>
      </c>
      <c r="M238" s="1" t="s">
        <v>37</v>
      </c>
      <c r="N238" s="1" t="s">
        <v>40</v>
      </c>
      <c r="O238" s="1" t="s">
        <v>39</v>
      </c>
      <c r="P238" s="1" t="s">
        <v>40</v>
      </c>
      <c r="Q238" s="1" t="s">
        <v>50</v>
      </c>
      <c r="R238" s="1" t="s">
        <v>78</v>
      </c>
      <c r="S238" s="1" t="s">
        <v>79</v>
      </c>
      <c r="T238" s="1" t="s">
        <v>32</v>
      </c>
      <c r="U238" s="1" t="s">
        <v>43</v>
      </c>
      <c r="V238" s="1" t="s">
        <v>75</v>
      </c>
      <c r="W238" s="1" t="s">
        <v>218</v>
      </c>
    </row>
    <row r="239" spans="1:23" ht="13.2" x14ac:dyDescent="0.25">
      <c r="A239" s="2">
        <v>45075.424847557872</v>
      </c>
      <c r="B239" s="1" t="s">
        <v>23</v>
      </c>
      <c r="C239" s="1" t="s">
        <v>29</v>
      </c>
      <c r="D239" s="1" t="s">
        <v>30</v>
      </c>
      <c r="E239" s="1" t="s">
        <v>100</v>
      </c>
      <c r="F239" s="1" t="s">
        <v>32</v>
      </c>
      <c r="G239" s="1" t="s">
        <v>33</v>
      </c>
      <c r="H239" s="1" t="s">
        <v>72</v>
      </c>
      <c r="I239" s="1" t="s">
        <v>35</v>
      </c>
      <c r="J239" s="1" t="s">
        <v>46</v>
      </c>
      <c r="K239" s="1" t="s">
        <v>46</v>
      </c>
      <c r="L239" s="1" t="s">
        <v>149</v>
      </c>
      <c r="M239" s="1" t="s">
        <v>50</v>
      </c>
      <c r="N239" s="1" t="s">
        <v>49</v>
      </c>
      <c r="O239" s="1" t="s">
        <v>159</v>
      </c>
      <c r="P239" s="1" t="s">
        <v>37</v>
      </c>
      <c r="Q239" s="1" t="s">
        <v>40</v>
      </c>
      <c r="R239" s="1" t="s">
        <v>40</v>
      </c>
      <c r="S239" s="1" t="s">
        <v>42</v>
      </c>
      <c r="T239" s="1" t="s">
        <v>27</v>
      </c>
      <c r="V239" s="1" t="s">
        <v>105</v>
      </c>
      <c r="W239" s="1" t="s">
        <v>196</v>
      </c>
    </row>
    <row r="240" spans="1:23" ht="13.2" hidden="1" x14ac:dyDescent="0.25">
      <c r="A240" s="2">
        <v>45075.425280312498</v>
      </c>
      <c r="B240" s="1" t="s">
        <v>23</v>
      </c>
      <c r="C240" s="1" t="s">
        <v>29</v>
      </c>
      <c r="D240" s="1" t="s">
        <v>30</v>
      </c>
      <c r="E240" s="1" t="s">
        <v>100</v>
      </c>
      <c r="F240" s="1" t="s">
        <v>27</v>
      </c>
    </row>
    <row r="241" spans="1:23" ht="13.2" x14ac:dyDescent="0.25">
      <c r="A241" s="2">
        <v>45075.426237141204</v>
      </c>
      <c r="B241" s="1" t="s">
        <v>23</v>
      </c>
      <c r="C241" s="1" t="s">
        <v>29</v>
      </c>
      <c r="D241" s="1" t="s">
        <v>30</v>
      </c>
      <c r="E241" s="1" t="s">
        <v>26</v>
      </c>
      <c r="F241" s="1" t="s">
        <v>32</v>
      </c>
      <c r="G241" s="1" t="s">
        <v>65</v>
      </c>
      <c r="H241" s="1" t="s">
        <v>72</v>
      </c>
      <c r="I241" s="1" t="s">
        <v>54</v>
      </c>
      <c r="J241" s="1" t="s">
        <v>46</v>
      </c>
      <c r="K241" s="1" t="s">
        <v>46</v>
      </c>
      <c r="L241" s="1" t="s">
        <v>149</v>
      </c>
      <c r="M241" s="1" t="s">
        <v>37</v>
      </c>
      <c r="N241" s="1" t="s">
        <v>49</v>
      </c>
      <c r="O241" s="1" t="s">
        <v>39</v>
      </c>
      <c r="P241" s="1" t="s">
        <v>50</v>
      </c>
      <c r="Q241" s="1" t="s">
        <v>67</v>
      </c>
      <c r="R241" s="1" t="s">
        <v>68</v>
      </c>
      <c r="S241" s="1" t="s">
        <v>42</v>
      </c>
      <c r="T241" s="1" t="s">
        <v>32</v>
      </c>
      <c r="U241" s="1" t="s">
        <v>91</v>
      </c>
      <c r="V241" s="1" t="s">
        <v>75</v>
      </c>
      <c r="W241" s="1" t="s">
        <v>183</v>
      </c>
    </row>
    <row r="242" spans="1:23" ht="13.2" x14ac:dyDescent="0.25">
      <c r="A242" s="2">
        <v>45075.429424212962</v>
      </c>
      <c r="B242" s="1" t="s">
        <v>23</v>
      </c>
      <c r="C242" s="1" t="s">
        <v>29</v>
      </c>
      <c r="D242" s="1" t="s">
        <v>164</v>
      </c>
      <c r="E242" s="1" t="s">
        <v>31</v>
      </c>
      <c r="F242" s="1" t="s">
        <v>32</v>
      </c>
      <c r="G242" s="1" t="s">
        <v>33</v>
      </c>
      <c r="H242" s="1" t="s">
        <v>46</v>
      </c>
      <c r="I242" s="1" t="s">
        <v>35</v>
      </c>
      <c r="J242" s="1" t="s">
        <v>107</v>
      </c>
      <c r="K242" s="1" t="s">
        <v>107</v>
      </c>
      <c r="L242" s="1" t="s">
        <v>112</v>
      </c>
      <c r="M242" s="1" t="s">
        <v>50</v>
      </c>
      <c r="N242" s="1" t="s">
        <v>40</v>
      </c>
      <c r="O242" s="1" t="s">
        <v>40</v>
      </c>
      <c r="P242" s="1" t="s">
        <v>50</v>
      </c>
      <c r="Q242" s="1" t="s">
        <v>40</v>
      </c>
      <c r="R242" s="1" t="s">
        <v>54</v>
      </c>
      <c r="S242" s="1" t="s">
        <v>42</v>
      </c>
      <c r="T242" s="1" t="s">
        <v>32</v>
      </c>
      <c r="U242" s="1" t="s">
        <v>271</v>
      </c>
      <c r="V242" s="1" t="s">
        <v>57</v>
      </c>
      <c r="W242" s="1" t="s">
        <v>64</v>
      </c>
    </row>
    <row r="243" spans="1:23" ht="13.2" x14ac:dyDescent="0.25">
      <c r="A243" s="2">
        <v>45075.430142523153</v>
      </c>
      <c r="B243" s="1" t="s">
        <v>23</v>
      </c>
      <c r="C243" s="1" t="s">
        <v>29</v>
      </c>
      <c r="D243" s="1" t="s">
        <v>30</v>
      </c>
      <c r="E243" s="1" t="s">
        <v>31</v>
      </c>
      <c r="F243" s="1" t="s">
        <v>32</v>
      </c>
      <c r="G243" s="1" t="s">
        <v>53</v>
      </c>
      <c r="H243" s="1" t="s">
        <v>72</v>
      </c>
      <c r="I243" s="1" t="s">
        <v>35</v>
      </c>
      <c r="J243" s="1" t="s">
        <v>72</v>
      </c>
      <c r="K243" s="1" t="s">
        <v>72</v>
      </c>
      <c r="L243" s="1" t="s">
        <v>149</v>
      </c>
      <c r="M243" s="1" t="s">
        <v>50</v>
      </c>
      <c r="N243" s="1" t="s">
        <v>49</v>
      </c>
      <c r="O243" s="1" t="s">
        <v>40</v>
      </c>
      <c r="P243" s="1" t="s">
        <v>40</v>
      </c>
      <c r="Q243" s="1" t="s">
        <v>40</v>
      </c>
      <c r="R243" s="1" t="s">
        <v>40</v>
      </c>
      <c r="S243" s="1" t="s">
        <v>79</v>
      </c>
      <c r="T243" s="1" t="s">
        <v>27</v>
      </c>
      <c r="V243" s="1" t="s">
        <v>75</v>
      </c>
      <c r="W243" s="1" t="s">
        <v>272</v>
      </c>
    </row>
    <row r="244" spans="1:23" ht="13.2" x14ac:dyDescent="0.25">
      <c r="A244" s="2">
        <v>45075.430808182871</v>
      </c>
      <c r="B244" s="1" t="s">
        <v>23</v>
      </c>
      <c r="C244" s="1" t="s">
        <v>29</v>
      </c>
      <c r="D244" s="1" t="s">
        <v>30</v>
      </c>
      <c r="E244" s="1" t="s">
        <v>31</v>
      </c>
      <c r="F244" s="1" t="s">
        <v>32</v>
      </c>
      <c r="G244" s="1" t="s">
        <v>33</v>
      </c>
      <c r="H244" s="1" t="s">
        <v>46</v>
      </c>
      <c r="I244" s="1" t="s">
        <v>54</v>
      </c>
      <c r="J244" s="1" t="s">
        <v>107</v>
      </c>
      <c r="K244" s="1" t="s">
        <v>107</v>
      </c>
      <c r="L244" s="1" t="s">
        <v>55</v>
      </c>
      <c r="M244" s="1" t="s">
        <v>50</v>
      </c>
      <c r="N244" s="1" t="s">
        <v>40</v>
      </c>
      <c r="O244" s="1" t="s">
        <v>39</v>
      </c>
      <c r="P244" s="1" t="s">
        <v>50</v>
      </c>
      <c r="Q244" s="1" t="s">
        <v>50</v>
      </c>
      <c r="R244" s="1" t="s">
        <v>68</v>
      </c>
      <c r="S244" s="1" t="s">
        <v>79</v>
      </c>
      <c r="T244" s="1" t="s">
        <v>32</v>
      </c>
      <c r="U244" s="1" t="s">
        <v>126</v>
      </c>
      <c r="V244" s="1" t="s">
        <v>105</v>
      </c>
      <c r="W244" s="1" t="s">
        <v>250</v>
      </c>
    </row>
    <row r="245" spans="1:23" ht="13.2" x14ac:dyDescent="0.25">
      <c r="A245" s="2">
        <v>45075.431427407406</v>
      </c>
      <c r="B245" s="1" t="s">
        <v>28</v>
      </c>
      <c r="C245" s="1" t="s">
        <v>29</v>
      </c>
      <c r="D245" s="1" t="s">
        <v>164</v>
      </c>
      <c r="E245" s="1" t="s">
        <v>31</v>
      </c>
      <c r="F245" s="1" t="s">
        <v>32</v>
      </c>
      <c r="G245" s="1" t="s">
        <v>53</v>
      </c>
      <c r="H245" s="1" t="s">
        <v>72</v>
      </c>
      <c r="I245" s="1" t="s">
        <v>54</v>
      </c>
      <c r="J245" s="1" t="s">
        <v>46</v>
      </c>
      <c r="K245" s="1" t="s">
        <v>46</v>
      </c>
      <c r="L245" s="1" t="s">
        <v>205</v>
      </c>
      <c r="M245" s="1" t="s">
        <v>50</v>
      </c>
      <c r="N245" s="1" t="s">
        <v>49</v>
      </c>
      <c r="O245" s="1" t="s">
        <v>40</v>
      </c>
      <c r="P245" s="1" t="s">
        <v>50</v>
      </c>
      <c r="Q245" s="1" t="s">
        <v>67</v>
      </c>
      <c r="R245" s="1" t="s">
        <v>68</v>
      </c>
      <c r="S245" s="1" t="s">
        <v>42</v>
      </c>
      <c r="T245" s="1" t="s">
        <v>32</v>
      </c>
      <c r="U245" s="1" t="s">
        <v>97</v>
      </c>
      <c r="V245" s="1" t="s">
        <v>75</v>
      </c>
      <c r="W245" s="1" t="s">
        <v>93</v>
      </c>
    </row>
    <row r="246" spans="1:23" ht="13.2" x14ac:dyDescent="0.25">
      <c r="A246" s="2">
        <v>45075.432035104168</v>
      </c>
      <c r="B246" s="1" t="s">
        <v>28</v>
      </c>
      <c r="C246" s="1" t="s">
        <v>29</v>
      </c>
      <c r="D246" s="1" t="s">
        <v>30</v>
      </c>
      <c r="E246" s="1" t="s">
        <v>31</v>
      </c>
      <c r="F246" s="1" t="s">
        <v>32</v>
      </c>
      <c r="G246" s="1" t="s">
        <v>53</v>
      </c>
      <c r="H246" s="1" t="s">
        <v>46</v>
      </c>
      <c r="I246" s="1" t="s">
        <v>35</v>
      </c>
      <c r="J246" s="1" t="s">
        <v>46</v>
      </c>
      <c r="K246" s="1" t="s">
        <v>46</v>
      </c>
      <c r="L246" s="1" t="s">
        <v>264</v>
      </c>
      <c r="M246" s="1" t="s">
        <v>50</v>
      </c>
      <c r="N246" s="1" t="s">
        <v>38</v>
      </c>
      <c r="O246" s="1" t="s">
        <v>39</v>
      </c>
      <c r="P246" s="1" t="s">
        <v>50</v>
      </c>
      <c r="Q246" s="1" t="s">
        <v>50</v>
      </c>
      <c r="R246" s="1" t="s">
        <v>68</v>
      </c>
      <c r="S246" s="1" t="s">
        <v>79</v>
      </c>
      <c r="T246" s="1" t="s">
        <v>32</v>
      </c>
      <c r="U246" s="1" t="s">
        <v>216</v>
      </c>
      <c r="V246" s="1" t="s">
        <v>92</v>
      </c>
      <c r="W246" s="1" t="s">
        <v>132</v>
      </c>
    </row>
    <row r="247" spans="1:23" ht="13.2" hidden="1" x14ac:dyDescent="0.25">
      <c r="A247" s="2">
        <v>45075.432313854166</v>
      </c>
      <c r="B247" s="1" t="s">
        <v>28</v>
      </c>
      <c r="C247" s="1" t="s">
        <v>29</v>
      </c>
      <c r="D247" s="1" t="s">
        <v>164</v>
      </c>
      <c r="E247" s="1" t="s">
        <v>31</v>
      </c>
      <c r="F247" s="1" t="s">
        <v>27</v>
      </c>
    </row>
    <row r="248" spans="1:23" ht="13.2" x14ac:dyDescent="0.25">
      <c r="A248" s="2">
        <v>45075.433011122688</v>
      </c>
      <c r="B248" s="1" t="s">
        <v>28</v>
      </c>
      <c r="C248" s="1" t="s">
        <v>99</v>
      </c>
      <c r="D248" s="1" t="s">
        <v>30</v>
      </c>
      <c r="E248" s="1" t="s">
        <v>100</v>
      </c>
      <c r="F248" s="1" t="s">
        <v>32</v>
      </c>
      <c r="G248" s="1" t="s">
        <v>53</v>
      </c>
      <c r="H248" s="1" t="s">
        <v>46</v>
      </c>
      <c r="I248" s="1" t="s">
        <v>35</v>
      </c>
      <c r="J248" s="1" t="s">
        <v>72</v>
      </c>
      <c r="K248" s="1" t="s">
        <v>72</v>
      </c>
      <c r="L248" s="1" t="s">
        <v>112</v>
      </c>
      <c r="M248" s="1" t="s">
        <v>50</v>
      </c>
      <c r="N248" s="1" t="s">
        <v>90</v>
      </c>
      <c r="O248" s="1" t="s">
        <v>159</v>
      </c>
      <c r="P248" s="1" t="s">
        <v>50</v>
      </c>
      <c r="Q248" s="1" t="s">
        <v>67</v>
      </c>
      <c r="R248" s="1" t="s">
        <v>68</v>
      </c>
      <c r="S248" s="1" t="s">
        <v>42</v>
      </c>
      <c r="T248" s="1" t="s">
        <v>27</v>
      </c>
      <c r="V248" s="1" t="s">
        <v>194</v>
      </c>
      <c r="W248" s="1" t="s">
        <v>120</v>
      </c>
    </row>
    <row r="249" spans="1:23" ht="13.2" x14ac:dyDescent="0.25">
      <c r="A249" s="2">
        <v>45075.433893692127</v>
      </c>
      <c r="B249" s="1" t="s">
        <v>23</v>
      </c>
      <c r="C249" s="1" t="s">
        <v>29</v>
      </c>
      <c r="D249" s="1" t="s">
        <v>25</v>
      </c>
      <c r="E249" s="1" t="s">
        <v>31</v>
      </c>
      <c r="F249" s="1" t="s">
        <v>32</v>
      </c>
      <c r="G249" s="1" t="s">
        <v>53</v>
      </c>
      <c r="H249" s="1" t="s">
        <v>72</v>
      </c>
      <c r="I249" s="1" t="s">
        <v>35</v>
      </c>
      <c r="J249" s="1" t="s">
        <v>72</v>
      </c>
      <c r="K249" s="1" t="s">
        <v>72</v>
      </c>
      <c r="L249" s="1" t="s">
        <v>224</v>
      </c>
      <c r="M249" s="1" t="s">
        <v>50</v>
      </c>
      <c r="N249" s="1" t="s">
        <v>49</v>
      </c>
      <c r="O249" s="1" t="s">
        <v>40</v>
      </c>
      <c r="P249" s="1" t="s">
        <v>50</v>
      </c>
      <c r="Q249" s="1" t="s">
        <v>50</v>
      </c>
      <c r="R249" s="1" t="s">
        <v>68</v>
      </c>
      <c r="S249" s="1" t="s">
        <v>79</v>
      </c>
      <c r="T249" s="1" t="s">
        <v>32</v>
      </c>
      <c r="U249" s="1" t="s">
        <v>229</v>
      </c>
      <c r="V249" s="1" t="s">
        <v>117</v>
      </c>
      <c r="W249" s="1" t="s">
        <v>273</v>
      </c>
    </row>
    <row r="250" spans="1:23" ht="13.2" x14ac:dyDescent="0.25">
      <c r="A250" s="2">
        <v>45075.434489976848</v>
      </c>
      <c r="B250" s="1" t="s">
        <v>23</v>
      </c>
      <c r="C250" s="1" t="s">
        <v>29</v>
      </c>
      <c r="D250" s="1" t="s">
        <v>30</v>
      </c>
      <c r="E250" s="1" t="s">
        <v>31</v>
      </c>
      <c r="F250" s="1" t="s">
        <v>32</v>
      </c>
      <c r="G250" s="1" t="s">
        <v>33</v>
      </c>
      <c r="H250" s="1" t="s">
        <v>46</v>
      </c>
      <c r="I250" s="1" t="s">
        <v>40</v>
      </c>
      <c r="J250" s="1" t="s">
        <v>46</v>
      </c>
      <c r="K250" s="1" t="s">
        <v>46</v>
      </c>
      <c r="L250" s="1" t="s">
        <v>205</v>
      </c>
      <c r="M250" s="1" t="s">
        <v>50</v>
      </c>
      <c r="N250" s="1" t="s">
        <v>90</v>
      </c>
      <c r="O250" s="1" t="s">
        <v>159</v>
      </c>
      <c r="P250" s="1" t="s">
        <v>50</v>
      </c>
      <c r="Q250" s="1" t="s">
        <v>67</v>
      </c>
      <c r="R250" s="1" t="s">
        <v>68</v>
      </c>
      <c r="S250" s="1" t="s">
        <v>79</v>
      </c>
      <c r="T250" s="1" t="s">
        <v>32</v>
      </c>
      <c r="U250" s="1" t="s">
        <v>229</v>
      </c>
      <c r="V250" s="1" t="s">
        <v>57</v>
      </c>
      <c r="W250" s="1" t="s">
        <v>228</v>
      </c>
    </row>
    <row r="251" spans="1:23" ht="13.2" x14ac:dyDescent="0.25">
      <c r="A251" s="2">
        <v>45075.435111076389</v>
      </c>
      <c r="B251" s="1" t="s">
        <v>28</v>
      </c>
      <c r="C251" s="1" t="s">
        <v>29</v>
      </c>
      <c r="D251" s="1" t="s">
        <v>30</v>
      </c>
      <c r="E251" s="1" t="s">
        <v>26</v>
      </c>
      <c r="F251" s="1" t="s">
        <v>32</v>
      </c>
      <c r="G251" s="1" t="s">
        <v>65</v>
      </c>
      <c r="H251" s="1" t="s">
        <v>46</v>
      </c>
      <c r="I251" s="1" t="s">
        <v>54</v>
      </c>
      <c r="J251" s="1" t="s">
        <v>107</v>
      </c>
      <c r="K251" s="1" t="s">
        <v>107</v>
      </c>
      <c r="L251" s="1" t="s">
        <v>149</v>
      </c>
      <c r="M251" s="1" t="s">
        <v>37</v>
      </c>
      <c r="N251" s="1" t="s">
        <v>49</v>
      </c>
      <c r="O251" s="1" t="s">
        <v>39</v>
      </c>
      <c r="P251" s="1" t="s">
        <v>50</v>
      </c>
      <c r="Q251" s="1" t="s">
        <v>67</v>
      </c>
      <c r="R251" s="1" t="s">
        <v>54</v>
      </c>
      <c r="S251" s="1" t="s">
        <v>42</v>
      </c>
      <c r="T251" s="1" t="s">
        <v>32</v>
      </c>
      <c r="U251" s="1" t="s">
        <v>274</v>
      </c>
      <c r="V251" s="1" t="s">
        <v>117</v>
      </c>
      <c r="W251" s="1" t="s">
        <v>197</v>
      </c>
    </row>
    <row r="252" spans="1:23" ht="13.2" x14ac:dyDescent="0.25">
      <c r="A252" s="2">
        <v>45075.435800694446</v>
      </c>
      <c r="B252" s="1" t="s">
        <v>23</v>
      </c>
      <c r="C252" s="1" t="s">
        <v>29</v>
      </c>
      <c r="D252" s="1" t="s">
        <v>164</v>
      </c>
      <c r="E252" s="1" t="s">
        <v>31</v>
      </c>
      <c r="F252" s="1" t="s">
        <v>32</v>
      </c>
      <c r="G252" s="1" t="s">
        <v>53</v>
      </c>
      <c r="H252" s="1" t="s">
        <v>46</v>
      </c>
      <c r="I252" s="1" t="s">
        <v>35</v>
      </c>
      <c r="J252" s="1" t="s">
        <v>46</v>
      </c>
      <c r="K252" s="1" t="s">
        <v>46</v>
      </c>
      <c r="L252" s="1" t="s">
        <v>221</v>
      </c>
      <c r="M252" s="1" t="s">
        <v>37</v>
      </c>
      <c r="N252" s="1" t="s">
        <v>49</v>
      </c>
      <c r="O252" s="1" t="s">
        <v>39</v>
      </c>
      <c r="P252" s="1" t="s">
        <v>50</v>
      </c>
      <c r="Q252" s="1" t="s">
        <v>67</v>
      </c>
      <c r="R252" s="1" t="s">
        <v>68</v>
      </c>
      <c r="S252" s="1" t="s">
        <v>79</v>
      </c>
      <c r="T252" s="1" t="s">
        <v>32</v>
      </c>
      <c r="U252" s="1" t="s">
        <v>43</v>
      </c>
      <c r="V252" s="1" t="s">
        <v>75</v>
      </c>
      <c r="W252" s="1" t="s">
        <v>155</v>
      </c>
    </row>
    <row r="253" spans="1:23" ht="13.2" hidden="1" x14ac:dyDescent="0.25">
      <c r="A253" s="2">
        <v>45075.436317858796</v>
      </c>
      <c r="B253" s="1" t="s">
        <v>23</v>
      </c>
      <c r="C253" s="1" t="s">
        <v>29</v>
      </c>
      <c r="D253" s="1" t="s">
        <v>30</v>
      </c>
      <c r="E253" s="1" t="s">
        <v>31</v>
      </c>
      <c r="F253" s="1" t="s">
        <v>27</v>
      </c>
    </row>
    <row r="254" spans="1:23" ht="13.2" x14ac:dyDescent="0.25">
      <c r="A254" s="2">
        <v>45075.4365602662</v>
      </c>
      <c r="B254" s="1" t="s">
        <v>23</v>
      </c>
      <c r="C254" s="1" t="s">
        <v>29</v>
      </c>
      <c r="D254" s="1" t="s">
        <v>164</v>
      </c>
      <c r="E254" s="1" t="s">
        <v>100</v>
      </c>
      <c r="F254" s="1" t="s">
        <v>32</v>
      </c>
      <c r="G254" s="1" t="s">
        <v>65</v>
      </c>
      <c r="H254" s="1" t="s">
        <v>72</v>
      </c>
      <c r="I254" s="1" t="s">
        <v>54</v>
      </c>
      <c r="J254" s="1" t="s">
        <v>46</v>
      </c>
      <c r="K254" s="1" t="s">
        <v>46</v>
      </c>
      <c r="L254" s="1" t="s">
        <v>96</v>
      </c>
      <c r="M254" s="1" t="s">
        <v>50</v>
      </c>
      <c r="N254" s="1" t="s">
        <v>49</v>
      </c>
      <c r="O254" s="1" t="s">
        <v>39</v>
      </c>
      <c r="P254" s="1" t="s">
        <v>50</v>
      </c>
      <c r="Q254" s="1" t="s">
        <v>67</v>
      </c>
      <c r="R254" s="1" t="s">
        <v>68</v>
      </c>
      <c r="S254" s="1" t="s">
        <v>79</v>
      </c>
      <c r="T254" s="1" t="s">
        <v>27</v>
      </c>
      <c r="V254" s="1" t="s">
        <v>192</v>
      </c>
      <c r="W254" s="1" t="s">
        <v>125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70C9A-C30B-49F2-8AE7-AC94A1B74A59}">
  <dimension ref="B3:O219"/>
  <sheetViews>
    <sheetView workbookViewId="0">
      <selection activeCell="C4" sqref="C4"/>
    </sheetView>
  </sheetViews>
  <sheetFormatPr defaultRowHeight="13.2" x14ac:dyDescent="0.25"/>
  <cols>
    <col min="2" max="2" width="23.6640625" bestFit="1" customWidth="1"/>
    <col min="9" max="9" width="23.6640625" bestFit="1" customWidth="1"/>
    <col min="15" max="15" width="12.33203125" bestFit="1" customWidth="1"/>
  </cols>
  <sheetData>
    <row r="3" spans="2:15" x14ac:dyDescent="0.25">
      <c r="C3" s="12" t="s">
        <v>295</v>
      </c>
      <c r="D3" s="13"/>
      <c r="E3" s="13"/>
      <c r="F3" s="13"/>
      <c r="J3" s="12" t="s">
        <v>296</v>
      </c>
      <c r="K3" s="13"/>
      <c r="L3" s="13"/>
    </row>
    <row r="4" spans="2:15" x14ac:dyDescent="0.25">
      <c r="B4" t="s">
        <v>276</v>
      </c>
      <c r="C4" s="6" t="s">
        <v>42</v>
      </c>
      <c r="D4" s="6" t="s">
        <v>79</v>
      </c>
      <c r="E4" s="6" t="s">
        <v>59</v>
      </c>
      <c r="F4" s="6" t="s">
        <v>104</v>
      </c>
      <c r="G4" s="6" t="s">
        <v>277</v>
      </c>
      <c r="I4" t="s">
        <v>276</v>
      </c>
      <c r="J4" s="6" t="s">
        <v>42</v>
      </c>
      <c r="K4" s="6" t="s">
        <v>79</v>
      </c>
      <c r="L4" s="6" t="s">
        <v>59</v>
      </c>
      <c r="M4" s="6" t="s">
        <v>104</v>
      </c>
    </row>
    <row r="5" spans="2:15" x14ac:dyDescent="0.25">
      <c r="B5" t="s">
        <v>275</v>
      </c>
      <c r="I5" t="s">
        <v>275</v>
      </c>
    </row>
    <row r="6" spans="2:15" x14ac:dyDescent="0.25">
      <c r="B6" s="6" t="s">
        <v>41</v>
      </c>
      <c r="C6">
        <f>COUNTIFS('Ответы на форму (1)'!$R$5:$R$254, Лист1!B6, 'Ответы на форму (1)'!$S$5:$S$254, Лист1!$C$4)</f>
        <v>2</v>
      </c>
      <c r="D6">
        <f>COUNTIFS('Ответы на форму (1)'!$R$5:$R$254, Лист1!B6, 'Ответы на форму (1)'!$S$5:$S$254, Лист1!$D$4)</f>
        <v>0</v>
      </c>
      <c r="E6">
        <f>COUNTIFS('Ответы на форму (1)'!$R$5:$R$254, Лист1!B6, 'Ответы на форму (1)'!$S$5:$S$254, Лист1!$E$4)</f>
        <v>0</v>
      </c>
      <c r="F6">
        <f>COUNTIFS('Ответы на форму (1)'!$R$5:$R$254, Лист1!B6, 'Ответы на форму (1)'!$S$5:$S$254, Лист1!$F$4)</f>
        <v>0</v>
      </c>
      <c r="G6">
        <f>SUM(C6:F6)</f>
        <v>2</v>
      </c>
      <c r="I6" s="6" t="s">
        <v>41</v>
      </c>
      <c r="J6" s="3">
        <f>G6*$C$14/$G$14</f>
        <v>0.72636815920398012</v>
      </c>
      <c r="K6" s="3">
        <f>G6*$D$14/$G$14</f>
        <v>0.9850746268656716</v>
      </c>
      <c r="L6" s="3">
        <f>G6*$E$14/$G$14</f>
        <v>0.20895522388059701</v>
      </c>
      <c r="M6" s="3">
        <f>G6*$F$14/$G$14</f>
        <v>7.9601990049751242E-2</v>
      </c>
      <c r="O6" s="5" t="s">
        <v>278</v>
      </c>
    </row>
    <row r="7" spans="2:15" x14ac:dyDescent="0.25">
      <c r="B7" s="6" t="s">
        <v>54</v>
      </c>
      <c r="C7">
        <f>COUNTIFS('Ответы на форму (1)'!$R$5:$R$254, Лист1!B7, 'Ответы на форму (1)'!$S$5:$S$254, Лист1!$C$4)</f>
        <v>30</v>
      </c>
      <c r="D7">
        <f>COUNTIFS('Ответы на форму (1)'!$R$5:$R$254, Лист1!B7, 'Ответы на форму (1)'!$S$5:$S$254, Лист1!$D$4)</f>
        <v>5</v>
      </c>
      <c r="E7">
        <f>COUNTIFS('Ответы на форму (1)'!$R$5:$R$254, Лист1!B7, 'Ответы на форму (1)'!$S$5:$S$254, Лист1!$E$4)</f>
        <v>4</v>
      </c>
      <c r="F7">
        <f>COUNTIFS('Ответы на форму (1)'!$R$5:$R$254, Лист1!B7, 'Ответы на форму (1)'!$S$5:$S$254, Лист1!$F$4)</f>
        <v>1</v>
      </c>
      <c r="G7">
        <f t="shared" ref="G7:G13" si="0">SUM(C7:F7)</f>
        <v>40</v>
      </c>
      <c r="I7" s="6" t="s">
        <v>54</v>
      </c>
      <c r="J7" s="3">
        <f t="shared" ref="J7:J13" si="1">G7*$C$14/$G$14</f>
        <v>14.527363184079602</v>
      </c>
      <c r="K7" s="3">
        <f t="shared" ref="K7:K13" si="2">G7*$D$14/$G$14</f>
        <v>19.701492537313431</v>
      </c>
      <c r="L7" s="3">
        <f t="shared" ref="L7:L13" si="3">G7*$E$14/$G$14</f>
        <v>4.1791044776119399</v>
      </c>
      <c r="M7" s="3">
        <f t="shared" ref="M7:M13" si="4">G7*$F$14/$G$14</f>
        <v>1.592039800995025</v>
      </c>
      <c r="O7">
        <f>_xlfn.CHISQ.TEST(C6:F13,J6:M13)</f>
        <v>2.3698569321723458E-12</v>
      </c>
    </row>
    <row r="8" spans="2:15" x14ac:dyDescent="0.25">
      <c r="B8" s="6" t="s">
        <v>68</v>
      </c>
      <c r="C8">
        <f>COUNTIFS('Ответы на форму (1)'!$R$5:$R$254, Лист1!B8, 'Ответы на форму (1)'!$S$5:$S$254, Лист1!$C$4)</f>
        <v>27</v>
      </c>
      <c r="D8">
        <f>COUNTIFS('Ответы на форму (1)'!$R$5:$R$254, Лист1!B8, 'Ответы на форму (1)'!$S$5:$S$254, Лист1!$D$4)</f>
        <v>62</v>
      </c>
      <c r="E8">
        <f>COUNTIFS('Ответы на форму (1)'!$R$5:$R$254, Лист1!B8, 'Ответы на форму (1)'!$S$5:$S$254, Лист1!$E$4)</f>
        <v>2</v>
      </c>
      <c r="F8">
        <f>COUNTIFS('Ответы на форму (1)'!$R$5:$R$254, Лист1!B8, 'Ответы на форму (1)'!$S$5:$S$254, Лист1!$F$4)</f>
        <v>1</v>
      </c>
      <c r="G8">
        <f t="shared" si="0"/>
        <v>92</v>
      </c>
      <c r="I8" s="6" t="s">
        <v>68</v>
      </c>
      <c r="J8" s="3">
        <f t="shared" si="1"/>
        <v>33.412935323383081</v>
      </c>
      <c r="K8" s="3">
        <f t="shared" si="2"/>
        <v>45.313432835820898</v>
      </c>
      <c r="L8" s="3">
        <f t="shared" si="3"/>
        <v>9.6119402985074629</v>
      </c>
      <c r="M8" s="3">
        <f t="shared" si="4"/>
        <v>3.6616915422885574</v>
      </c>
    </row>
    <row r="9" spans="2:15" x14ac:dyDescent="0.25">
      <c r="B9" s="6" t="s">
        <v>78</v>
      </c>
      <c r="C9">
        <f>COUNTIFS('Ответы на форму (1)'!$R$5:$R$254, Лист1!B9, 'Ответы на форму (1)'!$S$5:$S$254, Лист1!$C$4)</f>
        <v>2</v>
      </c>
      <c r="D9">
        <f>COUNTIFS('Ответы на форму (1)'!$R$5:$R$254, Лист1!B9, 'Ответы на форму (1)'!$S$5:$S$254, Лист1!$D$4)</f>
        <v>10</v>
      </c>
      <c r="E9">
        <f>COUNTIFS('Ответы на форму (1)'!$R$5:$R$254, Лист1!B9, 'Ответы на форму (1)'!$S$5:$S$254, Лист1!$E$4)</f>
        <v>4</v>
      </c>
      <c r="F9">
        <f>COUNTIFS('Ответы на форму (1)'!$R$5:$R$254, Лист1!B9, 'Ответы на форму (1)'!$S$5:$S$254, Лист1!$F$4)</f>
        <v>1</v>
      </c>
      <c r="G9">
        <f t="shared" si="0"/>
        <v>17</v>
      </c>
      <c r="I9" s="6" t="s">
        <v>78</v>
      </c>
      <c r="J9" s="3">
        <f t="shared" si="1"/>
        <v>6.1741293532338313</v>
      </c>
      <c r="K9" s="3">
        <f t="shared" si="2"/>
        <v>8.3731343283582085</v>
      </c>
      <c r="L9" s="3">
        <f t="shared" si="3"/>
        <v>1.7761194029850746</v>
      </c>
      <c r="M9" s="3">
        <f t="shared" si="4"/>
        <v>0.6766169154228856</v>
      </c>
    </row>
    <row r="10" spans="2:15" x14ac:dyDescent="0.25">
      <c r="B10" s="6" t="s">
        <v>40</v>
      </c>
      <c r="C10">
        <f>COUNTIFS('Ответы на форму (1)'!$R$5:$R$254, Лист1!B10, 'Ответы на форму (1)'!$S$5:$S$254, Лист1!$C$4)</f>
        <v>11</v>
      </c>
      <c r="D10">
        <f>COUNTIFS('Ответы на форму (1)'!$R$5:$R$254, Лист1!B10, 'Ответы на форму (1)'!$S$5:$S$254, Лист1!$D$4)</f>
        <v>20</v>
      </c>
      <c r="E10">
        <f>COUNTIFS('Ответы на форму (1)'!$R$5:$R$254, Лист1!B10, 'Ответы на форму (1)'!$S$5:$S$254, Лист1!$E$4)</f>
        <v>10</v>
      </c>
      <c r="F10">
        <f>COUNTIFS('Ответы на форму (1)'!$R$5:$R$254, Лист1!B10, 'Ответы на форму (1)'!$S$5:$S$254, Лист1!$F$4)</f>
        <v>3</v>
      </c>
      <c r="G10">
        <f t="shared" si="0"/>
        <v>44</v>
      </c>
      <c r="I10" s="6" t="s">
        <v>40</v>
      </c>
      <c r="J10" s="3">
        <f t="shared" si="1"/>
        <v>15.980099502487562</v>
      </c>
      <c r="K10" s="3">
        <f t="shared" si="2"/>
        <v>21.671641791044777</v>
      </c>
      <c r="L10" s="3">
        <f t="shared" si="3"/>
        <v>4.5970149253731343</v>
      </c>
      <c r="M10" s="3">
        <f t="shared" si="4"/>
        <v>1.7512437810945274</v>
      </c>
    </row>
    <row r="11" spans="2:15" x14ac:dyDescent="0.25">
      <c r="B11" s="6" t="s">
        <v>59</v>
      </c>
      <c r="C11">
        <f>COUNTIFS('Ответы на форму (1)'!$R$5:$R$254, Лист1!B11, 'Ответы на форму (1)'!$S$5:$S$254, Лист1!$C$4)</f>
        <v>0</v>
      </c>
      <c r="D11">
        <f>COUNTIFS('Ответы на форму (1)'!$R$5:$R$254, Лист1!B11, 'Ответы на форму (1)'!$S$5:$S$254, Лист1!$D$4)</f>
        <v>2</v>
      </c>
      <c r="E11">
        <f>COUNTIFS('Ответы на форму (1)'!$R$5:$R$254, Лист1!B11, 'Ответы на форму (1)'!$S$5:$S$254, Лист1!$E$4)</f>
        <v>1</v>
      </c>
      <c r="F11">
        <f>COUNTIFS('Ответы на форму (1)'!$R$5:$R$254, Лист1!B11, 'Ответы на форму (1)'!$S$5:$S$254, Лист1!$F$4)</f>
        <v>0</v>
      </c>
      <c r="G11">
        <f t="shared" si="0"/>
        <v>3</v>
      </c>
      <c r="I11" s="6" t="s">
        <v>59</v>
      </c>
      <c r="J11" s="3">
        <f t="shared" si="1"/>
        <v>1.0895522388059702</v>
      </c>
      <c r="K11" s="3">
        <f t="shared" si="2"/>
        <v>1.4776119402985075</v>
      </c>
      <c r="L11" s="3">
        <f t="shared" si="3"/>
        <v>0.31343283582089554</v>
      </c>
      <c r="M11" s="3">
        <f t="shared" si="4"/>
        <v>0.11940298507462686</v>
      </c>
    </row>
    <row r="12" spans="2:15" x14ac:dyDescent="0.25">
      <c r="B12" s="6" t="s">
        <v>162</v>
      </c>
      <c r="C12">
        <f>COUNTIFS('Ответы на форму (1)'!$R$5:$R$254, Лист1!B12, 'Ответы на форму (1)'!$S$5:$S$254, Лист1!$C$4)</f>
        <v>1</v>
      </c>
      <c r="D12">
        <f>COUNTIFS('Ответы на форму (1)'!$R$5:$R$254, Лист1!B12, 'Ответы на форму (1)'!$S$5:$S$254, Лист1!$D$4)</f>
        <v>0</v>
      </c>
      <c r="E12">
        <f>COUNTIFS('Ответы на форму (1)'!$R$5:$R$254, Лист1!B12, 'Ответы на форму (1)'!$S$5:$S$254, Лист1!$E$4)</f>
        <v>0</v>
      </c>
      <c r="F12">
        <f>COUNTIFS('Ответы на форму (1)'!$R$5:$R$254, Лист1!B12, 'Ответы на форму (1)'!$S$5:$S$254, Лист1!$F$4)</f>
        <v>1</v>
      </c>
      <c r="G12">
        <f t="shared" si="0"/>
        <v>2</v>
      </c>
      <c r="I12" s="6" t="s">
        <v>162</v>
      </c>
      <c r="J12" s="3">
        <f t="shared" si="1"/>
        <v>0.72636815920398012</v>
      </c>
      <c r="K12" s="3">
        <f t="shared" si="2"/>
        <v>0.9850746268656716</v>
      </c>
      <c r="L12" s="3">
        <f t="shared" si="3"/>
        <v>0.20895522388059701</v>
      </c>
      <c r="M12" s="3">
        <f t="shared" si="4"/>
        <v>7.9601990049751242E-2</v>
      </c>
    </row>
    <row r="13" spans="2:15" x14ac:dyDescent="0.25">
      <c r="B13" s="6" t="s">
        <v>179</v>
      </c>
      <c r="C13">
        <f>COUNTIFS('Ответы на форму (1)'!$R$5:$R$254, Лист1!B13, 'Ответы на форму (1)'!$S$5:$S$254, Лист1!$C$4)</f>
        <v>0</v>
      </c>
      <c r="D13">
        <f>COUNTIFS('Ответы на форму (1)'!$R$5:$R$254, Лист1!B13, 'Ответы на форму (1)'!$S$5:$S$254, Лист1!$D$4)</f>
        <v>0</v>
      </c>
      <c r="E13">
        <f>COUNTIFS('Ответы на форму (1)'!$R$5:$R$254, Лист1!B13, 'Ответы на форму (1)'!$S$5:$S$254, Лист1!$E$4)</f>
        <v>0</v>
      </c>
      <c r="F13">
        <f>COUNTIFS('Ответы на форму (1)'!$R$5:$R$254, Лист1!B13, 'Ответы на форму (1)'!$S$5:$S$254, Лист1!$F$4)</f>
        <v>1</v>
      </c>
      <c r="G13">
        <f t="shared" si="0"/>
        <v>1</v>
      </c>
      <c r="I13" s="6" t="s">
        <v>179</v>
      </c>
      <c r="J13" s="3">
        <f t="shared" si="1"/>
        <v>0.36318407960199006</v>
      </c>
      <c r="K13" s="3">
        <f t="shared" si="2"/>
        <v>0.4925373134328358</v>
      </c>
      <c r="L13" s="3">
        <f t="shared" si="3"/>
        <v>0.1044776119402985</v>
      </c>
      <c r="M13" s="3">
        <f t="shared" si="4"/>
        <v>3.9800995024875621E-2</v>
      </c>
    </row>
    <row r="14" spans="2:15" x14ac:dyDescent="0.25">
      <c r="B14" s="6" t="s">
        <v>277</v>
      </c>
      <c r="C14">
        <f>SUM(C6:C13)</f>
        <v>73</v>
      </c>
      <c r="D14">
        <f t="shared" ref="D14:F14" si="5">SUM(D6:D13)</f>
        <v>99</v>
      </c>
      <c r="E14">
        <f t="shared" si="5"/>
        <v>21</v>
      </c>
      <c r="F14">
        <f t="shared" si="5"/>
        <v>8</v>
      </c>
      <c r="G14">
        <f>SUM(C6:F13)</f>
        <v>201</v>
      </c>
    </row>
    <row r="18" spans="2:10" x14ac:dyDescent="0.25">
      <c r="B18" s="4" t="s">
        <v>275</v>
      </c>
      <c r="C18" s="4" t="s">
        <v>276</v>
      </c>
      <c r="E18" s="11" t="s">
        <v>279</v>
      </c>
      <c r="F18" s="11"/>
      <c r="H18" s="5" t="s">
        <v>280</v>
      </c>
      <c r="I18" s="5" t="s">
        <v>281</v>
      </c>
      <c r="J18" s="5" t="s">
        <v>282</v>
      </c>
    </row>
    <row r="19" spans="2:10" x14ac:dyDescent="0.25">
      <c r="B19" s="1" t="s">
        <v>41</v>
      </c>
      <c r="C19" s="1" t="s">
        <v>42</v>
      </c>
      <c r="E19">
        <f>_xlfn.IFS(B19=$B$13, 0, B19=$B$12, 1, B19=$B$9, 2, B19=$B$10, 3, B19=$B$11, 3, B19=$B$8, 4, B19=$B$7, 5, B19=$B$6, 6)</f>
        <v>6</v>
      </c>
      <c r="F19">
        <f>_xlfn.IFS(C19=$F$4, 0, C19=$E$4, 1, C19=$D$4, 2, C19=$C$4, 3)</f>
        <v>3</v>
      </c>
      <c r="H19">
        <f>PEARSON(E19:E219,F19:F219)</f>
        <v>0.41185855539028876</v>
      </c>
      <c r="I19">
        <v>0.14000000000000001</v>
      </c>
      <c r="J19">
        <v>201</v>
      </c>
    </row>
    <row r="20" spans="2:10" x14ac:dyDescent="0.25">
      <c r="B20" s="1" t="s">
        <v>41</v>
      </c>
      <c r="C20" s="1" t="s">
        <v>42</v>
      </c>
      <c r="E20">
        <f t="shared" ref="E20:E83" si="6">_xlfn.IFS(B20=$B$13, 0, B20=$B$12, 1, B20=$B$9, 2, B20=$B$10, 3, B20=$B$11, 3, B20=$B$8, 4, B20=$B$7, 5, B20=$B$6, 6)</f>
        <v>6</v>
      </c>
      <c r="F20">
        <f t="shared" ref="F20:F83" si="7">_xlfn.IFS(C20=$F$4, 0, C20=$E$4, 1, C20=$D$4, 2, C20=$C$4, 3)</f>
        <v>3</v>
      </c>
    </row>
    <row r="21" spans="2:10" x14ac:dyDescent="0.25">
      <c r="B21" s="1" t="s">
        <v>54</v>
      </c>
      <c r="C21" s="1" t="s">
        <v>42</v>
      </c>
      <c r="E21">
        <f t="shared" si="6"/>
        <v>5</v>
      </c>
      <c r="F21">
        <f t="shared" si="7"/>
        <v>3</v>
      </c>
    </row>
    <row r="22" spans="2:10" x14ac:dyDescent="0.25">
      <c r="B22" s="1" t="s">
        <v>54</v>
      </c>
      <c r="C22" s="1" t="s">
        <v>42</v>
      </c>
      <c r="E22">
        <f t="shared" si="6"/>
        <v>5</v>
      </c>
      <c r="F22">
        <f t="shared" si="7"/>
        <v>3</v>
      </c>
    </row>
    <row r="23" spans="2:10" x14ac:dyDescent="0.25">
      <c r="B23" s="1" t="s">
        <v>68</v>
      </c>
      <c r="C23" s="1" t="s">
        <v>42</v>
      </c>
      <c r="E23">
        <f t="shared" si="6"/>
        <v>4</v>
      </c>
      <c r="F23">
        <f t="shared" si="7"/>
        <v>3</v>
      </c>
    </row>
    <row r="24" spans="2:10" x14ac:dyDescent="0.25">
      <c r="B24" s="1" t="s">
        <v>68</v>
      </c>
      <c r="C24" s="1" t="s">
        <v>42</v>
      </c>
      <c r="E24">
        <f t="shared" si="6"/>
        <v>4</v>
      </c>
      <c r="F24">
        <f t="shared" si="7"/>
        <v>3</v>
      </c>
    </row>
    <row r="25" spans="2:10" x14ac:dyDescent="0.25">
      <c r="B25" s="1" t="s">
        <v>78</v>
      </c>
      <c r="C25" s="1" t="s">
        <v>79</v>
      </c>
      <c r="E25">
        <f t="shared" si="6"/>
        <v>2</v>
      </c>
      <c r="F25">
        <f t="shared" si="7"/>
        <v>2</v>
      </c>
    </row>
    <row r="26" spans="2:10" x14ac:dyDescent="0.25">
      <c r="B26" s="1" t="s">
        <v>54</v>
      </c>
      <c r="C26" s="1" t="s">
        <v>79</v>
      </c>
      <c r="E26">
        <f t="shared" si="6"/>
        <v>5</v>
      </c>
      <c r="F26">
        <f t="shared" si="7"/>
        <v>2</v>
      </c>
    </row>
    <row r="27" spans="2:10" x14ac:dyDescent="0.25">
      <c r="B27" s="1" t="s">
        <v>68</v>
      </c>
      <c r="C27" s="1" t="s">
        <v>79</v>
      </c>
      <c r="E27">
        <f t="shared" si="6"/>
        <v>4</v>
      </c>
      <c r="F27">
        <f t="shared" si="7"/>
        <v>2</v>
      </c>
    </row>
    <row r="28" spans="2:10" x14ac:dyDescent="0.25">
      <c r="B28" s="1" t="s">
        <v>68</v>
      </c>
      <c r="C28" s="1" t="s">
        <v>79</v>
      </c>
      <c r="E28">
        <f t="shared" si="6"/>
        <v>4</v>
      </c>
      <c r="F28">
        <f t="shared" si="7"/>
        <v>2</v>
      </c>
    </row>
    <row r="29" spans="2:10" x14ac:dyDescent="0.25">
      <c r="B29" s="1" t="s">
        <v>54</v>
      </c>
      <c r="C29" s="1" t="s">
        <v>42</v>
      </c>
      <c r="E29">
        <f t="shared" si="6"/>
        <v>5</v>
      </c>
      <c r="F29">
        <f t="shared" si="7"/>
        <v>3</v>
      </c>
    </row>
    <row r="30" spans="2:10" x14ac:dyDescent="0.25">
      <c r="B30" s="1" t="s">
        <v>54</v>
      </c>
      <c r="C30" s="1" t="s">
        <v>42</v>
      </c>
      <c r="E30">
        <f t="shared" si="6"/>
        <v>5</v>
      </c>
      <c r="F30">
        <f t="shared" si="7"/>
        <v>3</v>
      </c>
    </row>
    <row r="31" spans="2:10" x14ac:dyDescent="0.25">
      <c r="B31" s="1" t="s">
        <v>78</v>
      </c>
      <c r="C31" s="1" t="s">
        <v>59</v>
      </c>
      <c r="E31">
        <f t="shared" si="6"/>
        <v>2</v>
      </c>
      <c r="F31">
        <f t="shared" si="7"/>
        <v>1</v>
      </c>
    </row>
    <row r="32" spans="2:10" x14ac:dyDescent="0.25">
      <c r="B32" s="1" t="s">
        <v>40</v>
      </c>
      <c r="C32" s="1" t="s">
        <v>104</v>
      </c>
      <c r="E32">
        <f t="shared" si="6"/>
        <v>3</v>
      </c>
      <c r="F32">
        <f t="shared" si="7"/>
        <v>0</v>
      </c>
    </row>
    <row r="33" spans="2:6" x14ac:dyDescent="0.25">
      <c r="B33" s="1" t="s">
        <v>54</v>
      </c>
      <c r="C33" s="1" t="s">
        <v>42</v>
      </c>
      <c r="E33">
        <f t="shared" si="6"/>
        <v>5</v>
      </c>
      <c r="F33">
        <f t="shared" si="7"/>
        <v>3</v>
      </c>
    </row>
    <row r="34" spans="2:6" x14ac:dyDescent="0.25">
      <c r="B34" s="1" t="s">
        <v>54</v>
      </c>
      <c r="C34" s="1" t="s">
        <v>42</v>
      </c>
      <c r="E34">
        <f t="shared" si="6"/>
        <v>5</v>
      </c>
      <c r="F34">
        <f t="shared" si="7"/>
        <v>3</v>
      </c>
    </row>
    <row r="35" spans="2:6" x14ac:dyDescent="0.25">
      <c r="B35" s="1" t="s">
        <v>68</v>
      </c>
      <c r="C35" s="1" t="s">
        <v>79</v>
      </c>
      <c r="E35">
        <f t="shared" si="6"/>
        <v>4</v>
      </c>
      <c r="F35">
        <f t="shared" si="7"/>
        <v>2</v>
      </c>
    </row>
    <row r="36" spans="2:6" x14ac:dyDescent="0.25">
      <c r="B36" s="1" t="s">
        <v>40</v>
      </c>
      <c r="C36" s="1" t="s">
        <v>59</v>
      </c>
      <c r="E36">
        <f t="shared" si="6"/>
        <v>3</v>
      </c>
      <c r="F36">
        <f t="shared" si="7"/>
        <v>1</v>
      </c>
    </row>
    <row r="37" spans="2:6" x14ac:dyDescent="0.25">
      <c r="B37" s="1" t="s">
        <v>54</v>
      </c>
      <c r="C37" s="1" t="s">
        <v>59</v>
      </c>
      <c r="E37">
        <f t="shared" si="6"/>
        <v>5</v>
      </c>
      <c r="F37">
        <f t="shared" si="7"/>
        <v>1</v>
      </c>
    </row>
    <row r="38" spans="2:6" x14ac:dyDescent="0.25">
      <c r="B38" s="1" t="s">
        <v>59</v>
      </c>
      <c r="C38" s="1" t="s">
        <v>79</v>
      </c>
      <c r="E38">
        <f t="shared" si="6"/>
        <v>3</v>
      </c>
      <c r="F38">
        <f t="shared" si="7"/>
        <v>2</v>
      </c>
    </row>
    <row r="39" spans="2:6" x14ac:dyDescent="0.25">
      <c r="B39" s="1" t="s">
        <v>68</v>
      </c>
      <c r="C39" s="1" t="s">
        <v>79</v>
      </c>
      <c r="E39">
        <f t="shared" si="6"/>
        <v>4</v>
      </c>
      <c r="F39">
        <f t="shared" si="7"/>
        <v>2</v>
      </c>
    </row>
    <row r="40" spans="2:6" x14ac:dyDescent="0.25">
      <c r="B40" s="1" t="s">
        <v>54</v>
      </c>
      <c r="C40" s="1" t="s">
        <v>59</v>
      </c>
      <c r="E40">
        <f t="shared" si="6"/>
        <v>5</v>
      </c>
      <c r="F40">
        <f t="shared" si="7"/>
        <v>1</v>
      </c>
    </row>
    <row r="41" spans="2:6" x14ac:dyDescent="0.25">
      <c r="B41" s="1" t="s">
        <v>68</v>
      </c>
      <c r="C41" s="1" t="s">
        <v>42</v>
      </c>
      <c r="E41">
        <f t="shared" si="6"/>
        <v>4</v>
      </c>
      <c r="F41">
        <f t="shared" si="7"/>
        <v>3</v>
      </c>
    </row>
    <row r="42" spans="2:6" x14ac:dyDescent="0.25">
      <c r="B42" s="1" t="s">
        <v>40</v>
      </c>
      <c r="C42" s="1" t="s">
        <v>79</v>
      </c>
      <c r="E42">
        <f t="shared" si="6"/>
        <v>3</v>
      </c>
      <c r="F42">
        <f t="shared" si="7"/>
        <v>2</v>
      </c>
    </row>
    <row r="43" spans="2:6" x14ac:dyDescent="0.25">
      <c r="B43" s="1" t="s">
        <v>54</v>
      </c>
      <c r="C43" s="1" t="s">
        <v>42</v>
      </c>
      <c r="E43">
        <f t="shared" si="6"/>
        <v>5</v>
      </c>
      <c r="F43">
        <f t="shared" si="7"/>
        <v>3</v>
      </c>
    </row>
    <row r="44" spans="2:6" x14ac:dyDescent="0.25">
      <c r="B44" s="1" t="s">
        <v>54</v>
      </c>
      <c r="C44" s="1" t="s">
        <v>42</v>
      </c>
      <c r="E44">
        <f t="shared" si="6"/>
        <v>5</v>
      </c>
      <c r="F44">
        <f t="shared" si="7"/>
        <v>3</v>
      </c>
    </row>
    <row r="45" spans="2:6" x14ac:dyDescent="0.25">
      <c r="B45" s="1" t="s">
        <v>78</v>
      </c>
      <c r="C45" s="1" t="s">
        <v>79</v>
      </c>
      <c r="E45">
        <f t="shared" si="6"/>
        <v>2</v>
      </c>
      <c r="F45">
        <f t="shared" si="7"/>
        <v>2</v>
      </c>
    </row>
    <row r="46" spans="2:6" x14ac:dyDescent="0.25">
      <c r="B46" s="1" t="s">
        <v>59</v>
      </c>
      <c r="C46" s="1" t="s">
        <v>79</v>
      </c>
      <c r="E46">
        <f t="shared" si="6"/>
        <v>3</v>
      </c>
      <c r="F46">
        <f t="shared" si="7"/>
        <v>2</v>
      </c>
    </row>
    <row r="47" spans="2:6" x14ac:dyDescent="0.25">
      <c r="B47" s="1" t="s">
        <v>78</v>
      </c>
      <c r="C47" s="1" t="s">
        <v>104</v>
      </c>
      <c r="E47">
        <f t="shared" si="6"/>
        <v>2</v>
      </c>
      <c r="F47">
        <f t="shared" si="7"/>
        <v>0</v>
      </c>
    </row>
    <row r="48" spans="2:6" x14ac:dyDescent="0.25">
      <c r="B48" s="1" t="s">
        <v>40</v>
      </c>
      <c r="C48" s="1" t="s">
        <v>59</v>
      </c>
      <c r="E48">
        <f t="shared" si="6"/>
        <v>3</v>
      </c>
      <c r="F48">
        <f t="shared" si="7"/>
        <v>1</v>
      </c>
    </row>
    <row r="49" spans="2:6" x14ac:dyDescent="0.25">
      <c r="B49" s="1" t="s">
        <v>68</v>
      </c>
      <c r="C49" s="1" t="s">
        <v>79</v>
      </c>
      <c r="E49">
        <f t="shared" si="6"/>
        <v>4</v>
      </c>
      <c r="F49">
        <f t="shared" si="7"/>
        <v>2</v>
      </c>
    </row>
    <row r="50" spans="2:6" x14ac:dyDescent="0.25">
      <c r="B50" s="1" t="s">
        <v>68</v>
      </c>
      <c r="C50" s="1" t="s">
        <v>79</v>
      </c>
      <c r="E50">
        <f t="shared" si="6"/>
        <v>4</v>
      </c>
      <c r="F50">
        <f t="shared" si="7"/>
        <v>2</v>
      </c>
    </row>
    <row r="51" spans="2:6" x14ac:dyDescent="0.25">
      <c r="B51" s="1" t="s">
        <v>54</v>
      </c>
      <c r="C51" s="1" t="s">
        <v>79</v>
      </c>
      <c r="E51">
        <f t="shared" si="6"/>
        <v>5</v>
      </c>
      <c r="F51">
        <f t="shared" si="7"/>
        <v>2</v>
      </c>
    </row>
    <row r="52" spans="2:6" x14ac:dyDescent="0.25">
      <c r="B52" s="1" t="s">
        <v>68</v>
      </c>
      <c r="C52" s="1" t="s">
        <v>79</v>
      </c>
      <c r="E52">
        <f t="shared" si="6"/>
        <v>4</v>
      </c>
      <c r="F52">
        <f t="shared" si="7"/>
        <v>2</v>
      </c>
    </row>
    <row r="53" spans="2:6" x14ac:dyDescent="0.25">
      <c r="B53" s="1" t="s">
        <v>54</v>
      </c>
      <c r="C53" s="1" t="s">
        <v>42</v>
      </c>
      <c r="E53">
        <f t="shared" si="6"/>
        <v>5</v>
      </c>
      <c r="F53">
        <f t="shared" si="7"/>
        <v>3</v>
      </c>
    </row>
    <row r="54" spans="2:6" x14ac:dyDescent="0.25">
      <c r="B54" s="1" t="s">
        <v>68</v>
      </c>
      <c r="C54" s="1" t="s">
        <v>42</v>
      </c>
      <c r="E54">
        <f t="shared" si="6"/>
        <v>4</v>
      </c>
      <c r="F54">
        <f t="shared" si="7"/>
        <v>3</v>
      </c>
    </row>
    <row r="55" spans="2:6" x14ac:dyDescent="0.25">
      <c r="B55" s="1" t="s">
        <v>40</v>
      </c>
      <c r="C55" s="1" t="s">
        <v>59</v>
      </c>
      <c r="E55">
        <f t="shared" si="6"/>
        <v>3</v>
      </c>
      <c r="F55">
        <f t="shared" si="7"/>
        <v>1</v>
      </c>
    </row>
    <row r="56" spans="2:6" x14ac:dyDescent="0.25">
      <c r="B56" s="1" t="s">
        <v>54</v>
      </c>
      <c r="C56" s="1" t="s">
        <v>42</v>
      </c>
      <c r="E56">
        <f t="shared" si="6"/>
        <v>5</v>
      </c>
      <c r="F56">
        <f t="shared" si="7"/>
        <v>3</v>
      </c>
    </row>
    <row r="57" spans="2:6" x14ac:dyDescent="0.25">
      <c r="B57" s="1" t="s">
        <v>162</v>
      </c>
      <c r="C57" s="1" t="s">
        <v>42</v>
      </c>
      <c r="E57">
        <f t="shared" si="6"/>
        <v>1</v>
      </c>
      <c r="F57">
        <f t="shared" si="7"/>
        <v>3</v>
      </c>
    </row>
    <row r="58" spans="2:6" x14ac:dyDescent="0.25">
      <c r="B58" s="1" t="s">
        <v>68</v>
      </c>
      <c r="C58" s="1" t="s">
        <v>79</v>
      </c>
      <c r="E58">
        <f t="shared" si="6"/>
        <v>4</v>
      </c>
      <c r="F58">
        <f t="shared" si="7"/>
        <v>2</v>
      </c>
    </row>
    <row r="59" spans="2:6" x14ac:dyDescent="0.25">
      <c r="B59" s="1" t="s">
        <v>54</v>
      </c>
      <c r="C59" s="1" t="s">
        <v>42</v>
      </c>
      <c r="E59">
        <f t="shared" si="6"/>
        <v>5</v>
      </c>
      <c r="F59">
        <f t="shared" si="7"/>
        <v>3</v>
      </c>
    </row>
    <row r="60" spans="2:6" x14ac:dyDescent="0.25">
      <c r="B60" s="1" t="s">
        <v>78</v>
      </c>
      <c r="C60" s="1" t="s">
        <v>59</v>
      </c>
      <c r="E60">
        <f t="shared" si="6"/>
        <v>2</v>
      </c>
      <c r="F60">
        <f t="shared" si="7"/>
        <v>1</v>
      </c>
    </row>
    <row r="61" spans="2:6" x14ac:dyDescent="0.25">
      <c r="B61" s="1" t="s">
        <v>54</v>
      </c>
      <c r="C61" s="1" t="s">
        <v>42</v>
      </c>
      <c r="E61">
        <f t="shared" si="6"/>
        <v>5</v>
      </c>
      <c r="F61">
        <f t="shared" si="7"/>
        <v>3</v>
      </c>
    </row>
    <row r="62" spans="2:6" x14ac:dyDescent="0.25">
      <c r="B62" s="1" t="s">
        <v>54</v>
      </c>
      <c r="C62" s="1" t="s">
        <v>42</v>
      </c>
      <c r="E62">
        <f t="shared" si="6"/>
        <v>5</v>
      </c>
      <c r="F62">
        <f t="shared" si="7"/>
        <v>3</v>
      </c>
    </row>
    <row r="63" spans="2:6" x14ac:dyDescent="0.25">
      <c r="B63" s="1" t="s">
        <v>40</v>
      </c>
      <c r="C63" s="1" t="s">
        <v>42</v>
      </c>
      <c r="E63">
        <f t="shared" si="6"/>
        <v>3</v>
      </c>
      <c r="F63">
        <f t="shared" si="7"/>
        <v>3</v>
      </c>
    </row>
    <row r="64" spans="2:6" x14ac:dyDescent="0.25">
      <c r="B64" s="1" t="s">
        <v>68</v>
      </c>
      <c r="C64" s="1" t="s">
        <v>79</v>
      </c>
      <c r="E64">
        <f t="shared" si="6"/>
        <v>4</v>
      </c>
      <c r="F64">
        <f t="shared" si="7"/>
        <v>2</v>
      </c>
    </row>
    <row r="65" spans="2:6" x14ac:dyDescent="0.25">
      <c r="B65" s="1" t="s">
        <v>68</v>
      </c>
      <c r="C65" s="1" t="s">
        <v>42</v>
      </c>
      <c r="E65">
        <f t="shared" si="6"/>
        <v>4</v>
      </c>
      <c r="F65">
        <f t="shared" si="7"/>
        <v>3</v>
      </c>
    </row>
    <row r="66" spans="2:6" x14ac:dyDescent="0.25">
      <c r="B66" s="1" t="s">
        <v>78</v>
      </c>
      <c r="C66" s="1" t="s">
        <v>79</v>
      </c>
      <c r="E66">
        <f t="shared" si="6"/>
        <v>2</v>
      </c>
      <c r="F66">
        <f t="shared" si="7"/>
        <v>2</v>
      </c>
    </row>
    <row r="67" spans="2:6" x14ac:dyDescent="0.25">
      <c r="B67" s="1" t="s">
        <v>68</v>
      </c>
      <c r="C67" s="1" t="s">
        <v>79</v>
      </c>
      <c r="E67">
        <f t="shared" si="6"/>
        <v>4</v>
      </c>
      <c r="F67">
        <f t="shared" si="7"/>
        <v>2</v>
      </c>
    </row>
    <row r="68" spans="2:6" x14ac:dyDescent="0.25">
      <c r="B68" s="1" t="s">
        <v>40</v>
      </c>
      <c r="C68" s="1" t="s">
        <v>59</v>
      </c>
      <c r="E68">
        <f t="shared" si="6"/>
        <v>3</v>
      </c>
      <c r="F68">
        <f t="shared" si="7"/>
        <v>1</v>
      </c>
    </row>
    <row r="69" spans="2:6" x14ac:dyDescent="0.25">
      <c r="B69" s="1" t="s">
        <v>68</v>
      </c>
      <c r="C69" s="1" t="s">
        <v>79</v>
      </c>
      <c r="E69">
        <f t="shared" si="6"/>
        <v>4</v>
      </c>
      <c r="F69">
        <f t="shared" si="7"/>
        <v>2</v>
      </c>
    </row>
    <row r="70" spans="2:6" x14ac:dyDescent="0.25">
      <c r="B70" s="1" t="s">
        <v>68</v>
      </c>
      <c r="C70" s="1" t="s">
        <v>79</v>
      </c>
      <c r="E70">
        <f t="shared" si="6"/>
        <v>4</v>
      </c>
      <c r="F70">
        <f t="shared" si="7"/>
        <v>2</v>
      </c>
    </row>
    <row r="71" spans="2:6" x14ac:dyDescent="0.25">
      <c r="B71" s="1" t="s">
        <v>179</v>
      </c>
      <c r="C71" s="1" t="s">
        <v>104</v>
      </c>
      <c r="E71">
        <f t="shared" si="6"/>
        <v>0</v>
      </c>
      <c r="F71">
        <f t="shared" si="7"/>
        <v>0</v>
      </c>
    </row>
    <row r="72" spans="2:6" x14ac:dyDescent="0.25">
      <c r="B72" s="1" t="s">
        <v>68</v>
      </c>
      <c r="C72" s="1" t="s">
        <v>79</v>
      </c>
      <c r="E72">
        <f t="shared" si="6"/>
        <v>4</v>
      </c>
      <c r="F72">
        <f t="shared" si="7"/>
        <v>2</v>
      </c>
    </row>
    <row r="73" spans="2:6" x14ac:dyDescent="0.25">
      <c r="B73" s="1" t="s">
        <v>78</v>
      </c>
      <c r="C73" s="1" t="s">
        <v>79</v>
      </c>
      <c r="E73">
        <f t="shared" si="6"/>
        <v>2</v>
      </c>
      <c r="F73">
        <f t="shared" si="7"/>
        <v>2</v>
      </c>
    </row>
    <row r="74" spans="2:6" x14ac:dyDescent="0.25">
      <c r="B74" s="1" t="s">
        <v>54</v>
      </c>
      <c r="C74" s="1" t="s">
        <v>59</v>
      </c>
      <c r="E74">
        <f t="shared" si="6"/>
        <v>5</v>
      </c>
      <c r="F74">
        <f t="shared" si="7"/>
        <v>1</v>
      </c>
    </row>
    <row r="75" spans="2:6" x14ac:dyDescent="0.25">
      <c r="B75" s="1" t="s">
        <v>40</v>
      </c>
      <c r="C75" s="1" t="s">
        <v>79</v>
      </c>
      <c r="E75">
        <f t="shared" si="6"/>
        <v>3</v>
      </c>
      <c r="F75">
        <f t="shared" si="7"/>
        <v>2</v>
      </c>
    </row>
    <row r="76" spans="2:6" x14ac:dyDescent="0.25">
      <c r="B76" s="1" t="s">
        <v>68</v>
      </c>
      <c r="C76" s="1" t="s">
        <v>104</v>
      </c>
      <c r="E76">
        <f t="shared" si="6"/>
        <v>4</v>
      </c>
      <c r="F76">
        <f t="shared" si="7"/>
        <v>0</v>
      </c>
    </row>
    <row r="77" spans="2:6" x14ac:dyDescent="0.25">
      <c r="B77" s="1" t="s">
        <v>68</v>
      </c>
      <c r="C77" s="1" t="s">
        <v>79</v>
      </c>
      <c r="E77">
        <f t="shared" si="6"/>
        <v>4</v>
      </c>
      <c r="F77">
        <f t="shared" si="7"/>
        <v>2</v>
      </c>
    </row>
    <row r="78" spans="2:6" x14ac:dyDescent="0.25">
      <c r="B78" s="1" t="s">
        <v>68</v>
      </c>
      <c r="C78" s="1" t="s">
        <v>79</v>
      </c>
      <c r="E78">
        <f t="shared" si="6"/>
        <v>4</v>
      </c>
      <c r="F78">
        <f t="shared" si="7"/>
        <v>2</v>
      </c>
    </row>
    <row r="79" spans="2:6" x14ac:dyDescent="0.25">
      <c r="B79" s="1" t="s">
        <v>68</v>
      </c>
      <c r="C79" s="1" t="s">
        <v>79</v>
      </c>
      <c r="E79">
        <f t="shared" si="6"/>
        <v>4</v>
      </c>
      <c r="F79">
        <f t="shared" si="7"/>
        <v>2</v>
      </c>
    </row>
    <row r="80" spans="2:6" x14ac:dyDescent="0.25">
      <c r="B80" s="1" t="s">
        <v>40</v>
      </c>
      <c r="C80" s="1" t="s">
        <v>42</v>
      </c>
      <c r="E80">
        <f t="shared" si="6"/>
        <v>3</v>
      </c>
      <c r="F80">
        <f t="shared" si="7"/>
        <v>3</v>
      </c>
    </row>
    <row r="81" spans="2:6" x14ac:dyDescent="0.25">
      <c r="B81" s="1" t="s">
        <v>68</v>
      </c>
      <c r="C81" s="1" t="s">
        <v>79</v>
      </c>
      <c r="E81">
        <f t="shared" si="6"/>
        <v>4</v>
      </c>
      <c r="F81">
        <f t="shared" si="7"/>
        <v>2</v>
      </c>
    </row>
    <row r="82" spans="2:6" x14ac:dyDescent="0.25">
      <c r="B82" s="1" t="s">
        <v>40</v>
      </c>
      <c r="C82" s="1" t="s">
        <v>59</v>
      </c>
      <c r="E82">
        <f t="shared" si="6"/>
        <v>3</v>
      </c>
      <c r="F82">
        <f t="shared" si="7"/>
        <v>1</v>
      </c>
    </row>
    <row r="83" spans="2:6" x14ac:dyDescent="0.25">
      <c r="B83" s="1" t="s">
        <v>59</v>
      </c>
      <c r="C83" s="1" t="s">
        <v>59</v>
      </c>
      <c r="E83">
        <f t="shared" si="6"/>
        <v>3</v>
      </c>
      <c r="F83">
        <f t="shared" si="7"/>
        <v>1</v>
      </c>
    </row>
    <row r="84" spans="2:6" x14ac:dyDescent="0.25">
      <c r="B84" s="1" t="s">
        <v>78</v>
      </c>
      <c r="C84" s="1" t="s">
        <v>42</v>
      </c>
      <c r="E84">
        <f t="shared" ref="E84:E147" si="8">_xlfn.IFS(B84=$B$13, 0, B84=$B$12, 1, B84=$B$9, 2, B84=$B$10, 3, B84=$B$11, 3, B84=$B$8, 4, B84=$B$7, 5, B84=$B$6, 6)</f>
        <v>2</v>
      </c>
      <c r="F84">
        <f t="shared" ref="F84:F147" si="9">_xlfn.IFS(C84=$F$4, 0, C84=$E$4, 1, C84=$D$4, 2, C84=$C$4, 3)</f>
        <v>3</v>
      </c>
    </row>
    <row r="85" spans="2:6" x14ac:dyDescent="0.25">
      <c r="B85" s="1" t="s">
        <v>68</v>
      </c>
      <c r="C85" s="1" t="s">
        <v>79</v>
      </c>
      <c r="E85">
        <f t="shared" si="8"/>
        <v>4</v>
      </c>
      <c r="F85">
        <f t="shared" si="9"/>
        <v>2</v>
      </c>
    </row>
    <row r="86" spans="2:6" x14ac:dyDescent="0.25">
      <c r="B86" s="1" t="s">
        <v>68</v>
      </c>
      <c r="C86" s="1" t="s">
        <v>42</v>
      </c>
      <c r="E86">
        <f t="shared" si="8"/>
        <v>4</v>
      </c>
      <c r="F86">
        <f t="shared" si="9"/>
        <v>3</v>
      </c>
    </row>
    <row r="87" spans="2:6" x14ac:dyDescent="0.25">
      <c r="B87" s="1" t="s">
        <v>68</v>
      </c>
      <c r="C87" s="1" t="s">
        <v>79</v>
      </c>
      <c r="E87">
        <f t="shared" si="8"/>
        <v>4</v>
      </c>
      <c r="F87">
        <f t="shared" si="9"/>
        <v>2</v>
      </c>
    </row>
    <row r="88" spans="2:6" x14ac:dyDescent="0.25">
      <c r="B88" s="1" t="s">
        <v>54</v>
      </c>
      <c r="C88" s="1" t="s">
        <v>104</v>
      </c>
      <c r="E88">
        <f t="shared" si="8"/>
        <v>5</v>
      </c>
      <c r="F88">
        <f t="shared" si="9"/>
        <v>0</v>
      </c>
    </row>
    <row r="89" spans="2:6" x14ac:dyDescent="0.25">
      <c r="B89" s="1" t="s">
        <v>54</v>
      </c>
      <c r="C89" s="1" t="s">
        <v>79</v>
      </c>
      <c r="E89">
        <f t="shared" si="8"/>
        <v>5</v>
      </c>
      <c r="F89">
        <f t="shared" si="9"/>
        <v>2</v>
      </c>
    </row>
    <row r="90" spans="2:6" x14ac:dyDescent="0.25">
      <c r="B90" s="1" t="s">
        <v>68</v>
      </c>
      <c r="C90" s="1" t="s">
        <v>59</v>
      </c>
      <c r="E90">
        <f t="shared" si="8"/>
        <v>4</v>
      </c>
      <c r="F90">
        <f t="shared" si="9"/>
        <v>1</v>
      </c>
    </row>
    <row r="91" spans="2:6" x14ac:dyDescent="0.25">
      <c r="B91" s="1" t="s">
        <v>40</v>
      </c>
      <c r="C91" s="1" t="s">
        <v>79</v>
      </c>
      <c r="E91">
        <f t="shared" si="8"/>
        <v>3</v>
      </c>
      <c r="F91">
        <f t="shared" si="9"/>
        <v>2</v>
      </c>
    </row>
    <row r="92" spans="2:6" x14ac:dyDescent="0.25">
      <c r="B92" s="1" t="s">
        <v>40</v>
      </c>
      <c r="C92" s="1" t="s">
        <v>79</v>
      </c>
      <c r="E92">
        <f t="shared" si="8"/>
        <v>3</v>
      </c>
      <c r="F92">
        <f t="shared" si="9"/>
        <v>2</v>
      </c>
    </row>
    <row r="93" spans="2:6" x14ac:dyDescent="0.25">
      <c r="B93" s="1" t="s">
        <v>68</v>
      </c>
      <c r="C93" s="1" t="s">
        <v>79</v>
      </c>
      <c r="E93">
        <f t="shared" si="8"/>
        <v>4</v>
      </c>
      <c r="F93">
        <f t="shared" si="9"/>
        <v>2</v>
      </c>
    </row>
    <row r="94" spans="2:6" x14ac:dyDescent="0.25">
      <c r="B94" s="1" t="s">
        <v>40</v>
      </c>
      <c r="C94" s="1" t="s">
        <v>104</v>
      </c>
      <c r="E94">
        <f t="shared" si="8"/>
        <v>3</v>
      </c>
      <c r="F94">
        <f t="shared" si="9"/>
        <v>0</v>
      </c>
    </row>
    <row r="95" spans="2:6" x14ac:dyDescent="0.25">
      <c r="B95" s="1" t="s">
        <v>68</v>
      </c>
      <c r="C95" s="1" t="s">
        <v>79</v>
      </c>
      <c r="E95">
        <f t="shared" si="8"/>
        <v>4</v>
      </c>
      <c r="F95">
        <f t="shared" si="9"/>
        <v>2</v>
      </c>
    </row>
    <row r="96" spans="2:6" x14ac:dyDescent="0.25">
      <c r="B96" s="1" t="s">
        <v>68</v>
      </c>
      <c r="C96" s="1" t="s">
        <v>79</v>
      </c>
      <c r="E96">
        <f t="shared" si="8"/>
        <v>4</v>
      </c>
      <c r="F96">
        <f t="shared" si="9"/>
        <v>2</v>
      </c>
    </row>
    <row r="97" spans="2:6" x14ac:dyDescent="0.25">
      <c r="B97" s="1" t="s">
        <v>68</v>
      </c>
      <c r="C97" s="1" t="s">
        <v>79</v>
      </c>
      <c r="E97">
        <f t="shared" si="8"/>
        <v>4</v>
      </c>
      <c r="F97">
        <f t="shared" si="9"/>
        <v>2</v>
      </c>
    </row>
    <row r="98" spans="2:6" x14ac:dyDescent="0.25">
      <c r="B98" s="1" t="s">
        <v>40</v>
      </c>
      <c r="C98" s="1" t="s">
        <v>104</v>
      </c>
      <c r="E98">
        <f t="shared" si="8"/>
        <v>3</v>
      </c>
      <c r="F98">
        <f t="shared" si="9"/>
        <v>0</v>
      </c>
    </row>
    <row r="99" spans="2:6" x14ac:dyDescent="0.25">
      <c r="B99" s="1" t="s">
        <v>40</v>
      </c>
      <c r="C99" s="1" t="s">
        <v>42</v>
      </c>
      <c r="E99">
        <f t="shared" si="8"/>
        <v>3</v>
      </c>
      <c r="F99">
        <f t="shared" si="9"/>
        <v>3</v>
      </c>
    </row>
    <row r="100" spans="2:6" x14ac:dyDescent="0.25">
      <c r="B100" s="1" t="s">
        <v>68</v>
      </c>
      <c r="C100" s="1" t="s">
        <v>79</v>
      </c>
      <c r="E100">
        <f t="shared" si="8"/>
        <v>4</v>
      </c>
      <c r="F100">
        <f t="shared" si="9"/>
        <v>2</v>
      </c>
    </row>
    <row r="101" spans="2:6" x14ac:dyDescent="0.25">
      <c r="B101" s="1" t="s">
        <v>54</v>
      </c>
      <c r="C101" s="1" t="s">
        <v>42</v>
      </c>
      <c r="E101">
        <f t="shared" si="8"/>
        <v>5</v>
      </c>
      <c r="F101">
        <f t="shared" si="9"/>
        <v>3</v>
      </c>
    </row>
    <row r="102" spans="2:6" x14ac:dyDescent="0.25">
      <c r="B102" s="1" t="s">
        <v>40</v>
      </c>
      <c r="C102" s="1" t="s">
        <v>79</v>
      </c>
      <c r="E102">
        <f t="shared" si="8"/>
        <v>3</v>
      </c>
      <c r="F102">
        <f t="shared" si="9"/>
        <v>2</v>
      </c>
    </row>
    <row r="103" spans="2:6" x14ac:dyDescent="0.25">
      <c r="B103" s="1" t="s">
        <v>68</v>
      </c>
      <c r="C103" s="1" t="s">
        <v>42</v>
      </c>
      <c r="E103">
        <f t="shared" si="8"/>
        <v>4</v>
      </c>
      <c r="F103">
        <f t="shared" si="9"/>
        <v>3</v>
      </c>
    </row>
    <row r="104" spans="2:6" x14ac:dyDescent="0.25">
      <c r="B104" s="1" t="s">
        <v>68</v>
      </c>
      <c r="C104" s="1" t="s">
        <v>79</v>
      </c>
      <c r="E104">
        <f t="shared" si="8"/>
        <v>4</v>
      </c>
      <c r="F104">
        <f t="shared" si="9"/>
        <v>2</v>
      </c>
    </row>
    <row r="105" spans="2:6" x14ac:dyDescent="0.25">
      <c r="B105" s="1" t="s">
        <v>68</v>
      </c>
      <c r="C105" s="1" t="s">
        <v>42</v>
      </c>
      <c r="E105">
        <f t="shared" si="8"/>
        <v>4</v>
      </c>
      <c r="F105">
        <f t="shared" si="9"/>
        <v>3</v>
      </c>
    </row>
    <row r="106" spans="2:6" x14ac:dyDescent="0.25">
      <c r="B106" s="1" t="s">
        <v>68</v>
      </c>
      <c r="C106" s="1" t="s">
        <v>79</v>
      </c>
      <c r="E106">
        <f t="shared" si="8"/>
        <v>4</v>
      </c>
      <c r="F106">
        <f t="shared" si="9"/>
        <v>2</v>
      </c>
    </row>
    <row r="107" spans="2:6" x14ac:dyDescent="0.25">
      <c r="B107" s="1" t="s">
        <v>40</v>
      </c>
      <c r="C107" s="1" t="s">
        <v>79</v>
      </c>
      <c r="E107">
        <f t="shared" si="8"/>
        <v>3</v>
      </c>
      <c r="F107">
        <f t="shared" si="9"/>
        <v>2</v>
      </c>
    </row>
    <row r="108" spans="2:6" x14ac:dyDescent="0.25">
      <c r="B108" s="1" t="s">
        <v>40</v>
      </c>
      <c r="C108" s="1" t="s">
        <v>59</v>
      </c>
      <c r="E108">
        <f t="shared" si="8"/>
        <v>3</v>
      </c>
      <c r="F108">
        <f t="shared" si="9"/>
        <v>1</v>
      </c>
    </row>
    <row r="109" spans="2:6" x14ac:dyDescent="0.25">
      <c r="B109" s="1" t="s">
        <v>68</v>
      </c>
      <c r="C109" s="1" t="s">
        <v>42</v>
      </c>
      <c r="E109">
        <f t="shared" si="8"/>
        <v>4</v>
      </c>
      <c r="F109">
        <f t="shared" si="9"/>
        <v>3</v>
      </c>
    </row>
    <row r="110" spans="2:6" x14ac:dyDescent="0.25">
      <c r="B110" s="1" t="s">
        <v>68</v>
      </c>
      <c r="C110" s="1" t="s">
        <v>42</v>
      </c>
      <c r="E110">
        <f t="shared" si="8"/>
        <v>4</v>
      </c>
      <c r="F110">
        <f t="shared" si="9"/>
        <v>3</v>
      </c>
    </row>
    <row r="111" spans="2:6" x14ac:dyDescent="0.25">
      <c r="B111" s="1" t="s">
        <v>68</v>
      </c>
      <c r="C111" s="1" t="s">
        <v>79</v>
      </c>
      <c r="E111">
        <f t="shared" si="8"/>
        <v>4</v>
      </c>
      <c r="F111">
        <f t="shared" si="9"/>
        <v>2</v>
      </c>
    </row>
    <row r="112" spans="2:6" x14ac:dyDescent="0.25">
      <c r="B112" s="1" t="s">
        <v>68</v>
      </c>
      <c r="C112" s="1" t="s">
        <v>42</v>
      </c>
      <c r="E112">
        <f t="shared" si="8"/>
        <v>4</v>
      </c>
      <c r="F112">
        <f t="shared" si="9"/>
        <v>3</v>
      </c>
    </row>
    <row r="113" spans="2:6" x14ac:dyDescent="0.25">
      <c r="B113" s="1" t="s">
        <v>54</v>
      </c>
      <c r="C113" s="1" t="s">
        <v>79</v>
      </c>
      <c r="E113">
        <f t="shared" si="8"/>
        <v>5</v>
      </c>
      <c r="F113">
        <f t="shared" si="9"/>
        <v>2</v>
      </c>
    </row>
    <row r="114" spans="2:6" x14ac:dyDescent="0.25">
      <c r="B114" s="1" t="s">
        <v>68</v>
      </c>
      <c r="C114" s="1" t="s">
        <v>42</v>
      </c>
      <c r="E114">
        <f t="shared" si="8"/>
        <v>4</v>
      </c>
      <c r="F114">
        <f t="shared" si="9"/>
        <v>3</v>
      </c>
    </row>
    <row r="115" spans="2:6" x14ac:dyDescent="0.25">
      <c r="B115" s="1" t="s">
        <v>54</v>
      </c>
      <c r="C115" s="1" t="s">
        <v>42</v>
      </c>
      <c r="E115">
        <f t="shared" si="8"/>
        <v>5</v>
      </c>
      <c r="F115">
        <f t="shared" si="9"/>
        <v>3</v>
      </c>
    </row>
    <row r="116" spans="2:6" x14ac:dyDescent="0.25">
      <c r="B116" s="1" t="s">
        <v>54</v>
      </c>
      <c r="C116" s="1" t="s">
        <v>79</v>
      </c>
      <c r="E116">
        <f t="shared" si="8"/>
        <v>5</v>
      </c>
      <c r="F116">
        <f t="shared" si="9"/>
        <v>2</v>
      </c>
    </row>
    <row r="117" spans="2:6" x14ac:dyDescent="0.25">
      <c r="B117" s="1" t="s">
        <v>68</v>
      </c>
      <c r="C117" s="1" t="s">
        <v>42</v>
      </c>
      <c r="E117">
        <f t="shared" si="8"/>
        <v>4</v>
      </c>
      <c r="F117">
        <f t="shared" si="9"/>
        <v>3</v>
      </c>
    </row>
    <row r="118" spans="2:6" x14ac:dyDescent="0.25">
      <c r="B118" s="1" t="s">
        <v>78</v>
      </c>
      <c r="C118" s="1" t="s">
        <v>79</v>
      </c>
      <c r="E118">
        <f t="shared" si="8"/>
        <v>2</v>
      </c>
      <c r="F118">
        <f t="shared" si="9"/>
        <v>2</v>
      </c>
    </row>
    <row r="119" spans="2:6" x14ac:dyDescent="0.25">
      <c r="B119" s="1" t="s">
        <v>68</v>
      </c>
      <c r="C119" s="1" t="s">
        <v>59</v>
      </c>
      <c r="E119">
        <f t="shared" si="8"/>
        <v>4</v>
      </c>
      <c r="F119">
        <f t="shared" si="9"/>
        <v>1</v>
      </c>
    </row>
    <row r="120" spans="2:6" x14ac:dyDescent="0.25">
      <c r="B120" s="1" t="s">
        <v>40</v>
      </c>
      <c r="C120" s="1" t="s">
        <v>42</v>
      </c>
      <c r="E120">
        <f t="shared" si="8"/>
        <v>3</v>
      </c>
      <c r="F120">
        <f t="shared" si="9"/>
        <v>3</v>
      </c>
    </row>
    <row r="121" spans="2:6" x14ac:dyDescent="0.25">
      <c r="B121" s="1" t="s">
        <v>40</v>
      </c>
      <c r="C121" s="1" t="s">
        <v>79</v>
      </c>
      <c r="E121">
        <f t="shared" si="8"/>
        <v>3</v>
      </c>
      <c r="F121">
        <f t="shared" si="9"/>
        <v>2</v>
      </c>
    </row>
    <row r="122" spans="2:6" x14ac:dyDescent="0.25">
      <c r="B122" s="1" t="s">
        <v>54</v>
      </c>
      <c r="C122" s="1" t="s">
        <v>42</v>
      </c>
      <c r="E122">
        <f t="shared" si="8"/>
        <v>5</v>
      </c>
      <c r="F122">
        <f t="shared" si="9"/>
        <v>3</v>
      </c>
    </row>
    <row r="123" spans="2:6" x14ac:dyDescent="0.25">
      <c r="B123" s="1" t="s">
        <v>78</v>
      </c>
      <c r="C123" s="1" t="s">
        <v>79</v>
      </c>
      <c r="E123">
        <f t="shared" si="8"/>
        <v>2</v>
      </c>
      <c r="F123">
        <f t="shared" si="9"/>
        <v>2</v>
      </c>
    </row>
    <row r="124" spans="2:6" x14ac:dyDescent="0.25">
      <c r="B124" s="1" t="s">
        <v>78</v>
      </c>
      <c r="C124" s="1" t="s">
        <v>42</v>
      </c>
      <c r="E124">
        <f t="shared" si="8"/>
        <v>2</v>
      </c>
      <c r="F124">
        <f t="shared" si="9"/>
        <v>3</v>
      </c>
    </row>
    <row r="125" spans="2:6" x14ac:dyDescent="0.25">
      <c r="B125" s="1" t="s">
        <v>40</v>
      </c>
      <c r="C125" s="1" t="s">
        <v>42</v>
      </c>
      <c r="E125">
        <f t="shared" si="8"/>
        <v>3</v>
      </c>
      <c r="F125">
        <f t="shared" si="9"/>
        <v>3</v>
      </c>
    </row>
    <row r="126" spans="2:6" x14ac:dyDescent="0.25">
      <c r="B126" s="1" t="s">
        <v>68</v>
      </c>
      <c r="C126" s="1" t="s">
        <v>42</v>
      </c>
      <c r="E126">
        <f t="shared" si="8"/>
        <v>4</v>
      </c>
      <c r="F126">
        <f t="shared" si="9"/>
        <v>3</v>
      </c>
    </row>
    <row r="127" spans="2:6" x14ac:dyDescent="0.25">
      <c r="B127" s="1" t="s">
        <v>54</v>
      </c>
      <c r="C127" s="1" t="s">
        <v>42</v>
      </c>
      <c r="E127">
        <f t="shared" si="8"/>
        <v>5</v>
      </c>
      <c r="F127">
        <f t="shared" si="9"/>
        <v>3</v>
      </c>
    </row>
    <row r="128" spans="2:6" x14ac:dyDescent="0.25">
      <c r="B128" s="1" t="s">
        <v>68</v>
      </c>
      <c r="C128" s="1" t="s">
        <v>79</v>
      </c>
      <c r="E128">
        <f t="shared" si="8"/>
        <v>4</v>
      </c>
      <c r="F128">
        <f t="shared" si="9"/>
        <v>2</v>
      </c>
    </row>
    <row r="129" spans="2:6" x14ac:dyDescent="0.25">
      <c r="B129" s="1" t="s">
        <v>40</v>
      </c>
      <c r="C129" s="1" t="s">
        <v>42</v>
      </c>
      <c r="E129">
        <f t="shared" si="8"/>
        <v>3</v>
      </c>
      <c r="F129">
        <f t="shared" si="9"/>
        <v>3</v>
      </c>
    </row>
    <row r="130" spans="2:6" x14ac:dyDescent="0.25">
      <c r="B130" s="1" t="s">
        <v>54</v>
      </c>
      <c r="C130" s="1" t="s">
        <v>59</v>
      </c>
      <c r="E130">
        <f t="shared" si="8"/>
        <v>5</v>
      </c>
      <c r="F130">
        <f t="shared" si="9"/>
        <v>1</v>
      </c>
    </row>
    <row r="131" spans="2:6" x14ac:dyDescent="0.25">
      <c r="B131" s="1" t="s">
        <v>54</v>
      </c>
      <c r="C131" s="1" t="s">
        <v>42</v>
      </c>
      <c r="E131">
        <f t="shared" si="8"/>
        <v>5</v>
      </c>
      <c r="F131">
        <f t="shared" si="9"/>
        <v>3</v>
      </c>
    </row>
    <row r="132" spans="2:6" x14ac:dyDescent="0.25">
      <c r="B132" s="1" t="s">
        <v>68</v>
      </c>
      <c r="C132" s="1" t="s">
        <v>79</v>
      </c>
      <c r="E132">
        <f t="shared" si="8"/>
        <v>4</v>
      </c>
      <c r="F132">
        <f t="shared" si="9"/>
        <v>2</v>
      </c>
    </row>
    <row r="133" spans="2:6" x14ac:dyDescent="0.25">
      <c r="B133" s="1" t="s">
        <v>78</v>
      </c>
      <c r="C133" s="1" t="s">
        <v>59</v>
      </c>
      <c r="E133">
        <f t="shared" si="8"/>
        <v>2</v>
      </c>
      <c r="F133">
        <f t="shared" si="9"/>
        <v>1</v>
      </c>
    </row>
    <row r="134" spans="2:6" x14ac:dyDescent="0.25">
      <c r="B134" s="1" t="s">
        <v>40</v>
      </c>
      <c r="C134" s="1" t="s">
        <v>79</v>
      </c>
      <c r="E134">
        <f t="shared" si="8"/>
        <v>3</v>
      </c>
      <c r="F134">
        <f t="shared" si="9"/>
        <v>2</v>
      </c>
    </row>
    <row r="135" spans="2:6" x14ac:dyDescent="0.25">
      <c r="B135" s="1" t="s">
        <v>68</v>
      </c>
      <c r="C135" s="1" t="s">
        <v>42</v>
      </c>
      <c r="E135">
        <f t="shared" si="8"/>
        <v>4</v>
      </c>
      <c r="F135">
        <f t="shared" si="9"/>
        <v>3</v>
      </c>
    </row>
    <row r="136" spans="2:6" x14ac:dyDescent="0.25">
      <c r="B136" s="1" t="s">
        <v>54</v>
      </c>
      <c r="C136" s="1" t="s">
        <v>42</v>
      </c>
      <c r="E136">
        <f t="shared" si="8"/>
        <v>5</v>
      </c>
      <c r="F136">
        <f t="shared" si="9"/>
        <v>3</v>
      </c>
    </row>
    <row r="137" spans="2:6" x14ac:dyDescent="0.25">
      <c r="B137" s="1" t="s">
        <v>68</v>
      </c>
      <c r="C137" s="1" t="s">
        <v>42</v>
      </c>
      <c r="E137">
        <f t="shared" si="8"/>
        <v>4</v>
      </c>
      <c r="F137">
        <f t="shared" si="9"/>
        <v>3</v>
      </c>
    </row>
    <row r="138" spans="2:6" x14ac:dyDescent="0.25">
      <c r="B138" s="1" t="s">
        <v>68</v>
      </c>
      <c r="C138" s="1" t="s">
        <v>42</v>
      </c>
      <c r="E138">
        <f t="shared" si="8"/>
        <v>4</v>
      </c>
      <c r="F138">
        <f t="shared" si="9"/>
        <v>3</v>
      </c>
    </row>
    <row r="139" spans="2:6" x14ac:dyDescent="0.25">
      <c r="B139" s="1" t="s">
        <v>54</v>
      </c>
      <c r="C139" s="1" t="s">
        <v>42</v>
      </c>
      <c r="E139">
        <f t="shared" si="8"/>
        <v>5</v>
      </c>
      <c r="F139">
        <f t="shared" si="9"/>
        <v>3</v>
      </c>
    </row>
    <row r="140" spans="2:6" x14ac:dyDescent="0.25">
      <c r="B140" s="1" t="s">
        <v>68</v>
      </c>
      <c r="C140" s="1" t="s">
        <v>42</v>
      </c>
      <c r="E140">
        <f t="shared" si="8"/>
        <v>4</v>
      </c>
      <c r="F140">
        <f t="shared" si="9"/>
        <v>3</v>
      </c>
    </row>
    <row r="141" spans="2:6" x14ac:dyDescent="0.25">
      <c r="B141" s="1" t="s">
        <v>68</v>
      </c>
      <c r="C141" s="1" t="s">
        <v>42</v>
      </c>
      <c r="E141">
        <f t="shared" si="8"/>
        <v>4</v>
      </c>
      <c r="F141">
        <f t="shared" si="9"/>
        <v>3</v>
      </c>
    </row>
    <row r="142" spans="2:6" x14ac:dyDescent="0.25">
      <c r="B142" s="1" t="s">
        <v>68</v>
      </c>
      <c r="C142" s="1" t="s">
        <v>79</v>
      </c>
      <c r="E142">
        <f t="shared" si="8"/>
        <v>4</v>
      </c>
      <c r="F142">
        <f t="shared" si="9"/>
        <v>2</v>
      </c>
    </row>
    <row r="143" spans="2:6" x14ac:dyDescent="0.25">
      <c r="B143" s="1" t="s">
        <v>68</v>
      </c>
      <c r="C143" s="1" t="s">
        <v>79</v>
      </c>
      <c r="E143">
        <f t="shared" si="8"/>
        <v>4</v>
      </c>
      <c r="F143">
        <f t="shared" si="9"/>
        <v>2</v>
      </c>
    </row>
    <row r="144" spans="2:6" x14ac:dyDescent="0.25">
      <c r="B144" s="1" t="s">
        <v>68</v>
      </c>
      <c r="C144" s="1" t="s">
        <v>79</v>
      </c>
      <c r="E144">
        <f t="shared" si="8"/>
        <v>4</v>
      </c>
      <c r="F144">
        <f t="shared" si="9"/>
        <v>2</v>
      </c>
    </row>
    <row r="145" spans="2:6" x14ac:dyDescent="0.25">
      <c r="B145" s="1" t="s">
        <v>68</v>
      </c>
      <c r="C145" s="1" t="s">
        <v>79</v>
      </c>
      <c r="E145">
        <f t="shared" si="8"/>
        <v>4</v>
      </c>
      <c r="F145">
        <f t="shared" si="9"/>
        <v>2</v>
      </c>
    </row>
    <row r="146" spans="2:6" x14ac:dyDescent="0.25">
      <c r="B146" s="1" t="s">
        <v>68</v>
      </c>
      <c r="C146" s="1" t="s">
        <v>79</v>
      </c>
      <c r="E146">
        <f t="shared" si="8"/>
        <v>4</v>
      </c>
      <c r="F146">
        <f t="shared" si="9"/>
        <v>2</v>
      </c>
    </row>
    <row r="147" spans="2:6" x14ac:dyDescent="0.25">
      <c r="B147" s="1" t="s">
        <v>68</v>
      </c>
      <c r="C147" s="1" t="s">
        <v>79</v>
      </c>
      <c r="E147">
        <f t="shared" si="8"/>
        <v>4</v>
      </c>
      <c r="F147">
        <f t="shared" si="9"/>
        <v>2</v>
      </c>
    </row>
    <row r="148" spans="2:6" x14ac:dyDescent="0.25">
      <c r="B148" s="1" t="s">
        <v>68</v>
      </c>
      <c r="C148" s="1" t="s">
        <v>79</v>
      </c>
      <c r="E148">
        <f t="shared" ref="E148:E211" si="10">_xlfn.IFS(B148=$B$13, 0, B148=$B$12, 1, B148=$B$9, 2, B148=$B$10, 3, B148=$B$11, 3, B148=$B$8, 4, B148=$B$7, 5, B148=$B$6, 6)</f>
        <v>4</v>
      </c>
      <c r="F148">
        <f t="shared" ref="F148:F211" si="11">_xlfn.IFS(C148=$F$4, 0, C148=$E$4, 1, C148=$D$4, 2, C148=$C$4, 3)</f>
        <v>2</v>
      </c>
    </row>
    <row r="149" spans="2:6" x14ac:dyDescent="0.25">
      <c r="B149" s="1" t="s">
        <v>40</v>
      </c>
      <c r="C149" s="1" t="s">
        <v>59</v>
      </c>
      <c r="E149">
        <f t="shared" si="10"/>
        <v>3</v>
      </c>
      <c r="F149">
        <f t="shared" si="11"/>
        <v>1</v>
      </c>
    </row>
    <row r="150" spans="2:6" x14ac:dyDescent="0.25">
      <c r="B150" s="1" t="s">
        <v>68</v>
      </c>
      <c r="C150" s="1" t="s">
        <v>79</v>
      </c>
      <c r="E150">
        <f t="shared" si="10"/>
        <v>4</v>
      </c>
      <c r="F150">
        <f t="shared" si="11"/>
        <v>2</v>
      </c>
    </row>
    <row r="151" spans="2:6" x14ac:dyDescent="0.25">
      <c r="B151" s="1" t="s">
        <v>78</v>
      </c>
      <c r="C151" s="1" t="s">
        <v>59</v>
      </c>
      <c r="E151">
        <f t="shared" si="10"/>
        <v>2</v>
      </c>
      <c r="F151">
        <f t="shared" si="11"/>
        <v>1</v>
      </c>
    </row>
    <row r="152" spans="2:6" x14ac:dyDescent="0.25">
      <c r="B152" s="1" t="s">
        <v>68</v>
      </c>
      <c r="C152" s="1" t="s">
        <v>79</v>
      </c>
      <c r="E152">
        <f t="shared" si="10"/>
        <v>4</v>
      </c>
      <c r="F152">
        <f t="shared" si="11"/>
        <v>2</v>
      </c>
    </row>
    <row r="153" spans="2:6" x14ac:dyDescent="0.25">
      <c r="B153" s="1" t="s">
        <v>68</v>
      </c>
      <c r="C153" s="1" t="s">
        <v>79</v>
      </c>
      <c r="E153">
        <f t="shared" si="10"/>
        <v>4</v>
      </c>
      <c r="F153">
        <f t="shared" si="11"/>
        <v>2</v>
      </c>
    </row>
    <row r="154" spans="2:6" x14ac:dyDescent="0.25">
      <c r="B154" s="1" t="s">
        <v>68</v>
      </c>
      <c r="C154" s="1" t="s">
        <v>42</v>
      </c>
      <c r="E154">
        <f t="shared" si="10"/>
        <v>4</v>
      </c>
      <c r="F154">
        <f t="shared" si="11"/>
        <v>3</v>
      </c>
    </row>
    <row r="155" spans="2:6" x14ac:dyDescent="0.25">
      <c r="B155" s="1" t="s">
        <v>54</v>
      </c>
      <c r="C155" s="1" t="s">
        <v>42</v>
      </c>
      <c r="E155">
        <f t="shared" si="10"/>
        <v>5</v>
      </c>
      <c r="F155">
        <f t="shared" si="11"/>
        <v>3</v>
      </c>
    </row>
    <row r="156" spans="2:6" x14ac:dyDescent="0.25">
      <c r="B156" s="1" t="s">
        <v>54</v>
      </c>
      <c r="C156" s="1" t="s">
        <v>42</v>
      </c>
      <c r="E156">
        <f t="shared" si="10"/>
        <v>5</v>
      </c>
      <c r="F156">
        <f t="shared" si="11"/>
        <v>3</v>
      </c>
    </row>
    <row r="157" spans="2:6" x14ac:dyDescent="0.25">
      <c r="B157" s="1" t="s">
        <v>54</v>
      </c>
      <c r="C157" s="1" t="s">
        <v>42</v>
      </c>
      <c r="E157">
        <f t="shared" si="10"/>
        <v>5</v>
      </c>
      <c r="F157">
        <f t="shared" si="11"/>
        <v>3</v>
      </c>
    </row>
    <row r="158" spans="2:6" x14ac:dyDescent="0.25">
      <c r="B158" s="1" t="s">
        <v>40</v>
      </c>
      <c r="C158" s="1" t="s">
        <v>59</v>
      </c>
      <c r="E158">
        <f t="shared" si="10"/>
        <v>3</v>
      </c>
      <c r="F158">
        <f t="shared" si="11"/>
        <v>1</v>
      </c>
    </row>
    <row r="159" spans="2:6" x14ac:dyDescent="0.25">
      <c r="B159" s="1" t="s">
        <v>162</v>
      </c>
      <c r="C159" s="1" t="s">
        <v>104</v>
      </c>
      <c r="E159">
        <f t="shared" si="10"/>
        <v>1</v>
      </c>
      <c r="F159">
        <f t="shared" si="11"/>
        <v>0</v>
      </c>
    </row>
    <row r="160" spans="2:6" x14ac:dyDescent="0.25">
      <c r="B160" s="1" t="s">
        <v>68</v>
      </c>
      <c r="C160" s="1" t="s">
        <v>79</v>
      </c>
      <c r="E160">
        <f t="shared" si="10"/>
        <v>4</v>
      </c>
      <c r="F160">
        <f t="shared" si="11"/>
        <v>2</v>
      </c>
    </row>
    <row r="161" spans="2:6" x14ac:dyDescent="0.25">
      <c r="B161" s="1" t="s">
        <v>40</v>
      </c>
      <c r="C161" s="1" t="s">
        <v>79</v>
      </c>
      <c r="E161">
        <f t="shared" si="10"/>
        <v>3</v>
      </c>
      <c r="F161">
        <f t="shared" si="11"/>
        <v>2</v>
      </c>
    </row>
    <row r="162" spans="2:6" x14ac:dyDescent="0.25">
      <c r="B162" s="1" t="s">
        <v>40</v>
      </c>
      <c r="C162" s="1" t="s">
        <v>79</v>
      </c>
      <c r="E162">
        <f t="shared" si="10"/>
        <v>3</v>
      </c>
      <c r="F162">
        <f t="shared" si="11"/>
        <v>2</v>
      </c>
    </row>
    <row r="163" spans="2:6" x14ac:dyDescent="0.25">
      <c r="B163" s="1" t="s">
        <v>54</v>
      </c>
      <c r="C163" s="1" t="s">
        <v>42</v>
      </c>
      <c r="E163">
        <f t="shared" si="10"/>
        <v>5</v>
      </c>
      <c r="F163">
        <f t="shared" si="11"/>
        <v>3</v>
      </c>
    </row>
    <row r="164" spans="2:6" x14ac:dyDescent="0.25">
      <c r="B164" s="1" t="s">
        <v>68</v>
      </c>
      <c r="C164" s="1" t="s">
        <v>42</v>
      </c>
      <c r="E164">
        <f t="shared" si="10"/>
        <v>4</v>
      </c>
      <c r="F164">
        <f t="shared" si="11"/>
        <v>3</v>
      </c>
    </row>
    <row r="165" spans="2:6" x14ac:dyDescent="0.25">
      <c r="B165" s="1" t="s">
        <v>40</v>
      </c>
      <c r="C165" s="1" t="s">
        <v>79</v>
      </c>
      <c r="E165">
        <f t="shared" si="10"/>
        <v>3</v>
      </c>
      <c r="F165">
        <f t="shared" si="11"/>
        <v>2</v>
      </c>
    </row>
    <row r="166" spans="2:6" x14ac:dyDescent="0.25">
      <c r="B166" s="1" t="s">
        <v>54</v>
      </c>
      <c r="C166" s="1" t="s">
        <v>42</v>
      </c>
      <c r="E166">
        <f t="shared" si="10"/>
        <v>5</v>
      </c>
      <c r="F166">
        <f t="shared" si="11"/>
        <v>3</v>
      </c>
    </row>
    <row r="167" spans="2:6" x14ac:dyDescent="0.25">
      <c r="B167" s="1" t="s">
        <v>40</v>
      </c>
      <c r="C167" s="1" t="s">
        <v>79</v>
      </c>
      <c r="E167">
        <f t="shared" si="10"/>
        <v>3</v>
      </c>
      <c r="F167">
        <f t="shared" si="11"/>
        <v>2</v>
      </c>
    </row>
    <row r="168" spans="2:6" x14ac:dyDescent="0.25">
      <c r="B168" s="1" t="s">
        <v>68</v>
      </c>
      <c r="C168" s="1" t="s">
        <v>79</v>
      </c>
      <c r="E168">
        <f t="shared" si="10"/>
        <v>4</v>
      </c>
      <c r="F168">
        <f t="shared" si="11"/>
        <v>2</v>
      </c>
    </row>
    <row r="169" spans="2:6" x14ac:dyDescent="0.25">
      <c r="B169" s="1" t="s">
        <v>68</v>
      </c>
      <c r="C169" s="1" t="s">
        <v>79</v>
      </c>
      <c r="E169">
        <f t="shared" si="10"/>
        <v>4</v>
      </c>
      <c r="F169">
        <f t="shared" si="11"/>
        <v>2</v>
      </c>
    </row>
    <row r="170" spans="2:6" x14ac:dyDescent="0.25">
      <c r="B170" s="1" t="s">
        <v>40</v>
      </c>
      <c r="C170" s="1" t="s">
        <v>79</v>
      </c>
      <c r="E170">
        <f t="shared" si="10"/>
        <v>3</v>
      </c>
      <c r="F170">
        <f t="shared" si="11"/>
        <v>2</v>
      </c>
    </row>
    <row r="171" spans="2:6" x14ac:dyDescent="0.25">
      <c r="B171" s="1" t="s">
        <v>40</v>
      </c>
      <c r="C171" s="1" t="s">
        <v>79</v>
      </c>
      <c r="E171">
        <f t="shared" si="10"/>
        <v>3</v>
      </c>
      <c r="F171">
        <f t="shared" si="11"/>
        <v>2</v>
      </c>
    </row>
    <row r="172" spans="2:6" x14ac:dyDescent="0.25">
      <c r="B172" s="1" t="s">
        <v>78</v>
      </c>
      <c r="C172" s="1" t="s">
        <v>79</v>
      </c>
      <c r="E172">
        <f t="shared" si="10"/>
        <v>2</v>
      </c>
      <c r="F172">
        <f t="shared" si="11"/>
        <v>2</v>
      </c>
    </row>
    <row r="173" spans="2:6" x14ac:dyDescent="0.25">
      <c r="B173" s="1" t="s">
        <v>68</v>
      </c>
      <c r="C173" s="1" t="s">
        <v>79</v>
      </c>
      <c r="E173">
        <f t="shared" si="10"/>
        <v>4</v>
      </c>
      <c r="F173">
        <f t="shared" si="11"/>
        <v>2</v>
      </c>
    </row>
    <row r="174" spans="2:6" x14ac:dyDescent="0.25">
      <c r="B174" s="1" t="s">
        <v>40</v>
      </c>
      <c r="C174" s="1" t="s">
        <v>42</v>
      </c>
      <c r="E174">
        <f t="shared" si="10"/>
        <v>3</v>
      </c>
      <c r="F174">
        <f t="shared" si="11"/>
        <v>3</v>
      </c>
    </row>
    <row r="175" spans="2:6" x14ac:dyDescent="0.25">
      <c r="B175" s="1" t="s">
        <v>78</v>
      </c>
      <c r="C175" s="1" t="s">
        <v>79</v>
      </c>
      <c r="E175">
        <f t="shared" si="10"/>
        <v>2</v>
      </c>
      <c r="F175">
        <f t="shared" si="11"/>
        <v>2</v>
      </c>
    </row>
    <row r="176" spans="2:6" x14ac:dyDescent="0.25">
      <c r="B176" s="1" t="s">
        <v>54</v>
      </c>
      <c r="C176" s="1" t="s">
        <v>42</v>
      </c>
      <c r="E176">
        <f t="shared" si="10"/>
        <v>5</v>
      </c>
      <c r="F176">
        <f t="shared" si="11"/>
        <v>3</v>
      </c>
    </row>
    <row r="177" spans="2:6" x14ac:dyDescent="0.25">
      <c r="B177" s="1" t="s">
        <v>68</v>
      </c>
      <c r="C177" s="1" t="s">
        <v>79</v>
      </c>
      <c r="E177">
        <f t="shared" si="10"/>
        <v>4</v>
      </c>
      <c r="F177">
        <f t="shared" si="11"/>
        <v>2</v>
      </c>
    </row>
    <row r="178" spans="2:6" x14ac:dyDescent="0.25">
      <c r="B178" s="1" t="s">
        <v>68</v>
      </c>
      <c r="C178" s="1" t="s">
        <v>79</v>
      </c>
      <c r="E178">
        <f t="shared" si="10"/>
        <v>4</v>
      </c>
      <c r="F178">
        <f t="shared" si="11"/>
        <v>2</v>
      </c>
    </row>
    <row r="179" spans="2:6" x14ac:dyDescent="0.25">
      <c r="B179" s="1" t="s">
        <v>40</v>
      </c>
      <c r="C179" s="1" t="s">
        <v>79</v>
      </c>
      <c r="E179">
        <f t="shared" si="10"/>
        <v>3</v>
      </c>
      <c r="F179">
        <f t="shared" si="11"/>
        <v>2</v>
      </c>
    </row>
    <row r="180" spans="2:6" x14ac:dyDescent="0.25">
      <c r="B180" s="1" t="s">
        <v>40</v>
      </c>
      <c r="C180" s="1" t="s">
        <v>59</v>
      </c>
      <c r="E180">
        <f t="shared" si="10"/>
        <v>3</v>
      </c>
      <c r="F180">
        <f t="shared" si="11"/>
        <v>1</v>
      </c>
    </row>
    <row r="181" spans="2:6" x14ac:dyDescent="0.25">
      <c r="B181" s="1" t="s">
        <v>40</v>
      </c>
      <c r="C181" s="1" t="s">
        <v>79</v>
      </c>
      <c r="E181">
        <f t="shared" si="10"/>
        <v>3</v>
      </c>
      <c r="F181">
        <f t="shared" si="11"/>
        <v>2</v>
      </c>
    </row>
    <row r="182" spans="2:6" x14ac:dyDescent="0.25">
      <c r="B182" s="1" t="s">
        <v>68</v>
      </c>
      <c r="C182" s="1" t="s">
        <v>42</v>
      </c>
      <c r="E182">
        <f t="shared" si="10"/>
        <v>4</v>
      </c>
      <c r="F182">
        <f t="shared" si="11"/>
        <v>3</v>
      </c>
    </row>
    <row r="183" spans="2:6" x14ac:dyDescent="0.25">
      <c r="B183" s="1" t="s">
        <v>40</v>
      </c>
      <c r="C183" s="1" t="s">
        <v>42</v>
      </c>
      <c r="E183">
        <f t="shared" si="10"/>
        <v>3</v>
      </c>
      <c r="F183">
        <f t="shared" si="11"/>
        <v>3</v>
      </c>
    </row>
    <row r="184" spans="2:6" x14ac:dyDescent="0.25">
      <c r="B184" s="1" t="s">
        <v>68</v>
      </c>
      <c r="C184" s="1" t="s">
        <v>79</v>
      </c>
      <c r="E184">
        <f t="shared" si="10"/>
        <v>4</v>
      </c>
      <c r="F184">
        <f t="shared" si="11"/>
        <v>2</v>
      </c>
    </row>
    <row r="185" spans="2:6" x14ac:dyDescent="0.25">
      <c r="B185" s="1" t="s">
        <v>78</v>
      </c>
      <c r="C185" s="1" t="s">
        <v>79</v>
      </c>
      <c r="E185">
        <f t="shared" si="10"/>
        <v>2</v>
      </c>
      <c r="F185">
        <f t="shared" si="11"/>
        <v>2</v>
      </c>
    </row>
    <row r="186" spans="2:6" x14ac:dyDescent="0.25">
      <c r="B186" s="1" t="s">
        <v>68</v>
      </c>
      <c r="C186" s="1" t="s">
        <v>79</v>
      </c>
      <c r="E186">
        <f t="shared" si="10"/>
        <v>4</v>
      </c>
      <c r="F186">
        <f t="shared" si="11"/>
        <v>2</v>
      </c>
    </row>
    <row r="187" spans="2:6" x14ac:dyDescent="0.25">
      <c r="B187" s="1" t="s">
        <v>68</v>
      </c>
      <c r="C187" s="1" t="s">
        <v>79</v>
      </c>
      <c r="E187">
        <f t="shared" si="10"/>
        <v>4</v>
      </c>
      <c r="F187">
        <f t="shared" si="11"/>
        <v>2</v>
      </c>
    </row>
    <row r="188" spans="2:6" x14ac:dyDescent="0.25">
      <c r="B188" s="1" t="s">
        <v>40</v>
      </c>
      <c r="C188" s="1" t="s">
        <v>79</v>
      </c>
      <c r="E188">
        <f t="shared" si="10"/>
        <v>3</v>
      </c>
      <c r="F188">
        <f t="shared" si="11"/>
        <v>2</v>
      </c>
    </row>
    <row r="189" spans="2:6" x14ac:dyDescent="0.25">
      <c r="B189" s="1" t="s">
        <v>40</v>
      </c>
      <c r="C189" s="1" t="s">
        <v>59</v>
      </c>
      <c r="E189">
        <f t="shared" si="10"/>
        <v>3</v>
      </c>
      <c r="F189">
        <f t="shared" si="11"/>
        <v>1</v>
      </c>
    </row>
    <row r="190" spans="2:6" x14ac:dyDescent="0.25">
      <c r="B190" s="1" t="s">
        <v>68</v>
      </c>
      <c r="C190" s="1" t="s">
        <v>79</v>
      </c>
      <c r="E190">
        <f t="shared" si="10"/>
        <v>4</v>
      </c>
      <c r="F190">
        <f t="shared" si="11"/>
        <v>2</v>
      </c>
    </row>
    <row r="191" spans="2:6" x14ac:dyDescent="0.25">
      <c r="B191" s="1" t="s">
        <v>68</v>
      </c>
      <c r="C191" s="1" t="s">
        <v>79</v>
      </c>
      <c r="E191">
        <f t="shared" si="10"/>
        <v>4</v>
      </c>
      <c r="F191">
        <f t="shared" si="11"/>
        <v>2</v>
      </c>
    </row>
    <row r="192" spans="2:6" x14ac:dyDescent="0.25">
      <c r="B192" s="1" t="s">
        <v>40</v>
      </c>
      <c r="C192" s="1" t="s">
        <v>42</v>
      </c>
      <c r="E192">
        <f t="shared" si="10"/>
        <v>3</v>
      </c>
      <c r="F192">
        <f t="shared" si="11"/>
        <v>3</v>
      </c>
    </row>
    <row r="193" spans="2:6" x14ac:dyDescent="0.25">
      <c r="B193" s="1" t="s">
        <v>68</v>
      </c>
      <c r="C193" s="1" t="s">
        <v>79</v>
      </c>
      <c r="E193">
        <f t="shared" si="10"/>
        <v>4</v>
      </c>
      <c r="F193">
        <f t="shared" si="11"/>
        <v>2</v>
      </c>
    </row>
    <row r="194" spans="2:6" x14ac:dyDescent="0.25">
      <c r="B194" s="1" t="s">
        <v>40</v>
      </c>
      <c r="C194" s="1" t="s">
        <v>79</v>
      </c>
      <c r="E194">
        <f t="shared" si="10"/>
        <v>3</v>
      </c>
      <c r="F194">
        <f t="shared" si="11"/>
        <v>2</v>
      </c>
    </row>
    <row r="195" spans="2:6" x14ac:dyDescent="0.25">
      <c r="B195" s="1" t="s">
        <v>68</v>
      </c>
      <c r="C195" s="1" t="s">
        <v>79</v>
      </c>
      <c r="E195">
        <f t="shared" si="10"/>
        <v>4</v>
      </c>
      <c r="F195">
        <f t="shared" si="11"/>
        <v>2</v>
      </c>
    </row>
    <row r="196" spans="2:6" x14ac:dyDescent="0.25">
      <c r="B196" s="1" t="s">
        <v>54</v>
      </c>
      <c r="C196" s="1" t="s">
        <v>42</v>
      </c>
      <c r="E196">
        <f t="shared" si="10"/>
        <v>5</v>
      </c>
      <c r="F196">
        <f t="shared" si="11"/>
        <v>3</v>
      </c>
    </row>
    <row r="197" spans="2:6" x14ac:dyDescent="0.25">
      <c r="B197" s="1" t="s">
        <v>40</v>
      </c>
      <c r="C197" s="1" t="s">
        <v>42</v>
      </c>
      <c r="E197">
        <f t="shared" si="10"/>
        <v>3</v>
      </c>
      <c r="F197">
        <f t="shared" si="11"/>
        <v>3</v>
      </c>
    </row>
    <row r="198" spans="2:6" x14ac:dyDescent="0.25">
      <c r="B198" s="1" t="s">
        <v>40</v>
      </c>
      <c r="C198" s="1" t="s">
        <v>79</v>
      </c>
      <c r="E198">
        <f t="shared" si="10"/>
        <v>3</v>
      </c>
      <c r="F198">
        <f t="shared" si="11"/>
        <v>2</v>
      </c>
    </row>
    <row r="199" spans="2:6" x14ac:dyDescent="0.25">
      <c r="B199" s="1" t="s">
        <v>68</v>
      </c>
      <c r="C199" s="1" t="s">
        <v>79</v>
      </c>
      <c r="E199">
        <f t="shared" si="10"/>
        <v>4</v>
      </c>
      <c r="F199">
        <f t="shared" si="11"/>
        <v>2</v>
      </c>
    </row>
    <row r="200" spans="2:6" x14ac:dyDescent="0.25">
      <c r="B200" s="1" t="s">
        <v>68</v>
      </c>
      <c r="C200" s="1" t="s">
        <v>42</v>
      </c>
      <c r="E200">
        <f t="shared" si="10"/>
        <v>4</v>
      </c>
      <c r="F200">
        <f t="shared" si="11"/>
        <v>3</v>
      </c>
    </row>
    <row r="201" spans="2:6" x14ac:dyDescent="0.25">
      <c r="B201" s="1" t="s">
        <v>68</v>
      </c>
      <c r="C201" s="1" t="s">
        <v>79</v>
      </c>
      <c r="E201">
        <f t="shared" si="10"/>
        <v>4</v>
      </c>
      <c r="F201">
        <f t="shared" si="11"/>
        <v>2</v>
      </c>
    </row>
    <row r="202" spans="2:6" x14ac:dyDescent="0.25">
      <c r="B202" s="1" t="s">
        <v>68</v>
      </c>
      <c r="C202" s="1" t="s">
        <v>79</v>
      </c>
      <c r="E202">
        <f t="shared" si="10"/>
        <v>4</v>
      </c>
      <c r="F202">
        <f t="shared" si="11"/>
        <v>2</v>
      </c>
    </row>
    <row r="203" spans="2:6" x14ac:dyDescent="0.25">
      <c r="B203" s="1" t="s">
        <v>68</v>
      </c>
      <c r="C203" s="1" t="s">
        <v>79</v>
      </c>
      <c r="E203">
        <f t="shared" si="10"/>
        <v>4</v>
      </c>
      <c r="F203">
        <f t="shared" si="11"/>
        <v>2</v>
      </c>
    </row>
    <row r="204" spans="2:6" x14ac:dyDescent="0.25">
      <c r="B204" s="1" t="s">
        <v>54</v>
      </c>
      <c r="C204" s="1" t="s">
        <v>42</v>
      </c>
      <c r="E204">
        <f t="shared" si="10"/>
        <v>5</v>
      </c>
      <c r="F204">
        <f t="shared" si="11"/>
        <v>3</v>
      </c>
    </row>
    <row r="205" spans="2:6" x14ac:dyDescent="0.25">
      <c r="B205" s="1" t="s">
        <v>68</v>
      </c>
      <c r="C205" s="1" t="s">
        <v>42</v>
      </c>
      <c r="E205">
        <f t="shared" si="10"/>
        <v>4</v>
      </c>
      <c r="F205">
        <f t="shared" si="11"/>
        <v>3</v>
      </c>
    </row>
    <row r="206" spans="2:6" x14ac:dyDescent="0.25">
      <c r="B206" s="1" t="s">
        <v>78</v>
      </c>
      <c r="C206" s="1" t="s">
        <v>79</v>
      </c>
      <c r="E206">
        <f t="shared" si="10"/>
        <v>2</v>
      </c>
      <c r="F206">
        <f t="shared" si="11"/>
        <v>2</v>
      </c>
    </row>
    <row r="207" spans="2:6" x14ac:dyDescent="0.25">
      <c r="B207" s="1" t="s">
        <v>40</v>
      </c>
      <c r="C207" s="1" t="s">
        <v>42</v>
      </c>
      <c r="E207">
        <f t="shared" si="10"/>
        <v>3</v>
      </c>
      <c r="F207">
        <f t="shared" si="11"/>
        <v>3</v>
      </c>
    </row>
    <row r="208" spans="2:6" x14ac:dyDescent="0.25">
      <c r="B208" s="1" t="s">
        <v>68</v>
      </c>
      <c r="C208" s="1" t="s">
        <v>42</v>
      </c>
      <c r="E208">
        <f t="shared" si="10"/>
        <v>4</v>
      </c>
      <c r="F208">
        <f t="shared" si="11"/>
        <v>3</v>
      </c>
    </row>
    <row r="209" spans="2:6" x14ac:dyDescent="0.25">
      <c r="B209" s="1" t="s">
        <v>54</v>
      </c>
      <c r="C209" s="1" t="s">
        <v>42</v>
      </c>
      <c r="E209">
        <f t="shared" si="10"/>
        <v>5</v>
      </c>
      <c r="F209">
        <f t="shared" si="11"/>
        <v>3</v>
      </c>
    </row>
    <row r="210" spans="2:6" x14ac:dyDescent="0.25">
      <c r="B210" s="1" t="s">
        <v>40</v>
      </c>
      <c r="C210" s="1" t="s">
        <v>79</v>
      </c>
      <c r="E210">
        <f t="shared" si="10"/>
        <v>3</v>
      </c>
      <c r="F210">
        <f t="shared" si="11"/>
        <v>2</v>
      </c>
    </row>
    <row r="211" spans="2:6" x14ac:dyDescent="0.25">
      <c r="B211" s="1" t="s">
        <v>68</v>
      </c>
      <c r="C211" s="1" t="s">
        <v>79</v>
      </c>
      <c r="E211">
        <f t="shared" si="10"/>
        <v>4</v>
      </c>
      <c r="F211">
        <f t="shared" si="11"/>
        <v>2</v>
      </c>
    </row>
    <row r="212" spans="2:6" x14ac:dyDescent="0.25">
      <c r="B212" s="1" t="s">
        <v>68</v>
      </c>
      <c r="C212" s="1" t="s">
        <v>42</v>
      </c>
      <c r="E212">
        <f t="shared" ref="E212:E219" si="12">_xlfn.IFS(B212=$B$13, 0, B212=$B$12, 1, B212=$B$9, 2, B212=$B$10, 3, B212=$B$11, 3, B212=$B$8, 4, B212=$B$7, 5, B212=$B$6, 6)</f>
        <v>4</v>
      </c>
      <c r="F212">
        <f t="shared" ref="F212:F219" si="13">_xlfn.IFS(C212=$F$4, 0, C212=$E$4, 1, C212=$D$4, 2, C212=$C$4, 3)</f>
        <v>3</v>
      </c>
    </row>
    <row r="213" spans="2:6" x14ac:dyDescent="0.25">
      <c r="B213" s="1" t="s">
        <v>68</v>
      </c>
      <c r="C213" s="1" t="s">
        <v>79</v>
      </c>
      <c r="E213">
        <f t="shared" si="12"/>
        <v>4</v>
      </c>
      <c r="F213">
        <f t="shared" si="13"/>
        <v>2</v>
      </c>
    </row>
    <row r="214" spans="2:6" x14ac:dyDescent="0.25">
      <c r="B214" s="1" t="s">
        <v>68</v>
      </c>
      <c r="C214" s="1" t="s">
        <v>42</v>
      </c>
      <c r="E214">
        <f t="shared" si="12"/>
        <v>4</v>
      </c>
      <c r="F214">
        <f t="shared" si="13"/>
        <v>3</v>
      </c>
    </row>
    <row r="215" spans="2:6" x14ac:dyDescent="0.25">
      <c r="B215" s="1" t="s">
        <v>68</v>
      </c>
      <c r="C215" s="1" t="s">
        <v>79</v>
      </c>
      <c r="E215">
        <f t="shared" si="12"/>
        <v>4</v>
      </c>
      <c r="F215">
        <f t="shared" si="13"/>
        <v>2</v>
      </c>
    </row>
    <row r="216" spans="2:6" x14ac:dyDescent="0.25">
      <c r="B216" s="1" t="s">
        <v>68</v>
      </c>
      <c r="C216" s="1" t="s">
        <v>79</v>
      </c>
      <c r="E216">
        <f t="shared" si="12"/>
        <v>4</v>
      </c>
      <c r="F216">
        <f t="shared" si="13"/>
        <v>2</v>
      </c>
    </row>
    <row r="217" spans="2:6" x14ac:dyDescent="0.25">
      <c r="B217" s="1" t="s">
        <v>54</v>
      </c>
      <c r="C217" s="1" t="s">
        <v>42</v>
      </c>
      <c r="E217">
        <f t="shared" si="12"/>
        <v>5</v>
      </c>
      <c r="F217">
        <f t="shared" si="13"/>
        <v>3</v>
      </c>
    </row>
    <row r="218" spans="2:6" x14ac:dyDescent="0.25">
      <c r="B218" s="1" t="s">
        <v>68</v>
      </c>
      <c r="C218" s="1" t="s">
        <v>79</v>
      </c>
      <c r="E218">
        <f t="shared" si="12"/>
        <v>4</v>
      </c>
      <c r="F218">
        <f t="shared" si="13"/>
        <v>2</v>
      </c>
    </row>
    <row r="219" spans="2:6" x14ac:dyDescent="0.25">
      <c r="B219" s="1" t="s">
        <v>68</v>
      </c>
      <c r="C219" s="1" t="s">
        <v>79</v>
      </c>
      <c r="E219">
        <f t="shared" si="12"/>
        <v>4</v>
      </c>
      <c r="F219">
        <f t="shared" si="13"/>
        <v>2</v>
      </c>
    </row>
  </sheetData>
  <mergeCells count="3">
    <mergeCell ref="E18:F18"/>
    <mergeCell ref="C3:F3"/>
    <mergeCell ref="J3:L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511EC-80B9-4DA2-9D59-4C579A1B9971}">
  <dimension ref="A4:R213"/>
  <sheetViews>
    <sheetView topLeftCell="B5" workbookViewId="0">
      <selection activeCell="N16" activeCellId="1" sqref="N11:R11 N16:R16"/>
    </sheetView>
  </sheetViews>
  <sheetFormatPr defaultRowHeight="13.2" x14ac:dyDescent="0.25"/>
  <cols>
    <col min="1" max="1" width="9.77734375" customWidth="1"/>
    <col min="2" max="3" width="20.44140625" bestFit="1" customWidth="1"/>
    <col min="4" max="4" width="12.109375" bestFit="1" customWidth="1"/>
    <col min="5" max="5" width="20.44140625" bestFit="1" customWidth="1"/>
    <col min="6" max="6" width="21" bestFit="1" customWidth="1"/>
  </cols>
  <sheetData>
    <row r="4" spans="1:18" x14ac:dyDescent="0.25">
      <c r="B4" s="15" t="s">
        <v>297</v>
      </c>
      <c r="C4" s="15"/>
      <c r="D4" s="15"/>
      <c r="E4" s="15"/>
    </row>
    <row r="5" spans="1:18" x14ac:dyDescent="0.25">
      <c r="A5" s="7"/>
      <c r="B5" s="8" t="s">
        <v>283</v>
      </c>
      <c r="C5" s="8" t="s">
        <v>284</v>
      </c>
      <c r="D5" s="8" t="s">
        <v>285</v>
      </c>
      <c r="E5" s="8" t="s">
        <v>286</v>
      </c>
      <c r="F5" s="8" t="s">
        <v>287</v>
      </c>
    </row>
    <row r="6" spans="1:18" x14ac:dyDescent="0.25">
      <c r="A6" s="17" t="s">
        <v>288</v>
      </c>
      <c r="B6" s="9" t="s">
        <v>37</v>
      </c>
      <c r="C6" s="9" t="s">
        <v>38</v>
      </c>
      <c r="D6" s="9" t="s">
        <v>39</v>
      </c>
      <c r="E6" s="9" t="s">
        <v>40</v>
      </c>
      <c r="F6" s="9" t="s">
        <v>40</v>
      </c>
    </row>
    <row r="7" spans="1:18" x14ac:dyDescent="0.25">
      <c r="A7" s="18"/>
      <c r="B7" s="9" t="s">
        <v>40</v>
      </c>
      <c r="C7" s="9" t="s">
        <v>49</v>
      </c>
      <c r="D7" s="9" t="s">
        <v>62</v>
      </c>
      <c r="E7" s="9" t="s">
        <v>50</v>
      </c>
      <c r="F7" s="9" t="s">
        <v>50</v>
      </c>
    </row>
    <row r="8" spans="1:18" x14ac:dyDescent="0.25">
      <c r="A8" s="18"/>
      <c r="B8" s="9" t="s">
        <v>67</v>
      </c>
      <c r="C8" s="9" t="s">
        <v>90</v>
      </c>
      <c r="D8" s="9" t="s">
        <v>40</v>
      </c>
      <c r="E8" s="9" t="s">
        <v>37</v>
      </c>
      <c r="F8" s="9" t="s">
        <v>37</v>
      </c>
    </row>
    <row r="9" spans="1:18" x14ac:dyDescent="0.25">
      <c r="A9" s="18"/>
      <c r="B9" s="9" t="s">
        <v>50</v>
      </c>
      <c r="C9" s="9" t="s">
        <v>40</v>
      </c>
      <c r="D9" s="9" t="s">
        <v>159</v>
      </c>
      <c r="E9" s="9" t="s">
        <v>102</v>
      </c>
      <c r="F9" s="9" t="s">
        <v>67</v>
      </c>
    </row>
    <row r="10" spans="1:18" x14ac:dyDescent="0.25">
      <c r="A10" s="18"/>
      <c r="B10" s="9" t="s">
        <v>102</v>
      </c>
      <c r="C10" s="9" t="s">
        <v>178</v>
      </c>
      <c r="D10" s="7"/>
      <c r="E10" s="9" t="s">
        <v>67</v>
      </c>
      <c r="F10" s="9" t="s">
        <v>102</v>
      </c>
    </row>
    <row r="11" spans="1:18" x14ac:dyDescent="0.25">
      <c r="A11" s="18"/>
      <c r="B11" s="7"/>
      <c r="C11" s="7"/>
      <c r="D11" s="7"/>
      <c r="E11" s="7"/>
      <c r="F11" s="9" t="s">
        <v>59</v>
      </c>
      <c r="H11" s="14" t="s">
        <v>289</v>
      </c>
      <c r="I11" s="14"/>
      <c r="J11" s="14"/>
      <c r="K11" s="14"/>
      <c r="L11" s="14"/>
      <c r="N11" s="14" t="s">
        <v>290</v>
      </c>
      <c r="O11" s="14"/>
      <c r="P11" s="14"/>
      <c r="Q11" s="14"/>
      <c r="R11" s="14"/>
    </row>
    <row r="12" spans="1:18" x14ac:dyDescent="0.25">
      <c r="B12" s="16" t="s">
        <v>298</v>
      </c>
      <c r="C12" s="16"/>
      <c r="D12" s="16"/>
      <c r="E12" s="16"/>
      <c r="F12" s="16"/>
      <c r="H12" s="8" t="s">
        <v>283</v>
      </c>
      <c r="I12" s="8" t="s">
        <v>284</v>
      </c>
      <c r="J12" s="8" t="s">
        <v>285</v>
      </c>
      <c r="K12" s="8" t="s">
        <v>286</v>
      </c>
      <c r="L12" s="8" t="s">
        <v>287</v>
      </c>
      <c r="N12" s="8" t="s">
        <v>283</v>
      </c>
      <c r="O12" s="8" t="s">
        <v>284</v>
      </c>
      <c r="P12" s="8" t="s">
        <v>285</v>
      </c>
      <c r="Q12" s="8" t="s">
        <v>286</v>
      </c>
      <c r="R12" s="8" t="s">
        <v>287</v>
      </c>
    </row>
    <row r="13" spans="1:18" x14ac:dyDescent="0.25">
      <c r="B13" s="9" t="s">
        <v>37</v>
      </c>
      <c r="C13" s="9" t="s">
        <v>38</v>
      </c>
      <c r="D13" s="9" t="s">
        <v>39</v>
      </c>
      <c r="E13" s="9" t="s">
        <v>40</v>
      </c>
      <c r="F13" s="9" t="s">
        <v>40</v>
      </c>
      <c r="H13" s="7">
        <f>_xlfn.IFS(B13=$B$10, 0, B13=$B$8, 1, B13=$B$7, 2, B13=$B$9, 3, B13=$B$6, 4)</f>
        <v>4</v>
      </c>
      <c r="I13" s="7">
        <f>_xlfn.IFS(C13=$C$10, 0, C13=$C$8, 1, C13=$C$9, 2, C13=$C$7, 3, C13=$C$6, 4)</f>
        <v>4</v>
      </c>
      <c r="J13" s="7">
        <f>_xlfn.IFS(D13=$D$9, 1, D13=$D$8, 2, D13=$D$6, 3, D13=$D$7, 4)</f>
        <v>3</v>
      </c>
      <c r="K13" s="7">
        <f>_xlfn.IFS(E13=$E$9, 0, E13=$E$10, 1, E13=$E$6, 2, E13=$E$7, 3, E13=$E$8, 4)</f>
        <v>2</v>
      </c>
      <c r="L13" s="7">
        <f>_xlfn.IFS(F13=$F$10, 0, F13=$F$9, 1, F13=$F$11, 2, F13=$F$6, 2, F13=$F$7, 3, F13=$F$8, 4)</f>
        <v>2</v>
      </c>
      <c r="N13" s="7">
        <f>SUM(H13:H213)</f>
        <v>550</v>
      </c>
      <c r="O13" s="7">
        <f t="shared" ref="O13:R13" si="0">SUM(I13:I213)</f>
        <v>597</v>
      </c>
      <c r="P13" s="7">
        <f t="shared" si="0"/>
        <v>622</v>
      </c>
      <c r="Q13" s="7">
        <f t="shared" si="0"/>
        <v>537</v>
      </c>
      <c r="R13" s="7">
        <f t="shared" si="0"/>
        <v>563</v>
      </c>
    </row>
    <row r="14" spans="1:18" x14ac:dyDescent="0.25">
      <c r="B14" s="9" t="s">
        <v>40</v>
      </c>
      <c r="C14" s="9" t="s">
        <v>49</v>
      </c>
      <c r="D14" s="9" t="s">
        <v>39</v>
      </c>
      <c r="E14" s="9" t="s">
        <v>50</v>
      </c>
      <c r="F14" s="9" t="s">
        <v>50</v>
      </c>
      <c r="H14" s="7">
        <f t="shared" ref="H14:H77" si="1">_xlfn.IFS(B14=$B$10, 0, B14=$B$8, 1, B14=$B$7, 2, B14=$B$9, 3, B14=$B$6, 4)</f>
        <v>2</v>
      </c>
      <c r="I14" s="7">
        <f t="shared" ref="I14:I77" si="2">_xlfn.IFS(C14=$C$10, 0, C14=$C$8, 1, C14=$C$9, 2, C14=$C$7, 3, C14=$C$6, 4)</f>
        <v>3</v>
      </c>
      <c r="J14" s="7">
        <f t="shared" ref="J14:J77" si="3">_xlfn.IFS(D14=$D$9, 1, D14=$D$8, 2, D14=$D$6, 3, D14=$D$7, 4)</f>
        <v>3</v>
      </c>
      <c r="K14" s="7">
        <f t="shared" ref="K14:K77" si="4">_xlfn.IFS(E14=$E$9, 0, E14=$E$10, 1, E14=$E$6, 2, E14=$E$7, 3, E14=$E$8, 4)</f>
        <v>3</v>
      </c>
      <c r="L14" s="7">
        <f t="shared" ref="L14:L77" si="5">_xlfn.IFS(F14=$F$10, 0, F14=$F$9, 1, F14=$F$11, 2, F14=$F$6, 2, F14=$F$7, 3, F14=$F$8, 4)</f>
        <v>3</v>
      </c>
    </row>
    <row r="15" spans="1:18" x14ac:dyDescent="0.25">
      <c r="B15" s="9" t="s">
        <v>40</v>
      </c>
      <c r="C15" s="9" t="s">
        <v>49</v>
      </c>
      <c r="D15" s="9" t="s">
        <v>39</v>
      </c>
      <c r="E15" s="9" t="s">
        <v>50</v>
      </c>
      <c r="F15" s="9" t="s">
        <v>50</v>
      </c>
      <c r="H15" s="7">
        <f t="shared" si="1"/>
        <v>2</v>
      </c>
      <c r="I15" s="7">
        <f t="shared" si="2"/>
        <v>3</v>
      </c>
      <c r="J15" s="7">
        <f t="shared" si="3"/>
        <v>3</v>
      </c>
      <c r="K15" s="7">
        <f t="shared" si="4"/>
        <v>3</v>
      </c>
      <c r="L15" s="7">
        <f t="shared" si="5"/>
        <v>3</v>
      </c>
    </row>
    <row r="16" spans="1:18" x14ac:dyDescent="0.25">
      <c r="B16" s="9" t="s">
        <v>40</v>
      </c>
      <c r="C16" s="9" t="s">
        <v>49</v>
      </c>
      <c r="D16" s="9" t="s">
        <v>62</v>
      </c>
      <c r="E16" s="9" t="s">
        <v>50</v>
      </c>
      <c r="F16" s="9" t="s">
        <v>50</v>
      </c>
      <c r="H16" s="7">
        <f t="shared" si="1"/>
        <v>2</v>
      </c>
      <c r="I16" s="7">
        <f t="shared" si="2"/>
        <v>3</v>
      </c>
      <c r="J16" s="7">
        <f t="shared" si="3"/>
        <v>4</v>
      </c>
      <c r="K16" s="7">
        <f t="shared" si="4"/>
        <v>3</v>
      </c>
      <c r="L16" s="7">
        <f t="shared" si="5"/>
        <v>3</v>
      </c>
      <c r="N16" s="14" t="s">
        <v>291</v>
      </c>
      <c r="O16" s="14"/>
      <c r="P16" s="14"/>
      <c r="Q16" s="14"/>
      <c r="R16" s="14"/>
    </row>
    <row r="17" spans="2:18" x14ac:dyDescent="0.25">
      <c r="B17" s="9" t="s">
        <v>67</v>
      </c>
      <c r="C17" s="9" t="s">
        <v>49</v>
      </c>
      <c r="D17" s="9" t="s">
        <v>62</v>
      </c>
      <c r="E17" s="9" t="s">
        <v>37</v>
      </c>
      <c r="F17" s="9" t="s">
        <v>37</v>
      </c>
      <c r="H17" s="7">
        <f t="shared" si="1"/>
        <v>1</v>
      </c>
      <c r="I17" s="7">
        <f t="shared" si="2"/>
        <v>3</v>
      </c>
      <c r="J17" s="7">
        <f t="shared" si="3"/>
        <v>4</v>
      </c>
      <c r="K17" s="7">
        <f t="shared" si="4"/>
        <v>4</v>
      </c>
      <c r="L17" s="7">
        <f t="shared" si="5"/>
        <v>4</v>
      </c>
      <c r="N17" s="8" t="s">
        <v>283</v>
      </c>
      <c r="O17" s="8" t="s">
        <v>284</v>
      </c>
      <c r="P17" s="8" t="s">
        <v>285</v>
      </c>
      <c r="Q17" s="8" t="s">
        <v>286</v>
      </c>
      <c r="R17" s="8" t="s">
        <v>287</v>
      </c>
    </row>
    <row r="18" spans="2:18" x14ac:dyDescent="0.25">
      <c r="B18" s="9" t="s">
        <v>40</v>
      </c>
      <c r="C18" s="9" t="s">
        <v>49</v>
      </c>
      <c r="D18" s="9" t="s">
        <v>39</v>
      </c>
      <c r="E18" s="9" t="s">
        <v>50</v>
      </c>
      <c r="F18" s="9" t="s">
        <v>50</v>
      </c>
      <c r="H18" s="7">
        <f t="shared" si="1"/>
        <v>2</v>
      </c>
      <c r="I18" s="7">
        <f t="shared" si="2"/>
        <v>3</v>
      </c>
      <c r="J18" s="7">
        <f t="shared" si="3"/>
        <v>3</v>
      </c>
      <c r="K18" s="7">
        <f t="shared" si="4"/>
        <v>3</v>
      </c>
      <c r="L18" s="7">
        <f t="shared" si="5"/>
        <v>3</v>
      </c>
      <c r="N18" s="7">
        <f>AVERAGE(H13:H213)</f>
        <v>2.7363184079601992</v>
      </c>
      <c r="O18" s="7">
        <f t="shared" ref="O18:R18" si="6">AVERAGE(I13:I213)</f>
        <v>2.9701492537313432</v>
      </c>
      <c r="P18" s="7">
        <f t="shared" si="6"/>
        <v>3.0945273631840795</v>
      </c>
      <c r="Q18" s="7">
        <f t="shared" si="6"/>
        <v>2.6716417910447761</v>
      </c>
      <c r="R18" s="7">
        <f t="shared" si="6"/>
        <v>2.8009950248756219</v>
      </c>
    </row>
    <row r="19" spans="2:18" x14ac:dyDescent="0.25">
      <c r="B19" s="9" t="s">
        <v>40</v>
      </c>
      <c r="C19" s="9" t="s">
        <v>38</v>
      </c>
      <c r="D19" s="9" t="s">
        <v>62</v>
      </c>
      <c r="E19" s="9" t="s">
        <v>50</v>
      </c>
      <c r="F19" s="9" t="s">
        <v>37</v>
      </c>
      <c r="H19" s="7">
        <f t="shared" si="1"/>
        <v>2</v>
      </c>
      <c r="I19" s="7">
        <f t="shared" si="2"/>
        <v>4</v>
      </c>
      <c r="J19" s="7">
        <f t="shared" si="3"/>
        <v>4</v>
      </c>
      <c r="K19" s="7">
        <f t="shared" si="4"/>
        <v>3</v>
      </c>
      <c r="L19" s="7">
        <f t="shared" si="5"/>
        <v>4</v>
      </c>
    </row>
    <row r="20" spans="2:18" x14ac:dyDescent="0.25">
      <c r="B20" s="9" t="s">
        <v>50</v>
      </c>
      <c r="C20" s="9" t="s">
        <v>38</v>
      </c>
      <c r="D20" s="9" t="s">
        <v>62</v>
      </c>
      <c r="E20" s="9" t="s">
        <v>40</v>
      </c>
      <c r="F20" s="9" t="s">
        <v>50</v>
      </c>
      <c r="H20" s="7">
        <f t="shared" si="1"/>
        <v>3</v>
      </c>
      <c r="I20" s="7">
        <f t="shared" si="2"/>
        <v>4</v>
      </c>
      <c r="J20" s="7">
        <f t="shared" si="3"/>
        <v>4</v>
      </c>
      <c r="K20" s="7">
        <f t="shared" si="4"/>
        <v>2</v>
      </c>
      <c r="L20" s="7">
        <f t="shared" si="5"/>
        <v>3</v>
      </c>
    </row>
    <row r="21" spans="2:18" x14ac:dyDescent="0.25">
      <c r="B21" s="9" t="s">
        <v>50</v>
      </c>
      <c r="C21" s="9" t="s">
        <v>49</v>
      </c>
      <c r="D21" s="9" t="s">
        <v>39</v>
      </c>
      <c r="E21" s="9" t="s">
        <v>50</v>
      </c>
      <c r="F21" s="9" t="s">
        <v>50</v>
      </c>
      <c r="H21" s="7">
        <f t="shared" si="1"/>
        <v>3</v>
      </c>
      <c r="I21" s="7">
        <f t="shared" si="2"/>
        <v>3</v>
      </c>
      <c r="J21" s="7">
        <f t="shared" si="3"/>
        <v>3</v>
      </c>
      <c r="K21" s="7">
        <f t="shared" si="4"/>
        <v>3</v>
      </c>
      <c r="L21" s="7">
        <f t="shared" si="5"/>
        <v>3</v>
      </c>
    </row>
    <row r="22" spans="2:18" x14ac:dyDescent="0.25">
      <c r="B22" s="9" t="s">
        <v>50</v>
      </c>
      <c r="C22" s="9" t="s">
        <v>90</v>
      </c>
      <c r="D22" s="9" t="s">
        <v>62</v>
      </c>
      <c r="E22" s="9" t="s">
        <v>37</v>
      </c>
      <c r="F22" s="9" t="s">
        <v>40</v>
      </c>
      <c r="H22" s="7">
        <f t="shared" si="1"/>
        <v>3</v>
      </c>
      <c r="I22" s="7">
        <f t="shared" si="2"/>
        <v>1</v>
      </c>
      <c r="J22" s="7">
        <f t="shared" si="3"/>
        <v>4</v>
      </c>
      <c r="K22" s="7">
        <f t="shared" si="4"/>
        <v>4</v>
      </c>
      <c r="L22" s="7">
        <f t="shared" si="5"/>
        <v>2</v>
      </c>
    </row>
    <row r="23" spans="2:18" x14ac:dyDescent="0.25">
      <c r="B23" s="9" t="s">
        <v>50</v>
      </c>
      <c r="C23" s="9" t="s">
        <v>49</v>
      </c>
      <c r="D23" s="9" t="s">
        <v>62</v>
      </c>
      <c r="E23" s="9" t="s">
        <v>50</v>
      </c>
      <c r="F23" s="9" t="s">
        <v>50</v>
      </c>
      <c r="H23" s="7">
        <f t="shared" si="1"/>
        <v>3</v>
      </c>
      <c r="I23" s="7">
        <f t="shared" si="2"/>
        <v>3</v>
      </c>
      <c r="J23" s="7">
        <f t="shared" si="3"/>
        <v>4</v>
      </c>
      <c r="K23" s="7">
        <f t="shared" si="4"/>
        <v>3</v>
      </c>
      <c r="L23" s="7">
        <f t="shared" si="5"/>
        <v>3</v>
      </c>
    </row>
    <row r="24" spans="2:18" x14ac:dyDescent="0.25">
      <c r="B24" s="9" t="s">
        <v>37</v>
      </c>
      <c r="C24" s="9" t="s">
        <v>38</v>
      </c>
      <c r="D24" s="9" t="s">
        <v>62</v>
      </c>
      <c r="E24" s="9" t="s">
        <v>50</v>
      </c>
      <c r="F24" s="9" t="s">
        <v>40</v>
      </c>
      <c r="H24" s="7">
        <f t="shared" si="1"/>
        <v>4</v>
      </c>
      <c r="I24" s="7">
        <f t="shared" si="2"/>
        <v>4</v>
      </c>
      <c r="J24" s="7">
        <f t="shared" si="3"/>
        <v>4</v>
      </c>
      <c r="K24" s="7">
        <f t="shared" si="4"/>
        <v>3</v>
      </c>
      <c r="L24" s="7">
        <f t="shared" si="5"/>
        <v>2</v>
      </c>
    </row>
    <row r="25" spans="2:18" x14ac:dyDescent="0.25">
      <c r="B25" s="9" t="s">
        <v>67</v>
      </c>
      <c r="C25" s="9" t="s">
        <v>90</v>
      </c>
      <c r="D25" s="9" t="s">
        <v>62</v>
      </c>
      <c r="E25" s="9" t="s">
        <v>102</v>
      </c>
      <c r="F25" s="9" t="s">
        <v>50</v>
      </c>
      <c r="H25" s="7">
        <f t="shared" si="1"/>
        <v>1</v>
      </c>
      <c r="I25" s="7">
        <f t="shared" si="2"/>
        <v>1</v>
      </c>
      <c r="J25" s="7">
        <f t="shared" si="3"/>
        <v>4</v>
      </c>
      <c r="K25" s="7">
        <f t="shared" si="4"/>
        <v>0</v>
      </c>
      <c r="L25" s="7">
        <f t="shared" si="5"/>
        <v>3</v>
      </c>
    </row>
    <row r="26" spans="2:18" x14ac:dyDescent="0.25">
      <c r="B26" s="9" t="s">
        <v>40</v>
      </c>
      <c r="C26" s="9" t="s">
        <v>49</v>
      </c>
      <c r="D26" s="9" t="s">
        <v>39</v>
      </c>
      <c r="E26" s="9" t="s">
        <v>67</v>
      </c>
      <c r="F26" s="9" t="s">
        <v>37</v>
      </c>
      <c r="H26" s="7">
        <f t="shared" si="1"/>
        <v>2</v>
      </c>
      <c r="I26" s="7">
        <f t="shared" si="2"/>
        <v>3</v>
      </c>
      <c r="J26" s="7">
        <f t="shared" si="3"/>
        <v>3</v>
      </c>
      <c r="K26" s="7">
        <f t="shared" si="4"/>
        <v>1</v>
      </c>
      <c r="L26" s="7">
        <f t="shared" si="5"/>
        <v>4</v>
      </c>
    </row>
    <row r="27" spans="2:18" x14ac:dyDescent="0.25">
      <c r="B27" s="9" t="s">
        <v>50</v>
      </c>
      <c r="C27" s="9" t="s">
        <v>38</v>
      </c>
      <c r="D27" s="9" t="s">
        <v>62</v>
      </c>
      <c r="E27" s="9" t="s">
        <v>50</v>
      </c>
      <c r="F27" s="9" t="s">
        <v>37</v>
      </c>
      <c r="H27" s="7">
        <f t="shared" si="1"/>
        <v>3</v>
      </c>
      <c r="I27" s="7">
        <f t="shared" si="2"/>
        <v>4</v>
      </c>
      <c r="J27" s="7">
        <f t="shared" si="3"/>
        <v>4</v>
      </c>
      <c r="K27" s="7">
        <f t="shared" si="4"/>
        <v>3</v>
      </c>
      <c r="L27" s="7">
        <f t="shared" si="5"/>
        <v>4</v>
      </c>
    </row>
    <row r="28" spans="2:18" x14ac:dyDescent="0.25">
      <c r="B28" s="9" t="s">
        <v>50</v>
      </c>
      <c r="C28" s="9" t="s">
        <v>49</v>
      </c>
      <c r="D28" s="9" t="s">
        <v>39</v>
      </c>
      <c r="E28" s="9" t="s">
        <v>40</v>
      </c>
      <c r="F28" s="9" t="s">
        <v>37</v>
      </c>
      <c r="H28" s="7">
        <f t="shared" si="1"/>
        <v>3</v>
      </c>
      <c r="I28" s="7">
        <f t="shared" si="2"/>
        <v>3</v>
      </c>
      <c r="J28" s="7">
        <f t="shared" si="3"/>
        <v>3</v>
      </c>
      <c r="K28" s="7">
        <f t="shared" si="4"/>
        <v>2</v>
      </c>
      <c r="L28" s="7">
        <f t="shared" si="5"/>
        <v>4</v>
      </c>
    </row>
    <row r="29" spans="2:18" x14ac:dyDescent="0.25">
      <c r="B29" s="9" t="s">
        <v>50</v>
      </c>
      <c r="C29" s="9" t="s">
        <v>49</v>
      </c>
      <c r="D29" s="9" t="s">
        <v>39</v>
      </c>
      <c r="E29" s="9" t="s">
        <v>50</v>
      </c>
      <c r="F29" s="9" t="s">
        <v>50</v>
      </c>
      <c r="H29" s="7">
        <f t="shared" si="1"/>
        <v>3</v>
      </c>
      <c r="I29" s="7">
        <f t="shared" si="2"/>
        <v>3</v>
      </c>
      <c r="J29" s="7">
        <f t="shared" si="3"/>
        <v>3</v>
      </c>
      <c r="K29" s="7">
        <f t="shared" si="4"/>
        <v>3</v>
      </c>
      <c r="L29" s="7">
        <f t="shared" si="5"/>
        <v>3</v>
      </c>
    </row>
    <row r="30" spans="2:18" x14ac:dyDescent="0.25">
      <c r="B30" s="9" t="s">
        <v>40</v>
      </c>
      <c r="C30" s="9" t="s">
        <v>49</v>
      </c>
      <c r="D30" s="9" t="s">
        <v>39</v>
      </c>
      <c r="E30" s="9" t="s">
        <v>67</v>
      </c>
      <c r="F30" s="9" t="s">
        <v>50</v>
      </c>
      <c r="H30" s="7">
        <f t="shared" si="1"/>
        <v>2</v>
      </c>
      <c r="I30" s="7">
        <f t="shared" si="2"/>
        <v>3</v>
      </c>
      <c r="J30" s="7">
        <f t="shared" si="3"/>
        <v>3</v>
      </c>
      <c r="K30" s="7">
        <f t="shared" si="4"/>
        <v>1</v>
      </c>
      <c r="L30" s="7">
        <f t="shared" si="5"/>
        <v>3</v>
      </c>
    </row>
    <row r="31" spans="2:18" x14ac:dyDescent="0.25">
      <c r="B31" s="9" t="s">
        <v>102</v>
      </c>
      <c r="C31" s="9" t="s">
        <v>49</v>
      </c>
      <c r="D31" s="9" t="s">
        <v>40</v>
      </c>
      <c r="E31" s="9" t="s">
        <v>50</v>
      </c>
      <c r="F31" s="9" t="s">
        <v>67</v>
      </c>
      <c r="H31" s="7">
        <f t="shared" si="1"/>
        <v>0</v>
      </c>
      <c r="I31" s="7">
        <f t="shared" si="2"/>
        <v>3</v>
      </c>
      <c r="J31" s="7">
        <f t="shared" si="3"/>
        <v>2</v>
      </c>
      <c r="K31" s="7">
        <f t="shared" si="4"/>
        <v>3</v>
      </c>
      <c r="L31" s="7">
        <f t="shared" si="5"/>
        <v>1</v>
      </c>
    </row>
    <row r="32" spans="2:18" x14ac:dyDescent="0.25">
      <c r="B32" s="9" t="s">
        <v>40</v>
      </c>
      <c r="C32" s="9" t="s">
        <v>49</v>
      </c>
      <c r="D32" s="9" t="s">
        <v>39</v>
      </c>
      <c r="E32" s="9" t="s">
        <v>40</v>
      </c>
      <c r="F32" s="9" t="s">
        <v>50</v>
      </c>
      <c r="H32" s="7">
        <f t="shared" si="1"/>
        <v>2</v>
      </c>
      <c r="I32" s="7">
        <f t="shared" si="2"/>
        <v>3</v>
      </c>
      <c r="J32" s="7">
        <f t="shared" si="3"/>
        <v>3</v>
      </c>
      <c r="K32" s="7">
        <f t="shared" si="4"/>
        <v>2</v>
      </c>
      <c r="L32" s="7">
        <f t="shared" si="5"/>
        <v>3</v>
      </c>
    </row>
    <row r="33" spans="2:12" x14ac:dyDescent="0.25">
      <c r="B33" s="9" t="s">
        <v>50</v>
      </c>
      <c r="C33" s="9" t="s">
        <v>49</v>
      </c>
      <c r="D33" s="9" t="s">
        <v>40</v>
      </c>
      <c r="E33" s="9" t="s">
        <v>67</v>
      </c>
      <c r="F33" s="9" t="s">
        <v>40</v>
      </c>
      <c r="H33" s="7">
        <f t="shared" si="1"/>
        <v>3</v>
      </c>
      <c r="I33" s="7">
        <f t="shared" si="2"/>
        <v>3</v>
      </c>
      <c r="J33" s="7">
        <f t="shared" si="3"/>
        <v>2</v>
      </c>
      <c r="K33" s="7">
        <f t="shared" si="4"/>
        <v>1</v>
      </c>
      <c r="L33" s="7">
        <f t="shared" si="5"/>
        <v>2</v>
      </c>
    </row>
    <row r="34" spans="2:12" x14ac:dyDescent="0.25">
      <c r="B34" s="9" t="s">
        <v>50</v>
      </c>
      <c r="C34" s="9" t="s">
        <v>40</v>
      </c>
      <c r="D34" s="9" t="s">
        <v>62</v>
      </c>
      <c r="E34" s="9" t="s">
        <v>50</v>
      </c>
      <c r="F34" s="9" t="s">
        <v>50</v>
      </c>
      <c r="H34" s="7">
        <f t="shared" si="1"/>
        <v>3</v>
      </c>
      <c r="I34" s="7">
        <f t="shared" si="2"/>
        <v>2</v>
      </c>
      <c r="J34" s="7">
        <f t="shared" si="3"/>
        <v>4</v>
      </c>
      <c r="K34" s="7">
        <f t="shared" si="4"/>
        <v>3</v>
      </c>
      <c r="L34" s="7">
        <f t="shared" si="5"/>
        <v>3</v>
      </c>
    </row>
    <row r="35" spans="2:12" x14ac:dyDescent="0.25">
      <c r="B35" s="9" t="s">
        <v>50</v>
      </c>
      <c r="C35" s="9" t="s">
        <v>38</v>
      </c>
      <c r="D35" s="9" t="s">
        <v>39</v>
      </c>
      <c r="E35" s="9" t="s">
        <v>40</v>
      </c>
      <c r="F35" s="9" t="s">
        <v>37</v>
      </c>
      <c r="H35" s="7">
        <f t="shared" si="1"/>
        <v>3</v>
      </c>
      <c r="I35" s="7">
        <f t="shared" si="2"/>
        <v>4</v>
      </c>
      <c r="J35" s="7">
        <f t="shared" si="3"/>
        <v>3</v>
      </c>
      <c r="K35" s="7">
        <f t="shared" si="4"/>
        <v>2</v>
      </c>
      <c r="L35" s="7">
        <f t="shared" si="5"/>
        <v>4</v>
      </c>
    </row>
    <row r="36" spans="2:12" x14ac:dyDescent="0.25">
      <c r="B36" s="9" t="s">
        <v>67</v>
      </c>
      <c r="C36" s="9" t="s">
        <v>49</v>
      </c>
      <c r="D36" s="9" t="s">
        <v>62</v>
      </c>
      <c r="E36" s="9" t="s">
        <v>50</v>
      </c>
      <c r="F36" s="9" t="s">
        <v>37</v>
      </c>
      <c r="H36" s="7">
        <f t="shared" si="1"/>
        <v>1</v>
      </c>
      <c r="I36" s="7">
        <f t="shared" si="2"/>
        <v>3</v>
      </c>
      <c r="J36" s="7">
        <f t="shared" si="3"/>
        <v>4</v>
      </c>
      <c r="K36" s="7">
        <f t="shared" si="4"/>
        <v>3</v>
      </c>
      <c r="L36" s="7">
        <f t="shared" si="5"/>
        <v>4</v>
      </c>
    </row>
    <row r="37" spans="2:12" x14ac:dyDescent="0.25">
      <c r="B37" s="9" t="s">
        <v>40</v>
      </c>
      <c r="C37" s="9" t="s">
        <v>90</v>
      </c>
      <c r="D37" s="9" t="s">
        <v>39</v>
      </c>
      <c r="E37" s="9" t="s">
        <v>37</v>
      </c>
      <c r="F37" s="9" t="s">
        <v>40</v>
      </c>
      <c r="H37" s="7">
        <f t="shared" si="1"/>
        <v>2</v>
      </c>
      <c r="I37" s="7">
        <f t="shared" si="2"/>
        <v>1</v>
      </c>
      <c r="J37" s="7">
        <f t="shared" si="3"/>
        <v>3</v>
      </c>
      <c r="K37" s="7">
        <f t="shared" si="4"/>
        <v>4</v>
      </c>
      <c r="L37" s="7">
        <f t="shared" si="5"/>
        <v>2</v>
      </c>
    </row>
    <row r="38" spans="2:12" x14ac:dyDescent="0.25">
      <c r="B38" s="9" t="s">
        <v>37</v>
      </c>
      <c r="C38" s="9" t="s">
        <v>38</v>
      </c>
      <c r="D38" s="9" t="s">
        <v>62</v>
      </c>
      <c r="E38" s="9" t="s">
        <v>37</v>
      </c>
      <c r="F38" s="9" t="s">
        <v>37</v>
      </c>
      <c r="H38" s="7">
        <f t="shared" si="1"/>
        <v>4</v>
      </c>
      <c r="I38" s="7">
        <f t="shared" si="2"/>
        <v>4</v>
      </c>
      <c r="J38" s="7">
        <f t="shared" si="3"/>
        <v>4</v>
      </c>
      <c r="K38" s="7">
        <f t="shared" si="4"/>
        <v>4</v>
      </c>
      <c r="L38" s="7">
        <f t="shared" si="5"/>
        <v>4</v>
      </c>
    </row>
    <row r="39" spans="2:12" x14ac:dyDescent="0.25">
      <c r="B39" s="9" t="s">
        <v>50</v>
      </c>
      <c r="C39" s="9" t="s">
        <v>49</v>
      </c>
      <c r="D39" s="9" t="s">
        <v>39</v>
      </c>
      <c r="E39" s="9" t="s">
        <v>40</v>
      </c>
      <c r="F39" s="9" t="s">
        <v>50</v>
      </c>
      <c r="H39" s="7">
        <f t="shared" si="1"/>
        <v>3</v>
      </c>
      <c r="I39" s="7">
        <f t="shared" si="2"/>
        <v>3</v>
      </c>
      <c r="J39" s="7">
        <f t="shared" si="3"/>
        <v>3</v>
      </c>
      <c r="K39" s="7">
        <f t="shared" si="4"/>
        <v>2</v>
      </c>
      <c r="L39" s="7">
        <f t="shared" si="5"/>
        <v>3</v>
      </c>
    </row>
    <row r="40" spans="2:12" x14ac:dyDescent="0.25">
      <c r="B40" s="9" t="s">
        <v>50</v>
      </c>
      <c r="C40" s="9" t="s">
        <v>40</v>
      </c>
      <c r="D40" s="9" t="s">
        <v>62</v>
      </c>
      <c r="E40" s="9" t="s">
        <v>40</v>
      </c>
      <c r="F40" s="9" t="s">
        <v>50</v>
      </c>
      <c r="H40" s="7">
        <f t="shared" si="1"/>
        <v>3</v>
      </c>
      <c r="I40" s="7">
        <f t="shared" si="2"/>
        <v>2</v>
      </c>
      <c r="J40" s="7">
        <f t="shared" si="3"/>
        <v>4</v>
      </c>
      <c r="K40" s="7">
        <f t="shared" si="4"/>
        <v>2</v>
      </c>
      <c r="L40" s="7">
        <f t="shared" si="5"/>
        <v>3</v>
      </c>
    </row>
    <row r="41" spans="2:12" x14ac:dyDescent="0.25">
      <c r="B41" s="9" t="s">
        <v>37</v>
      </c>
      <c r="C41" s="9" t="s">
        <v>49</v>
      </c>
      <c r="D41" s="9" t="s">
        <v>62</v>
      </c>
      <c r="E41" s="9" t="s">
        <v>40</v>
      </c>
      <c r="F41" s="9" t="s">
        <v>40</v>
      </c>
      <c r="H41" s="7">
        <f t="shared" si="1"/>
        <v>4</v>
      </c>
      <c r="I41" s="7">
        <f t="shared" si="2"/>
        <v>3</v>
      </c>
      <c r="J41" s="7">
        <f t="shared" si="3"/>
        <v>4</v>
      </c>
      <c r="K41" s="7">
        <f t="shared" si="4"/>
        <v>2</v>
      </c>
      <c r="L41" s="7">
        <f t="shared" si="5"/>
        <v>2</v>
      </c>
    </row>
    <row r="42" spans="2:12" x14ac:dyDescent="0.25">
      <c r="B42" s="9" t="s">
        <v>40</v>
      </c>
      <c r="C42" s="9" t="s">
        <v>40</v>
      </c>
      <c r="D42" s="9" t="s">
        <v>39</v>
      </c>
      <c r="E42" s="9" t="s">
        <v>40</v>
      </c>
      <c r="F42" s="9" t="s">
        <v>50</v>
      </c>
      <c r="H42" s="7">
        <f t="shared" si="1"/>
        <v>2</v>
      </c>
      <c r="I42" s="7">
        <f t="shared" si="2"/>
        <v>2</v>
      </c>
      <c r="J42" s="7">
        <f t="shared" si="3"/>
        <v>3</v>
      </c>
      <c r="K42" s="7">
        <f t="shared" si="4"/>
        <v>2</v>
      </c>
      <c r="L42" s="7">
        <f t="shared" si="5"/>
        <v>3</v>
      </c>
    </row>
    <row r="43" spans="2:12" x14ac:dyDescent="0.25">
      <c r="B43" s="9" t="s">
        <v>50</v>
      </c>
      <c r="C43" s="9" t="s">
        <v>49</v>
      </c>
      <c r="D43" s="9" t="s">
        <v>39</v>
      </c>
      <c r="E43" s="9" t="s">
        <v>50</v>
      </c>
      <c r="F43" s="9" t="s">
        <v>50</v>
      </c>
      <c r="H43" s="7">
        <f t="shared" si="1"/>
        <v>3</v>
      </c>
      <c r="I43" s="7">
        <f t="shared" si="2"/>
        <v>3</v>
      </c>
      <c r="J43" s="7">
        <f t="shared" si="3"/>
        <v>3</v>
      </c>
      <c r="K43" s="7">
        <f t="shared" si="4"/>
        <v>3</v>
      </c>
      <c r="L43" s="7">
        <f t="shared" si="5"/>
        <v>3</v>
      </c>
    </row>
    <row r="44" spans="2:12" x14ac:dyDescent="0.25">
      <c r="B44" s="9" t="s">
        <v>67</v>
      </c>
      <c r="C44" s="9" t="s">
        <v>40</v>
      </c>
      <c r="D44" s="9" t="s">
        <v>62</v>
      </c>
      <c r="E44" s="9" t="s">
        <v>40</v>
      </c>
      <c r="F44" s="9" t="s">
        <v>40</v>
      </c>
      <c r="H44" s="7">
        <f t="shared" si="1"/>
        <v>1</v>
      </c>
      <c r="I44" s="7">
        <f t="shared" si="2"/>
        <v>2</v>
      </c>
      <c r="J44" s="7">
        <f t="shared" si="3"/>
        <v>4</v>
      </c>
      <c r="K44" s="7">
        <f t="shared" si="4"/>
        <v>2</v>
      </c>
      <c r="L44" s="7">
        <f t="shared" si="5"/>
        <v>2</v>
      </c>
    </row>
    <row r="45" spans="2:12" x14ac:dyDescent="0.25">
      <c r="B45" s="9" t="s">
        <v>50</v>
      </c>
      <c r="C45" s="9" t="s">
        <v>49</v>
      </c>
      <c r="D45" s="9" t="s">
        <v>40</v>
      </c>
      <c r="E45" s="9" t="s">
        <v>37</v>
      </c>
      <c r="F45" s="9" t="s">
        <v>50</v>
      </c>
      <c r="H45" s="7">
        <f t="shared" si="1"/>
        <v>3</v>
      </c>
      <c r="I45" s="7">
        <f t="shared" si="2"/>
        <v>3</v>
      </c>
      <c r="J45" s="7">
        <f t="shared" si="3"/>
        <v>2</v>
      </c>
      <c r="K45" s="7">
        <f t="shared" si="4"/>
        <v>4</v>
      </c>
      <c r="L45" s="7">
        <f t="shared" si="5"/>
        <v>3</v>
      </c>
    </row>
    <row r="46" spans="2:12" x14ac:dyDescent="0.25">
      <c r="B46" s="9" t="s">
        <v>50</v>
      </c>
      <c r="C46" s="9" t="s">
        <v>40</v>
      </c>
      <c r="D46" s="9" t="s">
        <v>62</v>
      </c>
      <c r="E46" s="9" t="s">
        <v>37</v>
      </c>
      <c r="F46" s="9" t="s">
        <v>40</v>
      </c>
      <c r="H46" s="7">
        <f t="shared" si="1"/>
        <v>3</v>
      </c>
      <c r="I46" s="7">
        <f t="shared" si="2"/>
        <v>2</v>
      </c>
      <c r="J46" s="7">
        <f t="shared" si="3"/>
        <v>4</v>
      </c>
      <c r="K46" s="7">
        <f t="shared" si="4"/>
        <v>4</v>
      </c>
      <c r="L46" s="7">
        <f t="shared" si="5"/>
        <v>2</v>
      </c>
    </row>
    <row r="47" spans="2:12" x14ac:dyDescent="0.25">
      <c r="B47" s="9" t="s">
        <v>50</v>
      </c>
      <c r="C47" s="9" t="s">
        <v>49</v>
      </c>
      <c r="D47" s="9" t="s">
        <v>62</v>
      </c>
      <c r="E47" s="9" t="s">
        <v>50</v>
      </c>
      <c r="F47" s="9" t="s">
        <v>50</v>
      </c>
      <c r="H47" s="7">
        <f t="shared" si="1"/>
        <v>3</v>
      </c>
      <c r="I47" s="7">
        <f t="shared" si="2"/>
        <v>3</v>
      </c>
      <c r="J47" s="7">
        <f t="shared" si="3"/>
        <v>4</v>
      </c>
      <c r="K47" s="7">
        <f t="shared" si="4"/>
        <v>3</v>
      </c>
      <c r="L47" s="7">
        <f t="shared" si="5"/>
        <v>3</v>
      </c>
    </row>
    <row r="48" spans="2:12" x14ac:dyDescent="0.25">
      <c r="B48" s="9" t="s">
        <v>37</v>
      </c>
      <c r="C48" s="9" t="s">
        <v>49</v>
      </c>
      <c r="D48" s="9" t="s">
        <v>62</v>
      </c>
      <c r="E48" s="9" t="s">
        <v>50</v>
      </c>
      <c r="F48" s="9" t="s">
        <v>37</v>
      </c>
      <c r="H48" s="7">
        <f t="shared" si="1"/>
        <v>4</v>
      </c>
      <c r="I48" s="7">
        <f t="shared" si="2"/>
        <v>3</v>
      </c>
      <c r="J48" s="7">
        <f t="shared" si="3"/>
        <v>4</v>
      </c>
      <c r="K48" s="7">
        <f t="shared" si="4"/>
        <v>3</v>
      </c>
      <c r="L48" s="7">
        <f t="shared" si="5"/>
        <v>4</v>
      </c>
    </row>
    <row r="49" spans="2:12" x14ac:dyDescent="0.25">
      <c r="B49" s="9" t="s">
        <v>50</v>
      </c>
      <c r="C49" s="9" t="s">
        <v>49</v>
      </c>
      <c r="D49" s="9" t="s">
        <v>62</v>
      </c>
      <c r="E49" s="9" t="s">
        <v>50</v>
      </c>
      <c r="F49" s="9" t="s">
        <v>50</v>
      </c>
      <c r="H49" s="7">
        <f t="shared" si="1"/>
        <v>3</v>
      </c>
      <c r="I49" s="7">
        <f t="shared" si="2"/>
        <v>3</v>
      </c>
      <c r="J49" s="7">
        <f t="shared" si="3"/>
        <v>4</v>
      </c>
      <c r="K49" s="7">
        <f t="shared" si="4"/>
        <v>3</v>
      </c>
      <c r="L49" s="7">
        <f t="shared" si="5"/>
        <v>3</v>
      </c>
    </row>
    <row r="50" spans="2:12" x14ac:dyDescent="0.25">
      <c r="B50" s="9" t="s">
        <v>50</v>
      </c>
      <c r="C50" s="9" t="s">
        <v>49</v>
      </c>
      <c r="D50" s="9" t="s">
        <v>159</v>
      </c>
      <c r="E50" s="9" t="s">
        <v>37</v>
      </c>
      <c r="F50" s="9" t="s">
        <v>102</v>
      </c>
      <c r="H50" s="7">
        <f t="shared" si="1"/>
        <v>3</v>
      </c>
      <c r="I50" s="7">
        <f t="shared" si="2"/>
        <v>3</v>
      </c>
      <c r="J50" s="7">
        <f t="shared" si="3"/>
        <v>1</v>
      </c>
      <c r="K50" s="7">
        <f t="shared" si="4"/>
        <v>4</v>
      </c>
      <c r="L50" s="7">
        <f t="shared" si="5"/>
        <v>0</v>
      </c>
    </row>
    <row r="51" spans="2:12" x14ac:dyDescent="0.25">
      <c r="B51" s="9" t="s">
        <v>37</v>
      </c>
      <c r="C51" s="9" t="s">
        <v>49</v>
      </c>
      <c r="D51" s="9" t="s">
        <v>40</v>
      </c>
      <c r="E51" s="9" t="s">
        <v>102</v>
      </c>
      <c r="F51" s="9" t="s">
        <v>50</v>
      </c>
      <c r="H51" s="7">
        <f t="shared" si="1"/>
        <v>4</v>
      </c>
      <c r="I51" s="7">
        <f t="shared" si="2"/>
        <v>3</v>
      </c>
      <c r="J51" s="7">
        <f t="shared" si="3"/>
        <v>2</v>
      </c>
      <c r="K51" s="7">
        <f t="shared" si="4"/>
        <v>0</v>
      </c>
      <c r="L51" s="7">
        <f t="shared" si="5"/>
        <v>3</v>
      </c>
    </row>
    <row r="52" spans="2:12" x14ac:dyDescent="0.25">
      <c r="B52" s="9" t="s">
        <v>50</v>
      </c>
      <c r="C52" s="9" t="s">
        <v>49</v>
      </c>
      <c r="D52" s="9" t="s">
        <v>39</v>
      </c>
      <c r="E52" s="9" t="s">
        <v>50</v>
      </c>
      <c r="F52" s="9" t="s">
        <v>50</v>
      </c>
      <c r="H52" s="7">
        <f t="shared" si="1"/>
        <v>3</v>
      </c>
      <c r="I52" s="7">
        <f t="shared" si="2"/>
        <v>3</v>
      </c>
      <c r="J52" s="7">
        <f t="shared" si="3"/>
        <v>3</v>
      </c>
      <c r="K52" s="7">
        <f t="shared" si="4"/>
        <v>3</v>
      </c>
      <c r="L52" s="7">
        <f t="shared" si="5"/>
        <v>3</v>
      </c>
    </row>
    <row r="53" spans="2:12" x14ac:dyDescent="0.25">
      <c r="B53" s="9" t="s">
        <v>50</v>
      </c>
      <c r="C53" s="9" t="s">
        <v>38</v>
      </c>
      <c r="D53" s="9" t="s">
        <v>39</v>
      </c>
      <c r="E53" s="9" t="s">
        <v>50</v>
      </c>
      <c r="F53" s="9" t="s">
        <v>37</v>
      </c>
      <c r="H53" s="7">
        <f t="shared" si="1"/>
        <v>3</v>
      </c>
      <c r="I53" s="7">
        <f t="shared" si="2"/>
        <v>4</v>
      </c>
      <c r="J53" s="7">
        <f t="shared" si="3"/>
        <v>3</v>
      </c>
      <c r="K53" s="7">
        <f t="shared" si="4"/>
        <v>3</v>
      </c>
      <c r="L53" s="7">
        <f t="shared" si="5"/>
        <v>4</v>
      </c>
    </row>
    <row r="54" spans="2:12" x14ac:dyDescent="0.25">
      <c r="B54" s="9" t="s">
        <v>50</v>
      </c>
      <c r="C54" s="9" t="s">
        <v>49</v>
      </c>
      <c r="D54" s="9" t="s">
        <v>39</v>
      </c>
      <c r="E54" s="9" t="s">
        <v>40</v>
      </c>
      <c r="F54" s="9" t="s">
        <v>40</v>
      </c>
      <c r="H54" s="7">
        <f t="shared" si="1"/>
        <v>3</v>
      </c>
      <c r="I54" s="7">
        <f t="shared" si="2"/>
        <v>3</v>
      </c>
      <c r="J54" s="7">
        <f t="shared" si="3"/>
        <v>3</v>
      </c>
      <c r="K54" s="7">
        <f t="shared" si="4"/>
        <v>2</v>
      </c>
      <c r="L54" s="7">
        <f t="shared" si="5"/>
        <v>2</v>
      </c>
    </row>
    <row r="55" spans="2:12" x14ac:dyDescent="0.25">
      <c r="B55" s="9" t="s">
        <v>50</v>
      </c>
      <c r="C55" s="9" t="s">
        <v>38</v>
      </c>
      <c r="D55" s="9" t="s">
        <v>62</v>
      </c>
      <c r="E55" s="9" t="s">
        <v>50</v>
      </c>
      <c r="F55" s="9" t="s">
        <v>37</v>
      </c>
      <c r="H55" s="7">
        <f t="shared" si="1"/>
        <v>3</v>
      </c>
      <c r="I55" s="7">
        <f t="shared" si="2"/>
        <v>4</v>
      </c>
      <c r="J55" s="7">
        <f t="shared" si="3"/>
        <v>4</v>
      </c>
      <c r="K55" s="7">
        <f t="shared" si="4"/>
        <v>3</v>
      </c>
      <c r="L55" s="7">
        <f t="shared" si="5"/>
        <v>4</v>
      </c>
    </row>
    <row r="56" spans="2:12" x14ac:dyDescent="0.25">
      <c r="B56" s="9" t="s">
        <v>40</v>
      </c>
      <c r="C56" s="9" t="s">
        <v>49</v>
      </c>
      <c r="D56" s="9" t="s">
        <v>39</v>
      </c>
      <c r="E56" s="9" t="s">
        <v>50</v>
      </c>
      <c r="F56" s="9" t="s">
        <v>40</v>
      </c>
      <c r="H56" s="7">
        <f t="shared" si="1"/>
        <v>2</v>
      </c>
      <c r="I56" s="7">
        <f t="shared" si="2"/>
        <v>3</v>
      </c>
      <c r="J56" s="7">
        <f t="shared" si="3"/>
        <v>3</v>
      </c>
      <c r="K56" s="7">
        <f t="shared" si="4"/>
        <v>3</v>
      </c>
      <c r="L56" s="7">
        <f t="shared" si="5"/>
        <v>2</v>
      </c>
    </row>
    <row r="57" spans="2:12" x14ac:dyDescent="0.25">
      <c r="B57" s="9" t="s">
        <v>40</v>
      </c>
      <c r="C57" s="9" t="s">
        <v>38</v>
      </c>
      <c r="D57" s="9" t="s">
        <v>62</v>
      </c>
      <c r="E57" s="9" t="s">
        <v>67</v>
      </c>
      <c r="F57" s="9" t="s">
        <v>37</v>
      </c>
      <c r="H57" s="7">
        <f t="shared" si="1"/>
        <v>2</v>
      </c>
      <c r="I57" s="7">
        <f t="shared" si="2"/>
        <v>4</v>
      </c>
      <c r="J57" s="7">
        <f t="shared" si="3"/>
        <v>4</v>
      </c>
      <c r="K57" s="7">
        <f t="shared" si="4"/>
        <v>1</v>
      </c>
      <c r="L57" s="7">
        <f t="shared" si="5"/>
        <v>4</v>
      </c>
    </row>
    <row r="58" spans="2:12" x14ac:dyDescent="0.25">
      <c r="B58" s="9" t="s">
        <v>40</v>
      </c>
      <c r="C58" s="9" t="s">
        <v>49</v>
      </c>
      <c r="D58" s="9" t="s">
        <v>62</v>
      </c>
      <c r="E58" s="9" t="s">
        <v>40</v>
      </c>
      <c r="F58" s="9" t="s">
        <v>37</v>
      </c>
      <c r="H58" s="7">
        <f t="shared" si="1"/>
        <v>2</v>
      </c>
      <c r="I58" s="7">
        <f t="shared" si="2"/>
        <v>3</v>
      </c>
      <c r="J58" s="7">
        <f t="shared" si="3"/>
        <v>4</v>
      </c>
      <c r="K58" s="7">
        <f t="shared" si="4"/>
        <v>2</v>
      </c>
      <c r="L58" s="7">
        <f t="shared" si="5"/>
        <v>4</v>
      </c>
    </row>
    <row r="59" spans="2:12" x14ac:dyDescent="0.25">
      <c r="B59" s="9" t="s">
        <v>37</v>
      </c>
      <c r="C59" s="9" t="s">
        <v>38</v>
      </c>
      <c r="D59" s="9" t="s">
        <v>62</v>
      </c>
      <c r="E59" s="9" t="s">
        <v>40</v>
      </c>
      <c r="F59" s="9" t="s">
        <v>37</v>
      </c>
      <c r="H59" s="7">
        <f t="shared" si="1"/>
        <v>4</v>
      </c>
      <c r="I59" s="7">
        <f t="shared" si="2"/>
        <v>4</v>
      </c>
      <c r="J59" s="7">
        <f t="shared" si="3"/>
        <v>4</v>
      </c>
      <c r="K59" s="7">
        <f t="shared" si="4"/>
        <v>2</v>
      </c>
      <c r="L59" s="7">
        <f t="shared" si="5"/>
        <v>4</v>
      </c>
    </row>
    <row r="60" spans="2:12" x14ac:dyDescent="0.25">
      <c r="B60" s="9" t="s">
        <v>50</v>
      </c>
      <c r="C60" s="9" t="s">
        <v>40</v>
      </c>
      <c r="D60" s="9" t="s">
        <v>62</v>
      </c>
      <c r="E60" s="9" t="s">
        <v>50</v>
      </c>
      <c r="F60" s="9" t="s">
        <v>40</v>
      </c>
      <c r="H60" s="7">
        <f t="shared" si="1"/>
        <v>3</v>
      </c>
      <c r="I60" s="7">
        <f t="shared" si="2"/>
        <v>2</v>
      </c>
      <c r="J60" s="7">
        <f t="shared" si="3"/>
        <v>4</v>
      </c>
      <c r="K60" s="7">
        <f t="shared" si="4"/>
        <v>3</v>
      </c>
      <c r="L60" s="7">
        <f t="shared" si="5"/>
        <v>2</v>
      </c>
    </row>
    <row r="61" spans="2:12" x14ac:dyDescent="0.25">
      <c r="B61" s="9" t="s">
        <v>50</v>
      </c>
      <c r="C61" s="9" t="s">
        <v>49</v>
      </c>
      <c r="D61" s="9" t="s">
        <v>40</v>
      </c>
      <c r="E61" s="9" t="s">
        <v>67</v>
      </c>
      <c r="F61" s="9" t="s">
        <v>102</v>
      </c>
      <c r="H61" s="7">
        <f t="shared" si="1"/>
        <v>3</v>
      </c>
      <c r="I61" s="7">
        <f t="shared" si="2"/>
        <v>3</v>
      </c>
      <c r="J61" s="7">
        <f t="shared" si="3"/>
        <v>2</v>
      </c>
      <c r="K61" s="7">
        <f t="shared" si="4"/>
        <v>1</v>
      </c>
      <c r="L61" s="7">
        <f t="shared" si="5"/>
        <v>0</v>
      </c>
    </row>
    <row r="62" spans="2:12" x14ac:dyDescent="0.25">
      <c r="B62" s="9" t="s">
        <v>50</v>
      </c>
      <c r="C62" s="9" t="s">
        <v>49</v>
      </c>
      <c r="D62" s="9" t="s">
        <v>39</v>
      </c>
      <c r="E62" s="9" t="s">
        <v>40</v>
      </c>
      <c r="F62" s="9" t="s">
        <v>50</v>
      </c>
      <c r="H62" s="7">
        <f t="shared" si="1"/>
        <v>3</v>
      </c>
      <c r="I62" s="7">
        <f t="shared" si="2"/>
        <v>3</v>
      </c>
      <c r="J62" s="7">
        <f t="shared" si="3"/>
        <v>3</v>
      </c>
      <c r="K62" s="7">
        <f t="shared" si="4"/>
        <v>2</v>
      </c>
      <c r="L62" s="7">
        <f t="shared" si="5"/>
        <v>3</v>
      </c>
    </row>
    <row r="63" spans="2:12" x14ac:dyDescent="0.25">
      <c r="B63" s="9" t="s">
        <v>40</v>
      </c>
      <c r="C63" s="9" t="s">
        <v>38</v>
      </c>
      <c r="D63" s="9" t="s">
        <v>39</v>
      </c>
      <c r="E63" s="9" t="s">
        <v>37</v>
      </c>
      <c r="F63" s="9" t="s">
        <v>40</v>
      </c>
      <c r="H63" s="7">
        <f t="shared" si="1"/>
        <v>2</v>
      </c>
      <c r="I63" s="7">
        <f t="shared" si="2"/>
        <v>4</v>
      </c>
      <c r="J63" s="7">
        <f t="shared" si="3"/>
        <v>3</v>
      </c>
      <c r="K63" s="7">
        <f t="shared" si="4"/>
        <v>4</v>
      </c>
      <c r="L63" s="7">
        <f t="shared" si="5"/>
        <v>2</v>
      </c>
    </row>
    <row r="64" spans="2:12" x14ac:dyDescent="0.25">
      <c r="B64" s="9" t="s">
        <v>40</v>
      </c>
      <c r="C64" s="9" t="s">
        <v>49</v>
      </c>
      <c r="D64" s="9" t="s">
        <v>39</v>
      </c>
      <c r="E64" s="9" t="s">
        <v>40</v>
      </c>
      <c r="F64" s="9" t="s">
        <v>50</v>
      </c>
      <c r="H64" s="7">
        <f t="shared" si="1"/>
        <v>2</v>
      </c>
      <c r="I64" s="7">
        <f t="shared" si="2"/>
        <v>3</v>
      </c>
      <c r="J64" s="7">
        <f t="shared" si="3"/>
        <v>3</v>
      </c>
      <c r="K64" s="7">
        <f t="shared" si="4"/>
        <v>2</v>
      </c>
      <c r="L64" s="7">
        <f t="shared" si="5"/>
        <v>3</v>
      </c>
    </row>
    <row r="65" spans="2:12" x14ac:dyDescent="0.25">
      <c r="B65" s="9" t="s">
        <v>40</v>
      </c>
      <c r="C65" s="9" t="s">
        <v>178</v>
      </c>
      <c r="D65" s="9" t="s">
        <v>159</v>
      </c>
      <c r="E65" s="9" t="s">
        <v>102</v>
      </c>
      <c r="F65" s="9" t="s">
        <v>37</v>
      </c>
      <c r="H65" s="7">
        <f t="shared" si="1"/>
        <v>2</v>
      </c>
      <c r="I65" s="7">
        <f t="shared" si="2"/>
        <v>0</v>
      </c>
      <c r="J65" s="7">
        <f t="shared" si="3"/>
        <v>1</v>
      </c>
      <c r="K65" s="7">
        <f t="shared" si="4"/>
        <v>0</v>
      </c>
      <c r="L65" s="7">
        <f t="shared" si="5"/>
        <v>4</v>
      </c>
    </row>
    <row r="66" spans="2:12" x14ac:dyDescent="0.25">
      <c r="B66" s="9" t="s">
        <v>50</v>
      </c>
      <c r="C66" s="9" t="s">
        <v>40</v>
      </c>
      <c r="D66" s="9" t="s">
        <v>62</v>
      </c>
      <c r="E66" s="9" t="s">
        <v>40</v>
      </c>
      <c r="F66" s="9" t="s">
        <v>37</v>
      </c>
      <c r="H66" s="7">
        <f t="shared" si="1"/>
        <v>3</v>
      </c>
      <c r="I66" s="7">
        <f t="shared" si="2"/>
        <v>2</v>
      </c>
      <c r="J66" s="7">
        <f t="shared" si="3"/>
        <v>4</v>
      </c>
      <c r="K66" s="7">
        <f t="shared" si="4"/>
        <v>2</v>
      </c>
      <c r="L66" s="7">
        <f t="shared" si="5"/>
        <v>4</v>
      </c>
    </row>
    <row r="67" spans="2:12" x14ac:dyDescent="0.25">
      <c r="B67" s="9" t="s">
        <v>50</v>
      </c>
      <c r="C67" s="9" t="s">
        <v>49</v>
      </c>
      <c r="D67" s="9" t="s">
        <v>62</v>
      </c>
      <c r="E67" s="9" t="s">
        <v>40</v>
      </c>
      <c r="F67" s="9" t="s">
        <v>50</v>
      </c>
      <c r="H67" s="7">
        <f t="shared" si="1"/>
        <v>3</v>
      </c>
      <c r="I67" s="7">
        <f t="shared" si="2"/>
        <v>3</v>
      </c>
      <c r="J67" s="7">
        <f t="shared" si="3"/>
        <v>4</v>
      </c>
      <c r="K67" s="7">
        <f t="shared" si="4"/>
        <v>2</v>
      </c>
      <c r="L67" s="7">
        <f t="shared" si="5"/>
        <v>3</v>
      </c>
    </row>
    <row r="68" spans="2:12" x14ac:dyDescent="0.25">
      <c r="B68" s="9" t="s">
        <v>50</v>
      </c>
      <c r="C68" s="9" t="s">
        <v>38</v>
      </c>
      <c r="D68" s="9" t="s">
        <v>40</v>
      </c>
      <c r="E68" s="9" t="s">
        <v>50</v>
      </c>
      <c r="F68" s="9" t="s">
        <v>37</v>
      </c>
      <c r="H68" s="7">
        <f t="shared" si="1"/>
        <v>3</v>
      </c>
      <c r="I68" s="7">
        <f t="shared" si="2"/>
        <v>4</v>
      </c>
      <c r="J68" s="7">
        <f t="shared" si="3"/>
        <v>2</v>
      </c>
      <c r="K68" s="7">
        <f t="shared" si="4"/>
        <v>3</v>
      </c>
      <c r="L68" s="7">
        <f t="shared" si="5"/>
        <v>4</v>
      </c>
    </row>
    <row r="69" spans="2:12" x14ac:dyDescent="0.25">
      <c r="B69" s="9" t="s">
        <v>50</v>
      </c>
      <c r="C69" s="9" t="s">
        <v>49</v>
      </c>
      <c r="D69" s="9" t="s">
        <v>39</v>
      </c>
      <c r="E69" s="9" t="s">
        <v>40</v>
      </c>
      <c r="F69" s="9" t="s">
        <v>40</v>
      </c>
      <c r="H69" s="7">
        <f t="shared" si="1"/>
        <v>3</v>
      </c>
      <c r="I69" s="7">
        <f t="shared" si="2"/>
        <v>3</v>
      </c>
      <c r="J69" s="7">
        <f t="shared" si="3"/>
        <v>3</v>
      </c>
      <c r="K69" s="7">
        <f t="shared" si="4"/>
        <v>2</v>
      </c>
      <c r="L69" s="7">
        <f t="shared" si="5"/>
        <v>2</v>
      </c>
    </row>
    <row r="70" spans="2:12" x14ac:dyDescent="0.25">
      <c r="B70" s="9" t="s">
        <v>67</v>
      </c>
      <c r="C70" s="9" t="s">
        <v>49</v>
      </c>
      <c r="D70" s="9" t="s">
        <v>39</v>
      </c>
      <c r="E70" s="9" t="s">
        <v>67</v>
      </c>
      <c r="F70" s="9" t="s">
        <v>37</v>
      </c>
      <c r="H70" s="7">
        <f t="shared" si="1"/>
        <v>1</v>
      </c>
      <c r="I70" s="7">
        <f t="shared" si="2"/>
        <v>3</v>
      </c>
      <c r="J70" s="7">
        <f t="shared" si="3"/>
        <v>3</v>
      </c>
      <c r="K70" s="7">
        <f t="shared" si="4"/>
        <v>1</v>
      </c>
      <c r="L70" s="7">
        <f t="shared" si="5"/>
        <v>4</v>
      </c>
    </row>
    <row r="71" spans="2:12" x14ac:dyDescent="0.25">
      <c r="B71" s="9" t="s">
        <v>50</v>
      </c>
      <c r="C71" s="9" t="s">
        <v>40</v>
      </c>
      <c r="D71" s="9" t="s">
        <v>39</v>
      </c>
      <c r="E71" s="9" t="s">
        <v>50</v>
      </c>
      <c r="F71" s="9" t="s">
        <v>37</v>
      </c>
      <c r="H71" s="7">
        <f t="shared" si="1"/>
        <v>3</v>
      </c>
      <c r="I71" s="7">
        <f t="shared" si="2"/>
        <v>2</v>
      </c>
      <c r="J71" s="7">
        <f t="shared" si="3"/>
        <v>3</v>
      </c>
      <c r="K71" s="7">
        <f t="shared" si="4"/>
        <v>3</v>
      </c>
      <c r="L71" s="7">
        <f t="shared" si="5"/>
        <v>4</v>
      </c>
    </row>
    <row r="72" spans="2:12" x14ac:dyDescent="0.25">
      <c r="B72" s="9" t="s">
        <v>50</v>
      </c>
      <c r="C72" s="9" t="s">
        <v>38</v>
      </c>
      <c r="D72" s="9" t="s">
        <v>62</v>
      </c>
      <c r="E72" s="9" t="s">
        <v>50</v>
      </c>
      <c r="F72" s="9" t="s">
        <v>37</v>
      </c>
      <c r="H72" s="7">
        <f t="shared" si="1"/>
        <v>3</v>
      </c>
      <c r="I72" s="7">
        <f t="shared" si="2"/>
        <v>4</v>
      </c>
      <c r="J72" s="7">
        <f t="shared" si="3"/>
        <v>4</v>
      </c>
      <c r="K72" s="7">
        <f t="shared" si="4"/>
        <v>3</v>
      </c>
      <c r="L72" s="7">
        <f t="shared" si="5"/>
        <v>4</v>
      </c>
    </row>
    <row r="73" spans="2:12" x14ac:dyDescent="0.25">
      <c r="B73" s="9" t="s">
        <v>50</v>
      </c>
      <c r="C73" s="9" t="s">
        <v>90</v>
      </c>
      <c r="D73" s="9" t="s">
        <v>39</v>
      </c>
      <c r="E73" s="9" t="s">
        <v>40</v>
      </c>
      <c r="F73" s="9" t="s">
        <v>50</v>
      </c>
      <c r="H73" s="7">
        <f t="shared" si="1"/>
        <v>3</v>
      </c>
      <c r="I73" s="7">
        <f t="shared" si="2"/>
        <v>1</v>
      </c>
      <c r="J73" s="7">
        <f t="shared" si="3"/>
        <v>3</v>
      </c>
      <c r="K73" s="7">
        <f t="shared" si="4"/>
        <v>2</v>
      </c>
      <c r="L73" s="7">
        <f t="shared" si="5"/>
        <v>3</v>
      </c>
    </row>
    <row r="74" spans="2:12" x14ac:dyDescent="0.25">
      <c r="B74" s="9" t="s">
        <v>50</v>
      </c>
      <c r="C74" s="9" t="s">
        <v>40</v>
      </c>
      <c r="D74" s="9" t="s">
        <v>40</v>
      </c>
      <c r="E74" s="9" t="s">
        <v>40</v>
      </c>
      <c r="F74" s="9" t="s">
        <v>40</v>
      </c>
      <c r="H74" s="7">
        <f t="shared" si="1"/>
        <v>3</v>
      </c>
      <c r="I74" s="7">
        <f t="shared" si="2"/>
        <v>2</v>
      </c>
      <c r="J74" s="7">
        <f t="shared" si="3"/>
        <v>2</v>
      </c>
      <c r="K74" s="7">
        <f t="shared" si="4"/>
        <v>2</v>
      </c>
      <c r="L74" s="7">
        <f t="shared" si="5"/>
        <v>2</v>
      </c>
    </row>
    <row r="75" spans="2:12" x14ac:dyDescent="0.25">
      <c r="B75" s="9" t="s">
        <v>50</v>
      </c>
      <c r="C75" s="9" t="s">
        <v>49</v>
      </c>
      <c r="D75" s="9" t="s">
        <v>40</v>
      </c>
      <c r="E75" s="9" t="s">
        <v>40</v>
      </c>
      <c r="F75" s="9" t="s">
        <v>50</v>
      </c>
      <c r="H75" s="7">
        <f t="shared" si="1"/>
        <v>3</v>
      </c>
      <c r="I75" s="7">
        <f t="shared" si="2"/>
        <v>3</v>
      </c>
      <c r="J75" s="7">
        <f t="shared" si="3"/>
        <v>2</v>
      </c>
      <c r="K75" s="7">
        <f t="shared" si="4"/>
        <v>2</v>
      </c>
      <c r="L75" s="7">
        <f t="shared" si="5"/>
        <v>3</v>
      </c>
    </row>
    <row r="76" spans="2:12" x14ac:dyDescent="0.25">
      <c r="B76" s="9" t="s">
        <v>50</v>
      </c>
      <c r="C76" s="9" t="s">
        <v>38</v>
      </c>
      <c r="D76" s="9" t="s">
        <v>62</v>
      </c>
      <c r="E76" s="9" t="s">
        <v>37</v>
      </c>
      <c r="F76" s="9" t="s">
        <v>50</v>
      </c>
      <c r="H76" s="7">
        <f t="shared" si="1"/>
        <v>3</v>
      </c>
      <c r="I76" s="7">
        <f t="shared" si="2"/>
        <v>4</v>
      </c>
      <c r="J76" s="7">
        <f t="shared" si="3"/>
        <v>4</v>
      </c>
      <c r="K76" s="7">
        <f t="shared" si="4"/>
        <v>4</v>
      </c>
      <c r="L76" s="7">
        <f t="shared" si="5"/>
        <v>3</v>
      </c>
    </row>
    <row r="77" spans="2:12" x14ac:dyDescent="0.25">
      <c r="B77" s="9" t="s">
        <v>40</v>
      </c>
      <c r="C77" s="9" t="s">
        <v>38</v>
      </c>
      <c r="D77" s="9" t="s">
        <v>39</v>
      </c>
      <c r="E77" s="9" t="s">
        <v>40</v>
      </c>
      <c r="F77" s="9" t="s">
        <v>37</v>
      </c>
      <c r="H77" s="7">
        <f t="shared" si="1"/>
        <v>2</v>
      </c>
      <c r="I77" s="7">
        <f t="shared" si="2"/>
        <v>4</v>
      </c>
      <c r="J77" s="7">
        <f t="shared" si="3"/>
        <v>3</v>
      </c>
      <c r="K77" s="7">
        <f t="shared" si="4"/>
        <v>2</v>
      </c>
      <c r="L77" s="7">
        <f t="shared" si="5"/>
        <v>4</v>
      </c>
    </row>
    <row r="78" spans="2:12" x14ac:dyDescent="0.25">
      <c r="B78" s="9" t="s">
        <v>37</v>
      </c>
      <c r="C78" s="9" t="s">
        <v>178</v>
      </c>
      <c r="D78" s="9" t="s">
        <v>39</v>
      </c>
      <c r="E78" s="9" t="s">
        <v>50</v>
      </c>
      <c r="F78" s="9" t="s">
        <v>40</v>
      </c>
      <c r="H78" s="7">
        <f t="shared" ref="H78:H141" si="7">_xlfn.IFS(B78=$B$10, 0, B78=$B$8, 1, B78=$B$7, 2, B78=$B$9, 3, B78=$B$6, 4)</f>
        <v>4</v>
      </c>
      <c r="I78" s="7">
        <f t="shared" ref="I78:I141" si="8">_xlfn.IFS(C78=$C$10, 0, C78=$C$8, 1, C78=$C$9, 2, C78=$C$7, 3, C78=$C$6, 4)</f>
        <v>0</v>
      </c>
      <c r="J78" s="7">
        <f t="shared" ref="J78:J141" si="9">_xlfn.IFS(D78=$D$9, 1, D78=$D$8, 2, D78=$D$6, 3, D78=$D$7, 4)</f>
        <v>3</v>
      </c>
      <c r="K78" s="7">
        <f t="shared" ref="K78:K141" si="10">_xlfn.IFS(E78=$E$9, 0, E78=$E$10, 1, E78=$E$6, 2, E78=$E$7, 3, E78=$E$8, 4)</f>
        <v>3</v>
      </c>
      <c r="L78" s="7">
        <f t="shared" ref="L78:L141" si="11">_xlfn.IFS(F78=$F$10, 0, F78=$F$9, 1, F78=$F$11, 2, F78=$F$6, 2, F78=$F$7, 3, F78=$F$8, 4)</f>
        <v>2</v>
      </c>
    </row>
    <row r="79" spans="2:12" x14ac:dyDescent="0.25">
      <c r="B79" s="9" t="s">
        <v>50</v>
      </c>
      <c r="C79" s="9" t="s">
        <v>40</v>
      </c>
      <c r="D79" s="9" t="s">
        <v>39</v>
      </c>
      <c r="E79" s="9" t="s">
        <v>50</v>
      </c>
      <c r="F79" s="9" t="s">
        <v>67</v>
      </c>
      <c r="H79" s="7">
        <f t="shared" si="7"/>
        <v>3</v>
      </c>
      <c r="I79" s="7">
        <f t="shared" si="8"/>
        <v>2</v>
      </c>
      <c r="J79" s="7">
        <f t="shared" si="9"/>
        <v>3</v>
      </c>
      <c r="K79" s="7">
        <f t="shared" si="10"/>
        <v>3</v>
      </c>
      <c r="L79" s="7">
        <f t="shared" si="11"/>
        <v>1</v>
      </c>
    </row>
    <row r="80" spans="2:12" x14ac:dyDescent="0.25">
      <c r="B80" s="9" t="s">
        <v>40</v>
      </c>
      <c r="C80" s="9" t="s">
        <v>38</v>
      </c>
      <c r="D80" s="9" t="s">
        <v>62</v>
      </c>
      <c r="E80" s="9" t="s">
        <v>37</v>
      </c>
      <c r="F80" s="9" t="s">
        <v>37</v>
      </c>
      <c r="H80" s="7">
        <f t="shared" si="7"/>
        <v>2</v>
      </c>
      <c r="I80" s="7">
        <f t="shared" si="8"/>
        <v>4</v>
      </c>
      <c r="J80" s="7">
        <f t="shared" si="9"/>
        <v>4</v>
      </c>
      <c r="K80" s="7">
        <f t="shared" si="10"/>
        <v>4</v>
      </c>
      <c r="L80" s="7">
        <f t="shared" si="11"/>
        <v>4</v>
      </c>
    </row>
    <row r="81" spans="2:12" x14ac:dyDescent="0.25">
      <c r="B81" s="9" t="s">
        <v>50</v>
      </c>
      <c r="C81" s="9" t="s">
        <v>40</v>
      </c>
      <c r="D81" s="9" t="s">
        <v>62</v>
      </c>
      <c r="E81" s="9" t="s">
        <v>40</v>
      </c>
      <c r="F81" s="9" t="s">
        <v>40</v>
      </c>
      <c r="H81" s="7">
        <f t="shared" si="7"/>
        <v>3</v>
      </c>
      <c r="I81" s="7">
        <f t="shared" si="8"/>
        <v>2</v>
      </c>
      <c r="J81" s="7">
        <f t="shared" si="9"/>
        <v>4</v>
      </c>
      <c r="K81" s="7">
        <f t="shared" si="10"/>
        <v>2</v>
      </c>
      <c r="L81" s="7">
        <f t="shared" si="11"/>
        <v>2</v>
      </c>
    </row>
    <row r="82" spans="2:12" x14ac:dyDescent="0.25">
      <c r="B82" s="9" t="s">
        <v>40</v>
      </c>
      <c r="C82" s="9" t="s">
        <v>38</v>
      </c>
      <c r="D82" s="9" t="s">
        <v>62</v>
      </c>
      <c r="E82" s="9" t="s">
        <v>102</v>
      </c>
      <c r="F82" s="9" t="s">
        <v>37</v>
      </c>
      <c r="H82" s="7">
        <f t="shared" si="7"/>
        <v>2</v>
      </c>
      <c r="I82" s="7">
        <f t="shared" si="8"/>
        <v>4</v>
      </c>
      <c r="J82" s="7">
        <f t="shared" si="9"/>
        <v>4</v>
      </c>
      <c r="K82" s="7">
        <f t="shared" si="10"/>
        <v>0</v>
      </c>
      <c r="L82" s="7">
        <f t="shared" si="11"/>
        <v>4</v>
      </c>
    </row>
    <row r="83" spans="2:12" x14ac:dyDescent="0.25">
      <c r="B83" s="9" t="s">
        <v>102</v>
      </c>
      <c r="C83" s="9" t="s">
        <v>49</v>
      </c>
      <c r="D83" s="9" t="s">
        <v>62</v>
      </c>
      <c r="E83" s="9" t="s">
        <v>40</v>
      </c>
      <c r="F83" s="9" t="s">
        <v>37</v>
      </c>
      <c r="H83" s="7">
        <f t="shared" si="7"/>
        <v>0</v>
      </c>
      <c r="I83" s="7">
        <f t="shared" si="8"/>
        <v>3</v>
      </c>
      <c r="J83" s="7">
        <f t="shared" si="9"/>
        <v>4</v>
      </c>
      <c r="K83" s="7">
        <f t="shared" si="10"/>
        <v>2</v>
      </c>
      <c r="L83" s="7">
        <f t="shared" si="11"/>
        <v>4</v>
      </c>
    </row>
    <row r="84" spans="2:12" x14ac:dyDescent="0.25">
      <c r="B84" s="9" t="s">
        <v>67</v>
      </c>
      <c r="C84" s="9" t="s">
        <v>40</v>
      </c>
      <c r="D84" s="9" t="s">
        <v>39</v>
      </c>
      <c r="E84" s="9" t="s">
        <v>40</v>
      </c>
      <c r="F84" s="9" t="s">
        <v>102</v>
      </c>
      <c r="H84" s="7">
        <f t="shared" si="7"/>
        <v>1</v>
      </c>
      <c r="I84" s="7">
        <f t="shared" si="8"/>
        <v>2</v>
      </c>
      <c r="J84" s="7">
        <f t="shared" si="9"/>
        <v>3</v>
      </c>
      <c r="K84" s="7">
        <f t="shared" si="10"/>
        <v>2</v>
      </c>
      <c r="L84" s="7">
        <f t="shared" si="11"/>
        <v>0</v>
      </c>
    </row>
    <row r="85" spans="2:12" x14ac:dyDescent="0.25">
      <c r="B85" s="9" t="s">
        <v>102</v>
      </c>
      <c r="C85" s="9" t="s">
        <v>49</v>
      </c>
      <c r="D85" s="9" t="s">
        <v>39</v>
      </c>
      <c r="E85" s="9" t="s">
        <v>50</v>
      </c>
      <c r="F85" s="9" t="s">
        <v>37</v>
      </c>
      <c r="H85" s="7">
        <f t="shared" si="7"/>
        <v>0</v>
      </c>
      <c r="I85" s="7">
        <f t="shared" si="8"/>
        <v>3</v>
      </c>
      <c r="J85" s="7">
        <f t="shared" si="9"/>
        <v>3</v>
      </c>
      <c r="K85" s="7">
        <f t="shared" si="10"/>
        <v>3</v>
      </c>
      <c r="L85" s="7">
        <f t="shared" si="11"/>
        <v>4</v>
      </c>
    </row>
    <row r="86" spans="2:12" x14ac:dyDescent="0.25">
      <c r="B86" s="9" t="s">
        <v>40</v>
      </c>
      <c r="C86" s="9" t="s">
        <v>49</v>
      </c>
      <c r="D86" s="9" t="s">
        <v>62</v>
      </c>
      <c r="E86" s="9" t="s">
        <v>67</v>
      </c>
      <c r="F86" s="9" t="s">
        <v>50</v>
      </c>
      <c r="H86" s="7">
        <f t="shared" si="7"/>
        <v>2</v>
      </c>
      <c r="I86" s="7">
        <f t="shared" si="8"/>
        <v>3</v>
      </c>
      <c r="J86" s="7">
        <f t="shared" si="9"/>
        <v>4</v>
      </c>
      <c r="K86" s="7">
        <f t="shared" si="10"/>
        <v>1</v>
      </c>
      <c r="L86" s="7">
        <f t="shared" si="11"/>
        <v>3</v>
      </c>
    </row>
    <row r="87" spans="2:12" x14ac:dyDescent="0.25">
      <c r="B87" s="9" t="s">
        <v>40</v>
      </c>
      <c r="C87" s="9" t="s">
        <v>49</v>
      </c>
      <c r="D87" s="9" t="s">
        <v>39</v>
      </c>
      <c r="E87" s="9" t="s">
        <v>67</v>
      </c>
      <c r="F87" s="9" t="s">
        <v>37</v>
      </c>
      <c r="H87" s="7">
        <f t="shared" si="7"/>
        <v>2</v>
      </c>
      <c r="I87" s="7">
        <f t="shared" si="8"/>
        <v>3</v>
      </c>
      <c r="J87" s="7">
        <f t="shared" si="9"/>
        <v>3</v>
      </c>
      <c r="K87" s="7">
        <f t="shared" si="10"/>
        <v>1</v>
      </c>
      <c r="L87" s="7">
        <f t="shared" si="11"/>
        <v>4</v>
      </c>
    </row>
    <row r="88" spans="2:12" x14ac:dyDescent="0.25">
      <c r="B88" s="9" t="s">
        <v>50</v>
      </c>
      <c r="C88" s="9" t="s">
        <v>38</v>
      </c>
      <c r="D88" s="9" t="s">
        <v>62</v>
      </c>
      <c r="E88" s="9" t="s">
        <v>102</v>
      </c>
      <c r="F88" s="9" t="s">
        <v>50</v>
      </c>
      <c r="H88" s="7">
        <f t="shared" si="7"/>
        <v>3</v>
      </c>
      <c r="I88" s="7">
        <f t="shared" si="8"/>
        <v>4</v>
      </c>
      <c r="J88" s="7">
        <f t="shared" si="9"/>
        <v>4</v>
      </c>
      <c r="K88" s="7">
        <f t="shared" si="10"/>
        <v>0</v>
      </c>
      <c r="L88" s="7">
        <f t="shared" si="11"/>
        <v>3</v>
      </c>
    </row>
    <row r="89" spans="2:12" x14ac:dyDescent="0.25">
      <c r="B89" s="9" t="s">
        <v>40</v>
      </c>
      <c r="C89" s="9" t="s">
        <v>49</v>
      </c>
      <c r="D89" s="9" t="s">
        <v>39</v>
      </c>
      <c r="E89" s="9" t="s">
        <v>50</v>
      </c>
      <c r="F89" s="9" t="s">
        <v>50</v>
      </c>
      <c r="H89" s="7">
        <f t="shared" si="7"/>
        <v>2</v>
      </c>
      <c r="I89" s="7">
        <f t="shared" si="8"/>
        <v>3</v>
      </c>
      <c r="J89" s="7">
        <f t="shared" si="9"/>
        <v>3</v>
      </c>
      <c r="K89" s="7">
        <f t="shared" si="10"/>
        <v>3</v>
      </c>
      <c r="L89" s="7">
        <f t="shared" si="11"/>
        <v>3</v>
      </c>
    </row>
    <row r="90" spans="2:12" x14ac:dyDescent="0.25">
      <c r="B90" s="9" t="s">
        <v>50</v>
      </c>
      <c r="C90" s="9" t="s">
        <v>49</v>
      </c>
      <c r="D90" s="9" t="s">
        <v>40</v>
      </c>
      <c r="E90" s="9" t="s">
        <v>50</v>
      </c>
      <c r="F90" s="9" t="s">
        <v>50</v>
      </c>
      <c r="H90" s="7">
        <f t="shared" si="7"/>
        <v>3</v>
      </c>
      <c r="I90" s="7">
        <f t="shared" si="8"/>
        <v>3</v>
      </c>
      <c r="J90" s="7">
        <f t="shared" si="9"/>
        <v>2</v>
      </c>
      <c r="K90" s="7">
        <f t="shared" si="10"/>
        <v>3</v>
      </c>
      <c r="L90" s="7">
        <f t="shared" si="11"/>
        <v>3</v>
      </c>
    </row>
    <row r="91" spans="2:12" x14ac:dyDescent="0.25">
      <c r="B91" s="9" t="s">
        <v>50</v>
      </c>
      <c r="C91" s="9" t="s">
        <v>49</v>
      </c>
      <c r="D91" s="9" t="s">
        <v>62</v>
      </c>
      <c r="E91" s="9" t="s">
        <v>50</v>
      </c>
      <c r="F91" s="9" t="s">
        <v>50</v>
      </c>
      <c r="H91" s="7">
        <f t="shared" si="7"/>
        <v>3</v>
      </c>
      <c r="I91" s="7">
        <f t="shared" si="8"/>
        <v>3</v>
      </c>
      <c r="J91" s="7">
        <f t="shared" si="9"/>
        <v>4</v>
      </c>
      <c r="K91" s="7">
        <f t="shared" si="10"/>
        <v>3</v>
      </c>
      <c r="L91" s="7">
        <f t="shared" si="11"/>
        <v>3</v>
      </c>
    </row>
    <row r="92" spans="2:12" x14ac:dyDescent="0.25">
      <c r="B92" s="9" t="s">
        <v>37</v>
      </c>
      <c r="C92" s="9" t="s">
        <v>40</v>
      </c>
      <c r="D92" s="9" t="s">
        <v>62</v>
      </c>
      <c r="E92" s="9" t="s">
        <v>102</v>
      </c>
      <c r="F92" s="9" t="s">
        <v>50</v>
      </c>
      <c r="H92" s="7">
        <f t="shared" si="7"/>
        <v>4</v>
      </c>
      <c r="I92" s="7">
        <f t="shared" si="8"/>
        <v>2</v>
      </c>
      <c r="J92" s="7">
        <f t="shared" si="9"/>
        <v>4</v>
      </c>
      <c r="K92" s="7">
        <f t="shared" si="10"/>
        <v>0</v>
      </c>
      <c r="L92" s="7">
        <f t="shared" si="11"/>
        <v>3</v>
      </c>
    </row>
    <row r="93" spans="2:12" x14ac:dyDescent="0.25">
      <c r="B93" s="9" t="s">
        <v>40</v>
      </c>
      <c r="C93" s="9" t="s">
        <v>38</v>
      </c>
      <c r="D93" s="9" t="s">
        <v>39</v>
      </c>
      <c r="E93" s="9" t="s">
        <v>50</v>
      </c>
      <c r="F93" s="9" t="s">
        <v>50</v>
      </c>
      <c r="H93" s="7">
        <f t="shared" si="7"/>
        <v>2</v>
      </c>
      <c r="I93" s="7">
        <f t="shared" si="8"/>
        <v>4</v>
      </c>
      <c r="J93" s="7">
        <f t="shared" si="9"/>
        <v>3</v>
      </c>
      <c r="K93" s="7">
        <f t="shared" si="10"/>
        <v>3</v>
      </c>
      <c r="L93" s="7">
        <f t="shared" si="11"/>
        <v>3</v>
      </c>
    </row>
    <row r="94" spans="2:12" x14ac:dyDescent="0.25">
      <c r="B94" s="9" t="s">
        <v>40</v>
      </c>
      <c r="C94" s="9" t="s">
        <v>49</v>
      </c>
      <c r="D94" s="9" t="s">
        <v>39</v>
      </c>
      <c r="E94" s="9" t="s">
        <v>40</v>
      </c>
      <c r="F94" s="9" t="s">
        <v>40</v>
      </c>
      <c r="H94" s="7">
        <f t="shared" si="7"/>
        <v>2</v>
      </c>
      <c r="I94" s="7">
        <f t="shared" si="8"/>
        <v>3</v>
      </c>
      <c r="J94" s="7">
        <f t="shared" si="9"/>
        <v>3</v>
      </c>
      <c r="K94" s="7">
        <f t="shared" si="10"/>
        <v>2</v>
      </c>
      <c r="L94" s="7">
        <f t="shared" si="11"/>
        <v>2</v>
      </c>
    </row>
    <row r="95" spans="2:12" x14ac:dyDescent="0.25">
      <c r="B95" s="9" t="s">
        <v>50</v>
      </c>
      <c r="C95" s="9" t="s">
        <v>49</v>
      </c>
      <c r="D95" s="9" t="s">
        <v>39</v>
      </c>
      <c r="E95" s="9" t="s">
        <v>40</v>
      </c>
      <c r="F95" s="9" t="s">
        <v>50</v>
      </c>
      <c r="H95" s="7">
        <f t="shared" si="7"/>
        <v>3</v>
      </c>
      <c r="I95" s="7">
        <f t="shared" si="8"/>
        <v>3</v>
      </c>
      <c r="J95" s="7">
        <f t="shared" si="9"/>
        <v>3</v>
      </c>
      <c r="K95" s="7">
        <f t="shared" si="10"/>
        <v>2</v>
      </c>
      <c r="L95" s="7">
        <f t="shared" si="11"/>
        <v>3</v>
      </c>
    </row>
    <row r="96" spans="2:12" x14ac:dyDescent="0.25">
      <c r="B96" s="9" t="s">
        <v>102</v>
      </c>
      <c r="C96" s="9" t="s">
        <v>40</v>
      </c>
      <c r="D96" s="9" t="s">
        <v>39</v>
      </c>
      <c r="E96" s="9" t="s">
        <v>67</v>
      </c>
      <c r="F96" s="9" t="s">
        <v>40</v>
      </c>
      <c r="H96" s="7">
        <f t="shared" si="7"/>
        <v>0</v>
      </c>
      <c r="I96" s="7">
        <f t="shared" si="8"/>
        <v>2</v>
      </c>
      <c r="J96" s="7">
        <f t="shared" si="9"/>
        <v>3</v>
      </c>
      <c r="K96" s="7">
        <f t="shared" si="10"/>
        <v>1</v>
      </c>
      <c r="L96" s="7">
        <f t="shared" si="11"/>
        <v>2</v>
      </c>
    </row>
    <row r="97" spans="2:12" x14ac:dyDescent="0.25">
      <c r="B97" s="9" t="s">
        <v>37</v>
      </c>
      <c r="C97" s="9" t="s">
        <v>38</v>
      </c>
      <c r="D97" s="9" t="s">
        <v>39</v>
      </c>
      <c r="E97" s="9" t="s">
        <v>37</v>
      </c>
      <c r="F97" s="9" t="s">
        <v>40</v>
      </c>
      <c r="H97" s="7">
        <f t="shared" si="7"/>
        <v>4</v>
      </c>
      <c r="I97" s="7">
        <f t="shared" si="8"/>
        <v>4</v>
      </c>
      <c r="J97" s="7">
        <f t="shared" si="9"/>
        <v>3</v>
      </c>
      <c r="K97" s="7">
        <f t="shared" si="10"/>
        <v>4</v>
      </c>
      <c r="L97" s="7">
        <f t="shared" si="11"/>
        <v>2</v>
      </c>
    </row>
    <row r="98" spans="2:12" x14ac:dyDescent="0.25">
      <c r="B98" s="9" t="s">
        <v>50</v>
      </c>
      <c r="C98" s="9" t="s">
        <v>49</v>
      </c>
      <c r="D98" s="9" t="s">
        <v>39</v>
      </c>
      <c r="E98" s="9" t="s">
        <v>50</v>
      </c>
      <c r="F98" s="9" t="s">
        <v>50</v>
      </c>
      <c r="H98" s="7">
        <f t="shared" si="7"/>
        <v>3</v>
      </c>
      <c r="I98" s="7">
        <f t="shared" si="8"/>
        <v>3</v>
      </c>
      <c r="J98" s="7">
        <f t="shared" si="9"/>
        <v>3</v>
      </c>
      <c r="K98" s="7">
        <f t="shared" si="10"/>
        <v>3</v>
      </c>
      <c r="L98" s="7">
        <f t="shared" si="11"/>
        <v>3</v>
      </c>
    </row>
    <row r="99" spans="2:12" x14ac:dyDescent="0.25">
      <c r="B99" s="9" t="s">
        <v>50</v>
      </c>
      <c r="C99" s="9" t="s">
        <v>49</v>
      </c>
      <c r="D99" s="9" t="s">
        <v>39</v>
      </c>
      <c r="E99" s="9" t="s">
        <v>40</v>
      </c>
      <c r="F99" s="9" t="s">
        <v>50</v>
      </c>
      <c r="H99" s="7">
        <f t="shared" si="7"/>
        <v>3</v>
      </c>
      <c r="I99" s="7">
        <f t="shared" si="8"/>
        <v>3</v>
      </c>
      <c r="J99" s="7">
        <f t="shared" si="9"/>
        <v>3</v>
      </c>
      <c r="K99" s="7">
        <f t="shared" si="10"/>
        <v>2</v>
      </c>
      <c r="L99" s="7">
        <f t="shared" si="11"/>
        <v>3</v>
      </c>
    </row>
    <row r="100" spans="2:12" x14ac:dyDescent="0.25">
      <c r="B100" s="9" t="s">
        <v>40</v>
      </c>
      <c r="C100" s="9" t="s">
        <v>38</v>
      </c>
      <c r="D100" s="9" t="s">
        <v>62</v>
      </c>
      <c r="E100" s="9" t="s">
        <v>50</v>
      </c>
      <c r="F100" s="9" t="s">
        <v>40</v>
      </c>
      <c r="H100" s="7">
        <f t="shared" si="7"/>
        <v>2</v>
      </c>
      <c r="I100" s="7">
        <f t="shared" si="8"/>
        <v>4</v>
      </c>
      <c r="J100" s="7">
        <f t="shared" si="9"/>
        <v>4</v>
      </c>
      <c r="K100" s="7">
        <f t="shared" si="10"/>
        <v>3</v>
      </c>
      <c r="L100" s="7">
        <f t="shared" si="11"/>
        <v>2</v>
      </c>
    </row>
    <row r="101" spans="2:12" x14ac:dyDescent="0.25">
      <c r="B101" s="9" t="s">
        <v>50</v>
      </c>
      <c r="C101" s="9" t="s">
        <v>49</v>
      </c>
      <c r="D101" s="9" t="s">
        <v>39</v>
      </c>
      <c r="E101" s="9" t="s">
        <v>50</v>
      </c>
      <c r="F101" s="9" t="s">
        <v>37</v>
      </c>
      <c r="H101" s="7">
        <f t="shared" si="7"/>
        <v>3</v>
      </c>
      <c r="I101" s="7">
        <f t="shared" si="8"/>
        <v>3</v>
      </c>
      <c r="J101" s="7">
        <f t="shared" si="9"/>
        <v>3</v>
      </c>
      <c r="K101" s="7">
        <f t="shared" si="10"/>
        <v>3</v>
      </c>
      <c r="L101" s="7">
        <f t="shared" si="11"/>
        <v>4</v>
      </c>
    </row>
    <row r="102" spans="2:12" x14ac:dyDescent="0.25">
      <c r="B102" s="9" t="s">
        <v>50</v>
      </c>
      <c r="C102" s="9" t="s">
        <v>49</v>
      </c>
      <c r="D102" s="9" t="s">
        <v>39</v>
      </c>
      <c r="E102" s="9" t="s">
        <v>102</v>
      </c>
      <c r="F102" s="9" t="s">
        <v>50</v>
      </c>
      <c r="H102" s="7">
        <f t="shared" si="7"/>
        <v>3</v>
      </c>
      <c r="I102" s="7">
        <f t="shared" si="8"/>
        <v>3</v>
      </c>
      <c r="J102" s="7">
        <f t="shared" si="9"/>
        <v>3</v>
      </c>
      <c r="K102" s="7">
        <f t="shared" si="10"/>
        <v>0</v>
      </c>
      <c r="L102" s="7">
        <f t="shared" si="11"/>
        <v>3</v>
      </c>
    </row>
    <row r="103" spans="2:12" x14ac:dyDescent="0.25">
      <c r="B103" s="9" t="s">
        <v>40</v>
      </c>
      <c r="C103" s="9" t="s">
        <v>38</v>
      </c>
      <c r="D103" s="9" t="s">
        <v>39</v>
      </c>
      <c r="E103" s="9" t="s">
        <v>50</v>
      </c>
      <c r="F103" s="9" t="s">
        <v>50</v>
      </c>
      <c r="H103" s="7">
        <f t="shared" si="7"/>
        <v>2</v>
      </c>
      <c r="I103" s="7">
        <f t="shared" si="8"/>
        <v>4</v>
      </c>
      <c r="J103" s="7">
        <f t="shared" si="9"/>
        <v>3</v>
      </c>
      <c r="K103" s="7">
        <f t="shared" si="10"/>
        <v>3</v>
      </c>
      <c r="L103" s="7">
        <f t="shared" si="11"/>
        <v>3</v>
      </c>
    </row>
    <row r="104" spans="2:12" x14ac:dyDescent="0.25">
      <c r="B104" s="9" t="s">
        <v>50</v>
      </c>
      <c r="C104" s="9" t="s">
        <v>49</v>
      </c>
      <c r="D104" s="9" t="s">
        <v>40</v>
      </c>
      <c r="E104" s="9" t="s">
        <v>37</v>
      </c>
      <c r="F104" s="9" t="s">
        <v>37</v>
      </c>
      <c r="H104" s="7">
        <f t="shared" si="7"/>
        <v>3</v>
      </c>
      <c r="I104" s="7">
        <f t="shared" si="8"/>
        <v>3</v>
      </c>
      <c r="J104" s="7">
        <f t="shared" si="9"/>
        <v>2</v>
      </c>
      <c r="K104" s="7">
        <f t="shared" si="10"/>
        <v>4</v>
      </c>
      <c r="L104" s="7">
        <f t="shared" si="11"/>
        <v>4</v>
      </c>
    </row>
    <row r="105" spans="2:12" x14ac:dyDescent="0.25">
      <c r="B105" s="9" t="s">
        <v>40</v>
      </c>
      <c r="C105" s="9" t="s">
        <v>38</v>
      </c>
      <c r="D105" s="9" t="s">
        <v>39</v>
      </c>
      <c r="E105" s="9" t="s">
        <v>37</v>
      </c>
      <c r="F105" s="9" t="s">
        <v>37</v>
      </c>
      <c r="H105" s="7">
        <f t="shared" si="7"/>
        <v>2</v>
      </c>
      <c r="I105" s="7">
        <f t="shared" si="8"/>
        <v>4</v>
      </c>
      <c r="J105" s="7">
        <f t="shared" si="9"/>
        <v>3</v>
      </c>
      <c r="K105" s="7">
        <f t="shared" si="10"/>
        <v>4</v>
      </c>
      <c r="L105" s="7">
        <f t="shared" si="11"/>
        <v>4</v>
      </c>
    </row>
    <row r="106" spans="2:12" x14ac:dyDescent="0.25">
      <c r="B106" s="9" t="s">
        <v>67</v>
      </c>
      <c r="C106" s="9" t="s">
        <v>38</v>
      </c>
      <c r="D106" s="9" t="s">
        <v>39</v>
      </c>
      <c r="E106" s="9" t="s">
        <v>37</v>
      </c>
      <c r="F106" s="9" t="s">
        <v>37</v>
      </c>
      <c r="H106" s="7">
        <f t="shared" si="7"/>
        <v>1</v>
      </c>
      <c r="I106" s="7">
        <f t="shared" si="8"/>
        <v>4</v>
      </c>
      <c r="J106" s="7">
        <f t="shared" si="9"/>
        <v>3</v>
      </c>
      <c r="K106" s="7">
        <f t="shared" si="10"/>
        <v>4</v>
      </c>
      <c r="L106" s="7">
        <f t="shared" si="11"/>
        <v>4</v>
      </c>
    </row>
    <row r="107" spans="2:12" x14ac:dyDescent="0.25">
      <c r="B107" s="9" t="s">
        <v>37</v>
      </c>
      <c r="C107" s="9" t="s">
        <v>38</v>
      </c>
      <c r="D107" s="9" t="s">
        <v>62</v>
      </c>
      <c r="E107" s="9" t="s">
        <v>37</v>
      </c>
      <c r="F107" s="9" t="s">
        <v>37</v>
      </c>
      <c r="H107" s="7">
        <f t="shared" si="7"/>
        <v>4</v>
      </c>
      <c r="I107" s="7">
        <f t="shared" si="8"/>
        <v>4</v>
      </c>
      <c r="J107" s="7">
        <f t="shared" si="9"/>
        <v>4</v>
      </c>
      <c r="K107" s="7">
        <f t="shared" si="10"/>
        <v>4</v>
      </c>
      <c r="L107" s="7">
        <f t="shared" si="11"/>
        <v>4</v>
      </c>
    </row>
    <row r="108" spans="2:12" x14ac:dyDescent="0.25">
      <c r="B108" s="9" t="s">
        <v>50</v>
      </c>
      <c r="C108" s="9" t="s">
        <v>49</v>
      </c>
      <c r="D108" s="9" t="s">
        <v>39</v>
      </c>
      <c r="E108" s="9" t="s">
        <v>50</v>
      </c>
      <c r="F108" s="9" t="s">
        <v>50</v>
      </c>
      <c r="H108" s="7">
        <f t="shared" si="7"/>
        <v>3</v>
      </c>
      <c r="I108" s="7">
        <f t="shared" si="8"/>
        <v>3</v>
      </c>
      <c r="J108" s="7">
        <f t="shared" si="9"/>
        <v>3</v>
      </c>
      <c r="K108" s="7">
        <f t="shared" si="10"/>
        <v>3</v>
      </c>
      <c r="L108" s="7">
        <f t="shared" si="11"/>
        <v>3</v>
      </c>
    </row>
    <row r="109" spans="2:12" x14ac:dyDescent="0.25">
      <c r="B109" s="9" t="s">
        <v>37</v>
      </c>
      <c r="C109" s="9" t="s">
        <v>49</v>
      </c>
      <c r="D109" s="9" t="s">
        <v>40</v>
      </c>
      <c r="E109" s="9" t="s">
        <v>50</v>
      </c>
      <c r="F109" s="9" t="s">
        <v>102</v>
      </c>
      <c r="H109" s="7">
        <f t="shared" si="7"/>
        <v>4</v>
      </c>
      <c r="I109" s="7">
        <f t="shared" si="8"/>
        <v>3</v>
      </c>
      <c r="J109" s="7">
        <f t="shared" si="9"/>
        <v>2</v>
      </c>
      <c r="K109" s="7">
        <f t="shared" si="10"/>
        <v>3</v>
      </c>
      <c r="L109" s="7">
        <f t="shared" si="11"/>
        <v>0</v>
      </c>
    </row>
    <row r="110" spans="2:12" x14ac:dyDescent="0.25">
      <c r="B110" s="9" t="s">
        <v>50</v>
      </c>
      <c r="C110" s="9" t="s">
        <v>38</v>
      </c>
      <c r="D110" s="9" t="s">
        <v>39</v>
      </c>
      <c r="E110" s="9" t="s">
        <v>37</v>
      </c>
      <c r="F110" s="9" t="s">
        <v>37</v>
      </c>
      <c r="H110" s="7">
        <f t="shared" si="7"/>
        <v>3</v>
      </c>
      <c r="I110" s="7">
        <f t="shared" si="8"/>
        <v>4</v>
      </c>
      <c r="J110" s="7">
        <f t="shared" si="9"/>
        <v>3</v>
      </c>
      <c r="K110" s="7">
        <f t="shared" si="10"/>
        <v>4</v>
      </c>
      <c r="L110" s="7">
        <f t="shared" si="11"/>
        <v>4</v>
      </c>
    </row>
    <row r="111" spans="2:12" x14ac:dyDescent="0.25">
      <c r="B111" s="9" t="s">
        <v>37</v>
      </c>
      <c r="C111" s="9" t="s">
        <v>38</v>
      </c>
      <c r="D111" s="9" t="s">
        <v>62</v>
      </c>
      <c r="E111" s="9" t="s">
        <v>50</v>
      </c>
      <c r="F111" s="9" t="s">
        <v>50</v>
      </c>
      <c r="H111" s="7">
        <f t="shared" si="7"/>
        <v>4</v>
      </c>
      <c r="I111" s="7">
        <f t="shared" si="8"/>
        <v>4</v>
      </c>
      <c r="J111" s="7">
        <f t="shared" si="9"/>
        <v>4</v>
      </c>
      <c r="K111" s="7">
        <f t="shared" si="10"/>
        <v>3</v>
      </c>
      <c r="L111" s="7">
        <f t="shared" si="11"/>
        <v>3</v>
      </c>
    </row>
    <row r="112" spans="2:12" x14ac:dyDescent="0.25">
      <c r="B112" s="9" t="s">
        <v>50</v>
      </c>
      <c r="C112" s="9" t="s">
        <v>49</v>
      </c>
      <c r="D112" s="9" t="s">
        <v>39</v>
      </c>
      <c r="E112" s="9" t="s">
        <v>40</v>
      </c>
      <c r="F112" s="9" t="s">
        <v>50</v>
      </c>
      <c r="H112" s="7">
        <f t="shared" si="7"/>
        <v>3</v>
      </c>
      <c r="I112" s="7">
        <f t="shared" si="8"/>
        <v>3</v>
      </c>
      <c r="J112" s="7">
        <f t="shared" si="9"/>
        <v>3</v>
      </c>
      <c r="K112" s="7">
        <f t="shared" si="10"/>
        <v>2</v>
      </c>
      <c r="L112" s="7">
        <f t="shared" si="11"/>
        <v>3</v>
      </c>
    </row>
    <row r="113" spans="2:12" x14ac:dyDescent="0.25">
      <c r="B113" s="9" t="s">
        <v>37</v>
      </c>
      <c r="C113" s="9" t="s">
        <v>49</v>
      </c>
      <c r="D113" s="9" t="s">
        <v>40</v>
      </c>
      <c r="E113" s="9" t="s">
        <v>67</v>
      </c>
      <c r="F113" s="9" t="s">
        <v>40</v>
      </c>
      <c r="H113" s="7">
        <f t="shared" si="7"/>
        <v>4</v>
      </c>
      <c r="I113" s="7">
        <f t="shared" si="8"/>
        <v>3</v>
      </c>
      <c r="J113" s="7">
        <f t="shared" si="9"/>
        <v>2</v>
      </c>
      <c r="K113" s="7">
        <f t="shared" si="10"/>
        <v>1</v>
      </c>
      <c r="L113" s="7">
        <f t="shared" si="11"/>
        <v>2</v>
      </c>
    </row>
    <row r="114" spans="2:12" x14ac:dyDescent="0.25">
      <c r="B114" s="9" t="s">
        <v>50</v>
      </c>
      <c r="C114" s="9" t="s">
        <v>49</v>
      </c>
      <c r="D114" s="9" t="s">
        <v>40</v>
      </c>
      <c r="E114" s="9" t="s">
        <v>37</v>
      </c>
      <c r="F114" s="9" t="s">
        <v>37</v>
      </c>
      <c r="H114" s="7">
        <f t="shared" si="7"/>
        <v>3</v>
      </c>
      <c r="I114" s="7">
        <f t="shared" si="8"/>
        <v>3</v>
      </c>
      <c r="J114" s="7">
        <f t="shared" si="9"/>
        <v>2</v>
      </c>
      <c r="K114" s="7">
        <f t="shared" si="10"/>
        <v>4</v>
      </c>
      <c r="L114" s="7">
        <f t="shared" si="11"/>
        <v>4</v>
      </c>
    </row>
    <row r="115" spans="2:12" x14ac:dyDescent="0.25">
      <c r="B115" s="9" t="s">
        <v>50</v>
      </c>
      <c r="C115" s="9" t="s">
        <v>49</v>
      </c>
      <c r="D115" s="9" t="s">
        <v>39</v>
      </c>
      <c r="E115" s="9" t="s">
        <v>40</v>
      </c>
      <c r="F115" s="9" t="s">
        <v>50</v>
      </c>
      <c r="H115" s="7">
        <f t="shared" si="7"/>
        <v>3</v>
      </c>
      <c r="I115" s="7">
        <f t="shared" si="8"/>
        <v>3</v>
      </c>
      <c r="J115" s="7">
        <f t="shared" si="9"/>
        <v>3</v>
      </c>
      <c r="K115" s="7">
        <f t="shared" si="10"/>
        <v>2</v>
      </c>
      <c r="L115" s="7">
        <f t="shared" si="11"/>
        <v>3</v>
      </c>
    </row>
    <row r="116" spans="2:12" x14ac:dyDescent="0.25">
      <c r="B116" s="9" t="s">
        <v>50</v>
      </c>
      <c r="C116" s="9" t="s">
        <v>49</v>
      </c>
      <c r="D116" s="9" t="s">
        <v>40</v>
      </c>
      <c r="E116" s="9" t="s">
        <v>40</v>
      </c>
      <c r="F116" s="9" t="s">
        <v>50</v>
      </c>
      <c r="H116" s="7">
        <f t="shared" si="7"/>
        <v>3</v>
      </c>
      <c r="I116" s="7">
        <f t="shared" si="8"/>
        <v>3</v>
      </c>
      <c r="J116" s="7">
        <f t="shared" si="9"/>
        <v>2</v>
      </c>
      <c r="K116" s="7">
        <f t="shared" si="10"/>
        <v>2</v>
      </c>
      <c r="L116" s="7">
        <f t="shared" si="11"/>
        <v>3</v>
      </c>
    </row>
    <row r="117" spans="2:12" x14ac:dyDescent="0.25">
      <c r="B117" s="9" t="s">
        <v>37</v>
      </c>
      <c r="C117" s="9" t="s">
        <v>38</v>
      </c>
      <c r="D117" s="9" t="s">
        <v>39</v>
      </c>
      <c r="E117" s="9" t="s">
        <v>50</v>
      </c>
      <c r="F117" s="9" t="s">
        <v>40</v>
      </c>
      <c r="H117" s="7">
        <f t="shared" si="7"/>
        <v>4</v>
      </c>
      <c r="I117" s="7">
        <f t="shared" si="8"/>
        <v>4</v>
      </c>
      <c r="J117" s="7">
        <f t="shared" si="9"/>
        <v>3</v>
      </c>
      <c r="K117" s="7">
        <f t="shared" si="10"/>
        <v>3</v>
      </c>
      <c r="L117" s="7">
        <f t="shared" si="11"/>
        <v>2</v>
      </c>
    </row>
    <row r="118" spans="2:12" x14ac:dyDescent="0.25">
      <c r="B118" s="9" t="s">
        <v>40</v>
      </c>
      <c r="C118" s="9" t="s">
        <v>40</v>
      </c>
      <c r="D118" s="9" t="s">
        <v>62</v>
      </c>
      <c r="E118" s="9" t="s">
        <v>37</v>
      </c>
      <c r="F118" s="9" t="s">
        <v>40</v>
      </c>
      <c r="H118" s="7">
        <f t="shared" si="7"/>
        <v>2</v>
      </c>
      <c r="I118" s="7">
        <f t="shared" si="8"/>
        <v>2</v>
      </c>
      <c r="J118" s="7">
        <f t="shared" si="9"/>
        <v>4</v>
      </c>
      <c r="K118" s="7">
        <f t="shared" si="10"/>
        <v>4</v>
      </c>
      <c r="L118" s="7">
        <f t="shared" si="11"/>
        <v>2</v>
      </c>
    </row>
    <row r="119" spans="2:12" x14ac:dyDescent="0.25">
      <c r="B119" s="9" t="s">
        <v>40</v>
      </c>
      <c r="C119" s="9" t="s">
        <v>49</v>
      </c>
      <c r="D119" s="9" t="s">
        <v>62</v>
      </c>
      <c r="E119" s="9" t="s">
        <v>37</v>
      </c>
      <c r="F119" s="9" t="s">
        <v>40</v>
      </c>
      <c r="H119" s="7">
        <f t="shared" si="7"/>
        <v>2</v>
      </c>
      <c r="I119" s="7">
        <f t="shared" si="8"/>
        <v>3</v>
      </c>
      <c r="J119" s="7">
        <f t="shared" si="9"/>
        <v>4</v>
      </c>
      <c r="K119" s="7">
        <f t="shared" si="10"/>
        <v>4</v>
      </c>
      <c r="L119" s="7">
        <f t="shared" si="11"/>
        <v>2</v>
      </c>
    </row>
    <row r="120" spans="2:12" x14ac:dyDescent="0.25">
      <c r="B120" s="9" t="s">
        <v>50</v>
      </c>
      <c r="C120" s="9" t="s">
        <v>49</v>
      </c>
      <c r="D120" s="9" t="s">
        <v>39</v>
      </c>
      <c r="E120" s="9" t="s">
        <v>40</v>
      </c>
      <c r="F120" s="9" t="s">
        <v>50</v>
      </c>
      <c r="H120" s="7">
        <f t="shared" si="7"/>
        <v>3</v>
      </c>
      <c r="I120" s="7">
        <f t="shared" si="8"/>
        <v>3</v>
      </c>
      <c r="J120" s="7">
        <f t="shared" si="9"/>
        <v>3</v>
      </c>
      <c r="K120" s="7">
        <f t="shared" si="10"/>
        <v>2</v>
      </c>
      <c r="L120" s="7">
        <f t="shared" si="11"/>
        <v>3</v>
      </c>
    </row>
    <row r="121" spans="2:12" x14ac:dyDescent="0.25">
      <c r="B121" s="9" t="s">
        <v>37</v>
      </c>
      <c r="C121" s="9" t="s">
        <v>49</v>
      </c>
      <c r="D121" s="9" t="s">
        <v>39</v>
      </c>
      <c r="E121" s="9" t="s">
        <v>50</v>
      </c>
      <c r="F121" s="9" t="s">
        <v>40</v>
      </c>
      <c r="H121" s="7">
        <f t="shared" si="7"/>
        <v>4</v>
      </c>
      <c r="I121" s="7">
        <f t="shared" si="8"/>
        <v>3</v>
      </c>
      <c r="J121" s="7">
        <f t="shared" si="9"/>
        <v>3</v>
      </c>
      <c r="K121" s="7">
        <f t="shared" si="10"/>
        <v>3</v>
      </c>
      <c r="L121" s="7">
        <f t="shared" si="11"/>
        <v>2</v>
      </c>
    </row>
    <row r="122" spans="2:12" x14ac:dyDescent="0.25">
      <c r="B122" s="9" t="s">
        <v>40</v>
      </c>
      <c r="C122" s="9" t="s">
        <v>49</v>
      </c>
      <c r="D122" s="9" t="s">
        <v>39</v>
      </c>
      <c r="E122" s="9" t="s">
        <v>50</v>
      </c>
      <c r="F122" s="9" t="s">
        <v>50</v>
      </c>
      <c r="H122" s="7">
        <f t="shared" si="7"/>
        <v>2</v>
      </c>
      <c r="I122" s="7">
        <f t="shared" si="8"/>
        <v>3</v>
      </c>
      <c r="J122" s="7">
        <f t="shared" si="9"/>
        <v>3</v>
      </c>
      <c r="K122" s="7">
        <f t="shared" si="10"/>
        <v>3</v>
      </c>
      <c r="L122" s="7">
        <f t="shared" si="11"/>
        <v>3</v>
      </c>
    </row>
    <row r="123" spans="2:12" x14ac:dyDescent="0.25">
      <c r="B123" s="9" t="s">
        <v>40</v>
      </c>
      <c r="C123" s="9" t="s">
        <v>40</v>
      </c>
      <c r="D123" s="9" t="s">
        <v>39</v>
      </c>
      <c r="E123" s="9" t="s">
        <v>50</v>
      </c>
      <c r="F123" s="9" t="s">
        <v>50</v>
      </c>
      <c r="H123" s="7">
        <f t="shared" si="7"/>
        <v>2</v>
      </c>
      <c r="I123" s="7">
        <f t="shared" si="8"/>
        <v>2</v>
      </c>
      <c r="J123" s="7">
        <f t="shared" si="9"/>
        <v>3</v>
      </c>
      <c r="K123" s="7">
        <f t="shared" si="10"/>
        <v>3</v>
      </c>
      <c r="L123" s="7">
        <f t="shared" si="11"/>
        <v>3</v>
      </c>
    </row>
    <row r="124" spans="2:12" x14ac:dyDescent="0.25">
      <c r="B124" s="9" t="s">
        <v>50</v>
      </c>
      <c r="C124" s="9" t="s">
        <v>40</v>
      </c>
      <c r="D124" s="9" t="s">
        <v>62</v>
      </c>
      <c r="E124" s="9" t="s">
        <v>50</v>
      </c>
      <c r="F124" s="9" t="s">
        <v>67</v>
      </c>
      <c r="H124" s="7">
        <f t="shared" si="7"/>
        <v>3</v>
      </c>
      <c r="I124" s="7">
        <f t="shared" si="8"/>
        <v>2</v>
      </c>
      <c r="J124" s="7">
        <f t="shared" si="9"/>
        <v>4</v>
      </c>
      <c r="K124" s="7">
        <f t="shared" si="10"/>
        <v>3</v>
      </c>
      <c r="L124" s="7">
        <f t="shared" si="11"/>
        <v>1</v>
      </c>
    </row>
    <row r="125" spans="2:12" x14ac:dyDescent="0.25">
      <c r="B125" s="9" t="s">
        <v>50</v>
      </c>
      <c r="C125" s="9" t="s">
        <v>49</v>
      </c>
      <c r="D125" s="9" t="s">
        <v>39</v>
      </c>
      <c r="E125" s="9" t="s">
        <v>37</v>
      </c>
      <c r="F125" s="9" t="s">
        <v>37</v>
      </c>
      <c r="H125" s="7">
        <f t="shared" si="7"/>
        <v>3</v>
      </c>
      <c r="I125" s="7">
        <f t="shared" si="8"/>
        <v>3</v>
      </c>
      <c r="J125" s="7">
        <f t="shared" si="9"/>
        <v>3</v>
      </c>
      <c r="K125" s="7">
        <f t="shared" si="10"/>
        <v>4</v>
      </c>
      <c r="L125" s="7">
        <f t="shared" si="11"/>
        <v>4</v>
      </c>
    </row>
    <row r="126" spans="2:12" x14ac:dyDescent="0.25">
      <c r="B126" s="9" t="s">
        <v>50</v>
      </c>
      <c r="C126" s="9" t="s">
        <v>49</v>
      </c>
      <c r="D126" s="9" t="s">
        <v>62</v>
      </c>
      <c r="E126" s="9" t="s">
        <v>50</v>
      </c>
      <c r="F126" s="9" t="s">
        <v>50</v>
      </c>
      <c r="H126" s="7">
        <f t="shared" si="7"/>
        <v>3</v>
      </c>
      <c r="I126" s="7">
        <f t="shared" si="8"/>
        <v>3</v>
      </c>
      <c r="J126" s="7">
        <f t="shared" si="9"/>
        <v>4</v>
      </c>
      <c r="K126" s="7">
        <f t="shared" si="10"/>
        <v>3</v>
      </c>
      <c r="L126" s="7">
        <f t="shared" si="11"/>
        <v>3</v>
      </c>
    </row>
    <row r="127" spans="2:12" x14ac:dyDescent="0.25">
      <c r="B127" s="9" t="s">
        <v>40</v>
      </c>
      <c r="C127" s="9" t="s">
        <v>49</v>
      </c>
      <c r="D127" s="9" t="s">
        <v>39</v>
      </c>
      <c r="E127" s="9" t="s">
        <v>67</v>
      </c>
      <c r="F127" s="9" t="s">
        <v>50</v>
      </c>
      <c r="H127" s="7">
        <f t="shared" si="7"/>
        <v>2</v>
      </c>
      <c r="I127" s="7">
        <f t="shared" si="8"/>
        <v>3</v>
      </c>
      <c r="J127" s="7">
        <f t="shared" si="9"/>
        <v>3</v>
      </c>
      <c r="K127" s="7">
        <f t="shared" si="10"/>
        <v>1</v>
      </c>
      <c r="L127" s="7">
        <f t="shared" si="11"/>
        <v>3</v>
      </c>
    </row>
    <row r="128" spans="2:12" x14ac:dyDescent="0.25">
      <c r="B128" s="9" t="s">
        <v>37</v>
      </c>
      <c r="C128" s="9" t="s">
        <v>49</v>
      </c>
      <c r="D128" s="9" t="s">
        <v>39</v>
      </c>
      <c r="E128" s="9" t="s">
        <v>40</v>
      </c>
      <c r="F128" s="9" t="s">
        <v>50</v>
      </c>
      <c r="H128" s="7">
        <f t="shared" si="7"/>
        <v>4</v>
      </c>
      <c r="I128" s="7">
        <f t="shared" si="8"/>
        <v>3</v>
      </c>
      <c r="J128" s="7">
        <f t="shared" si="9"/>
        <v>3</v>
      </c>
      <c r="K128" s="7">
        <f t="shared" si="10"/>
        <v>2</v>
      </c>
      <c r="L128" s="7">
        <f t="shared" si="11"/>
        <v>3</v>
      </c>
    </row>
    <row r="129" spans="2:12" x14ac:dyDescent="0.25">
      <c r="B129" s="9" t="s">
        <v>40</v>
      </c>
      <c r="C129" s="9" t="s">
        <v>40</v>
      </c>
      <c r="D129" s="9" t="s">
        <v>62</v>
      </c>
      <c r="E129" s="9" t="s">
        <v>37</v>
      </c>
      <c r="F129" s="9" t="s">
        <v>37</v>
      </c>
      <c r="H129" s="7">
        <f t="shared" si="7"/>
        <v>2</v>
      </c>
      <c r="I129" s="7">
        <f t="shared" si="8"/>
        <v>2</v>
      </c>
      <c r="J129" s="7">
        <f t="shared" si="9"/>
        <v>4</v>
      </c>
      <c r="K129" s="7">
        <f t="shared" si="10"/>
        <v>4</v>
      </c>
      <c r="L129" s="7">
        <f t="shared" si="11"/>
        <v>4</v>
      </c>
    </row>
    <row r="130" spans="2:12" x14ac:dyDescent="0.25">
      <c r="B130" s="9" t="s">
        <v>40</v>
      </c>
      <c r="C130" s="9" t="s">
        <v>49</v>
      </c>
      <c r="D130" s="9" t="s">
        <v>39</v>
      </c>
      <c r="E130" s="9" t="s">
        <v>37</v>
      </c>
      <c r="F130" s="9" t="s">
        <v>59</v>
      </c>
      <c r="H130" s="7">
        <f t="shared" si="7"/>
        <v>2</v>
      </c>
      <c r="I130" s="7">
        <f t="shared" si="8"/>
        <v>3</v>
      </c>
      <c r="J130" s="7">
        <f t="shared" si="9"/>
        <v>3</v>
      </c>
      <c r="K130" s="7">
        <f t="shared" si="10"/>
        <v>4</v>
      </c>
      <c r="L130" s="7">
        <f t="shared" si="11"/>
        <v>2</v>
      </c>
    </row>
    <row r="131" spans="2:12" x14ac:dyDescent="0.25">
      <c r="B131" s="9" t="s">
        <v>50</v>
      </c>
      <c r="C131" s="9" t="s">
        <v>49</v>
      </c>
      <c r="D131" s="9" t="s">
        <v>62</v>
      </c>
      <c r="E131" s="9" t="s">
        <v>37</v>
      </c>
      <c r="F131" s="9" t="s">
        <v>37</v>
      </c>
      <c r="H131" s="7">
        <f t="shared" si="7"/>
        <v>3</v>
      </c>
      <c r="I131" s="7">
        <f t="shared" si="8"/>
        <v>3</v>
      </c>
      <c r="J131" s="7">
        <f t="shared" si="9"/>
        <v>4</v>
      </c>
      <c r="K131" s="7">
        <f t="shared" si="10"/>
        <v>4</v>
      </c>
      <c r="L131" s="7">
        <f t="shared" si="11"/>
        <v>4</v>
      </c>
    </row>
    <row r="132" spans="2:12" x14ac:dyDescent="0.25">
      <c r="B132" s="9" t="s">
        <v>50</v>
      </c>
      <c r="C132" s="9" t="s">
        <v>49</v>
      </c>
      <c r="D132" s="9" t="s">
        <v>39</v>
      </c>
      <c r="E132" s="9" t="s">
        <v>50</v>
      </c>
      <c r="F132" s="9" t="s">
        <v>50</v>
      </c>
      <c r="H132" s="7">
        <f t="shared" si="7"/>
        <v>3</v>
      </c>
      <c r="I132" s="7">
        <f t="shared" si="8"/>
        <v>3</v>
      </c>
      <c r="J132" s="7">
        <f t="shared" si="9"/>
        <v>3</v>
      </c>
      <c r="K132" s="7">
        <f t="shared" si="10"/>
        <v>3</v>
      </c>
      <c r="L132" s="7">
        <f t="shared" si="11"/>
        <v>3</v>
      </c>
    </row>
    <row r="133" spans="2:12" x14ac:dyDescent="0.25">
      <c r="B133" s="9" t="s">
        <v>40</v>
      </c>
      <c r="C133" s="9" t="s">
        <v>49</v>
      </c>
      <c r="D133" s="9" t="s">
        <v>62</v>
      </c>
      <c r="E133" s="9" t="s">
        <v>37</v>
      </c>
      <c r="F133" s="9" t="s">
        <v>50</v>
      </c>
      <c r="H133" s="7">
        <f t="shared" si="7"/>
        <v>2</v>
      </c>
      <c r="I133" s="7">
        <f t="shared" si="8"/>
        <v>3</v>
      </c>
      <c r="J133" s="7">
        <f t="shared" si="9"/>
        <v>4</v>
      </c>
      <c r="K133" s="7">
        <f t="shared" si="10"/>
        <v>4</v>
      </c>
      <c r="L133" s="7">
        <f t="shared" si="11"/>
        <v>3</v>
      </c>
    </row>
    <row r="134" spans="2:12" x14ac:dyDescent="0.25">
      <c r="B134" s="9" t="s">
        <v>67</v>
      </c>
      <c r="C134" s="9" t="s">
        <v>40</v>
      </c>
      <c r="D134" s="9" t="s">
        <v>39</v>
      </c>
      <c r="E134" s="9" t="s">
        <v>50</v>
      </c>
      <c r="F134" s="9" t="s">
        <v>50</v>
      </c>
      <c r="H134" s="7">
        <f t="shared" si="7"/>
        <v>1</v>
      </c>
      <c r="I134" s="7">
        <f t="shared" si="8"/>
        <v>2</v>
      </c>
      <c r="J134" s="7">
        <f t="shared" si="9"/>
        <v>3</v>
      </c>
      <c r="K134" s="7">
        <f t="shared" si="10"/>
        <v>3</v>
      </c>
      <c r="L134" s="7">
        <f t="shared" si="11"/>
        <v>3</v>
      </c>
    </row>
    <row r="135" spans="2:12" x14ac:dyDescent="0.25">
      <c r="B135" s="9" t="s">
        <v>67</v>
      </c>
      <c r="C135" s="9" t="s">
        <v>49</v>
      </c>
      <c r="D135" s="9" t="s">
        <v>39</v>
      </c>
      <c r="E135" s="9" t="s">
        <v>50</v>
      </c>
      <c r="F135" s="9" t="s">
        <v>50</v>
      </c>
      <c r="H135" s="7">
        <f t="shared" si="7"/>
        <v>1</v>
      </c>
      <c r="I135" s="7">
        <f t="shared" si="8"/>
        <v>3</v>
      </c>
      <c r="J135" s="7">
        <f t="shared" si="9"/>
        <v>3</v>
      </c>
      <c r="K135" s="7">
        <f t="shared" si="10"/>
        <v>3</v>
      </c>
      <c r="L135" s="7">
        <f t="shared" si="11"/>
        <v>3</v>
      </c>
    </row>
    <row r="136" spans="2:12" x14ac:dyDescent="0.25">
      <c r="B136" s="9" t="s">
        <v>40</v>
      </c>
      <c r="C136" s="9" t="s">
        <v>40</v>
      </c>
      <c r="D136" s="9" t="s">
        <v>39</v>
      </c>
      <c r="E136" s="9" t="s">
        <v>50</v>
      </c>
      <c r="F136" s="9" t="s">
        <v>40</v>
      </c>
      <c r="H136" s="7">
        <f t="shared" si="7"/>
        <v>2</v>
      </c>
      <c r="I136" s="7">
        <f t="shared" si="8"/>
        <v>2</v>
      </c>
      <c r="J136" s="7">
        <f t="shared" si="9"/>
        <v>3</v>
      </c>
      <c r="K136" s="7">
        <f t="shared" si="10"/>
        <v>3</v>
      </c>
      <c r="L136" s="7">
        <f t="shared" si="11"/>
        <v>2</v>
      </c>
    </row>
    <row r="137" spans="2:12" x14ac:dyDescent="0.25">
      <c r="B137" s="9" t="s">
        <v>50</v>
      </c>
      <c r="C137" s="9" t="s">
        <v>49</v>
      </c>
      <c r="D137" s="9" t="s">
        <v>39</v>
      </c>
      <c r="E137" s="9" t="s">
        <v>50</v>
      </c>
      <c r="F137" s="9" t="s">
        <v>50</v>
      </c>
      <c r="H137" s="7">
        <f t="shared" si="7"/>
        <v>3</v>
      </c>
      <c r="I137" s="7">
        <f t="shared" si="8"/>
        <v>3</v>
      </c>
      <c r="J137" s="7">
        <f t="shared" si="9"/>
        <v>3</v>
      </c>
      <c r="K137" s="7">
        <f t="shared" si="10"/>
        <v>3</v>
      </c>
      <c r="L137" s="7">
        <f t="shared" si="11"/>
        <v>3</v>
      </c>
    </row>
    <row r="138" spans="2:12" x14ac:dyDescent="0.25">
      <c r="B138" s="9" t="s">
        <v>40</v>
      </c>
      <c r="C138" s="9" t="s">
        <v>49</v>
      </c>
      <c r="D138" s="9" t="s">
        <v>39</v>
      </c>
      <c r="E138" s="9" t="s">
        <v>40</v>
      </c>
      <c r="F138" s="9" t="s">
        <v>50</v>
      </c>
      <c r="H138" s="7">
        <f t="shared" si="7"/>
        <v>2</v>
      </c>
      <c r="I138" s="7">
        <f t="shared" si="8"/>
        <v>3</v>
      </c>
      <c r="J138" s="7">
        <f t="shared" si="9"/>
        <v>3</v>
      </c>
      <c r="K138" s="7">
        <f t="shared" si="10"/>
        <v>2</v>
      </c>
      <c r="L138" s="7">
        <f t="shared" si="11"/>
        <v>3</v>
      </c>
    </row>
    <row r="139" spans="2:12" x14ac:dyDescent="0.25">
      <c r="B139" s="9" t="s">
        <v>50</v>
      </c>
      <c r="C139" s="9" t="s">
        <v>49</v>
      </c>
      <c r="D139" s="9" t="s">
        <v>39</v>
      </c>
      <c r="E139" s="9" t="s">
        <v>40</v>
      </c>
      <c r="F139" s="9" t="s">
        <v>40</v>
      </c>
      <c r="H139" s="7">
        <f t="shared" si="7"/>
        <v>3</v>
      </c>
      <c r="I139" s="7">
        <f t="shared" si="8"/>
        <v>3</v>
      </c>
      <c r="J139" s="7">
        <f t="shared" si="9"/>
        <v>3</v>
      </c>
      <c r="K139" s="7">
        <f t="shared" si="10"/>
        <v>2</v>
      </c>
      <c r="L139" s="7">
        <f t="shared" si="11"/>
        <v>2</v>
      </c>
    </row>
    <row r="140" spans="2:12" x14ac:dyDescent="0.25">
      <c r="B140" s="9" t="s">
        <v>50</v>
      </c>
      <c r="C140" s="9" t="s">
        <v>49</v>
      </c>
      <c r="D140" s="9" t="s">
        <v>39</v>
      </c>
      <c r="E140" s="9" t="s">
        <v>50</v>
      </c>
      <c r="F140" s="9" t="s">
        <v>50</v>
      </c>
      <c r="H140" s="7">
        <f t="shared" si="7"/>
        <v>3</v>
      </c>
      <c r="I140" s="7">
        <f t="shared" si="8"/>
        <v>3</v>
      </c>
      <c r="J140" s="7">
        <f t="shared" si="9"/>
        <v>3</v>
      </c>
      <c r="K140" s="7">
        <f t="shared" si="10"/>
        <v>3</v>
      </c>
      <c r="L140" s="7">
        <f t="shared" si="11"/>
        <v>3</v>
      </c>
    </row>
    <row r="141" spans="2:12" x14ac:dyDescent="0.25">
      <c r="B141" s="9" t="s">
        <v>50</v>
      </c>
      <c r="C141" s="9" t="s">
        <v>49</v>
      </c>
      <c r="D141" s="9" t="s">
        <v>39</v>
      </c>
      <c r="E141" s="9" t="s">
        <v>50</v>
      </c>
      <c r="F141" s="9" t="s">
        <v>50</v>
      </c>
      <c r="H141" s="7">
        <f t="shared" si="7"/>
        <v>3</v>
      </c>
      <c r="I141" s="7">
        <f t="shared" si="8"/>
        <v>3</v>
      </c>
      <c r="J141" s="7">
        <f t="shared" si="9"/>
        <v>3</v>
      </c>
      <c r="K141" s="7">
        <f t="shared" si="10"/>
        <v>3</v>
      </c>
      <c r="L141" s="7">
        <f t="shared" si="11"/>
        <v>3</v>
      </c>
    </row>
    <row r="142" spans="2:12" x14ac:dyDescent="0.25">
      <c r="B142" s="9" t="s">
        <v>50</v>
      </c>
      <c r="C142" s="9" t="s">
        <v>49</v>
      </c>
      <c r="D142" s="9" t="s">
        <v>39</v>
      </c>
      <c r="E142" s="9" t="s">
        <v>50</v>
      </c>
      <c r="F142" s="9" t="s">
        <v>50</v>
      </c>
      <c r="H142" s="7">
        <f t="shared" ref="H142:H205" si="12">_xlfn.IFS(B142=$B$10, 0, B142=$B$8, 1, B142=$B$7, 2, B142=$B$9, 3, B142=$B$6, 4)</f>
        <v>3</v>
      </c>
      <c r="I142" s="7">
        <f t="shared" ref="I142:I205" si="13">_xlfn.IFS(C142=$C$10, 0, C142=$C$8, 1, C142=$C$9, 2, C142=$C$7, 3, C142=$C$6, 4)</f>
        <v>3</v>
      </c>
      <c r="J142" s="7">
        <f t="shared" ref="J142:J205" si="14">_xlfn.IFS(D142=$D$9, 1, D142=$D$8, 2, D142=$D$6, 3, D142=$D$7, 4)</f>
        <v>3</v>
      </c>
      <c r="K142" s="7">
        <f t="shared" ref="K142:K205" si="15">_xlfn.IFS(E142=$E$9, 0, E142=$E$10, 1, E142=$E$6, 2, E142=$E$7, 3, E142=$E$8, 4)</f>
        <v>3</v>
      </c>
      <c r="L142" s="7">
        <f t="shared" ref="L142:L205" si="16">_xlfn.IFS(F142=$F$10, 0, F142=$F$9, 1, F142=$F$11, 2, F142=$F$6, 2, F142=$F$7, 3, F142=$F$8, 4)</f>
        <v>3</v>
      </c>
    </row>
    <row r="143" spans="2:12" x14ac:dyDescent="0.25">
      <c r="B143" s="9" t="s">
        <v>50</v>
      </c>
      <c r="C143" s="9" t="s">
        <v>49</v>
      </c>
      <c r="D143" s="9" t="s">
        <v>39</v>
      </c>
      <c r="E143" s="9" t="s">
        <v>50</v>
      </c>
      <c r="F143" s="9" t="s">
        <v>50</v>
      </c>
      <c r="H143" s="7">
        <f t="shared" si="12"/>
        <v>3</v>
      </c>
      <c r="I143" s="7">
        <f t="shared" si="13"/>
        <v>3</v>
      </c>
      <c r="J143" s="7">
        <f t="shared" si="14"/>
        <v>3</v>
      </c>
      <c r="K143" s="7">
        <f t="shared" si="15"/>
        <v>3</v>
      </c>
      <c r="L143" s="7">
        <f t="shared" si="16"/>
        <v>3</v>
      </c>
    </row>
    <row r="144" spans="2:12" x14ac:dyDescent="0.25">
      <c r="B144" s="9" t="s">
        <v>50</v>
      </c>
      <c r="C144" s="9" t="s">
        <v>49</v>
      </c>
      <c r="D144" s="9" t="s">
        <v>39</v>
      </c>
      <c r="E144" s="9" t="s">
        <v>40</v>
      </c>
      <c r="F144" s="9" t="s">
        <v>50</v>
      </c>
      <c r="H144" s="7">
        <f t="shared" si="12"/>
        <v>3</v>
      </c>
      <c r="I144" s="7">
        <f t="shared" si="13"/>
        <v>3</v>
      </c>
      <c r="J144" s="7">
        <f t="shared" si="14"/>
        <v>3</v>
      </c>
      <c r="K144" s="7">
        <f t="shared" si="15"/>
        <v>2</v>
      </c>
      <c r="L144" s="7">
        <f t="shared" si="16"/>
        <v>3</v>
      </c>
    </row>
    <row r="145" spans="2:12" x14ac:dyDescent="0.25">
      <c r="B145" s="9" t="s">
        <v>40</v>
      </c>
      <c r="C145" s="9" t="s">
        <v>40</v>
      </c>
      <c r="D145" s="9" t="s">
        <v>39</v>
      </c>
      <c r="E145" s="9" t="s">
        <v>40</v>
      </c>
      <c r="F145" s="9" t="s">
        <v>67</v>
      </c>
      <c r="H145" s="7">
        <f t="shared" si="12"/>
        <v>2</v>
      </c>
      <c r="I145" s="7">
        <f t="shared" si="13"/>
        <v>2</v>
      </c>
      <c r="J145" s="7">
        <f t="shared" si="14"/>
        <v>3</v>
      </c>
      <c r="K145" s="7">
        <f t="shared" si="15"/>
        <v>2</v>
      </c>
      <c r="L145" s="7">
        <f t="shared" si="16"/>
        <v>1</v>
      </c>
    </row>
    <row r="146" spans="2:12" x14ac:dyDescent="0.25">
      <c r="B146" s="9" t="s">
        <v>40</v>
      </c>
      <c r="C146" s="9" t="s">
        <v>49</v>
      </c>
      <c r="D146" s="9" t="s">
        <v>39</v>
      </c>
      <c r="E146" s="9" t="s">
        <v>50</v>
      </c>
      <c r="F146" s="9" t="s">
        <v>40</v>
      </c>
      <c r="H146" s="7">
        <f t="shared" si="12"/>
        <v>2</v>
      </c>
      <c r="I146" s="7">
        <f t="shared" si="13"/>
        <v>3</v>
      </c>
      <c r="J146" s="7">
        <f t="shared" si="14"/>
        <v>3</v>
      </c>
      <c r="K146" s="7">
        <f t="shared" si="15"/>
        <v>3</v>
      </c>
      <c r="L146" s="7">
        <f t="shared" si="16"/>
        <v>2</v>
      </c>
    </row>
    <row r="147" spans="2:12" x14ac:dyDescent="0.25">
      <c r="B147" s="9" t="s">
        <v>40</v>
      </c>
      <c r="C147" s="9" t="s">
        <v>49</v>
      </c>
      <c r="D147" s="9" t="s">
        <v>39</v>
      </c>
      <c r="E147" s="9" t="s">
        <v>40</v>
      </c>
      <c r="F147" s="9" t="s">
        <v>50</v>
      </c>
      <c r="H147" s="7">
        <f t="shared" si="12"/>
        <v>2</v>
      </c>
      <c r="I147" s="7">
        <f t="shared" si="13"/>
        <v>3</v>
      </c>
      <c r="J147" s="7">
        <f t="shared" si="14"/>
        <v>3</v>
      </c>
      <c r="K147" s="7">
        <f t="shared" si="15"/>
        <v>2</v>
      </c>
      <c r="L147" s="7">
        <f t="shared" si="16"/>
        <v>3</v>
      </c>
    </row>
    <row r="148" spans="2:12" x14ac:dyDescent="0.25">
      <c r="B148" s="9" t="s">
        <v>40</v>
      </c>
      <c r="C148" s="9" t="s">
        <v>49</v>
      </c>
      <c r="D148" s="9" t="s">
        <v>39</v>
      </c>
      <c r="E148" s="9" t="s">
        <v>50</v>
      </c>
      <c r="F148" s="9" t="s">
        <v>37</v>
      </c>
      <c r="H148" s="7">
        <f t="shared" si="12"/>
        <v>2</v>
      </c>
      <c r="I148" s="7">
        <f t="shared" si="13"/>
        <v>3</v>
      </c>
      <c r="J148" s="7">
        <f t="shared" si="14"/>
        <v>3</v>
      </c>
      <c r="K148" s="7">
        <f t="shared" si="15"/>
        <v>3</v>
      </c>
      <c r="L148" s="7">
        <f t="shared" si="16"/>
        <v>4</v>
      </c>
    </row>
    <row r="149" spans="2:12" x14ac:dyDescent="0.25">
      <c r="B149" s="9" t="s">
        <v>40</v>
      </c>
      <c r="C149" s="9" t="s">
        <v>38</v>
      </c>
      <c r="D149" s="9" t="s">
        <v>62</v>
      </c>
      <c r="E149" s="9" t="s">
        <v>50</v>
      </c>
      <c r="F149" s="9" t="s">
        <v>37</v>
      </c>
      <c r="H149" s="7">
        <f t="shared" si="12"/>
        <v>2</v>
      </c>
      <c r="I149" s="7">
        <f t="shared" si="13"/>
        <v>4</v>
      </c>
      <c r="J149" s="7">
        <f t="shared" si="14"/>
        <v>4</v>
      </c>
      <c r="K149" s="7">
        <f t="shared" si="15"/>
        <v>3</v>
      </c>
      <c r="L149" s="7">
        <f t="shared" si="16"/>
        <v>4</v>
      </c>
    </row>
    <row r="150" spans="2:12" x14ac:dyDescent="0.25">
      <c r="B150" s="9" t="s">
        <v>50</v>
      </c>
      <c r="C150" s="9" t="s">
        <v>40</v>
      </c>
      <c r="D150" s="9" t="s">
        <v>62</v>
      </c>
      <c r="E150" s="9" t="s">
        <v>50</v>
      </c>
      <c r="F150" s="9" t="s">
        <v>40</v>
      </c>
      <c r="H150" s="7">
        <f t="shared" si="12"/>
        <v>3</v>
      </c>
      <c r="I150" s="7">
        <f t="shared" si="13"/>
        <v>2</v>
      </c>
      <c r="J150" s="7">
        <f t="shared" si="14"/>
        <v>4</v>
      </c>
      <c r="K150" s="7">
        <f t="shared" si="15"/>
        <v>3</v>
      </c>
      <c r="L150" s="7">
        <f t="shared" si="16"/>
        <v>2</v>
      </c>
    </row>
    <row r="151" spans="2:12" x14ac:dyDescent="0.25">
      <c r="B151" s="9" t="s">
        <v>40</v>
      </c>
      <c r="C151" s="9" t="s">
        <v>38</v>
      </c>
      <c r="D151" s="9" t="s">
        <v>62</v>
      </c>
      <c r="E151" s="9" t="s">
        <v>37</v>
      </c>
      <c r="F151" s="9" t="s">
        <v>37</v>
      </c>
      <c r="H151" s="7">
        <f t="shared" si="12"/>
        <v>2</v>
      </c>
      <c r="I151" s="7">
        <f t="shared" si="13"/>
        <v>4</v>
      </c>
      <c r="J151" s="7">
        <f t="shared" si="14"/>
        <v>4</v>
      </c>
      <c r="K151" s="7">
        <f t="shared" si="15"/>
        <v>4</v>
      </c>
      <c r="L151" s="7">
        <f t="shared" si="16"/>
        <v>4</v>
      </c>
    </row>
    <row r="152" spans="2:12" x14ac:dyDescent="0.25">
      <c r="B152" s="9" t="s">
        <v>40</v>
      </c>
      <c r="C152" s="9" t="s">
        <v>38</v>
      </c>
      <c r="D152" s="9" t="s">
        <v>62</v>
      </c>
      <c r="E152" s="9" t="s">
        <v>37</v>
      </c>
      <c r="F152" s="9" t="s">
        <v>37</v>
      </c>
      <c r="H152" s="7">
        <f t="shared" si="12"/>
        <v>2</v>
      </c>
      <c r="I152" s="7">
        <f t="shared" si="13"/>
        <v>4</v>
      </c>
      <c r="J152" s="7">
        <f t="shared" si="14"/>
        <v>4</v>
      </c>
      <c r="K152" s="7">
        <f t="shared" si="15"/>
        <v>4</v>
      </c>
      <c r="L152" s="7">
        <f t="shared" si="16"/>
        <v>4</v>
      </c>
    </row>
    <row r="153" spans="2:12" x14ac:dyDescent="0.25">
      <c r="B153" s="9" t="s">
        <v>37</v>
      </c>
      <c r="C153" s="9" t="s">
        <v>38</v>
      </c>
      <c r="D153" s="9" t="s">
        <v>62</v>
      </c>
      <c r="E153" s="9" t="s">
        <v>102</v>
      </c>
      <c r="F153" s="9" t="s">
        <v>37</v>
      </c>
      <c r="H153" s="7">
        <f t="shared" si="12"/>
        <v>4</v>
      </c>
      <c r="I153" s="7">
        <f t="shared" si="13"/>
        <v>4</v>
      </c>
      <c r="J153" s="7">
        <f t="shared" si="14"/>
        <v>4</v>
      </c>
      <c r="K153" s="7">
        <f t="shared" si="15"/>
        <v>0</v>
      </c>
      <c r="L153" s="7">
        <f t="shared" si="16"/>
        <v>4</v>
      </c>
    </row>
    <row r="154" spans="2:12" x14ac:dyDescent="0.25">
      <c r="B154" s="9" t="s">
        <v>40</v>
      </c>
      <c r="C154" s="9" t="s">
        <v>49</v>
      </c>
      <c r="D154" s="9" t="s">
        <v>40</v>
      </c>
      <c r="E154" s="9" t="s">
        <v>50</v>
      </c>
      <c r="F154" s="9" t="s">
        <v>50</v>
      </c>
      <c r="H154" s="7">
        <f t="shared" si="12"/>
        <v>2</v>
      </c>
      <c r="I154" s="7">
        <f t="shared" si="13"/>
        <v>3</v>
      </c>
      <c r="J154" s="7">
        <f t="shared" si="14"/>
        <v>2</v>
      </c>
      <c r="K154" s="7">
        <f t="shared" si="15"/>
        <v>3</v>
      </c>
      <c r="L154" s="7">
        <f t="shared" si="16"/>
        <v>3</v>
      </c>
    </row>
    <row r="155" spans="2:12" x14ac:dyDescent="0.25">
      <c r="B155" s="9" t="s">
        <v>40</v>
      </c>
      <c r="C155" s="9" t="s">
        <v>40</v>
      </c>
      <c r="D155" s="9" t="s">
        <v>39</v>
      </c>
      <c r="E155" s="9" t="s">
        <v>40</v>
      </c>
      <c r="F155" s="9" t="s">
        <v>50</v>
      </c>
      <c r="H155" s="7">
        <f t="shared" si="12"/>
        <v>2</v>
      </c>
      <c r="I155" s="7">
        <f t="shared" si="13"/>
        <v>2</v>
      </c>
      <c r="J155" s="7">
        <f t="shared" si="14"/>
        <v>3</v>
      </c>
      <c r="K155" s="7">
        <f t="shared" si="15"/>
        <v>2</v>
      </c>
      <c r="L155" s="7">
        <f t="shared" si="16"/>
        <v>3</v>
      </c>
    </row>
    <row r="156" spans="2:12" x14ac:dyDescent="0.25">
      <c r="B156" s="9" t="s">
        <v>40</v>
      </c>
      <c r="C156" s="9" t="s">
        <v>49</v>
      </c>
      <c r="D156" s="9" t="s">
        <v>62</v>
      </c>
      <c r="E156" s="9" t="s">
        <v>50</v>
      </c>
      <c r="F156" s="9" t="s">
        <v>40</v>
      </c>
      <c r="H156" s="7">
        <f t="shared" si="12"/>
        <v>2</v>
      </c>
      <c r="I156" s="7">
        <f t="shared" si="13"/>
        <v>3</v>
      </c>
      <c r="J156" s="7">
        <f t="shared" si="14"/>
        <v>4</v>
      </c>
      <c r="K156" s="7">
        <f t="shared" si="15"/>
        <v>3</v>
      </c>
      <c r="L156" s="7">
        <f t="shared" si="16"/>
        <v>2</v>
      </c>
    </row>
    <row r="157" spans="2:12" x14ac:dyDescent="0.25">
      <c r="B157" s="9" t="s">
        <v>50</v>
      </c>
      <c r="C157" s="9" t="s">
        <v>38</v>
      </c>
      <c r="D157" s="9" t="s">
        <v>62</v>
      </c>
      <c r="E157" s="9" t="s">
        <v>37</v>
      </c>
      <c r="F157" s="9" t="s">
        <v>37</v>
      </c>
      <c r="H157" s="7">
        <f t="shared" si="12"/>
        <v>3</v>
      </c>
      <c r="I157" s="7">
        <f t="shared" si="13"/>
        <v>4</v>
      </c>
      <c r="J157" s="7">
        <f t="shared" si="14"/>
        <v>4</v>
      </c>
      <c r="K157" s="7">
        <f t="shared" si="15"/>
        <v>4</v>
      </c>
      <c r="L157" s="7">
        <f t="shared" si="16"/>
        <v>4</v>
      </c>
    </row>
    <row r="158" spans="2:12" x14ac:dyDescent="0.25">
      <c r="B158" s="9" t="s">
        <v>37</v>
      </c>
      <c r="C158" s="9" t="s">
        <v>49</v>
      </c>
      <c r="D158" s="9" t="s">
        <v>39</v>
      </c>
      <c r="E158" s="9" t="s">
        <v>50</v>
      </c>
      <c r="F158" s="9" t="s">
        <v>50</v>
      </c>
      <c r="H158" s="7">
        <f t="shared" si="12"/>
        <v>4</v>
      </c>
      <c r="I158" s="7">
        <f t="shared" si="13"/>
        <v>3</v>
      </c>
      <c r="J158" s="7">
        <f t="shared" si="14"/>
        <v>3</v>
      </c>
      <c r="K158" s="7">
        <f t="shared" si="15"/>
        <v>3</v>
      </c>
      <c r="L158" s="7">
        <f t="shared" si="16"/>
        <v>3</v>
      </c>
    </row>
    <row r="159" spans="2:12" x14ac:dyDescent="0.25">
      <c r="B159" s="9" t="s">
        <v>50</v>
      </c>
      <c r="C159" s="9" t="s">
        <v>49</v>
      </c>
      <c r="D159" s="9" t="s">
        <v>40</v>
      </c>
      <c r="E159" s="9" t="s">
        <v>50</v>
      </c>
      <c r="F159" s="9" t="s">
        <v>37</v>
      </c>
      <c r="H159" s="7">
        <f t="shared" si="12"/>
        <v>3</v>
      </c>
      <c r="I159" s="7">
        <f t="shared" si="13"/>
        <v>3</v>
      </c>
      <c r="J159" s="7">
        <f t="shared" si="14"/>
        <v>2</v>
      </c>
      <c r="K159" s="7">
        <f t="shared" si="15"/>
        <v>3</v>
      </c>
      <c r="L159" s="7">
        <f t="shared" si="16"/>
        <v>4</v>
      </c>
    </row>
    <row r="160" spans="2:12" x14ac:dyDescent="0.25">
      <c r="B160" s="9" t="s">
        <v>67</v>
      </c>
      <c r="C160" s="9" t="s">
        <v>49</v>
      </c>
      <c r="D160" s="9" t="s">
        <v>39</v>
      </c>
      <c r="E160" s="9" t="s">
        <v>37</v>
      </c>
      <c r="F160" s="9" t="s">
        <v>50</v>
      </c>
      <c r="H160" s="7">
        <f t="shared" si="12"/>
        <v>1</v>
      </c>
      <c r="I160" s="7">
        <f t="shared" si="13"/>
        <v>3</v>
      </c>
      <c r="J160" s="7">
        <f t="shared" si="14"/>
        <v>3</v>
      </c>
      <c r="K160" s="7">
        <f t="shared" si="15"/>
        <v>4</v>
      </c>
      <c r="L160" s="7">
        <f t="shared" si="16"/>
        <v>3</v>
      </c>
    </row>
    <row r="161" spans="2:12" x14ac:dyDescent="0.25">
      <c r="B161" s="9" t="s">
        <v>50</v>
      </c>
      <c r="C161" s="9" t="s">
        <v>38</v>
      </c>
      <c r="D161" s="9" t="s">
        <v>39</v>
      </c>
      <c r="E161" s="9" t="s">
        <v>40</v>
      </c>
      <c r="F161" s="9" t="s">
        <v>50</v>
      </c>
      <c r="H161" s="7">
        <f t="shared" si="12"/>
        <v>3</v>
      </c>
      <c r="I161" s="7">
        <f t="shared" si="13"/>
        <v>4</v>
      </c>
      <c r="J161" s="7">
        <f t="shared" si="14"/>
        <v>3</v>
      </c>
      <c r="K161" s="7">
        <f t="shared" si="15"/>
        <v>2</v>
      </c>
      <c r="L161" s="7">
        <f t="shared" si="16"/>
        <v>3</v>
      </c>
    </row>
    <row r="162" spans="2:12" x14ac:dyDescent="0.25">
      <c r="B162" s="9" t="s">
        <v>50</v>
      </c>
      <c r="C162" s="9" t="s">
        <v>49</v>
      </c>
      <c r="D162" s="9" t="s">
        <v>39</v>
      </c>
      <c r="E162" s="9" t="s">
        <v>50</v>
      </c>
      <c r="F162" s="9" t="s">
        <v>50</v>
      </c>
      <c r="H162" s="7">
        <f t="shared" si="12"/>
        <v>3</v>
      </c>
      <c r="I162" s="7">
        <f t="shared" si="13"/>
        <v>3</v>
      </c>
      <c r="J162" s="7">
        <f t="shared" si="14"/>
        <v>3</v>
      </c>
      <c r="K162" s="7">
        <f t="shared" si="15"/>
        <v>3</v>
      </c>
      <c r="L162" s="7">
        <f t="shared" si="16"/>
        <v>3</v>
      </c>
    </row>
    <row r="163" spans="2:12" x14ac:dyDescent="0.25">
      <c r="B163" s="9" t="s">
        <v>50</v>
      </c>
      <c r="C163" s="9" t="s">
        <v>49</v>
      </c>
      <c r="D163" s="9" t="s">
        <v>39</v>
      </c>
      <c r="E163" s="9" t="s">
        <v>50</v>
      </c>
      <c r="F163" s="9" t="s">
        <v>40</v>
      </c>
      <c r="H163" s="7">
        <f t="shared" si="12"/>
        <v>3</v>
      </c>
      <c r="I163" s="7">
        <f t="shared" si="13"/>
        <v>3</v>
      </c>
      <c r="J163" s="7">
        <f t="shared" si="14"/>
        <v>3</v>
      </c>
      <c r="K163" s="7">
        <f t="shared" si="15"/>
        <v>3</v>
      </c>
      <c r="L163" s="7">
        <f t="shared" si="16"/>
        <v>2</v>
      </c>
    </row>
    <row r="164" spans="2:12" x14ac:dyDescent="0.25">
      <c r="B164" s="9" t="s">
        <v>40</v>
      </c>
      <c r="C164" s="9" t="s">
        <v>49</v>
      </c>
      <c r="D164" s="9" t="s">
        <v>62</v>
      </c>
      <c r="E164" s="9" t="s">
        <v>50</v>
      </c>
      <c r="F164" s="9" t="s">
        <v>40</v>
      </c>
      <c r="H164" s="7">
        <f t="shared" si="12"/>
        <v>2</v>
      </c>
      <c r="I164" s="7">
        <f t="shared" si="13"/>
        <v>3</v>
      </c>
      <c r="J164" s="7">
        <f t="shared" si="14"/>
        <v>4</v>
      </c>
      <c r="K164" s="7">
        <f t="shared" si="15"/>
        <v>3</v>
      </c>
      <c r="L164" s="7">
        <f t="shared" si="16"/>
        <v>2</v>
      </c>
    </row>
    <row r="165" spans="2:12" x14ac:dyDescent="0.25">
      <c r="B165" s="9" t="s">
        <v>50</v>
      </c>
      <c r="C165" s="9" t="s">
        <v>49</v>
      </c>
      <c r="D165" s="9" t="s">
        <v>39</v>
      </c>
      <c r="E165" s="9" t="s">
        <v>50</v>
      </c>
      <c r="F165" s="9" t="s">
        <v>50</v>
      </c>
      <c r="H165" s="7">
        <f t="shared" si="12"/>
        <v>3</v>
      </c>
      <c r="I165" s="7">
        <f t="shared" si="13"/>
        <v>3</v>
      </c>
      <c r="J165" s="7">
        <f t="shared" si="14"/>
        <v>3</v>
      </c>
      <c r="K165" s="7">
        <f t="shared" si="15"/>
        <v>3</v>
      </c>
      <c r="L165" s="7">
        <f t="shared" si="16"/>
        <v>3</v>
      </c>
    </row>
    <row r="166" spans="2:12" x14ac:dyDescent="0.25">
      <c r="B166" s="9" t="s">
        <v>37</v>
      </c>
      <c r="C166" s="9" t="s">
        <v>49</v>
      </c>
      <c r="D166" s="9" t="s">
        <v>62</v>
      </c>
      <c r="E166" s="9" t="s">
        <v>40</v>
      </c>
      <c r="F166" s="9" t="s">
        <v>40</v>
      </c>
      <c r="H166" s="7">
        <f t="shared" si="12"/>
        <v>4</v>
      </c>
      <c r="I166" s="7">
        <f t="shared" si="13"/>
        <v>3</v>
      </c>
      <c r="J166" s="7">
        <f t="shared" si="14"/>
        <v>4</v>
      </c>
      <c r="K166" s="7">
        <f t="shared" si="15"/>
        <v>2</v>
      </c>
      <c r="L166" s="7">
        <f t="shared" si="16"/>
        <v>2</v>
      </c>
    </row>
    <row r="167" spans="2:12" x14ac:dyDescent="0.25">
      <c r="B167" s="9" t="s">
        <v>50</v>
      </c>
      <c r="C167" s="9" t="s">
        <v>49</v>
      </c>
      <c r="D167" s="9" t="s">
        <v>39</v>
      </c>
      <c r="E167" s="9" t="s">
        <v>50</v>
      </c>
      <c r="F167" s="9" t="s">
        <v>40</v>
      </c>
      <c r="H167" s="7">
        <f t="shared" si="12"/>
        <v>3</v>
      </c>
      <c r="I167" s="7">
        <f t="shared" si="13"/>
        <v>3</v>
      </c>
      <c r="J167" s="7">
        <f t="shared" si="14"/>
        <v>3</v>
      </c>
      <c r="K167" s="7">
        <f t="shared" si="15"/>
        <v>3</v>
      </c>
      <c r="L167" s="7">
        <f t="shared" si="16"/>
        <v>2</v>
      </c>
    </row>
    <row r="168" spans="2:12" x14ac:dyDescent="0.25">
      <c r="B168" s="9" t="s">
        <v>40</v>
      </c>
      <c r="C168" s="9" t="s">
        <v>38</v>
      </c>
      <c r="D168" s="9" t="s">
        <v>39</v>
      </c>
      <c r="E168" s="9" t="s">
        <v>50</v>
      </c>
      <c r="F168" s="9" t="s">
        <v>50</v>
      </c>
      <c r="H168" s="7">
        <f t="shared" si="12"/>
        <v>2</v>
      </c>
      <c r="I168" s="7">
        <f t="shared" si="13"/>
        <v>4</v>
      </c>
      <c r="J168" s="7">
        <f t="shared" si="14"/>
        <v>3</v>
      </c>
      <c r="K168" s="7">
        <f t="shared" si="15"/>
        <v>3</v>
      </c>
      <c r="L168" s="7">
        <f t="shared" si="16"/>
        <v>3</v>
      </c>
    </row>
    <row r="169" spans="2:12" x14ac:dyDescent="0.25">
      <c r="B169" s="9" t="s">
        <v>37</v>
      </c>
      <c r="C169" s="9" t="s">
        <v>49</v>
      </c>
      <c r="D169" s="9" t="s">
        <v>40</v>
      </c>
      <c r="E169" s="9" t="s">
        <v>40</v>
      </c>
      <c r="F169" s="9" t="s">
        <v>37</v>
      </c>
      <c r="H169" s="7">
        <f t="shared" si="12"/>
        <v>4</v>
      </c>
      <c r="I169" s="7">
        <f t="shared" si="13"/>
        <v>3</v>
      </c>
      <c r="J169" s="7">
        <f t="shared" si="14"/>
        <v>2</v>
      </c>
      <c r="K169" s="7">
        <f t="shared" si="15"/>
        <v>2</v>
      </c>
      <c r="L169" s="7">
        <f t="shared" si="16"/>
        <v>4</v>
      </c>
    </row>
    <row r="170" spans="2:12" x14ac:dyDescent="0.25">
      <c r="B170" s="9" t="s">
        <v>37</v>
      </c>
      <c r="C170" s="9" t="s">
        <v>49</v>
      </c>
      <c r="D170" s="9" t="s">
        <v>39</v>
      </c>
      <c r="E170" s="9" t="s">
        <v>50</v>
      </c>
      <c r="F170" s="9" t="s">
        <v>50</v>
      </c>
      <c r="H170" s="7">
        <f t="shared" si="12"/>
        <v>4</v>
      </c>
      <c r="I170" s="7">
        <f t="shared" si="13"/>
        <v>3</v>
      </c>
      <c r="J170" s="7">
        <f t="shared" si="14"/>
        <v>3</v>
      </c>
      <c r="K170" s="7">
        <f t="shared" si="15"/>
        <v>3</v>
      </c>
      <c r="L170" s="7">
        <f t="shared" si="16"/>
        <v>3</v>
      </c>
    </row>
    <row r="171" spans="2:12" x14ac:dyDescent="0.25">
      <c r="B171" s="9" t="s">
        <v>50</v>
      </c>
      <c r="C171" s="9" t="s">
        <v>40</v>
      </c>
      <c r="D171" s="9" t="s">
        <v>40</v>
      </c>
      <c r="E171" s="9" t="s">
        <v>40</v>
      </c>
      <c r="F171" s="9" t="s">
        <v>50</v>
      </c>
      <c r="H171" s="7">
        <f t="shared" si="12"/>
        <v>3</v>
      </c>
      <c r="I171" s="7">
        <f t="shared" si="13"/>
        <v>2</v>
      </c>
      <c r="J171" s="7">
        <f t="shared" si="14"/>
        <v>2</v>
      </c>
      <c r="K171" s="7">
        <f t="shared" si="15"/>
        <v>2</v>
      </c>
      <c r="L171" s="7">
        <f t="shared" si="16"/>
        <v>3</v>
      </c>
    </row>
    <row r="172" spans="2:12" x14ac:dyDescent="0.25">
      <c r="B172" s="9" t="s">
        <v>40</v>
      </c>
      <c r="C172" s="9" t="s">
        <v>49</v>
      </c>
      <c r="D172" s="9" t="s">
        <v>40</v>
      </c>
      <c r="E172" s="9" t="s">
        <v>50</v>
      </c>
      <c r="F172" s="9" t="s">
        <v>40</v>
      </c>
      <c r="H172" s="7">
        <f t="shared" si="12"/>
        <v>2</v>
      </c>
      <c r="I172" s="7">
        <f t="shared" si="13"/>
        <v>3</v>
      </c>
      <c r="J172" s="7">
        <f t="shared" si="14"/>
        <v>2</v>
      </c>
      <c r="K172" s="7">
        <f t="shared" si="15"/>
        <v>3</v>
      </c>
      <c r="L172" s="7">
        <f t="shared" si="16"/>
        <v>2</v>
      </c>
    </row>
    <row r="173" spans="2:12" x14ac:dyDescent="0.25">
      <c r="B173" s="9" t="s">
        <v>37</v>
      </c>
      <c r="C173" s="9" t="s">
        <v>49</v>
      </c>
      <c r="D173" s="9" t="s">
        <v>39</v>
      </c>
      <c r="E173" s="9" t="s">
        <v>50</v>
      </c>
      <c r="F173" s="9" t="s">
        <v>40</v>
      </c>
      <c r="H173" s="7">
        <f t="shared" si="12"/>
        <v>4</v>
      </c>
      <c r="I173" s="7">
        <f t="shared" si="13"/>
        <v>3</v>
      </c>
      <c r="J173" s="7">
        <f t="shared" si="14"/>
        <v>3</v>
      </c>
      <c r="K173" s="7">
        <f t="shared" si="15"/>
        <v>3</v>
      </c>
      <c r="L173" s="7">
        <f t="shared" si="16"/>
        <v>2</v>
      </c>
    </row>
    <row r="174" spans="2:12" x14ac:dyDescent="0.25">
      <c r="B174" s="9" t="s">
        <v>50</v>
      </c>
      <c r="C174" s="9" t="s">
        <v>38</v>
      </c>
      <c r="D174" s="9" t="s">
        <v>62</v>
      </c>
      <c r="E174" s="9" t="s">
        <v>37</v>
      </c>
      <c r="F174" s="9" t="s">
        <v>50</v>
      </c>
      <c r="H174" s="7">
        <f t="shared" si="12"/>
        <v>3</v>
      </c>
      <c r="I174" s="7">
        <f t="shared" si="13"/>
        <v>4</v>
      </c>
      <c r="J174" s="7">
        <f t="shared" si="14"/>
        <v>4</v>
      </c>
      <c r="K174" s="7">
        <f t="shared" si="15"/>
        <v>4</v>
      </c>
      <c r="L174" s="7">
        <f t="shared" si="16"/>
        <v>3</v>
      </c>
    </row>
    <row r="175" spans="2:12" x14ac:dyDescent="0.25">
      <c r="B175" s="9" t="s">
        <v>50</v>
      </c>
      <c r="C175" s="9" t="s">
        <v>40</v>
      </c>
      <c r="D175" s="9" t="s">
        <v>159</v>
      </c>
      <c r="E175" s="9" t="s">
        <v>40</v>
      </c>
      <c r="F175" s="9" t="s">
        <v>50</v>
      </c>
      <c r="H175" s="7">
        <f t="shared" si="12"/>
        <v>3</v>
      </c>
      <c r="I175" s="7">
        <f t="shared" si="13"/>
        <v>2</v>
      </c>
      <c r="J175" s="7">
        <f t="shared" si="14"/>
        <v>1</v>
      </c>
      <c r="K175" s="7">
        <f t="shared" si="15"/>
        <v>2</v>
      </c>
      <c r="L175" s="7">
        <f t="shared" si="16"/>
        <v>3</v>
      </c>
    </row>
    <row r="176" spans="2:12" x14ac:dyDescent="0.25">
      <c r="B176" s="9" t="s">
        <v>40</v>
      </c>
      <c r="C176" s="9" t="s">
        <v>49</v>
      </c>
      <c r="D176" s="9" t="s">
        <v>39</v>
      </c>
      <c r="E176" s="9" t="s">
        <v>40</v>
      </c>
      <c r="F176" s="9" t="s">
        <v>40</v>
      </c>
      <c r="H176" s="7">
        <f t="shared" si="12"/>
        <v>2</v>
      </c>
      <c r="I176" s="7">
        <f t="shared" si="13"/>
        <v>3</v>
      </c>
      <c r="J176" s="7">
        <f t="shared" si="14"/>
        <v>3</v>
      </c>
      <c r="K176" s="7">
        <f t="shared" si="15"/>
        <v>2</v>
      </c>
      <c r="L176" s="7">
        <f t="shared" si="16"/>
        <v>2</v>
      </c>
    </row>
    <row r="177" spans="2:12" x14ac:dyDescent="0.25">
      <c r="B177" s="9" t="s">
        <v>40</v>
      </c>
      <c r="C177" s="9" t="s">
        <v>40</v>
      </c>
      <c r="D177" s="9" t="s">
        <v>62</v>
      </c>
      <c r="E177" s="9" t="s">
        <v>50</v>
      </c>
      <c r="F177" s="9" t="s">
        <v>40</v>
      </c>
      <c r="H177" s="7">
        <f t="shared" si="12"/>
        <v>2</v>
      </c>
      <c r="I177" s="7">
        <f t="shared" si="13"/>
        <v>2</v>
      </c>
      <c r="J177" s="7">
        <f t="shared" si="14"/>
        <v>4</v>
      </c>
      <c r="K177" s="7">
        <f t="shared" si="15"/>
        <v>3</v>
      </c>
      <c r="L177" s="7">
        <f t="shared" si="16"/>
        <v>2</v>
      </c>
    </row>
    <row r="178" spans="2:12" x14ac:dyDescent="0.25">
      <c r="B178" s="9" t="s">
        <v>50</v>
      </c>
      <c r="C178" s="9" t="s">
        <v>38</v>
      </c>
      <c r="D178" s="9" t="s">
        <v>39</v>
      </c>
      <c r="E178" s="9" t="s">
        <v>50</v>
      </c>
      <c r="F178" s="9" t="s">
        <v>40</v>
      </c>
      <c r="H178" s="7">
        <f t="shared" si="12"/>
        <v>3</v>
      </c>
      <c r="I178" s="7">
        <f t="shared" si="13"/>
        <v>4</v>
      </c>
      <c r="J178" s="7">
        <f t="shared" si="14"/>
        <v>3</v>
      </c>
      <c r="K178" s="7">
        <f t="shared" si="15"/>
        <v>3</v>
      </c>
      <c r="L178" s="7">
        <f t="shared" si="16"/>
        <v>2</v>
      </c>
    </row>
    <row r="179" spans="2:12" x14ac:dyDescent="0.25">
      <c r="B179" s="9" t="s">
        <v>40</v>
      </c>
      <c r="C179" s="9" t="s">
        <v>49</v>
      </c>
      <c r="D179" s="9" t="s">
        <v>40</v>
      </c>
      <c r="E179" s="9" t="s">
        <v>50</v>
      </c>
      <c r="F179" s="9" t="s">
        <v>50</v>
      </c>
      <c r="H179" s="7">
        <f t="shared" si="12"/>
        <v>2</v>
      </c>
      <c r="I179" s="7">
        <f t="shared" si="13"/>
        <v>3</v>
      </c>
      <c r="J179" s="7">
        <f t="shared" si="14"/>
        <v>2</v>
      </c>
      <c r="K179" s="7">
        <f t="shared" si="15"/>
        <v>3</v>
      </c>
      <c r="L179" s="7">
        <f t="shared" si="16"/>
        <v>3</v>
      </c>
    </row>
    <row r="180" spans="2:12" x14ac:dyDescent="0.25">
      <c r="B180" s="9" t="s">
        <v>37</v>
      </c>
      <c r="C180" s="9" t="s">
        <v>38</v>
      </c>
      <c r="D180" s="9" t="s">
        <v>39</v>
      </c>
      <c r="E180" s="9" t="s">
        <v>40</v>
      </c>
      <c r="F180" s="9" t="s">
        <v>50</v>
      </c>
      <c r="H180" s="7">
        <f t="shared" si="12"/>
        <v>4</v>
      </c>
      <c r="I180" s="7">
        <f t="shared" si="13"/>
        <v>4</v>
      </c>
      <c r="J180" s="7">
        <f t="shared" si="14"/>
        <v>3</v>
      </c>
      <c r="K180" s="7">
        <f t="shared" si="15"/>
        <v>2</v>
      </c>
      <c r="L180" s="7">
        <f t="shared" si="16"/>
        <v>3</v>
      </c>
    </row>
    <row r="181" spans="2:12" x14ac:dyDescent="0.25">
      <c r="B181" s="9" t="s">
        <v>67</v>
      </c>
      <c r="C181" s="9" t="s">
        <v>38</v>
      </c>
      <c r="D181" s="9" t="s">
        <v>62</v>
      </c>
      <c r="E181" s="9" t="s">
        <v>50</v>
      </c>
      <c r="F181" s="9" t="s">
        <v>50</v>
      </c>
      <c r="H181" s="7">
        <f t="shared" si="12"/>
        <v>1</v>
      </c>
      <c r="I181" s="7">
        <f t="shared" si="13"/>
        <v>4</v>
      </c>
      <c r="J181" s="7">
        <f t="shared" si="14"/>
        <v>4</v>
      </c>
      <c r="K181" s="7">
        <f t="shared" si="15"/>
        <v>3</v>
      </c>
      <c r="L181" s="7">
        <f t="shared" si="16"/>
        <v>3</v>
      </c>
    </row>
    <row r="182" spans="2:12" x14ac:dyDescent="0.25">
      <c r="B182" s="9" t="s">
        <v>50</v>
      </c>
      <c r="C182" s="9" t="s">
        <v>38</v>
      </c>
      <c r="D182" s="9" t="s">
        <v>39</v>
      </c>
      <c r="E182" s="9" t="s">
        <v>40</v>
      </c>
      <c r="F182" s="9" t="s">
        <v>37</v>
      </c>
      <c r="H182" s="7">
        <f t="shared" si="12"/>
        <v>3</v>
      </c>
      <c r="I182" s="7">
        <f t="shared" si="13"/>
        <v>4</v>
      </c>
      <c r="J182" s="7">
        <f t="shared" si="14"/>
        <v>3</v>
      </c>
      <c r="K182" s="7">
        <f t="shared" si="15"/>
        <v>2</v>
      </c>
      <c r="L182" s="7">
        <f t="shared" si="16"/>
        <v>4</v>
      </c>
    </row>
    <row r="183" spans="2:12" x14ac:dyDescent="0.25">
      <c r="B183" s="9" t="s">
        <v>50</v>
      </c>
      <c r="C183" s="9" t="s">
        <v>49</v>
      </c>
      <c r="D183" s="9" t="s">
        <v>39</v>
      </c>
      <c r="E183" s="9" t="s">
        <v>40</v>
      </c>
      <c r="F183" s="9" t="s">
        <v>40</v>
      </c>
      <c r="H183" s="7">
        <f t="shared" si="12"/>
        <v>3</v>
      </c>
      <c r="I183" s="7">
        <f t="shared" si="13"/>
        <v>3</v>
      </c>
      <c r="J183" s="7">
        <f t="shared" si="14"/>
        <v>3</v>
      </c>
      <c r="K183" s="7">
        <f t="shared" si="15"/>
        <v>2</v>
      </c>
      <c r="L183" s="7">
        <f t="shared" si="16"/>
        <v>2</v>
      </c>
    </row>
    <row r="184" spans="2:12" x14ac:dyDescent="0.25">
      <c r="B184" s="9" t="s">
        <v>37</v>
      </c>
      <c r="C184" s="9" t="s">
        <v>49</v>
      </c>
      <c r="D184" s="9" t="s">
        <v>39</v>
      </c>
      <c r="E184" s="9" t="s">
        <v>50</v>
      </c>
      <c r="F184" s="9" t="s">
        <v>40</v>
      </c>
      <c r="H184" s="7">
        <f t="shared" si="12"/>
        <v>4</v>
      </c>
      <c r="I184" s="7">
        <f t="shared" si="13"/>
        <v>3</v>
      </c>
      <c r="J184" s="7">
        <f t="shared" si="14"/>
        <v>3</v>
      </c>
      <c r="K184" s="7">
        <f t="shared" si="15"/>
        <v>3</v>
      </c>
      <c r="L184" s="7">
        <f t="shared" si="16"/>
        <v>2</v>
      </c>
    </row>
    <row r="185" spans="2:12" x14ac:dyDescent="0.25">
      <c r="B185" s="9" t="s">
        <v>50</v>
      </c>
      <c r="C185" s="9" t="s">
        <v>40</v>
      </c>
      <c r="D185" s="9" t="s">
        <v>39</v>
      </c>
      <c r="E185" s="9" t="s">
        <v>50</v>
      </c>
      <c r="F185" s="9" t="s">
        <v>50</v>
      </c>
      <c r="H185" s="7">
        <f t="shared" si="12"/>
        <v>3</v>
      </c>
      <c r="I185" s="7">
        <f t="shared" si="13"/>
        <v>2</v>
      </c>
      <c r="J185" s="7">
        <f t="shared" si="14"/>
        <v>3</v>
      </c>
      <c r="K185" s="7">
        <f t="shared" si="15"/>
        <v>3</v>
      </c>
      <c r="L185" s="7">
        <f t="shared" si="16"/>
        <v>3</v>
      </c>
    </row>
    <row r="186" spans="2:12" x14ac:dyDescent="0.25">
      <c r="B186" s="9" t="s">
        <v>37</v>
      </c>
      <c r="C186" s="9" t="s">
        <v>40</v>
      </c>
      <c r="D186" s="9" t="s">
        <v>62</v>
      </c>
      <c r="E186" s="9" t="s">
        <v>37</v>
      </c>
      <c r="F186" s="9" t="s">
        <v>40</v>
      </c>
      <c r="H186" s="7">
        <f t="shared" si="12"/>
        <v>4</v>
      </c>
      <c r="I186" s="7">
        <f t="shared" si="13"/>
        <v>2</v>
      </c>
      <c r="J186" s="7">
        <f t="shared" si="14"/>
        <v>4</v>
      </c>
      <c r="K186" s="7">
        <f t="shared" si="15"/>
        <v>4</v>
      </c>
      <c r="L186" s="7">
        <f t="shared" si="16"/>
        <v>2</v>
      </c>
    </row>
    <row r="187" spans="2:12" x14ac:dyDescent="0.25">
      <c r="B187" s="9" t="s">
        <v>37</v>
      </c>
      <c r="C187" s="9" t="s">
        <v>38</v>
      </c>
      <c r="D187" s="9" t="s">
        <v>39</v>
      </c>
      <c r="E187" s="9" t="s">
        <v>37</v>
      </c>
      <c r="F187" s="9" t="s">
        <v>40</v>
      </c>
      <c r="H187" s="7">
        <f t="shared" si="12"/>
        <v>4</v>
      </c>
      <c r="I187" s="7">
        <f t="shared" si="13"/>
        <v>4</v>
      </c>
      <c r="J187" s="7">
        <f t="shared" si="14"/>
        <v>3</v>
      </c>
      <c r="K187" s="7">
        <f t="shared" si="15"/>
        <v>4</v>
      </c>
      <c r="L187" s="7">
        <f t="shared" si="16"/>
        <v>2</v>
      </c>
    </row>
    <row r="188" spans="2:12" x14ac:dyDescent="0.25">
      <c r="B188" s="9" t="s">
        <v>40</v>
      </c>
      <c r="C188" s="9" t="s">
        <v>38</v>
      </c>
      <c r="D188" s="9" t="s">
        <v>62</v>
      </c>
      <c r="E188" s="9" t="s">
        <v>37</v>
      </c>
      <c r="F188" s="9" t="s">
        <v>50</v>
      </c>
      <c r="H188" s="7">
        <f t="shared" si="12"/>
        <v>2</v>
      </c>
      <c r="I188" s="7">
        <f t="shared" si="13"/>
        <v>4</v>
      </c>
      <c r="J188" s="7">
        <f t="shared" si="14"/>
        <v>4</v>
      </c>
      <c r="K188" s="7">
        <f t="shared" si="15"/>
        <v>4</v>
      </c>
      <c r="L188" s="7">
        <f t="shared" si="16"/>
        <v>3</v>
      </c>
    </row>
    <row r="189" spans="2:12" x14ac:dyDescent="0.25">
      <c r="B189" s="9" t="s">
        <v>37</v>
      </c>
      <c r="C189" s="9" t="s">
        <v>40</v>
      </c>
      <c r="D189" s="9" t="s">
        <v>62</v>
      </c>
      <c r="E189" s="9" t="s">
        <v>40</v>
      </c>
      <c r="F189" s="9" t="s">
        <v>67</v>
      </c>
      <c r="H189" s="7">
        <f t="shared" si="12"/>
        <v>4</v>
      </c>
      <c r="I189" s="7">
        <f t="shared" si="13"/>
        <v>2</v>
      </c>
      <c r="J189" s="7">
        <f t="shared" si="14"/>
        <v>4</v>
      </c>
      <c r="K189" s="7">
        <f t="shared" si="15"/>
        <v>2</v>
      </c>
      <c r="L189" s="7">
        <f t="shared" si="16"/>
        <v>1</v>
      </c>
    </row>
    <row r="190" spans="2:12" x14ac:dyDescent="0.25">
      <c r="B190" s="9" t="s">
        <v>37</v>
      </c>
      <c r="C190" s="9" t="s">
        <v>38</v>
      </c>
      <c r="D190" s="9" t="s">
        <v>62</v>
      </c>
      <c r="E190" s="9" t="s">
        <v>67</v>
      </c>
      <c r="F190" s="9" t="s">
        <v>37</v>
      </c>
      <c r="H190" s="7">
        <f t="shared" si="12"/>
        <v>4</v>
      </c>
      <c r="I190" s="7">
        <f t="shared" si="13"/>
        <v>4</v>
      </c>
      <c r="J190" s="7">
        <f t="shared" si="14"/>
        <v>4</v>
      </c>
      <c r="K190" s="7">
        <f t="shared" si="15"/>
        <v>1</v>
      </c>
      <c r="L190" s="7">
        <f t="shared" si="16"/>
        <v>4</v>
      </c>
    </row>
    <row r="191" spans="2:12" x14ac:dyDescent="0.25">
      <c r="B191" s="9" t="s">
        <v>40</v>
      </c>
      <c r="C191" s="9" t="s">
        <v>38</v>
      </c>
      <c r="D191" s="9" t="s">
        <v>39</v>
      </c>
      <c r="E191" s="9" t="s">
        <v>37</v>
      </c>
      <c r="F191" s="9" t="s">
        <v>37</v>
      </c>
      <c r="H191" s="7">
        <f t="shared" si="12"/>
        <v>2</v>
      </c>
      <c r="I191" s="7">
        <f t="shared" si="13"/>
        <v>4</v>
      </c>
      <c r="J191" s="7">
        <f t="shared" si="14"/>
        <v>3</v>
      </c>
      <c r="K191" s="7">
        <f t="shared" si="15"/>
        <v>4</v>
      </c>
      <c r="L191" s="7">
        <f t="shared" si="16"/>
        <v>4</v>
      </c>
    </row>
    <row r="192" spans="2:12" x14ac:dyDescent="0.25">
      <c r="B192" s="9" t="s">
        <v>50</v>
      </c>
      <c r="C192" s="9" t="s">
        <v>40</v>
      </c>
      <c r="D192" s="9" t="s">
        <v>39</v>
      </c>
      <c r="E192" s="9" t="s">
        <v>40</v>
      </c>
      <c r="F192" s="9" t="s">
        <v>50</v>
      </c>
      <c r="H192" s="7">
        <f t="shared" si="12"/>
        <v>3</v>
      </c>
      <c r="I192" s="7">
        <f t="shared" si="13"/>
        <v>2</v>
      </c>
      <c r="J192" s="7">
        <f t="shared" si="14"/>
        <v>3</v>
      </c>
      <c r="K192" s="7">
        <f t="shared" si="15"/>
        <v>2</v>
      </c>
      <c r="L192" s="7">
        <f t="shared" si="16"/>
        <v>3</v>
      </c>
    </row>
    <row r="193" spans="2:12" x14ac:dyDescent="0.25">
      <c r="B193" s="9" t="s">
        <v>40</v>
      </c>
      <c r="C193" s="9" t="s">
        <v>49</v>
      </c>
      <c r="D193" s="9" t="s">
        <v>39</v>
      </c>
      <c r="E193" s="9" t="s">
        <v>37</v>
      </c>
      <c r="F193" s="9" t="s">
        <v>50</v>
      </c>
      <c r="H193" s="7">
        <f t="shared" si="12"/>
        <v>2</v>
      </c>
      <c r="I193" s="7">
        <f t="shared" si="13"/>
        <v>3</v>
      </c>
      <c r="J193" s="7">
        <f t="shared" si="14"/>
        <v>3</v>
      </c>
      <c r="K193" s="7">
        <f t="shared" si="15"/>
        <v>4</v>
      </c>
      <c r="L193" s="7">
        <f t="shared" si="16"/>
        <v>3</v>
      </c>
    </row>
    <row r="194" spans="2:12" x14ac:dyDescent="0.25">
      <c r="B194" s="9" t="s">
        <v>37</v>
      </c>
      <c r="C194" s="9" t="s">
        <v>49</v>
      </c>
      <c r="D194" s="9" t="s">
        <v>40</v>
      </c>
      <c r="E194" s="9" t="s">
        <v>40</v>
      </c>
      <c r="F194" s="9" t="s">
        <v>50</v>
      </c>
      <c r="H194" s="7">
        <f t="shared" si="12"/>
        <v>4</v>
      </c>
      <c r="I194" s="7">
        <f t="shared" si="13"/>
        <v>3</v>
      </c>
      <c r="J194" s="7">
        <f t="shared" si="14"/>
        <v>2</v>
      </c>
      <c r="K194" s="7">
        <f t="shared" si="15"/>
        <v>2</v>
      </c>
      <c r="L194" s="7">
        <f t="shared" si="16"/>
        <v>3</v>
      </c>
    </row>
    <row r="195" spans="2:12" x14ac:dyDescent="0.25">
      <c r="B195" s="9" t="s">
        <v>50</v>
      </c>
      <c r="C195" s="9" t="s">
        <v>49</v>
      </c>
      <c r="D195" s="9" t="s">
        <v>40</v>
      </c>
      <c r="E195" s="9" t="s">
        <v>50</v>
      </c>
      <c r="F195" s="9" t="s">
        <v>50</v>
      </c>
      <c r="H195" s="7">
        <f t="shared" si="12"/>
        <v>3</v>
      </c>
      <c r="I195" s="7">
        <f t="shared" si="13"/>
        <v>3</v>
      </c>
      <c r="J195" s="7">
        <f t="shared" si="14"/>
        <v>2</v>
      </c>
      <c r="K195" s="7">
        <f t="shared" si="15"/>
        <v>3</v>
      </c>
      <c r="L195" s="7">
        <f t="shared" si="16"/>
        <v>3</v>
      </c>
    </row>
    <row r="196" spans="2:12" x14ac:dyDescent="0.25">
      <c r="B196" s="9" t="s">
        <v>37</v>
      </c>
      <c r="C196" s="9" t="s">
        <v>49</v>
      </c>
      <c r="D196" s="9" t="s">
        <v>40</v>
      </c>
      <c r="E196" s="9" t="s">
        <v>50</v>
      </c>
      <c r="F196" s="9" t="s">
        <v>50</v>
      </c>
      <c r="H196" s="7">
        <f t="shared" si="12"/>
        <v>4</v>
      </c>
      <c r="I196" s="7">
        <f t="shared" si="13"/>
        <v>3</v>
      </c>
      <c r="J196" s="7">
        <f t="shared" si="14"/>
        <v>2</v>
      </c>
      <c r="K196" s="7">
        <f t="shared" si="15"/>
        <v>3</v>
      </c>
      <c r="L196" s="7">
        <f t="shared" si="16"/>
        <v>3</v>
      </c>
    </row>
    <row r="197" spans="2:12" x14ac:dyDescent="0.25">
      <c r="B197" s="9" t="s">
        <v>50</v>
      </c>
      <c r="C197" s="9" t="s">
        <v>49</v>
      </c>
      <c r="D197" s="9" t="s">
        <v>40</v>
      </c>
      <c r="E197" s="9" t="s">
        <v>50</v>
      </c>
      <c r="F197" s="9" t="s">
        <v>40</v>
      </c>
      <c r="H197" s="7">
        <f t="shared" si="12"/>
        <v>3</v>
      </c>
      <c r="I197" s="7">
        <f t="shared" si="13"/>
        <v>3</v>
      </c>
      <c r="J197" s="7">
        <f t="shared" si="14"/>
        <v>2</v>
      </c>
      <c r="K197" s="7">
        <f t="shared" si="15"/>
        <v>3</v>
      </c>
      <c r="L197" s="7">
        <f t="shared" si="16"/>
        <v>2</v>
      </c>
    </row>
    <row r="198" spans="2:12" x14ac:dyDescent="0.25">
      <c r="B198" s="9" t="s">
        <v>37</v>
      </c>
      <c r="C198" s="9" t="s">
        <v>40</v>
      </c>
      <c r="D198" s="9" t="s">
        <v>40</v>
      </c>
      <c r="E198" s="9" t="s">
        <v>50</v>
      </c>
      <c r="F198" s="9" t="s">
        <v>67</v>
      </c>
      <c r="H198" s="7">
        <f t="shared" si="12"/>
        <v>4</v>
      </c>
      <c r="I198" s="7">
        <f t="shared" si="13"/>
        <v>2</v>
      </c>
      <c r="J198" s="7">
        <f t="shared" si="14"/>
        <v>2</v>
      </c>
      <c r="K198" s="7">
        <f t="shared" si="15"/>
        <v>3</v>
      </c>
      <c r="L198" s="7">
        <f t="shared" si="16"/>
        <v>1</v>
      </c>
    </row>
    <row r="199" spans="2:12" x14ac:dyDescent="0.25">
      <c r="B199" s="9" t="s">
        <v>37</v>
      </c>
      <c r="C199" s="9" t="s">
        <v>49</v>
      </c>
      <c r="D199" s="9" t="s">
        <v>159</v>
      </c>
      <c r="E199" s="9" t="s">
        <v>50</v>
      </c>
      <c r="F199" s="9" t="s">
        <v>40</v>
      </c>
      <c r="H199" s="7">
        <f t="shared" si="12"/>
        <v>4</v>
      </c>
      <c r="I199" s="7">
        <f t="shared" si="13"/>
        <v>3</v>
      </c>
      <c r="J199" s="7">
        <f t="shared" si="14"/>
        <v>1</v>
      </c>
      <c r="K199" s="7">
        <f t="shared" si="15"/>
        <v>3</v>
      </c>
      <c r="L199" s="7">
        <f t="shared" si="16"/>
        <v>2</v>
      </c>
    </row>
    <row r="200" spans="2:12" x14ac:dyDescent="0.25">
      <c r="B200" s="9" t="s">
        <v>37</v>
      </c>
      <c r="C200" s="9" t="s">
        <v>40</v>
      </c>
      <c r="D200" s="9" t="s">
        <v>39</v>
      </c>
      <c r="E200" s="9" t="s">
        <v>40</v>
      </c>
      <c r="F200" s="9" t="s">
        <v>50</v>
      </c>
      <c r="H200" s="7">
        <f t="shared" si="12"/>
        <v>4</v>
      </c>
      <c r="I200" s="7">
        <f t="shared" si="13"/>
        <v>2</v>
      </c>
      <c r="J200" s="7">
        <f t="shared" si="14"/>
        <v>3</v>
      </c>
      <c r="K200" s="7">
        <f t="shared" si="15"/>
        <v>2</v>
      </c>
      <c r="L200" s="7">
        <f t="shared" si="16"/>
        <v>3</v>
      </c>
    </row>
    <row r="201" spans="2:12" x14ac:dyDescent="0.25">
      <c r="B201" s="9" t="s">
        <v>50</v>
      </c>
      <c r="C201" s="9" t="s">
        <v>49</v>
      </c>
      <c r="D201" s="9" t="s">
        <v>159</v>
      </c>
      <c r="E201" s="9" t="s">
        <v>37</v>
      </c>
      <c r="F201" s="9" t="s">
        <v>40</v>
      </c>
      <c r="H201" s="7">
        <f t="shared" si="12"/>
        <v>3</v>
      </c>
      <c r="I201" s="7">
        <f t="shared" si="13"/>
        <v>3</v>
      </c>
      <c r="J201" s="7">
        <f t="shared" si="14"/>
        <v>1</v>
      </c>
      <c r="K201" s="7">
        <f t="shared" si="15"/>
        <v>4</v>
      </c>
      <c r="L201" s="7">
        <f t="shared" si="16"/>
        <v>2</v>
      </c>
    </row>
    <row r="202" spans="2:12" x14ac:dyDescent="0.25">
      <c r="B202" s="9" t="s">
        <v>37</v>
      </c>
      <c r="C202" s="9" t="s">
        <v>49</v>
      </c>
      <c r="D202" s="9" t="s">
        <v>39</v>
      </c>
      <c r="E202" s="9" t="s">
        <v>50</v>
      </c>
      <c r="F202" s="9" t="s">
        <v>67</v>
      </c>
      <c r="H202" s="7">
        <f t="shared" si="12"/>
        <v>4</v>
      </c>
      <c r="I202" s="7">
        <f t="shared" si="13"/>
        <v>3</v>
      </c>
      <c r="J202" s="7">
        <f t="shared" si="14"/>
        <v>3</v>
      </c>
      <c r="K202" s="7">
        <f t="shared" si="15"/>
        <v>3</v>
      </c>
      <c r="L202" s="7">
        <f t="shared" si="16"/>
        <v>1</v>
      </c>
    </row>
    <row r="203" spans="2:12" x14ac:dyDescent="0.25">
      <c r="B203" s="9" t="s">
        <v>50</v>
      </c>
      <c r="C203" s="9" t="s">
        <v>40</v>
      </c>
      <c r="D203" s="9" t="s">
        <v>40</v>
      </c>
      <c r="E203" s="9" t="s">
        <v>50</v>
      </c>
      <c r="F203" s="9" t="s">
        <v>40</v>
      </c>
      <c r="H203" s="7">
        <f t="shared" si="12"/>
        <v>3</v>
      </c>
      <c r="I203" s="7">
        <f t="shared" si="13"/>
        <v>2</v>
      </c>
      <c r="J203" s="7">
        <f t="shared" si="14"/>
        <v>2</v>
      </c>
      <c r="K203" s="7">
        <f t="shared" si="15"/>
        <v>3</v>
      </c>
      <c r="L203" s="7">
        <f t="shared" si="16"/>
        <v>2</v>
      </c>
    </row>
    <row r="204" spans="2:12" x14ac:dyDescent="0.25">
      <c r="B204" s="9" t="s">
        <v>50</v>
      </c>
      <c r="C204" s="9" t="s">
        <v>49</v>
      </c>
      <c r="D204" s="9" t="s">
        <v>40</v>
      </c>
      <c r="E204" s="9" t="s">
        <v>40</v>
      </c>
      <c r="F204" s="9" t="s">
        <v>40</v>
      </c>
      <c r="H204" s="7">
        <f t="shared" si="12"/>
        <v>3</v>
      </c>
      <c r="I204" s="7">
        <f t="shared" si="13"/>
        <v>3</v>
      </c>
      <c r="J204" s="7">
        <f t="shared" si="14"/>
        <v>2</v>
      </c>
      <c r="K204" s="7">
        <f t="shared" si="15"/>
        <v>2</v>
      </c>
      <c r="L204" s="7">
        <f t="shared" si="16"/>
        <v>2</v>
      </c>
    </row>
    <row r="205" spans="2:12" x14ac:dyDescent="0.25">
      <c r="B205" s="9" t="s">
        <v>50</v>
      </c>
      <c r="C205" s="9" t="s">
        <v>40</v>
      </c>
      <c r="D205" s="9" t="s">
        <v>39</v>
      </c>
      <c r="E205" s="9" t="s">
        <v>50</v>
      </c>
      <c r="F205" s="9" t="s">
        <v>50</v>
      </c>
      <c r="H205" s="7">
        <f t="shared" si="12"/>
        <v>3</v>
      </c>
      <c r="I205" s="7">
        <f t="shared" si="13"/>
        <v>2</v>
      </c>
      <c r="J205" s="7">
        <f t="shared" si="14"/>
        <v>3</v>
      </c>
      <c r="K205" s="7">
        <f t="shared" si="15"/>
        <v>3</v>
      </c>
      <c r="L205" s="7">
        <f t="shared" si="16"/>
        <v>3</v>
      </c>
    </row>
    <row r="206" spans="2:12" x14ac:dyDescent="0.25">
      <c r="B206" s="9" t="s">
        <v>50</v>
      </c>
      <c r="C206" s="9" t="s">
        <v>49</v>
      </c>
      <c r="D206" s="9" t="s">
        <v>40</v>
      </c>
      <c r="E206" s="9" t="s">
        <v>50</v>
      </c>
      <c r="F206" s="9" t="s">
        <v>67</v>
      </c>
      <c r="H206" s="7">
        <f t="shared" ref="H206:H213" si="17">_xlfn.IFS(B206=$B$10, 0, B206=$B$8, 1, B206=$B$7, 2, B206=$B$9, 3, B206=$B$6, 4)</f>
        <v>3</v>
      </c>
      <c r="I206" s="7">
        <f t="shared" ref="I206:I213" si="18">_xlfn.IFS(C206=$C$10, 0, C206=$C$8, 1, C206=$C$9, 2, C206=$C$7, 3, C206=$C$6, 4)</f>
        <v>3</v>
      </c>
      <c r="J206" s="7">
        <f t="shared" ref="J206:J213" si="19">_xlfn.IFS(D206=$D$9, 1, D206=$D$8, 2, D206=$D$6, 3, D206=$D$7, 4)</f>
        <v>2</v>
      </c>
      <c r="K206" s="7">
        <f t="shared" ref="K206:K213" si="20">_xlfn.IFS(E206=$E$9, 0, E206=$E$10, 1, E206=$E$6, 2, E206=$E$7, 3, E206=$E$8, 4)</f>
        <v>3</v>
      </c>
      <c r="L206" s="7">
        <f t="shared" ref="L206:L213" si="21">_xlfn.IFS(F206=$F$10, 0, F206=$F$9, 1, F206=$F$11, 2, F206=$F$6, 2, F206=$F$7, 3, F206=$F$8, 4)</f>
        <v>1</v>
      </c>
    </row>
    <row r="207" spans="2:12" x14ac:dyDescent="0.25">
      <c r="B207" s="9" t="s">
        <v>50</v>
      </c>
      <c r="C207" s="9" t="s">
        <v>38</v>
      </c>
      <c r="D207" s="9" t="s">
        <v>39</v>
      </c>
      <c r="E207" s="9" t="s">
        <v>50</v>
      </c>
      <c r="F207" s="9" t="s">
        <v>50</v>
      </c>
      <c r="H207" s="7">
        <f t="shared" si="17"/>
        <v>3</v>
      </c>
      <c r="I207" s="7">
        <f t="shared" si="18"/>
        <v>4</v>
      </c>
      <c r="J207" s="7">
        <f t="shared" si="19"/>
        <v>3</v>
      </c>
      <c r="K207" s="7">
        <f t="shared" si="20"/>
        <v>3</v>
      </c>
      <c r="L207" s="7">
        <f t="shared" si="21"/>
        <v>3</v>
      </c>
    </row>
    <row r="208" spans="2:12" x14ac:dyDescent="0.25">
      <c r="B208" s="9" t="s">
        <v>50</v>
      </c>
      <c r="C208" s="9" t="s">
        <v>90</v>
      </c>
      <c r="D208" s="9" t="s">
        <v>159</v>
      </c>
      <c r="E208" s="9" t="s">
        <v>50</v>
      </c>
      <c r="F208" s="9" t="s">
        <v>67</v>
      </c>
      <c r="H208" s="7">
        <f t="shared" si="17"/>
        <v>3</v>
      </c>
      <c r="I208" s="7">
        <f t="shared" si="18"/>
        <v>1</v>
      </c>
      <c r="J208" s="7">
        <f t="shared" si="19"/>
        <v>1</v>
      </c>
      <c r="K208" s="7">
        <f t="shared" si="20"/>
        <v>3</v>
      </c>
      <c r="L208" s="7">
        <f t="shared" si="21"/>
        <v>1</v>
      </c>
    </row>
    <row r="209" spans="2:12" x14ac:dyDescent="0.25">
      <c r="B209" s="9" t="s">
        <v>50</v>
      </c>
      <c r="C209" s="9" t="s">
        <v>49</v>
      </c>
      <c r="D209" s="9" t="s">
        <v>40</v>
      </c>
      <c r="E209" s="9" t="s">
        <v>50</v>
      </c>
      <c r="F209" s="9" t="s">
        <v>50</v>
      </c>
      <c r="H209" s="7">
        <f t="shared" si="17"/>
        <v>3</v>
      </c>
      <c r="I209" s="7">
        <f t="shared" si="18"/>
        <v>3</v>
      </c>
      <c r="J209" s="7">
        <f t="shared" si="19"/>
        <v>2</v>
      </c>
      <c r="K209" s="7">
        <f t="shared" si="20"/>
        <v>3</v>
      </c>
      <c r="L209" s="7">
        <f t="shared" si="21"/>
        <v>3</v>
      </c>
    </row>
    <row r="210" spans="2:12" x14ac:dyDescent="0.25">
      <c r="B210" s="9" t="s">
        <v>50</v>
      </c>
      <c r="C210" s="9" t="s">
        <v>90</v>
      </c>
      <c r="D210" s="9" t="s">
        <v>159</v>
      </c>
      <c r="E210" s="9" t="s">
        <v>50</v>
      </c>
      <c r="F210" s="9" t="s">
        <v>67</v>
      </c>
      <c r="H210" s="7">
        <f t="shared" si="17"/>
        <v>3</v>
      </c>
      <c r="I210" s="7">
        <f t="shared" si="18"/>
        <v>1</v>
      </c>
      <c r="J210" s="7">
        <f t="shared" si="19"/>
        <v>1</v>
      </c>
      <c r="K210" s="7">
        <f t="shared" si="20"/>
        <v>3</v>
      </c>
      <c r="L210" s="7">
        <f t="shared" si="21"/>
        <v>1</v>
      </c>
    </row>
    <row r="211" spans="2:12" x14ac:dyDescent="0.25">
      <c r="B211" s="9" t="s">
        <v>37</v>
      </c>
      <c r="C211" s="9" t="s">
        <v>49</v>
      </c>
      <c r="D211" s="9" t="s">
        <v>39</v>
      </c>
      <c r="E211" s="9" t="s">
        <v>50</v>
      </c>
      <c r="F211" s="9" t="s">
        <v>67</v>
      </c>
      <c r="H211" s="7">
        <f t="shared" si="17"/>
        <v>4</v>
      </c>
      <c r="I211" s="7">
        <f t="shared" si="18"/>
        <v>3</v>
      </c>
      <c r="J211" s="7">
        <f t="shared" si="19"/>
        <v>3</v>
      </c>
      <c r="K211" s="7">
        <f t="shared" si="20"/>
        <v>3</v>
      </c>
      <c r="L211" s="7">
        <f t="shared" si="21"/>
        <v>1</v>
      </c>
    </row>
    <row r="212" spans="2:12" x14ac:dyDescent="0.25">
      <c r="B212" s="9" t="s">
        <v>37</v>
      </c>
      <c r="C212" s="9" t="s">
        <v>49</v>
      </c>
      <c r="D212" s="9" t="s">
        <v>39</v>
      </c>
      <c r="E212" s="9" t="s">
        <v>50</v>
      </c>
      <c r="F212" s="9" t="s">
        <v>67</v>
      </c>
      <c r="H212" s="7">
        <f t="shared" si="17"/>
        <v>4</v>
      </c>
      <c r="I212" s="7">
        <f t="shared" si="18"/>
        <v>3</v>
      </c>
      <c r="J212" s="7">
        <f t="shared" si="19"/>
        <v>3</v>
      </c>
      <c r="K212" s="7">
        <f t="shared" si="20"/>
        <v>3</v>
      </c>
      <c r="L212" s="7">
        <f t="shared" si="21"/>
        <v>1</v>
      </c>
    </row>
    <row r="213" spans="2:12" x14ac:dyDescent="0.25">
      <c r="B213" s="9" t="s">
        <v>50</v>
      </c>
      <c r="C213" s="9" t="s">
        <v>49</v>
      </c>
      <c r="D213" s="9" t="s">
        <v>39</v>
      </c>
      <c r="E213" s="9" t="s">
        <v>50</v>
      </c>
      <c r="F213" s="9" t="s">
        <v>67</v>
      </c>
      <c r="H213" s="7">
        <f t="shared" si="17"/>
        <v>3</v>
      </c>
      <c r="I213" s="7">
        <f t="shared" si="18"/>
        <v>3</v>
      </c>
      <c r="J213" s="7">
        <f t="shared" si="19"/>
        <v>3</v>
      </c>
      <c r="K213" s="7">
        <f t="shared" si="20"/>
        <v>3</v>
      </c>
      <c r="L213" s="7">
        <f t="shared" si="21"/>
        <v>1</v>
      </c>
    </row>
  </sheetData>
  <mergeCells count="6">
    <mergeCell ref="N16:R16"/>
    <mergeCell ref="B4:E4"/>
    <mergeCell ref="B12:F12"/>
    <mergeCell ref="A6:A11"/>
    <mergeCell ref="H11:L11"/>
    <mergeCell ref="N11:R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414F-0313-469E-9CF1-E95441BAD2B4}">
  <dimension ref="B3:Q216"/>
  <sheetViews>
    <sheetView workbookViewId="0">
      <selection activeCell="K4" sqref="K4"/>
    </sheetView>
  </sheetViews>
  <sheetFormatPr defaultRowHeight="13.2" x14ac:dyDescent="0.25"/>
  <cols>
    <col min="15" max="15" width="30.44140625" bestFit="1" customWidth="1"/>
    <col min="17" max="17" width="11.33203125" bestFit="1" customWidth="1"/>
  </cols>
  <sheetData>
    <row r="3" spans="2:17" x14ac:dyDescent="0.25">
      <c r="C3" s="12" t="s">
        <v>299</v>
      </c>
      <c r="D3" s="13"/>
      <c r="E3" s="13"/>
      <c r="F3" s="13"/>
      <c r="K3" s="12" t="s">
        <v>296</v>
      </c>
      <c r="L3" s="13"/>
      <c r="M3" s="13"/>
    </row>
    <row r="4" spans="2:17" x14ac:dyDescent="0.25">
      <c r="B4" s="4" t="s">
        <v>292</v>
      </c>
      <c r="C4" s="6" t="s">
        <v>33</v>
      </c>
      <c r="D4" s="6" t="s">
        <v>53</v>
      </c>
      <c r="E4" s="6" t="s">
        <v>65</v>
      </c>
      <c r="F4" s="6" t="s">
        <v>59</v>
      </c>
      <c r="G4" s="6" t="s">
        <v>142</v>
      </c>
      <c r="H4" s="5" t="s">
        <v>277</v>
      </c>
      <c r="J4" s="4" t="s">
        <v>292</v>
      </c>
      <c r="K4" s="6" t="s">
        <v>33</v>
      </c>
      <c r="L4" s="6" t="s">
        <v>53</v>
      </c>
      <c r="M4" s="6" t="s">
        <v>65</v>
      </c>
      <c r="N4" s="6" t="s">
        <v>59</v>
      </c>
      <c r="O4" s="6" t="s">
        <v>142</v>
      </c>
    </row>
    <row r="5" spans="2:17" x14ac:dyDescent="0.25">
      <c r="B5" s="4" t="s">
        <v>293</v>
      </c>
      <c r="J5" s="4" t="s">
        <v>293</v>
      </c>
    </row>
    <row r="6" spans="2:17" x14ac:dyDescent="0.25">
      <c r="B6" s="6" t="s">
        <v>29</v>
      </c>
      <c r="C6">
        <f>COUNTIFS('Ответы на форму (1)'!$C$5:$C$254, Лист3!B6, 'Ответы на форму (1)'!$G$5:$G$254, Лист3!$C$4)</f>
        <v>73</v>
      </c>
      <c r="D6">
        <f>COUNTIFS('Ответы на форму (1)'!$C$5:$C$254, Лист3!B6, 'Ответы на форму (1)'!$G$5:$G$254, Лист3!$D$4)</f>
        <v>61</v>
      </c>
      <c r="E6">
        <f>COUNTIFS('Ответы на форму (1)'!$C$5:$C$254, Лист3!B6, 'Ответы на форму (1)'!$G$5:$G$254, Лист3!$E$4)</f>
        <v>33</v>
      </c>
      <c r="F6">
        <f>COUNTIFS('Ответы на форму (1)'!$C$5:$C$254, Лист3!B6, 'Ответы на форму (1)'!$G$5:$G$254, Лист3!$F$4)</f>
        <v>4</v>
      </c>
      <c r="G6">
        <f>COUNTIFS('Ответы на форму (1)'!$C$5:$C$254, Лист3!B6, 'Ответы на форму (1)'!$G$5:$G$254, Лист3!$G$4)</f>
        <v>2</v>
      </c>
      <c r="H6">
        <f>SUM(C6:G6)</f>
        <v>173</v>
      </c>
      <c r="J6" s="6" t="s">
        <v>29</v>
      </c>
      <c r="K6" s="3">
        <f>H6*$C$11/$H$11</f>
        <v>68.855721393034827</v>
      </c>
      <c r="L6" s="3">
        <f>H6*$D$11/$H$11</f>
        <v>62.830845771144276</v>
      </c>
      <c r="M6" s="3">
        <f>H6*$E$11/$H$11</f>
        <v>31.845771144278608</v>
      </c>
      <c r="N6" s="3">
        <f>H6*$F$11/$H$11</f>
        <v>4.3034825870646767</v>
      </c>
      <c r="O6" s="3">
        <f>H6*$G$11/$H$11</f>
        <v>5.1641791044776122</v>
      </c>
    </row>
    <row r="7" spans="2:17" x14ac:dyDescent="0.25">
      <c r="B7" s="6" t="s">
        <v>99</v>
      </c>
      <c r="C7">
        <f>COUNTIFS('Ответы на форму (1)'!$C$5:$C$254, Лист3!B7, 'Ответы на форму (1)'!$G$5:$G$254, Лист3!$C$4)</f>
        <v>4</v>
      </c>
      <c r="D7">
        <f>COUNTIFS('Ответы на форму (1)'!$C$5:$C$254, Лист3!B7, 'Ответы на форму (1)'!$G$5:$G$254, Лист3!$D$4)</f>
        <v>11</v>
      </c>
      <c r="E7">
        <f>COUNTIFS('Ответы на форму (1)'!$C$5:$C$254, Лист3!B7, 'Ответы на форму (1)'!$G$5:$G$254, Лист3!$E$4)</f>
        <v>4</v>
      </c>
      <c r="F7">
        <f>COUNTIFS('Ответы на форму (1)'!$C$5:$C$254, Лист3!B7, 'Ответы на форму (1)'!$G$5:$G$254, Лист3!$F$4)</f>
        <v>0</v>
      </c>
      <c r="G7">
        <f>COUNTIFS('Ответы на форму (1)'!$C$5:$C$254, Лист3!B7, 'Ответы на форму (1)'!$G$5:$G$254, Лист3!$G$4)</f>
        <v>1</v>
      </c>
      <c r="H7">
        <f t="shared" ref="H7:H10" si="0">SUM(C7:G7)</f>
        <v>20</v>
      </c>
      <c r="J7" s="6" t="s">
        <v>99</v>
      </c>
      <c r="K7" s="3">
        <f t="shared" ref="K7:K10" si="1">H7*$C$11/$H$11</f>
        <v>7.9601990049751246</v>
      </c>
      <c r="L7" s="3">
        <f t="shared" ref="L7:L10" si="2">H7*$D$11/$H$11</f>
        <v>7.2636815920398012</v>
      </c>
      <c r="M7" s="3">
        <f t="shared" ref="M7:M10" si="3">H7*$E$11/$H$11</f>
        <v>3.6815920398009951</v>
      </c>
      <c r="N7" s="3">
        <f t="shared" ref="N7:N10" si="4">H7*$F$11/$H$11</f>
        <v>0.49751243781094528</v>
      </c>
      <c r="O7" s="3">
        <f t="shared" ref="O7:O10" si="5">H7*$G$11/$H$11</f>
        <v>0.59701492537313428</v>
      </c>
      <c r="Q7" s="5" t="s">
        <v>278</v>
      </c>
    </row>
    <row r="8" spans="2:17" x14ac:dyDescent="0.25">
      <c r="B8" s="6" t="s">
        <v>24</v>
      </c>
      <c r="C8">
        <f>COUNTIFS('Ответы на форму (1)'!$C$5:$C$254, Лист3!B8, 'Ответы на форму (1)'!$G$5:$G$254, Лист3!$C$4)</f>
        <v>0</v>
      </c>
      <c r="D8">
        <f>COUNTIFS('Ответы на форму (1)'!$C$5:$C$254, Лист3!B8, 'Ответы на форму (1)'!$G$5:$G$254, Лист3!$D$4)</f>
        <v>1</v>
      </c>
      <c r="E8">
        <f>COUNTIFS('Ответы на форму (1)'!$C$5:$C$254, Лист3!B8, 'Ответы на форму (1)'!$G$5:$G$254, Лист3!$E$4)</f>
        <v>0</v>
      </c>
      <c r="F8">
        <f>COUNTIFS('Ответы на форму (1)'!$C$5:$C$254, Лист3!B8, 'Ответы на форму (1)'!$G$5:$G$254, Лист3!$F$4)</f>
        <v>0</v>
      </c>
      <c r="G8">
        <f>COUNTIFS('Ответы на форму (1)'!$C$5:$C$254, Лист3!B8, 'Ответы на форму (1)'!$G$5:$G$254, Лист3!$G$4)</f>
        <v>1</v>
      </c>
      <c r="H8">
        <f t="shared" si="0"/>
        <v>2</v>
      </c>
      <c r="J8" s="6" t="s">
        <v>24</v>
      </c>
      <c r="K8" s="3">
        <f t="shared" si="1"/>
        <v>0.79601990049751248</v>
      </c>
      <c r="L8" s="3">
        <f t="shared" si="2"/>
        <v>0.72636815920398012</v>
      </c>
      <c r="M8" s="3">
        <f t="shared" si="3"/>
        <v>0.36815920398009949</v>
      </c>
      <c r="N8" s="3">
        <f t="shared" si="4"/>
        <v>4.975124378109453E-2</v>
      </c>
      <c r="O8" s="3">
        <f t="shared" si="5"/>
        <v>5.9701492537313432E-2</v>
      </c>
      <c r="Q8">
        <f>_xlfn.CHISQ.TEST(C6:G10,K6:O10)</f>
        <v>2.0246013192747401E-6</v>
      </c>
    </row>
    <row r="9" spans="2:17" x14ac:dyDescent="0.25">
      <c r="B9" s="6" t="s">
        <v>133</v>
      </c>
      <c r="C9">
        <f>COUNTIFS('Ответы на форму (1)'!$C$5:$C$254, Лист3!B9, 'Ответы на форму (1)'!$G$5:$G$254, Лист3!$C$4)</f>
        <v>1</v>
      </c>
      <c r="D9">
        <f>COUNTIFS('Ответы на форму (1)'!$C$5:$C$254, Лист3!B9, 'Ответы на форму (1)'!$G$5:$G$254, Лист3!$D$4)</f>
        <v>0</v>
      </c>
      <c r="E9">
        <f>COUNTIFS('Ответы на форму (1)'!$C$5:$C$254, Лист3!B9, 'Ответы на форму (1)'!$G$5:$G$254, Лист3!$E$4)</f>
        <v>0</v>
      </c>
      <c r="F9">
        <f>COUNTIFS('Ответы на форму (1)'!$C$5:$C$254, Лист3!B9, 'Ответы на форму (1)'!$G$5:$G$254, Лист3!$F$4)</f>
        <v>0</v>
      </c>
      <c r="G9">
        <f>COUNTIFS('Ответы на форму (1)'!$C$5:$C$254, Лист3!B9, 'Ответы на форму (1)'!$G$5:$G$254, Лист3!$G$4)</f>
        <v>0</v>
      </c>
      <c r="H9">
        <f t="shared" si="0"/>
        <v>1</v>
      </c>
      <c r="J9" s="6" t="s">
        <v>133</v>
      </c>
      <c r="K9" s="3">
        <f t="shared" si="1"/>
        <v>0.39800995024875624</v>
      </c>
      <c r="L9" s="3">
        <f t="shared" si="2"/>
        <v>0.36318407960199006</v>
      </c>
      <c r="M9" s="3">
        <f t="shared" si="3"/>
        <v>0.18407960199004975</v>
      </c>
      <c r="N9" s="3">
        <f t="shared" si="4"/>
        <v>2.4875621890547265E-2</v>
      </c>
      <c r="O9" s="3">
        <f t="shared" si="5"/>
        <v>2.9850746268656716E-2</v>
      </c>
    </row>
    <row r="10" spans="2:17" x14ac:dyDescent="0.25">
      <c r="B10" s="6" t="s">
        <v>141</v>
      </c>
      <c r="C10">
        <f>COUNTIFS('Ответы на форму (1)'!$C$5:$C$254, Лист3!B10, 'Ответы на форму (1)'!$G$5:$G$254, Лист3!$C$4)</f>
        <v>2</v>
      </c>
      <c r="D10">
        <f>COUNTIFS('Ответы на форму (1)'!$C$5:$C$254, Лист3!B10, 'Ответы на форму (1)'!$G$5:$G$254, Лист3!$D$4)</f>
        <v>0</v>
      </c>
      <c r="E10">
        <f>COUNTIFS('Ответы на форму (1)'!$C$5:$C$254, Лист3!B10, 'Ответы на форму (1)'!$G$5:$G$254, Лист3!$E$4)</f>
        <v>0</v>
      </c>
      <c r="F10">
        <f>COUNTIFS('Ответы на форму (1)'!$C$5:$C$254, Лист3!B10, 'Ответы на форму (1)'!$G$5:$G$254, Лист3!$F$4)</f>
        <v>1</v>
      </c>
      <c r="G10">
        <f>COUNTIFS('Ответы на форму (1)'!$C$5:$C$254, Лист3!B10, 'Ответы на форму (1)'!$G$5:$G$254, Лист3!$G$4)</f>
        <v>2</v>
      </c>
      <c r="H10">
        <f t="shared" si="0"/>
        <v>5</v>
      </c>
      <c r="J10" s="6" t="s">
        <v>141</v>
      </c>
      <c r="K10" s="3">
        <f t="shared" si="1"/>
        <v>1.9900497512437811</v>
      </c>
      <c r="L10" s="3">
        <f t="shared" si="2"/>
        <v>1.8159203980099503</v>
      </c>
      <c r="M10" s="3">
        <f t="shared" si="3"/>
        <v>0.92039800995024879</v>
      </c>
      <c r="N10" s="3">
        <f t="shared" si="4"/>
        <v>0.12437810945273632</v>
      </c>
      <c r="O10" s="3">
        <f t="shared" si="5"/>
        <v>0.14925373134328357</v>
      </c>
    </row>
    <row r="11" spans="2:17" x14ac:dyDescent="0.25">
      <c r="B11" s="5" t="s">
        <v>277</v>
      </c>
      <c r="C11">
        <f>SUM(C6:C10)</f>
        <v>80</v>
      </c>
      <c r="D11">
        <f t="shared" ref="D11:G11" si="6">SUM(D6:D10)</f>
        <v>73</v>
      </c>
      <c r="E11">
        <f t="shared" si="6"/>
        <v>37</v>
      </c>
      <c r="F11">
        <f t="shared" si="6"/>
        <v>5</v>
      </c>
      <c r="G11">
        <f t="shared" si="6"/>
        <v>6</v>
      </c>
      <c r="H11">
        <f>SUM(C6:G10)</f>
        <v>201</v>
      </c>
    </row>
    <row r="15" spans="2:17" x14ac:dyDescent="0.25">
      <c r="B15" s="4" t="s">
        <v>292</v>
      </c>
      <c r="C15" s="4" t="s">
        <v>293</v>
      </c>
      <c r="E15" s="11" t="s">
        <v>279</v>
      </c>
      <c r="F15" s="11"/>
      <c r="H15" s="5" t="s">
        <v>280</v>
      </c>
      <c r="I15" s="5" t="s">
        <v>281</v>
      </c>
      <c r="J15" s="5" t="s">
        <v>282</v>
      </c>
    </row>
    <row r="16" spans="2:17" x14ac:dyDescent="0.25">
      <c r="B16" s="1" t="s">
        <v>33</v>
      </c>
      <c r="C16" s="1" t="s">
        <v>29</v>
      </c>
      <c r="E16">
        <f>IF(B16=$E$4, 1, 0)</f>
        <v>0</v>
      </c>
      <c r="F16">
        <f>_xlfn.IFS(C16=$B$10, 1, C16=$B$6, 1, C16=$B$7, 0, C16=$B$8, 0, C16=$B$9, 0)</f>
        <v>1</v>
      </c>
      <c r="H16">
        <f>PEARSON(E16:E216,F16:F216)</f>
        <v>9.4297711432968796E-3</v>
      </c>
      <c r="I16">
        <v>0.14000000000000001</v>
      </c>
      <c r="J16">
        <v>201</v>
      </c>
    </row>
    <row r="17" spans="2:6" x14ac:dyDescent="0.25">
      <c r="B17" s="1" t="s">
        <v>33</v>
      </c>
      <c r="C17" s="1" t="s">
        <v>29</v>
      </c>
      <c r="E17">
        <f t="shared" ref="E17:E80" si="7">IF(B17=$E$4, 1, 0)</f>
        <v>0</v>
      </c>
      <c r="F17">
        <f t="shared" ref="F17:F80" si="8">_xlfn.IFS(C17=$B$10, 1, C17=$B$6, 1, C17=$B$7, 0, C17=$B$8, 0, C17=$B$9, 0)</f>
        <v>1</v>
      </c>
    </row>
    <row r="18" spans="2:6" x14ac:dyDescent="0.25">
      <c r="B18" s="1" t="s">
        <v>53</v>
      </c>
      <c r="C18" s="1" t="s">
        <v>29</v>
      </c>
      <c r="E18">
        <f t="shared" si="7"/>
        <v>0</v>
      </c>
      <c r="F18">
        <f t="shared" si="8"/>
        <v>1</v>
      </c>
    </row>
    <row r="19" spans="2:6" x14ac:dyDescent="0.25">
      <c r="B19" s="1" t="s">
        <v>33</v>
      </c>
      <c r="C19" s="1" t="s">
        <v>29</v>
      </c>
      <c r="E19">
        <f t="shared" si="7"/>
        <v>0</v>
      </c>
      <c r="F19">
        <f t="shared" si="8"/>
        <v>1</v>
      </c>
    </row>
    <row r="20" spans="2:6" x14ac:dyDescent="0.25">
      <c r="B20" s="1" t="s">
        <v>65</v>
      </c>
      <c r="C20" s="1" t="s">
        <v>29</v>
      </c>
      <c r="E20">
        <f t="shared" si="7"/>
        <v>1</v>
      </c>
      <c r="F20">
        <f t="shared" si="8"/>
        <v>1</v>
      </c>
    </row>
    <row r="21" spans="2:6" x14ac:dyDescent="0.25">
      <c r="B21" s="1" t="s">
        <v>59</v>
      </c>
      <c r="C21" s="1" t="s">
        <v>29</v>
      </c>
      <c r="E21">
        <f t="shared" si="7"/>
        <v>0</v>
      </c>
      <c r="F21">
        <f t="shared" si="8"/>
        <v>1</v>
      </c>
    </row>
    <row r="22" spans="2:6" x14ac:dyDescent="0.25">
      <c r="B22" s="1" t="s">
        <v>53</v>
      </c>
      <c r="C22" s="1" t="s">
        <v>29</v>
      </c>
      <c r="E22">
        <f t="shared" si="7"/>
        <v>0</v>
      </c>
      <c r="F22">
        <f t="shared" si="8"/>
        <v>1</v>
      </c>
    </row>
    <row r="23" spans="2:6" x14ac:dyDescent="0.25">
      <c r="B23" s="1" t="s">
        <v>53</v>
      </c>
      <c r="C23" s="1" t="s">
        <v>29</v>
      </c>
      <c r="E23">
        <f t="shared" si="7"/>
        <v>0</v>
      </c>
      <c r="F23">
        <f t="shared" si="8"/>
        <v>1</v>
      </c>
    </row>
    <row r="24" spans="2:6" x14ac:dyDescent="0.25">
      <c r="B24" s="1" t="s">
        <v>65</v>
      </c>
      <c r="C24" s="1" t="s">
        <v>29</v>
      </c>
      <c r="E24">
        <f t="shared" si="7"/>
        <v>1</v>
      </c>
      <c r="F24">
        <f t="shared" si="8"/>
        <v>1</v>
      </c>
    </row>
    <row r="25" spans="2:6" x14ac:dyDescent="0.25">
      <c r="B25" s="1" t="s">
        <v>33</v>
      </c>
      <c r="C25" s="1" t="s">
        <v>29</v>
      </c>
      <c r="E25">
        <f t="shared" si="7"/>
        <v>0</v>
      </c>
      <c r="F25">
        <f t="shared" si="8"/>
        <v>1</v>
      </c>
    </row>
    <row r="26" spans="2:6" x14ac:dyDescent="0.25">
      <c r="B26" s="1" t="s">
        <v>33</v>
      </c>
      <c r="C26" s="1" t="s">
        <v>29</v>
      </c>
      <c r="E26">
        <f t="shared" si="7"/>
        <v>0</v>
      </c>
      <c r="F26">
        <f t="shared" si="8"/>
        <v>1</v>
      </c>
    </row>
    <row r="27" spans="2:6" x14ac:dyDescent="0.25">
      <c r="B27" s="1" t="s">
        <v>33</v>
      </c>
      <c r="C27" s="1" t="s">
        <v>29</v>
      </c>
      <c r="E27">
        <f t="shared" si="7"/>
        <v>0</v>
      </c>
      <c r="F27">
        <f t="shared" si="8"/>
        <v>1</v>
      </c>
    </row>
    <row r="28" spans="2:6" x14ac:dyDescent="0.25">
      <c r="B28" s="1" t="s">
        <v>53</v>
      </c>
      <c r="C28" s="1" t="s">
        <v>99</v>
      </c>
      <c r="E28">
        <f t="shared" si="7"/>
        <v>0</v>
      </c>
      <c r="F28">
        <f t="shared" si="8"/>
        <v>0</v>
      </c>
    </row>
    <row r="29" spans="2:6" x14ac:dyDescent="0.25">
      <c r="B29" s="1" t="s">
        <v>33</v>
      </c>
      <c r="C29" s="1" t="s">
        <v>29</v>
      </c>
      <c r="E29">
        <f t="shared" si="7"/>
        <v>0</v>
      </c>
      <c r="F29">
        <f t="shared" si="8"/>
        <v>1</v>
      </c>
    </row>
    <row r="30" spans="2:6" x14ac:dyDescent="0.25">
      <c r="B30" s="1" t="s">
        <v>65</v>
      </c>
      <c r="C30" s="1" t="s">
        <v>29</v>
      </c>
      <c r="E30">
        <f t="shared" si="7"/>
        <v>1</v>
      </c>
      <c r="F30">
        <f t="shared" si="8"/>
        <v>1</v>
      </c>
    </row>
    <row r="31" spans="2:6" x14ac:dyDescent="0.25">
      <c r="B31" s="1" t="s">
        <v>33</v>
      </c>
      <c r="C31" s="1" t="s">
        <v>29</v>
      </c>
      <c r="E31">
        <f t="shared" si="7"/>
        <v>0</v>
      </c>
      <c r="F31">
        <f t="shared" si="8"/>
        <v>1</v>
      </c>
    </row>
    <row r="32" spans="2:6" x14ac:dyDescent="0.25">
      <c r="B32" s="1" t="s">
        <v>65</v>
      </c>
      <c r="C32" s="1" t="s">
        <v>29</v>
      </c>
      <c r="E32">
        <f t="shared" si="7"/>
        <v>1</v>
      </c>
      <c r="F32">
        <f t="shared" si="8"/>
        <v>1</v>
      </c>
    </row>
    <row r="33" spans="2:6" x14ac:dyDescent="0.25">
      <c r="B33" s="1" t="s">
        <v>59</v>
      </c>
      <c r="C33" s="1" t="s">
        <v>29</v>
      </c>
      <c r="E33">
        <f t="shared" si="7"/>
        <v>0</v>
      </c>
      <c r="F33">
        <f t="shared" si="8"/>
        <v>1</v>
      </c>
    </row>
    <row r="34" spans="2:6" x14ac:dyDescent="0.25">
      <c r="B34" s="1" t="s">
        <v>53</v>
      </c>
      <c r="C34" s="1" t="s">
        <v>99</v>
      </c>
      <c r="E34">
        <f t="shared" si="7"/>
        <v>0</v>
      </c>
      <c r="F34">
        <f t="shared" si="8"/>
        <v>0</v>
      </c>
    </row>
    <row r="35" spans="2:6" x14ac:dyDescent="0.25">
      <c r="B35" s="1" t="s">
        <v>65</v>
      </c>
      <c r="C35" s="1" t="s">
        <v>99</v>
      </c>
      <c r="E35">
        <f t="shared" si="7"/>
        <v>1</v>
      </c>
      <c r="F35">
        <f t="shared" si="8"/>
        <v>0</v>
      </c>
    </row>
    <row r="36" spans="2:6" x14ac:dyDescent="0.25">
      <c r="B36" s="1" t="s">
        <v>53</v>
      </c>
      <c r="C36" s="1" t="s">
        <v>29</v>
      </c>
      <c r="E36">
        <f t="shared" si="7"/>
        <v>0</v>
      </c>
      <c r="F36">
        <f t="shared" si="8"/>
        <v>1</v>
      </c>
    </row>
    <row r="37" spans="2:6" x14ac:dyDescent="0.25">
      <c r="B37" s="1" t="s">
        <v>53</v>
      </c>
      <c r="C37" s="1" t="s">
        <v>29</v>
      </c>
      <c r="E37">
        <f t="shared" si="7"/>
        <v>0</v>
      </c>
      <c r="F37">
        <f t="shared" si="8"/>
        <v>1</v>
      </c>
    </row>
    <row r="38" spans="2:6" x14ac:dyDescent="0.25">
      <c r="B38" s="1" t="s">
        <v>65</v>
      </c>
      <c r="C38" s="1" t="s">
        <v>29</v>
      </c>
      <c r="E38">
        <f t="shared" si="7"/>
        <v>1</v>
      </c>
      <c r="F38">
        <f t="shared" si="8"/>
        <v>1</v>
      </c>
    </row>
    <row r="39" spans="2:6" x14ac:dyDescent="0.25">
      <c r="B39" s="1" t="s">
        <v>53</v>
      </c>
      <c r="C39" s="1" t="s">
        <v>24</v>
      </c>
      <c r="E39">
        <f t="shared" si="7"/>
        <v>0</v>
      </c>
      <c r="F39">
        <f t="shared" si="8"/>
        <v>0</v>
      </c>
    </row>
    <row r="40" spans="2:6" x14ac:dyDescent="0.25">
      <c r="B40" s="1" t="s">
        <v>33</v>
      </c>
      <c r="C40" s="1" t="s">
        <v>133</v>
      </c>
      <c r="E40">
        <f t="shared" si="7"/>
        <v>0</v>
      </c>
      <c r="F40">
        <f t="shared" si="8"/>
        <v>0</v>
      </c>
    </row>
    <row r="41" spans="2:6" x14ac:dyDescent="0.25">
      <c r="B41" s="1" t="s">
        <v>53</v>
      </c>
      <c r="C41" s="1" t="s">
        <v>29</v>
      </c>
      <c r="E41">
        <f t="shared" si="7"/>
        <v>0</v>
      </c>
      <c r="F41">
        <f t="shared" si="8"/>
        <v>1</v>
      </c>
    </row>
    <row r="42" spans="2:6" x14ac:dyDescent="0.25">
      <c r="B42" s="1" t="s">
        <v>33</v>
      </c>
      <c r="C42" s="1" t="s">
        <v>29</v>
      </c>
      <c r="E42">
        <f t="shared" si="7"/>
        <v>0</v>
      </c>
      <c r="F42">
        <f t="shared" si="8"/>
        <v>1</v>
      </c>
    </row>
    <row r="43" spans="2:6" x14ac:dyDescent="0.25">
      <c r="B43" s="1" t="s">
        <v>33</v>
      </c>
      <c r="C43" s="1" t="s">
        <v>29</v>
      </c>
      <c r="E43">
        <f t="shared" si="7"/>
        <v>0</v>
      </c>
      <c r="F43">
        <f t="shared" si="8"/>
        <v>1</v>
      </c>
    </row>
    <row r="44" spans="2:6" x14ac:dyDescent="0.25">
      <c r="B44" s="1" t="s">
        <v>33</v>
      </c>
      <c r="C44" s="1" t="s">
        <v>29</v>
      </c>
      <c r="E44">
        <f t="shared" si="7"/>
        <v>0</v>
      </c>
      <c r="F44">
        <f t="shared" si="8"/>
        <v>1</v>
      </c>
    </row>
    <row r="45" spans="2:6" x14ac:dyDescent="0.25">
      <c r="B45" s="1" t="s">
        <v>142</v>
      </c>
      <c r="C45" s="1" t="s">
        <v>141</v>
      </c>
      <c r="E45">
        <f t="shared" si="7"/>
        <v>0</v>
      </c>
      <c r="F45">
        <f t="shared" si="8"/>
        <v>1</v>
      </c>
    </row>
    <row r="46" spans="2:6" x14ac:dyDescent="0.25">
      <c r="B46" s="1" t="s">
        <v>53</v>
      </c>
      <c r="C46" s="1" t="s">
        <v>29</v>
      </c>
      <c r="E46">
        <f t="shared" si="7"/>
        <v>0</v>
      </c>
      <c r="F46">
        <f t="shared" si="8"/>
        <v>1</v>
      </c>
    </row>
    <row r="47" spans="2:6" x14ac:dyDescent="0.25">
      <c r="B47" s="1" t="s">
        <v>53</v>
      </c>
      <c r="C47" s="1" t="s">
        <v>29</v>
      </c>
      <c r="E47">
        <f t="shared" si="7"/>
        <v>0</v>
      </c>
      <c r="F47">
        <f t="shared" si="8"/>
        <v>1</v>
      </c>
    </row>
    <row r="48" spans="2:6" x14ac:dyDescent="0.25">
      <c r="B48" s="1" t="s">
        <v>65</v>
      </c>
      <c r="C48" s="1" t="s">
        <v>29</v>
      </c>
      <c r="E48">
        <f t="shared" si="7"/>
        <v>1</v>
      </c>
      <c r="F48">
        <f t="shared" si="8"/>
        <v>1</v>
      </c>
    </row>
    <row r="49" spans="2:6" x14ac:dyDescent="0.25">
      <c r="B49" s="1" t="s">
        <v>33</v>
      </c>
      <c r="C49" s="1" t="s">
        <v>29</v>
      </c>
      <c r="E49">
        <f t="shared" si="7"/>
        <v>0</v>
      </c>
      <c r="F49">
        <f t="shared" si="8"/>
        <v>1</v>
      </c>
    </row>
    <row r="50" spans="2:6" x14ac:dyDescent="0.25">
      <c r="B50" s="1" t="s">
        <v>65</v>
      </c>
      <c r="C50" s="1" t="s">
        <v>29</v>
      </c>
      <c r="E50">
        <f t="shared" si="7"/>
        <v>1</v>
      </c>
      <c r="F50">
        <f t="shared" si="8"/>
        <v>1</v>
      </c>
    </row>
    <row r="51" spans="2:6" x14ac:dyDescent="0.25">
      <c r="B51" s="1" t="s">
        <v>33</v>
      </c>
      <c r="C51" s="1" t="s">
        <v>29</v>
      </c>
      <c r="E51">
        <f t="shared" si="7"/>
        <v>0</v>
      </c>
      <c r="F51">
        <f t="shared" si="8"/>
        <v>1</v>
      </c>
    </row>
    <row r="52" spans="2:6" x14ac:dyDescent="0.25">
      <c r="B52" s="1" t="s">
        <v>53</v>
      </c>
      <c r="C52" s="1" t="s">
        <v>29</v>
      </c>
      <c r="E52">
        <f t="shared" si="7"/>
        <v>0</v>
      </c>
      <c r="F52">
        <f t="shared" si="8"/>
        <v>1</v>
      </c>
    </row>
    <row r="53" spans="2:6" x14ac:dyDescent="0.25">
      <c r="B53" s="1" t="s">
        <v>65</v>
      </c>
      <c r="C53" s="1" t="s">
        <v>29</v>
      </c>
      <c r="E53">
        <f t="shared" si="7"/>
        <v>1</v>
      </c>
      <c r="F53">
        <f t="shared" si="8"/>
        <v>1</v>
      </c>
    </row>
    <row r="54" spans="2:6" x14ac:dyDescent="0.25">
      <c r="B54" s="1" t="s">
        <v>33</v>
      </c>
      <c r="C54" s="1" t="s">
        <v>29</v>
      </c>
      <c r="E54">
        <f t="shared" si="7"/>
        <v>0</v>
      </c>
      <c r="F54">
        <f t="shared" si="8"/>
        <v>1</v>
      </c>
    </row>
    <row r="55" spans="2:6" x14ac:dyDescent="0.25">
      <c r="B55" s="1" t="s">
        <v>53</v>
      </c>
      <c r="C55" s="1" t="s">
        <v>29</v>
      </c>
      <c r="E55">
        <f t="shared" si="7"/>
        <v>0</v>
      </c>
      <c r="F55">
        <f t="shared" si="8"/>
        <v>1</v>
      </c>
    </row>
    <row r="56" spans="2:6" x14ac:dyDescent="0.25">
      <c r="B56" s="1" t="s">
        <v>65</v>
      </c>
      <c r="C56" s="1" t="s">
        <v>29</v>
      </c>
      <c r="E56">
        <f t="shared" si="7"/>
        <v>1</v>
      </c>
      <c r="F56">
        <f t="shared" si="8"/>
        <v>1</v>
      </c>
    </row>
    <row r="57" spans="2:6" x14ac:dyDescent="0.25">
      <c r="B57" s="1" t="s">
        <v>33</v>
      </c>
      <c r="C57" s="1" t="s">
        <v>29</v>
      </c>
      <c r="E57">
        <f t="shared" si="7"/>
        <v>0</v>
      </c>
      <c r="F57">
        <f t="shared" si="8"/>
        <v>1</v>
      </c>
    </row>
    <row r="58" spans="2:6" x14ac:dyDescent="0.25">
      <c r="B58" s="1" t="s">
        <v>53</v>
      </c>
      <c r="C58" s="1" t="s">
        <v>99</v>
      </c>
      <c r="E58">
        <f t="shared" si="7"/>
        <v>0</v>
      </c>
      <c r="F58">
        <f t="shared" si="8"/>
        <v>0</v>
      </c>
    </row>
    <row r="59" spans="2:6" x14ac:dyDescent="0.25">
      <c r="B59" s="1" t="s">
        <v>53</v>
      </c>
      <c r="C59" s="1" t="s">
        <v>29</v>
      </c>
      <c r="E59">
        <f t="shared" si="7"/>
        <v>0</v>
      </c>
      <c r="F59">
        <f t="shared" si="8"/>
        <v>1</v>
      </c>
    </row>
    <row r="60" spans="2:6" x14ac:dyDescent="0.25">
      <c r="B60" s="1" t="s">
        <v>53</v>
      </c>
      <c r="C60" s="1" t="s">
        <v>29</v>
      </c>
      <c r="E60">
        <f t="shared" si="7"/>
        <v>0</v>
      </c>
      <c r="F60">
        <f t="shared" si="8"/>
        <v>1</v>
      </c>
    </row>
    <row r="61" spans="2:6" x14ac:dyDescent="0.25">
      <c r="B61" s="1" t="s">
        <v>53</v>
      </c>
      <c r="C61" s="1" t="s">
        <v>29</v>
      </c>
      <c r="E61">
        <f t="shared" si="7"/>
        <v>0</v>
      </c>
      <c r="F61">
        <f t="shared" si="8"/>
        <v>1</v>
      </c>
    </row>
    <row r="62" spans="2:6" x14ac:dyDescent="0.25">
      <c r="B62" s="1" t="s">
        <v>65</v>
      </c>
      <c r="C62" s="1" t="s">
        <v>29</v>
      </c>
      <c r="E62">
        <f t="shared" si="7"/>
        <v>1</v>
      </c>
      <c r="F62">
        <f t="shared" si="8"/>
        <v>1</v>
      </c>
    </row>
    <row r="63" spans="2:6" x14ac:dyDescent="0.25">
      <c r="B63" s="1" t="s">
        <v>33</v>
      </c>
      <c r="C63" s="1" t="s">
        <v>29</v>
      </c>
      <c r="E63">
        <f t="shared" si="7"/>
        <v>0</v>
      </c>
      <c r="F63">
        <f t="shared" si="8"/>
        <v>1</v>
      </c>
    </row>
    <row r="64" spans="2:6" x14ac:dyDescent="0.25">
      <c r="B64" s="1" t="s">
        <v>33</v>
      </c>
      <c r="C64" s="1" t="s">
        <v>29</v>
      </c>
      <c r="E64">
        <f t="shared" si="7"/>
        <v>0</v>
      </c>
      <c r="F64">
        <f t="shared" si="8"/>
        <v>1</v>
      </c>
    </row>
    <row r="65" spans="2:6" x14ac:dyDescent="0.25">
      <c r="B65" s="1" t="s">
        <v>65</v>
      </c>
      <c r="C65" s="1" t="s">
        <v>29</v>
      </c>
      <c r="E65">
        <f t="shared" si="7"/>
        <v>1</v>
      </c>
      <c r="F65">
        <f t="shared" si="8"/>
        <v>1</v>
      </c>
    </row>
    <row r="66" spans="2:6" x14ac:dyDescent="0.25">
      <c r="B66" s="1" t="s">
        <v>65</v>
      </c>
      <c r="C66" s="1" t="s">
        <v>99</v>
      </c>
      <c r="E66">
        <f t="shared" si="7"/>
        <v>1</v>
      </c>
      <c r="F66">
        <f t="shared" si="8"/>
        <v>0</v>
      </c>
    </row>
    <row r="67" spans="2:6" x14ac:dyDescent="0.25">
      <c r="B67" s="1" t="s">
        <v>53</v>
      </c>
      <c r="C67" s="1" t="s">
        <v>29</v>
      </c>
      <c r="E67">
        <f t="shared" si="7"/>
        <v>0</v>
      </c>
      <c r="F67">
        <f t="shared" si="8"/>
        <v>1</v>
      </c>
    </row>
    <row r="68" spans="2:6" x14ac:dyDescent="0.25">
      <c r="B68" s="1" t="s">
        <v>142</v>
      </c>
      <c r="C68" s="1" t="s">
        <v>141</v>
      </c>
      <c r="E68">
        <f t="shared" si="7"/>
        <v>0</v>
      </c>
      <c r="F68">
        <f t="shared" si="8"/>
        <v>1</v>
      </c>
    </row>
    <row r="69" spans="2:6" x14ac:dyDescent="0.25">
      <c r="B69" s="1" t="s">
        <v>53</v>
      </c>
      <c r="C69" s="1" t="s">
        <v>29</v>
      </c>
      <c r="E69">
        <f t="shared" si="7"/>
        <v>0</v>
      </c>
      <c r="F69">
        <f t="shared" si="8"/>
        <v>1</v>
      </c>
    </row>
    <row r="70" spans="2:6" x14ac:dyDescent="0.25">
      <c r="B70" s="1" t="s">
        <v>33</v>
      </c>
      <c r="C70" s="1" t="s">
        <v>29</v>
      </c>
      <c r="E70">
        <f t="shared" si="7"/>
        <v>0</v>
      </c>
      <c r="F70">
        <f t="shared" si="8"/>
        <v>1</v>
      </c>
    </row>
    <row r="71" spans="2:6" x14ac:dyDescent="0.25">
      <c r="B71" s="1" t="s">
        <v>65</v>
      </c>
      <c r="C71" s="1" t="s">
        <v>29</v>
      </c>
      <c r="E71">
        <f t="shared" si="7"/>
        <v>1</v>
      </c>
      <c r="F71">
        <f t="shared" si="8"/>
        <v>1</v>
      </c>
    </row>
    <row r="72" spans="2:6" x14ac:dyDescent="0.25">
      <c r="B72" s="1" t="s">
        <v>65</v>
      </c>
      <c r="C72" s="1" t="s">
        <v>29</v>
      </c>
      <c r="E72">
        <f t="shared" si="7"/>
        <v>1</v>
      </c>
      <c r="F72">
        <f t="shared" si="8"/>
        <v>1</v>
      </c>
    </row>
    <row r="73" spans="2:6" x14ac:dyDescent="0.25">
      <c r="B73" s="1" t="s">
        <v>53</v>
      </c>
      <c r="C73" s="1" t="s">
        <v>29</v>
      </c>
      <c r="E73">
        <f t="shared" si="7"/>
        <v>0</v>
      </c>
      <c r="F73">
        <f t="shared" si="8"/>
        <v>1</v>
      </c>
    </row>
    <row r="74" spans="2:6" x14ac:dyDescent="0.25">
      <c r="B74" s="1" t="s">
        <v>142</v>
      </c>
      <c r="C74" s="1" t="s">
        <v>29</v>
      </c>
      <c r="E74">
        <f t="shared" si="7"/>
        <v>0</v>
      </c>
      <c r="F74">
        <f t="shared" si="8"/>
        <v>1</v>
      </c>
    </row>
    <row r="75" spans="2:6" x14ac:dyDescent="0.25">
      <c r="B75" s="1" t="s">
        <v>33</v>
      </c>
      <c r="C75" s="1" t="s">
        <v>29</v>
      </c>
      <c r="E75">
        <f t="shared" si="7"/>
        <v>0</v>
      </c>
      <c r="F75">
        <f t="shared" si="8"/>
        <v>1</v>
      </c>
    </row>
    <row r="76" spans="2:6" x14ac:dyDescent="0.25">
      <c r="B76" s="1" t="s">
        <v>33</v>
      </c>
      <c r="C76" s="1" t="s">
        <v>29</v>
      </c>
      <c r="E76">
        <f t="shared" si="7"/>
        <v>0</v>
      </c>
      <c r="F76">
        <f t="shared" si="8"/>
        <v>1</v>
      </c>
    </row>
    <row r="77" spans="2:6" x14ac:dyDescent="0.25">
      <c r="B77" s="1" t="s">
        <v>65</v>
      </c>
      <c r="C77" s="1" t="s">
        <v>29</v>
      </c>
      <c r="E77">
        <f t="shared" si="7"/>
        <v>1</v>
      </c>
      <c r="F77">
        <f t="shared" si="8"/>
        <v>1</v>
      </c>
    </row>
    <row r="78" spans="2:6" x14ac:dyDescent="0.25">
      <c r="B78" s="1" t="s">
        <v>53</v>
      </c>
      <c r="C78" s="1" t="s">
        <v>29</v>
      </c>
      <c r="E78">
        <f t="shared" si="7"/>
        <v>0</v>
      </c>
      <c r="F78">
        <f t="shared" si="8"/>
        <v>1</v>
      </c>
    </row>
    <row r="79" spans="2:6" x14ac:dyDescent="0.25">
      <c r="B79" s="1" t="s">
        <v>53</v>
      </c>
      <c r="C79" s="1" t="s">
        <v>29</v>
      </c>
      <c r="E79">
        <f t="shared" si="7"/>
        <v>0</v>
      </c>
      <c r="F79">
        <f t="shared" si="8"/>
        <v>1</v>
      </c>
    </row>
    <row r="80" spans="2:6" x14ac:dyDescent="0.25">
      <c r="B80" s="1" t="s">
        <v>53</v>
      </c>
      <c r="C80" s="1" t="s">
        <v>29</v>
      </c>
      <c r="E80">
        <f t="shared" si="7"/>
        <v>0</v>
      </c>
      <c r="F80">
        <f t="shared" si="8"/>
        <v>1</v>
      </c>
    </row>
    <row r="81" spans="2:6" x14ac:dyDescent="0.25">
      <c r="B81" s="1" t="s">
        <v>65</v>
      </c>
      <c r="C81" s="1" t="s">
        <v>29</v>
      </c>
      <c r="E81">
        <f t="shared" ref="E81:E144" si="9">IF(B81=$E$4, 1, 0)</f>
        <v>1</v>
      </c>
      <c r="F81">
        <f t="shared" ref="F81:F144" si="10">_xlfn.IFS(C81=$B$10, 1, C81=$B$6, 1, C81=$B$7, 0, C81=$B$8, 0, C81=$B$9, 0)</f>
        <v>1</v>
      </c>
    </row>
    <row r="82" spans="2:6" x14ac:dyDescent="0.25">
      <c r="B82" s="1" t="s">
        <v>65</v>
      </c>
      <c r="C82" s="1" t="s">
        <v>29</v>
      </c>
      <c r="E82">
        <f t="shared" si="9"/>
        <v>1</v>
      </c>
      <c r="F82">
        <f t="shared" si="10"/>
        <v>1</v>
      </c>
    </row>
    <row r="83" spans="2:6" x14ac:dyDescent="0.25">
      <c r="B83" s="1" t="s">
        <v>59</v>
      </c>
      <c r="C83" s="1" t="s">
        <v>29</v>
      </c>
      <c r="E83">
        <f t="shared" si="9"/>
        <v>0</v>
      </c>
      <c r="F83">
        <f t="shared" si="10"/>
        <v>1</v>
      </c>
    </row>
    <row r="84" spans="2:6" x14ac:dyDescent="0.25">
      <c r="B84" s="1" t="s">
        <v>33</v>
      </c>
      <c r="C84" s="1" t="s">
        <v>29</v>
      </c>
      <c r="E84">
        <f t="shared" si="9"/>
        <v>0</v>
      </c>
      <c r="F84">
        <f t="shared" si="10"/>
        <v>1</v>
      </c>
    </row>
    <row r="85" spans="2:6" x14ac:dyDescent="0.25">
      <c r="B85" s="1" t="s">
        <v>59</v>
      </c>
      <c r="C85" s="1" t="s">
        <v>141</v>
      </c>
      <c r="E85">
        <f t="shared" si="9"/>
        <v>0</v>
      </c>
      <c r="F85">
        <f t="shared" si="10"/>
        <v>1</v>
      </c>
    </row>
    <row r="86" spans="2:6" x14ac:dyDescent="0.25">
      <c r="B86" s="1" t="s">
        <v>59</v>
      </c>
      <c r="C86" s="1" t="s">
        <v>29</v>
      </c>
      <c r="E86">
        <f t="shared" si="9"/>
        <v>0</v>
      </c>
      <c r="F86">
        <f t="shared" si="10"/>
        <v>1</v>
      </c>
    </row>
    <row r="87" spans="2:6" x14ac:dyDescent="0.25">
      <c r="B87" s="1" t="s">
        <v>33</v>
      </c>
      <c r="C87" s="1" t="s">
        <v>29</v>
      </c>
      <c r="E87">
        <f t="shared" si="9"/>
        <v>0</v>
      </c>
      <c r="F87">
        <f t="shared" si="10"/>
        <v>1</v>
      </c>
    </row>
    <row r="88" spans="2:6" x14ac:dyDescent="0.25">
      <c r="B88" s="1" t="s">
        <v>53</v>
      </c>
      <c r="C88" s="1" t="s">
        <v>29</v>
      </c>
      <c r="E88">
        <f t="shared" si="9"/>
        <v>0</v>
      </c>
      <c r="F88">
        <f t="shared" si="10"/>
        <v>1</v>
      </c>
    </row>
    <row r="89" spans="2:6" x14ac:dyDescent="0.25">
      <c r="B89" s="1" t="s">
        <v>65</v>
      </c>
      <c r="C89" s="1" t="s">
        <v>29</v>
      </c>
      <c r="E89">
        <f t="shared" si="9"/>
        <v>1</v>
      </c>
      <c r="F89">
        <f t="shared" si="10"/>
        <v>1</v>
      </c>
    </row>
    <row r="90" spans="2:6" x14ac:dyDescent="0.25">
      <c r="B90" s="1" t="s">
        <v>53</v>
      </c>
      <c r="C90" s="1" t="s">
        <v>29</v>
      </c>
      <c r="E90">
        <f t="shared" si="9"/>
        <v>0</v>
      </c>
      <c r="F90">
        <f t="shared" si="10"/>
        <v>1</v>
      </c>
    </row>
    <row r="91" spans="2:6" x14ac:dyDescent="0.25">
      <c r="B91" s="1" t="s">
        <v>33</v>
      </c>
      <c r="C91" s="1" t="s">
        <v>29</v>
      </c>
      <c r="E91">
        <f t="shared" si="9"/>
        <v>0</v>
      </c>
      <c r="F91">
        <f t="shared" si="10"/>
        <v>1</v>
      </c>
    </row>
    <row r="92" spans="2:6" x14ac:dyDescent="0.25">
      <c r="B92" s="1" t="s">
        <v>33</v>
      </c>
      <c r="C92" s="1" t="s">
        <v>29</v>
      </c>
      <c r="E92">
        <f t="shared" si="9"/>
        <v>0</v>
      </c>
      <c r="F92">
        <f t="shared" si="10"/>
        <v>1</v>
      </c>
    </row>
    <row r="93" spans="2:6" x14ac:dyDescent="0.25">
      <c r="B93" s="1" t="s">
        <v>53</v>
      </c>
      <c r="C93" s="1" t="s">
        <v>29</v>
      </c>
      <c r="E93">
        <f t="shared" si="9"/>
        <v>0</v>
      </c>
      <c r="F93">
        <f t="shared" si="10"/>
        <v>1</v>
      </c>
    </row>
    <row r="94" spans="2:6" x14ac:dyDescent="0.25">
      <c r="B94" s="1" t="s">
        <v>65</v>
      </c>
      <c r="C94" s="1" t="s">
        <v>99</v>
      </c>
      <c r="E94">
        <f t="shared" si="9"/>
        <v>1</v>
      </c>
      <c r="F94">
        <f t="shared" si="10"/>
        <v>0</v>
      </c>
    </row>
    <row r="95" spans="2:6" x14ac:dyDescent="0.25">
      <c r="B95" s="1" t="s">
        <v>33</v>
      </c>
      <c r="C95" s="1" t="s">
        <v>29</v>
      </c>
      <c r="E95">
        <f t="shared" si="9"/>
        <v>0</v>
      </c>
      <c r="F95">
        <f t="shared" si="10"/>
        <v>1</v>
      </c>
    </row>
    <row r="96" spans="2:6" x14ac:dyDescent="0.25">
      <c r="B96" s="1" t="s">
        <v>33</v>
      </c>
      <c r="C96" s="1" t="s">
        <v>29</v>
      </c>
      <c r="E96">
        <f t="shared" si="9"/>
        <v>0</v>
      </c>
      <c r="F96">
        <f t="shared" si="10"/>
        <v>1</v>
      </c>
    </row>
    <row r="97" spans="2:6" x14ac:dyDescent="0.25">
      <c r="B97" s="1" t="s">
        <v>53</v>
      </c>
      <c r="C97" s="1" t="s">
        <v>29</v>
      </c>
      <c r="E97">
        <f t="shared" si="9"/>
        <v>0</v>
      </c>
      <c r="F97">
        <f t="shared" si="10"/>
        <v>1</v>
      </c>
    </row>
    <row r="98" spans="2:6" x14ac:dyDescent="0.25">
      <c r="B98" s="1" t="s">
        <v>33</v>
      </c>
      <c r="C98" s="1" t="s">
        <v>29</v>
      </c>
      <c r="E98">
        <f t="shared" si="9"/>
        <v>0</v>
      </c>
      <c r="F98">
        <f t="shared" si="10"/>
        <v>1</v>
      </c>
    </row>
    <row r="99" spans="2:6" x14ac:dyDescent="0.25">
      <c r="B99" s="1" t="s">
        <v>53</v>
      </c>
      <c r="C99" s="1" t="s">
        <v>29</v>
      </c>
      <c r="E99">
        <f t="shared" si="9"/>
        <v>0</v>
      </c>
      <c r="F99">
        <f t="shared" si="10"/>
        <v>1</v>
      </c>
    </row>
    <row r="100" spans="2:6" x14ac:dyDescent="0.25">
      <c r="B100" s="1" t="s">
        <v>33</v>
      </c>
      <c r="C100" s="1" t="s">
        <v>29</v>
      </c>
      <c r="E100">
        <f t="shared" si="9"/>
        <v>0</v>
      </c>
      <c r="F100">
        <f t="shared" si="10"/>
        <v>1</v>
      </c>
    </row>
    <row r="101" spans="2:6" x14ac:dyDescent="0.25">
      <c r="B101" s="1" t="s">
        <v>65</v>
      </c>
      <c r="C101" s="1" t="s">
        <v>99</v>
      </c>
      <c r="E101">
        <f t="shared" si="9"/>
        <v>1</v>
      </c>
      <c r="F101">
        <f t="shared" si="10"/>
        <v>0</v>
      </c>
    </row>
    <row r="102" spans="2:6" x14ac:dyDescent="0.25">
      <c r="B102" s="1" t="s">
        <v>53</v>
      </c>
      <c r="C102" s="1" t="s">
        <v>29</v>
      </c>
      <c r="E102">
        <f t="shared" si="9"/>
        <v>0</v>
      </c>
      <c r="F102">
        <f t="shared" si="10"/>
        <v>1</v>
      </c>
    </row>
    <row r="103" spans="2:6" x14ac:dyDescent="0.25">
      <c r="B103" s="1" t="s">
        <v>33</v>
      </c>
      <c r="C103" s="1" t="s">
        <v>29</v>
      </c>
      <c r="E103">
        <f t="shared" si="9"/>
        <v>0</v>
      </c>
      <c r="F103">
        <f t="shared" si="10"/>
        <v>1</v>
      </c>
    </row>
    <row r="104" spans="2:6" x14ac:dyDescent="0.25">
      <c r="B104" s="1" t="s">
        <v>53</v>
      </c>
      <c r="C104" s="1" t="s">
        <v>99</v>
      </c>
      <c r="E104">
        <f t="shared" si="9"/>
        <v>0</v>
      </c>
      <c r="F104">
        <f t="shared" si="10"/>
        <v>0</v>
      </c>
    </row>
    <row r="105" spans="2:6" x14ac:dyDescent="0.25">
      <c r="B105" s="1" t="s">
        <v>33</v>
      </c>
      <c r="C105" s="1" t="s">
        <v>29</v>
      </c>
      <c r="E105">
        <f t="shared" si="9"/>
        <v>0</v>
      </c>
      <c r="F105">
        <f t="shared" si="10"/>
        <v>1</v>
      </c>
    </row>
    <row r="106" spans="2:6" x14ac:dyDescent="0.25">
      <c r="B106" s="1" t="s">
        <v>33</v>
      </c>
      <c r="C106" s="1" t="s">
        <v>29</v>
      </c>
      <c r="E106">
        <f t="shared" si="9"/>
        <v>0</v>
      </c>
      <c r="F106">
        <f t="shared" si="10"/>
        <v>1</v>
      </c>
    </row>
    <row r="107" spans="2:6" x14ac:dyDescent="0.25">
      <c r="B107" s="1" t="s">
        <v>65</v>
      </c>
      <c r="C107" s="1" t="s">
        <v>29</v>
      </c>
      <c r="E107">
        <f t="shared" si="9"/>
        <v>1</v>
      </c>
      <c r="F107">
        <f t="shared" si="10"/>
        <v>1</v>
      </c>
    </row>
    <row r="108" spans="2:6" x14ac:dyDescent="0.25">
      <c r="B108" s="1" t="s">
        <v>53</v>
      </c>
      <c r="C108" s="1" t="s">
        <v>29</v>
      </c>
      <c r="E108">
        <f t="shared" si="9"/>
        <v>0</v>
      </c>
      <c r="F108">
        <f t="shared" si="10"/>
        <v>1</v>
      </c>
    </row>
    <row r="109" spans="2:6" x14ac:dyDescent="0.25">
      <c r="B109" s="1" t="s">
        <v>142</v>
      </c>
      <c r="C109" s="1" t="s">
        <v>29</v>
      </c>
      <c r="E109">
        <f t="shared" si="9"/>
        <v>0</v>
      </c>
      <c r="F109">
        <f t="shared" si="10"/>
        <v>1</v>
      </c>
    </row>
    <row r="110" spans="2:6" x14ac:dyDescent="0.25">
      <c r="B110" s="1" t="s">
        <v>65</v>
      </c>
      <c r="C110" s="1" t="s">
        <v>29</v>
      </c>
      <c r="E110">
        <f t="shared" si="9"/>
        <v>1</v>
      </c>
      <c r="F110">
        <f t="shared" si="10"/>
        <v>1</v>
      </c>
    </row>
    <row r="111" spans="2:6" x14ac:dyDescent="0.25">
      <c r="B111" s="1" t="s">
        <v>53</v>
      </c>
      <c r="C111" s="1" t="s">
        <v>29</v>
      </c>
      <c r="E111">
        <f t="shared" si="9"/>
        <v>0</v>
      </c>
      <c r="F111">
        <f t="shared" si="10"/>
        <v>1</v>
      </c>
    </row>
    <row r="112" spans="2:6" x14ac:dyDescent="0.25">
      <c r="B112" s="1" t="s">
        <v>33</v>
      </c>
      <c r="C112" s="1" t="s">
        <v>29</v>
      </c>
      <c r="E112">
        <f t="shared" si="9"/>
        <v>0</v>
      </c>
      <c r="F112">
        <f t="shared" si="10"/>
        <v>1</v>
      </c>
    </row>
    <row r="113" spans="2:6" x14ac:dyDescent="0.25">
      <c r="B113" s="1" t="s">
        <v>33</v>
      </c>
      <c r="C113" s="1" t="s">
        <v>29</v>
      </c>
      <c r="E113">
        <f t="shared" si="9"/>
        <v>0</v>
      </c>
      <c r="F113">
        <f t="shared" si="10"/>
        <v>1</v>
      </c>
    </row>
    <row r="114" spans="2:6" x14ac:dyDescent="0.25">
      <c r="B114" s="1" t="s">
        <v>33</v>
      </c>
      <c r="C114" s="1" t="s">
        <v>141</v>
      </c>
      <c r="E114">
        <f t="shared" si="9"/>
        <v>0</v>
      </c>
      <c r="F114">
        <f t="shared" si="10"/>
        <v>1</v>
      </c>
    </row>
    <row r="115" spans="2:6" x14ac:dyDescent="0.25">
      <c r="B115" s="1" t="s">
        <v>53</v>
      </c>
      <c r="C115" s="1" t="s">
        <v>29</v>
      </c>
      <c r="E115">
        <f t="shared" si="9"/>
        <v>0</v>
      </c>
      <c r="F115">
        <f t="shared" si="10"/>
        <v>1</v>
      </c>
    </row>
    <row r="116" spans="2:6" x14ac:dyDescent="0.25">
      <c r="B116" s="1" t="s">
        <v>33</v>
      </c>
      <c r="C116" s="1" t="s">
        <v>29</v>
      </c>
      <c r="E116">
        <f t="shared" si="9"/>
        <v>0</v>
      </c>
      <c r="F116">
        <f t="shared" si="10"/>
        <v>1</v>
      </c>
    </row>
    <row r="117" spans="2:6" x14ac:dyDescent="0.25">
      <c r="B117" s="1" t="s">
        <v>33</v>
      </c>
      <c r="C117" s="1" t="s">
        <v>29</v>
      </c>
      <c r="E117">
        <f t="shared" si="9"/>
        <v>0</v>
      </c>
      <c r="F117">
        <f t="shared" si="10"/>
        <v>1</v>
      </c>
    </row>
    <row r="118" spans="2:6" x14ac:dyDescent="0.25">
      <c r="B118" s="1" t="s">
        <v>33</v>
      </c>
      <c r="C118" s="1" t="s">
        <v>29</v>
      </c>
      <c r="E118">
        <f t="shared" si="9"/>
        <v>0</v>
      </c>
      <c r="F118">
        <f t="shared" si="10"/>
        <v>1</v>
      </c>
    </row>
    <row r="119" spans="2:6" x14ac:dyDescent="0.25">
      <c r="B119" s="1" t="s">
        <v>33</v>
      </c>
      <c r="C119" s="1" t="s">
        <v>29</v>
      </c>
      <c r="E119">
        <f t="shared" si="9"/>
        <v>0</v>
      </c>
      <c r="F119">
        <f t="shared" si="10"/>
        <v>1</v>
      </c>
    </row>
    <row r="120" spans="2:6" x14ac:dyDescent="0.25">
      <c r="B120" s="1" t="s">
        <v>53</v>
      </c>
      <c r="C120" s="1" t="s">
        <v>99</v>
      </c>
      <c r="E120">
        <f t="shared" si="9"/>
        <v>0</v>
      </c>
      <c r="F120">
        <f t="shared" si="10"/>
        <v>0</v>
      </c>
    </row>
    <row r="121" spans="2:6" x14ac:dyDescent="0.25">
      <c r="B121" s="1" t="s">
        <v>33</v>
      </c>
      <c r="C121" s="1" t="s">
        <v>29</v>
      </c>
      <c r="E121">
        <f t="shared" si="9"/>
        <v>0</v>
      </c>
      <c r="F121">
        <f t="shared" si="10"/>
        <v>1</v>
      </c>
    </row>
    <row r="122" spans="2:6" x14ac:dyDescent="0.25">
      <c r="B122" s="1" t="s">
        <v>53</v>
      </c>
      <c r="C122" s="1" t="s">
        <v>29</v>
      </c>
      <c r="E122">
        <f t="shared" si="9"/>
        <v>0</v>
      </c>
      <c r="F122">
        <f t="shared" si="10"/>
        <v>1</v>
      </c>
    </row>
    <row r="123" spans="2:6" x14ac:dyDescent="0.25">
      <c r="B123" s="1" t="s">
        <v>33</v>
      </c>
      <c r="C123" s="1" t="s">
        <v>29</v>
      </c>
      <c r="E123">
        <f t="shared" si="9"/>
        <v>0</v>
      </c>
      <c r="F123">
        <f t="shared" si="10"/>
        <v>1</v>
      </c>
    </row>
    <row r="124" spans="2:6" x14ac:dyDescent="0.25">
      <c r="B124" s="1" t="s">
        <v>65</v>
      </c>
      <c r="C124" s="1" t="s">
        <v>29</v>
      </c>
      <c r="E124">
        <f t="shared" si="9"/>
        <v>1</v>
      </c>
      <c r="F124">
        <f t="shared" si="10"/>
        <v>1</v>
      </c>
    </row>
    <row r="125" spans="2:6" x14ac:dyDescent="0.25">
      <c r="B125" s="1" t="s">
        <v>53</v>
      </c>
      <c r="C125" s="1" t="s">
        <v>29</v>
      </c>
      <c r="E125">
        <f t="shared" si="9"/>
        <v>0</v>
      </c>
      <c r="F125">
        <f t="shared" si="10"/>
        <v>1</v>
      </c>
    </row>
    <row r="126" spans="2:6" x14ac:dyDescent="0.25">
      <c r="B126" s="1" t="s">
        <v>33</v>
      </c>
      <c r="C126" s="1" t="s">
        <v>29</v>
      </c>
      <c r="E126">
        <f t="shared" si="9"/>
        <v>0</v>
      </c>
      <c r="F126">
        <f t="shared" si="10"/>
        <v>1</v>
      </c>
    </row>
    <row r="127" spans="2:6" x14ac:dyDescent="0.25">
      <c r="B127" s="1" t="s">
        <v>33</v>
      </c>
      <c r="C127" s="1" t="s">
        <v>29</v>
      </c>
      <c r="E127">
        <f t="shared" si="9"/>
        <v>0</v>
      </c>
      <c r="F127">
        <f t="shared" si="10"/>
        <v>1</v>
      </c>
    </row>
    <row r="128" spans="2:6" x14ac:dyDescent="0.25">
      <c r="B128" s="1" t="s">
        <v>53</v>
      </c>
      <c r="C128" s="1" t="s">
        <v>29</v>
      </c>
      <c r="E128">
        <f t="shared" si="9"/>
        <v>0</v>
      </c>
      <c r="F128">
        <f t="shared" si="10"/>
        <v>1</v>
      </c>
    </row>
    <row r="129" spans="2:6" x14ac:dyDescent="0.25">
      <c r="B129" s="1" t="s">
        <v>65</v>
      </c>
      <c r="C129" s="1" t="s">
        <v>29</v>
      </c>
      <c r="E129">
        <f t="shared" si="9"/>
        <v>1</v>
      </c>
      <c r="F129">
        <f t="shared" si="10"/>
        <v>1</v>
      </c>
    </row>
    <row r="130" spans="2:6" x14ac:dyDescent="0.25">
      <c r="B130" s="1" t="s">
        <v>33</v>
      </c>
      <c r="C130" s="1" t="s">
        <v>29</v>
      </c>
      <c r="E130">
        <f t="shared" si="9"/>
        <v>0</v>
      </c>
      <c r="F130">
        <f t="shared" si="10"/>
        <v>1</v>
      </c>
    </row>
    <row r="131" spans="2:6" x14ac:dyDescent="0.25">
      <c r="B131" s="1" t="s">
        <v>33</v>
      </c>
      <c r="C131" s="1" t="s">
        <v>29</v>
      </c>
      <c r="E131">
        <f t="shared" si="9"/>
        <v>0</v>
      </c>
      <c r="F131">
        <f t="shared" si="10"/>
        <v>1</v>
      </c>
    </row>
    <row r="132" spans="2:6" x14ac:dyDescent="0.25">
      <c r="B132" s="1" t="s">
        <v>33</v>
      </c>
      <c r="C132" s="1" t="s">
        <v>29</v>
      </c>
      <c r="E132">
        <f t="shared" si="9"/>
        <v>0</v>
      </c>
      <c r="F132">
        <f t="shared" si="10"/>
        <v>1</v>
      </c>
    </row>
    <row r="133" spans="2:6" x14ac:dyDescent="0.25">
      <c r="B133" s="1" t="s">
        <v>65</v>
      </c>
      <c r="C133" s="1" t="s">
        <v>29</v>
      </c>
      <c r="E133">
        <f t="shared" si="9"/>
        <v>1</v>
      </c>
      <c r="F133">
        <f t="shared" si="10"/>
        <v>1</v>
      </c>
    </row>
    <row r="134" spans="2:6" x14ac:dyDescent="0.25">
      <c r="B134" s="1" t="s">
        <v>53</v>
      </c>
      <c r="C134" s="1" t="s">
        <v>29</v>
      </c>
      <c r="E134">
        <f t="shared" si="9"/>
        <v>0</v>
      </c>
      <c r="F134">
        <f t="shared" si="10"/>
        <v>1</v>
      </c>
    </row>
    <row r="135" spans="2:6" x14ac:dyDescent="0.25">
      <c r="B135" s="1" t="s">
        <v>53</v>
      </c>
      <c r="C135" s="1" t="s">
        <v>99</v>
      </c>
      <c r="E135">
        <f t="shared" si="9"/>
        <v>0</v>
      </c>
      <c r="F135">
        <f t="shared" si="10"/>
        <v>0</v>
      </c>
    </row>
    <row r="136" spans="2:6" x14ac:dyDescent="0.25">
      <c r="B136" s="1" t="s">
        <v>53</v>
      </c>
      <c r="C136" s="1" t="s">
        <v>29</v>
      </c>
      <c r="E136">
        <f t="shared" si="9"/>
        <v>0</v>
      </c>
      <c r="F136">
        <f t="shared" si="10"/>
        <v>1</v>
      </c>
    </row>
    <row r="137" spans="2:6" x14ac:dyDescent="0.25">
      <c r="B137" s="1" t="s">
        <v>53</v>
      </c>
      <c r="C137" s="1" t="s">
        <v>29</v>
      </c>
      <c r="E137">
        <f t="shared" si="9"/>
        <v>0</v>
      </c>
      <c r="F137">
        <f t="shared" si="10"/>
        <v>1</v>
      </c>
    </row>
    <row r="138" spans="2:6" x14ac:dyDescent="0.25">
      <c r="B138" s="1" t="s">
        <v>33</v>
      </c>
      <c r="C138" s="1" t="s">
        <v>29</v>
      </c>
      <c r="E138">
        <f t="shared" si="9"/>
        <v>0</v>
      </c>
      <c r="F138">
        <f t="shared" si="10"/>
        <v>1</v>
      </c>
    </row>
    <row r="139" spans="2:6" x14ac:dyDescent="0.25">
      <c r="B139" s="1" t="s">
        <v>53</v>
      </c>
      <c r="C139" s="1" t="s">
        <v>29</v>
      </c>
      <c r="E139">
        <f t="shared" si="9"/>
        <v>0</v>
      </c>
      <c r="F139">
        <f t="shared" si="10"/>
        <v>1</v>
      </c>
    </row>
    <row r="140" spans="2:6" x14ac:dyDescent="0.25">
      <c r="B140" s="1" t="s">
        <v>53</v>
      </c>
      <c r="C140" s="1" t="s">
        <v>29</v>
      </c>
      <c r="E140">
        <f t="shared" si="9"/>
        <v>0</v>
      </c>
      <c r="F140">
        <f t="shared" si="10"/>
        <v>1</v>
      </c>
    </row>
    <row r="141" spans="2:6" x14ac:dyDescent="0.25">
      <c r="B141" s="1" t="s">
        <v>53</v>
      </c>
      <c r="C141" s="1" t="s">
        <v>29</v>
      </c>
      <c r="E141">
        <f t="shared" si="9"/>
        <v>0</v>
      </c>
      <c r="F141">
        <f t="shared" si="10"/>
        <v>1</v>
      </c>
    </row>
    <row r="142" spans="2:6" x14ac:dyDescent="0.25">
      <c r="B142" s="1" t="s">
        <v>53</v>
      </c>
      <c r="C142" s="1" t="s">
        <v>29</v>
      </c>
      <c r="E142">
        <f t="shared" si="9"/>
        <v>0</v>
      </c>
      <c r="F142">
        <f t="shared" si="10"/>
        <v>1</v>
      </c>
    </row>
    <row r="143" spans="2:6" x14ac:dyDescent="0.25">
      <c r="B143" s="1" t="s">
        <v>33</v>
      </c>
      <c r="C143" s="1" t="s">
        <v>29</v>
      </c>
      <c r="E143">
        <f t="shared" si="9"/>
        <v>0</v>
      </c>
      <c r="F143">
        <f t="shared" si="10"/>
        <v>1</v>
      </c>
    </row>
    <row r="144" spans="2:6" x14ac:dyDescent="0.25">
      <c r="B144" s="1" t="s">
        <v>53</v>
      </c>
      <c r="C144" s="1" t="s">
        <v>29</v>
      </c>
      <c r="E144">
        <f t="shared" si="9"/>
        <v>0</v>
      </c>
      <c r="F144">
        <f t="shared" si="10"/>
        <v>1</v>
      </c>
    </row>
    <row r="145" spans="2:6" x14ac:dyDescent="0.25">
      <c r="B145" s="1" t="s">
        <v>53</v>
      </c>
      <c r="C145" s="1" t="s">
        <v>29</v>
      </c>
      <c r="E145">
        <f t="shared" ref="E145:E208" si="11">IF(B145=$E$4, 1, 0)</f>
        <v>0</v>
      </c>
      <c r="F145">
        <f t="shared" ref="F145:F208" si="12">_xlfn.IFS(C145=$B$10, 1, C145=$B$6, 1, C145=$B$7, 0, C145=$B$8, 0, C145=$B$9, 0)</f>
        <v>1</v>
      </c>
    </row>
    <row r="146" spans="2:6" x14ac:dyDescent="0.25">
      <c r="B146" s="1" t="s">
        <v>53</v>
      </c>
      <c r="C146" s="1" t="s">
        <v>29</v>
      </c>
      <c r="E146">
        <f t="shared" si="11"/>
        <v>0</v>
      </c>
      <c r="F146">
        <f t="shared" si="12"/>
        <v>1</v>
      </c>
    </row>
    <row r="147" spans="2:6" x14ac:dyDescent="0.25">
      <c r="B147" s="1" t="s">
        <v>33</v>
      </c>
      <c r="C147" s="1" t="s">
        <v>29</v>
      </c>
      <c r="E147">
        <f t="shared" si="11"/>
        <v>0</v>
      </c>
      <c r="F147">
        <f t="shared" si="12"/>
        <v>1</v>
      </c>
    </row>
    <row r="148" spans="2:6" x14ac:dyDescent="0.25">
      <c r="B148" s="1" t="s">
        <v>33</v>
      </c>
      <c r="C148" s="1" t="s">
        <v>29</v>
      </c>
      <c r="E148">
        <f t="shared" si="11"/>
        <v>0</v>
      </c>
      <c r="F148">
        <f t="shared" si="12"/>
        <v>1</v>
      </c>
    </row>
    <row r="149" spans="2:6" x14ac:dyDescent="0.25">
      <c r="B149" s="1" t="s">
        <v>33</v>
      </c>
      <c r="C149" s="1" t="s">
        <v>29</v>
      </c>
      <c r="E149">
        <f t="shared" si="11"/>
        <v>0</v>
      </c>
      <c r="F149">
        <f t="shared" si="12"/>
        <v>1</v>
      </c>
    </row>
    <row r="150" spans="2:6" x14ac:dyDescent="0.25">
      <c r="B150" s="1" t="s">
        <v>33</v>
      </c>
      <c r="C150" s="1" t="s">
        <v>29</v>
      </c>
      <c r="E150">
        <f t="shared" si="11"/>
        <v>0</v>
      </c>
      <c r="F150">
        <f t="shared" si="12"/>
        <v>1</v>
      </c>
    </row>
    <row r="151" spans="2:6" x14ac:dyDescent="0.25">
      <c r="B151" s="1" t="s">
        <v>53</v>
      </c>
      <c r="C151" s="1" t="s">
        <v>29</v>
      </c>
      <c r="E151">
        <f t="shared" si="11"/>
        <v>0</v>
      </c>
      <c r="F151">
        <f t="shared" si="12"/>
        <v>1</v>
      </c>
    </row>
    <row r="152" spans="2:6" x14ac:dyDescent="0.25">
      <c r="B152" s="1" t="s">
        <v>33</v>
      </c>
      <c r="C152" s="1" t="s">
        <v>99</v>
      </c>
      <c r="E152">
        <f t="shared" si="11"/>
        <v>0</v>
      </c>
      <c r="F152">
        <f t="shared" si="12"/>
        <v>0</v>
      </c>
    </row>
    <row r="153" spans="2:6" x14ac:dyDescent="0.25">
      <c r="B153" s="1" t="s">
        <v>33</v>
      </c>
      <c r="C153" s="1" t="s">
        <v>29</v>
      </c>
      <c r="E153">
        <f t="shared" si="11"/>
        <v>0</v>
      </c>
      <c r="F153">
        <f t="shared" si="12"/>
        <v>1</v>
      </c>
    </row>
    <row r="154" spans="2:6" x14ac:dyDescent="0.25">
      <c r="B154" s="1" t="s">
        <v>65</v>
      </c>
      <c r="C154" s="1" t="s">
        <v>29</v>
      </c>
      <c r="E154">
        <f t="shared" si="11"/>
        <v>1</v>
      </c>
      <c r="F154">
        <f t="shared" si="12"/>
        <v>1</v>
      </c>
    </row>
    <row r="155" spans="2:6" x14ac:dyDescent="0.25">
      <c r="B155" s="1" t="s">
        <v>53</v>
      </c>
      <c r="C155" s="1" t="s">
        <v>29</v>
      </c>
      <c r="E155">
        <f t="shared" si="11"/>
        <v>0</v>
      </c>
      <c r="F155">
        <f t="shared" si="12"/>
        <v>1</v>
      </c>
    </row>
    <row r="156" spans="2:6" x14ac:dyDescent="0.25">
      <c r="B156" s="1" t="s">
        <v>53</v>
      </c>
      <c r="C156" s="1" t="s">
        <v>29</v>
      </c>
      <c r="E156">
        <f t="shared" si="11"/>
        <v>0</v>
      </c>
      <c r="F156">
        <f t="shared" si="12"/>
        <v>1</v>
      </c>
    </row>
    <row r="157" spans="2:6" x14ac:dyDescent="0.25">
      <c r="B157" s="1" t="s">
        <v>65</v>
      </c>
      <c r="C157" s="1" t="s">
        <v>29</v>
      </c>
      <c r="E157">
        <f t="shared" si="11"/>
        <v>1</v>
      </c>
      <c r="F157">
        <f t="shared" si="12"/>
        <v>1</v>
      </c>
    </row>
    <row r="158" spans="2:6" x14ac:dyDescent="0.25">
      <c r="B158" s="1" t="s">
        <v>53</v>
      </c>
      <c r="C158" s="1" t="s">
        <v>29</v>
      </c>
      <c r="E158">
        <f t="shared" si="11"/>
        <v>0</v>
      </c>
      <c r="F158">
        <f t="shared" si="12"/>
        <v>1</v>
      </c>
    </row>
    <row r="159" spans="2:6" x14ac:dyDescent="0.25">
      <c r="B159" s="1" t="s">
        <v>33</v>
      </c>
      <c r="C159" s="1" t="s">
        <v>29</v>
      </c>
      <c r="E159">
        <f t="shared" si="11"/>
        <v>0</v>
      </c>
      <c r="F159">
        <f t="shared" si="12"/>
        <v>1</v>
      </c>
    </row>
    <row r="160" spans="2:6" x14ac:dyDescent="0.25">
      <c r="B160" s="1" t="s">
        <v>53</v>
      </c>
      <c r="C160" s="1" t="s">
        <v>29</v>
      </c>
      <c r="E160">
        <f t="shared" si="11"/>
        <v>0</v>
      </c>
      <c r="F160">
        <f t="shared" si="12"/>
        <v>1</v>
      </c>
    </row>
    <row r="161" spans="2:6" x14ac:dyDescent="0.25">
      <c r="B161" s="1" t="s">
        <v>65</v>
      </c>
      <c r="C161" s="1" t="s">
        <v>29</v>
      </c>
      <c r="E161">
        <f t="shared" si="11"/>
        <v>1</v>
      </c>
      <c r="F161">
        <f t="shared" si="12"/>
        <v>1</v>
      </c>
    </row>
    <row r="162" spans="2:6" x14ac:dyDescent="0.25">
      <c r="B162" s="1" t="s">
        <v>53</v>
      </c>
      <c r="C162" s="1" t="s">
        <v>29</v>
      </c>
      <c r="E162">
        <f t="shared" si="11"/>
        <v>0</v>
      </c>
      <c r="F162">
        <f t="shared" si="12"/>
        <v>1</v>
      </c>
    </row>
    <row r="163" spans="2:6" x14ac:dyDescent="0.25">
      <c r="B163" s="1" t="s">
        <v>142</v>
      </c>
      <c r="C163" s="1" t="s">
        <v>99</v>
      </c>
      <c r="E163">
        <f t="shared" si="11"/>
        <v>0</v>
      </c>
      <c r="F163">
        <f t="shared" si="12"/>
        <v>0</v>
      </c>
    </row>
    <row r="164" spans="2:6" x14ac:dyDescent="0.25">
      <c r="B164" s="1" t="s">
        <v>65</v>
      </c>
      <c r="C164" s="1" t="s">
        <v>29</v>
      </c>
      <c r="E164">
        <f t="shared" si="11"/>
        <v>1</v>
      </c>
      <c r="F164">
        <f t="shared" si="12"/>
        <v>1</v>
      </c>
    </row>
    <row r="165" spans="2:6" x14ac:dyDescent="0.25">
      <c r="B165" s="1" t="s">
        <v>33</v>
      </c>
      <c r="C165" s="1" t="s">
        <v>29</v>
      </c>
      <c r="E165">
        <f t="shared" si="11"/>
        <v>0</v>
      </c>
      <c r="F165">
        <f t="shared" si="12"/>
        <v>1</v>
      </c>
    </row>
    <row r="166" spans="2:6" x14ac:dyDescent="0.25">
      <c r="B166" s="1" t="s">
        <v>33</v>
      </c>
      <c r="C166" s="1" t="s">
        <v>29</v>
      </c>
      <c r="E166">
        <f t="shared" si="11"/>
        <v>0</v>
      </c>
      <c r="F166">
        <f t="shared" si="12"/>
        <v>1</v>
      </c>
    </row>
    <row r="167" spans="2:6" x14ac:dyDescent="0.25">
      <c r="B167" s="1" t="s">
        <v>53</v>
      </c>
      <c r="C167" s="1" t="s">
        <v>29</v>
      </c>
      <c r="E167">
        <f t="shared" si="11"/>
        <v>0</v>
      </c>
      <c r="F167">
        <f t="shared" si="12"/>
        <v>1</v>
      </c>
    </row>
    <row r="168" spans="2:6" x14ac:dyDescent="0.25">
      <c r="B168" s="1" t="s">
        <v>33</v>
      </c>
      <c r="C168" s="1" t="s">
        <v>29</v>
      </c>
      <c r="E168">
        <f t="shared" si="11"/>
        <v>0</v>
      </c>
      <c r="F168">
        <f t="shared" si="12"/>
        <v>1</v>
      </c>
    </row>
    <row r="169" spans="2:6" x14ac:dyDescent="0.25">
      <c r="B169" s="1" t="s">
        <v>33</v>
      </c>
      <c r="C169" s="1" t="s">
        <v>141</v>
      </c>
      <c r="E169">
        <f t="shared" si="11"/>
        <v>0</v>
      </c>
      <c r="F169">
        <f t="shared" si="12"/>
        <v>1</v>
      </c>
    </row>
    <row r="170" spans="2:6" x14ac:dyDescent="0.25">
      <c r="B170" s="1" t="s">
        <v>53</v>
      </c>
      <c r="C170" s="1" t="s">
        <v>29</v>
      </c>
      <c r="E170">
        <f t="shared" si="11"/>
        <v>0</v>
      </c>
      <c r="F170">
        <f t="shared" si="12"/>
        <v>1</v>
      </c>
    </row>
    <row r="171" spans="2:6" x14ac:dyDescent="0.25">
      <c r="B171" s="1" t="s">
        <v>53</v>
      </c>
      <c r="C171" s="1" t="s">
        <v>99</v>
      </c>
      <c r="E171">
        <f t="shared" si="11"/>
        <v>0</v>
      </c>
      <c r="F171">
        <f t="shared" si="12"/>
        <v>0</v>
      </c>
    </row>
    <row r="172" spans="2:6" x14ac:dyDescent="0.25">
      <c r="B172" s="1" t="s">
        <v>33</v>
      </c>
      <c r="C172" s="1" t="s">
        <v>29</v>
      </c>
      <c r="E172">
        <f t="shared" si="11"/>
        <v>0</v>
      </c>
      <c r="F172">
        <f t="shared" si="12"/>
        <v>1</v>
      </c>
    </row>
    <row r="173" spans="2:6" x14ac:dyDescent="0.25">
      <c r="B173" s="1" t="s">
        <v>65</v>
      </c>
      <c r="C173" s="1" t="s">
        <v>29</v>
      </c>
      <c r="E173">
        <f t="shared" si="11"/>
        <v>1</v>
      </c>
      <c r="F173">
        <f t="shared" si="12"/>
        <v>1</v>
      </c>
    </row>
    <row r="174" spans="2:6" x14ac:dyDescent="0.25">
      <c r="B174" s="1" t="s">
        <v>33</v>
      </c>
      <c r="C174" s="1" t="s">
        <v>99</v>
      </c>
      <c r="E174">
        <f t="shared" si="11"/>
        <v>0</v>
      </c>
      <c r="F174">
        <f t="shared" si="12"/>
        <v>0</v>
      </c>
    </row>
    <row r="175" spans="2:6" x14ac:dyDescent="0.25">
      <c r="B175" s="1" t="s">
        <v>33</v>
      </c>
      <c r="C175" s="1" t="s">
        <v>99</v>
      </c>
      <c r="E175">
        <f t="shared" si="11"/>
        <v>0</v>
      </c>
      <c r="F175">
        <f t="shared" si="12"/>
        <v>0</v>
      </c>
    </row>
    <row r="176" spans="2:6" x14ac:dyDescent="0.25">
      <c r="B176" s="1" t="s">
        <v>33</v>
      </c>
      <c r="C176" s="1" t="s">
        <v>29</v>
      </c>
      <c r="E176">
        <f t="shared" si="11"/>
        <v>0</v>
      </c>
      <c r="F176">
        <f t="shared" si="12"/>
        <v>1</v>
      </c>
    </row>
    <row r="177" spans="2:6" x14ac:dyDescent="0.25">
      <c r="B177" s="1" t="s">
        <v>33</v>
      </c>
      <c r="C177" s="1" t="s">
        <v>29</v>
      </c>
      <c r="E177">
        <f t="shared" si="11"/>
        <v>0</v>
      </c>
      <c r="F177">
        <f t="shared" si="12"/>
        <v>1</v>
      </c>
    </row>
    <row r="178" spans="2:6" x14ac:dyDescent="0.25">
      <c r="B178" s="1" t="s">
        <v>33</v>
      </c>
      <c r="C178" s="1" t="s">
        <v>29</v>
      </c>
      <c r="E178">
        <f t="shared" si="11"/>
        <v>0</v>
      </c>
      <c r="F178">
        <f t="shared" si="12"/>
        <v>1</v>
      </c>
    </row>
    <row r="179" spans="2:6" x14ac:dyDescent="0.25">
      <c r="B179" s="1" t="s">
        <v>53</v>
      </c>
      <c r="C179" s="1" t="s">
        <v>29</v>
      </c>
      <c r="E179">
        <f t="shared" si="11"/>
        <v>0</v>
      </c>
      <c r="F179">
        <f t="shared" si="12"/>
        <v>1</v>
      </c>
    </row>
    <row r="180" spans="2:6" x14ac:dyDescent="0.25">
      <c r="B180" s="1" t="s">
        <v>142</v>
      </c>
      <c r="C180" s="1" t="s">
        <v>24</v>
      </c>
      <c r="E180">
        <f t="shared" si="11"/>
        <v>0</v>
      </c>
      <c r="F180">
        <f t="shared" si="12"/>
        <v>0</v>
      </c>
    </row>
    <row r="181" spans="2:6" x14ac:dyDescent="0.25">
      <c r="B181" s="1" t="s">
        <v>53</v>
      </c>
      <c r="C181" s="1" t="s">
        <v>29</v>
      </c>
      <c r="E181">
        <f t="shared" si="11"/>
        <v>0</v>
      </c>
      <c r="F181">
        <f t="shared" si="12"/>
        <v>1</v>
      </c>
    </row>
    <row r="182" spans="2:6" x14ac:dyDescent="0.25">
      <c r="B182" s="1" t="s">
        <v>53</v>
      </c>
      <c r="C182" s="1" t="s">
        <v>29</v>
      </c>
      <c r="E182">
        <f t="shared" si="11"/>
        <v>0</v>
      </c>
      <c r="F182">
        <f t="shared" si="12"/>
        <v>1</v>
      </c>
    </row>
    <row r="183" spans="2:6" x14ac:dyDescent="0.25">
      <c r="B183" s="1" t="s">
        <v>33</v>
      </c>
      <c r="C183" s="1" t="s">
        <v>29</v>
      </c>
      <c r="E183">
        <f t="shared" si="11"/>
        <v>0</v>
      </c>
      <c r="F183">
        <f t="shared" si="12"/>
        <v>1</v>
      </c>
    </row>
    <row r="184" spans="2:6" x14ac:dyDescent="0.25">
      <c r="B184" s="1" t="s">
        <v>33</v>
      </c>
      <c r="C184" s="1" t="s">
        <v>29</v>
      </c>
      <c r="E184">
        <f t="shared" si="11"/>
        <v>0</v>
      </c>
      <c r="F184">
        <f t="shared" si="12"/>
        <v>1</v>
      </c>
    </row>
    <row r="185" spans="2:6" x14ac:dyDescent="0.25">
      <c r="B185" s="1" t="s">
        <v>33</v>
      </c>
      <c r="C185" s="1" t="s">
        <v>99</v>
      </c>
      <c r="E185">
        <f t="shared" si="11"/>
        <v>0</v>
      </c>
      <c r="F185">
        <f t="shared" si="12"/>
        <v>0</v>
      </c>
    </row>
    <row r="186" spans="2:6" x14ac:dyDescent="0.25">
      <c r="B186" s="1" t="s">
        <v>53</v>
      </c>
      <c r="C186" s="1" t="s">
        <v>99</v>
      </c>
      <c r="E186">
        <f t="shared" si="11"/>
        <v>0</v>
      </c>
      <c r="F186">
        <f t="shared" si="12"/>
        <v>0</v>
      </c>
    </row>
    <row r="187" spans="2:6" x14ac:dyDescent="0.25">
      <c r="B187" s="1" t="s">
        <v>33</v>
      </c>
      <c r="C187" s="1" t="s">
        <v>29</v>
      </c>
      <c r="E187">
        <f t="shared" si="11"/>
        <v>0</v>
      </c>
      <c r="F187">
        <f t="shared" si="12"/>
        <v>1</v>
      </c>
    </row>
    <row r="188" spans="2:6" x14ac:dyDescent="0.25">
      <c r="B188" s="1" t="s">
        <v>33</v>
      </c>
      <c r="C188" s="1" t="s">
        <v>29</v>
      </c>
      <c r="E188">
        <f t="shared" si="11"/>
        <v>0</v>
      </c>
      <c r="F188">
        <f t="shared" si="12"/>
        <v>1</v>
      </c>
    </row>
    <row r="189" spans="2:6" x14ac:dyDescent="0.25">
      <c r="B189" s="1" t="s">
        <v>33</v>
      </c>
      <c r="C189" s="1" t="s">
        <v>29</v>
      </c>
      <c r="E189">
        <f t="shared" si="11"/>
        <v>0</v>
      </c>
      <c r="F189">
        <f t="shared" si="12"/>
        <v>1</v>
      </c>
    </row>
    <row r="190" spans="2:6" x14ac:dyDescent="0.25">
      <c r="B190" s="1" t="s">
        <v>33</v>
      </c>
      <c r="C190" s="1" t="s">
        <v>29</v>
      </c>
      <c r="E190">
        <f t="shared" si="11"/>
        <v>0</v>
      </c>
      <c r="F190">
        <f t="shared" si="12"/>
        <v>1</v>
      </c>
    </row>
    <row r="191" spans="2:6" x14ac:dyDescent="0.25">
      <c r="B191" s="1" t="s">
        <v>65</v>
      </c>
      <c r="C191" s="1" t="s">
        <v>29</v>
      </c>
      <c r="E191">
        <f t="shared" si="11"/>
        <v>1</v>
      </c>
      <c r="F191">
        <f t="shared" si="12"/>
        <v>1</v>
      </c>
    </row>
    <row r="192" spans="2:6" x14ac:dyDescent="0.25">
      <c r="B192" s="1" t="s">
        <v>33</v>
      </c>
      <c r="C192" s="1" t="s">
        <v>29</v>
      </c>
      <c r="E192">
        <f t="shared" si="11"/>
        <v>0</v>
      </c>
      <c r="F192">
        <f t="shared" si="12"/>
        <v>1</v>
      </c>
    </row>
    <row r="193" spans="2:6" x14ac:dyDescent="0.25">
      <c r="B193" s="1" t="s">
        <v>33</v>
      </c>
      <c r="C193" s="1" t="s">
        <v>29</v>
      </c>
      <c r="E193">
        <f t="shared" si="11"/>
        <v>0</v>
      </c>
      <c r="F193">
        <f t="shared" si="12"/>
        <v>1</v>
      </c>
    </row>
    <row r="194" spans="2:6" x14ac:dyDescent="0.25">
      <c r="B194" s="1" t="s">
        <v>33</v>
      </c>
      <c r="C194" s="1" t="s">
        <v>29</v>
      </c>
      <c r="E194">
        <f t="shared" si="11"/>
        <v>0</v>
      </c>
      <c r="F194">
        <f t="shared" si="12"/>
        <v>1</v>
      </c>
    </row>
    <row r="195" spans="2:6" x14ac:dyDescent="0.25">
      <c r="B195" s="1" t="s">
        <v>53</v>
      </c>
      <c r="C195" s="1" t="s">
        <v>99</v>
      </c>
      <c r="E195">
        <f t="shared" si="11"/>
        <v>0</v>
      </c>
      <c r="F195">
        <f t="shared" si="12"/>
        <v>0</v>
      </c>
    </row>
    <row r="196" spans="2:6" x14ac:dyDescent="0.25">
      <c r="B196" s="1" t="s">
        <v>53</v>
      </c>
      <c r="C196" s="1" t="s">
        <v>29</v>
      </c>
      <c r="E196">
        <f t="shared" si="11"/>
        <v>0</v>
      </c>
      <c r="F196">
        <f t="shared" si="12"/>
        <v>1</v>
      </c>
    </row>
    <row r="197" spans="2:6" x14ac:dyDescent="0.25">
      <c r="B197" s="1" t="s">
        <v>65</v>
      </c>
      <c r="C197" s="1" t="s">
        <v>29</v>
      </c>
      <c r="E197">
        <f t="shared" si="11"/>
        <v>1</v>
      </c>
      <c r="F197">
        <f t="shared" si="12"/>
        <v>1</v>
      </c>
    </row>
    <row r="198" spans="2:6" x14ac:dyDescent="0.25">
      <c r="B198" s="1" t="s">
        <v>53</v>
      </c>
      <c r="C198" s="1" t="s">
        <v>29</v>
      </c>
      <c r="E198">
        <f t="shared" si="11"/>
        <v>0</v>
      </c>
      <c r="F198">
        <f t="shared" si="12"/>
        <v>1</v>
      </c>
    </row>
    <row r="199" spans="2:6" x14ac:dyDescent="0.25">
      <c r="B199" s="1" t="s">
        <v>53</v>
      </c>
      <c r="C199" s="1" t="s">
        <v>29</v>
      </c>
      <c r="E199">
        <f t="shared" si="11"/>
        <v>0</v>
      </c>
      <c r="F199">
        <f t="shared" si="12"/>
        <v>1</v>
      </c>
    </row>
    <row r="200" spans="2:6" x14ac:dyDescent="0.25">
      <c r="B200" s="1" t="s">
        <v>53</v>
      </c>
      <c r="C200" s="1" t="s">
        <v>99</v>
      </c>
      <c r="E200">
        <f t="shared" si="11"/>
        <v>0</v>
      </c>
      <c r="F200">
        <f t="shared" si="12"/>
        <v>0</v>
      </c>
    </row>
    <row r="201" spans="2:6" x14ac:dyDescent="0.25">
      <c r="B201" s="1" t="s">
        <v>65</v>
      </c>
      <c r="C201" s="1" t="s">
        <v>29</v>
      </c>
      <c r="E201">
        <f t="shared" si="11"/>
        <v>1</v>
      </c>
      <c r="F201">
        <f t="shared" si="12"/>
        <v>1</v>
      </c>
    </row>
    <row r="202" spans="2:6" x14ac:dyDescent="0.25">
      <c r="B202" s="1" t="s">
        <v>33</v>
      </c>
      <c r="C202" s="1" t="s">
        <v>29</v>
      </c>
      <c r="E202">
        <f t="shared" si="11"/>
        <v>0</v>
      </c>
      <c r="F202">
        <f t="shared" si="12"/>
        <v>1</v>
      </c>
    </row>
    <row r="203" spans="2:6" x14ac:dyDescent="0.25">
      <c r="B203" s="1" t="s">
        <v>53</v>
      </c>
      <c r="C203" s="1" t="s">
        <v>29</v>
      </c>
      <c r="E203">
        <f t="shared" si="11"/>
        <v>0</v>
      </c>
      <c r="F203">
        <f t="shared" si="12"/>
        <v>1</v>
      </c>
    </row>
    <row r="204" spans="2:6" x14ac:dyDescent="0.25">
      <c r="B204" s="1" t="s">
        <v>33</v>
      </c>
      <c r="C204" s="1" t="s">
        <v>29</v>
      </c>
      <c r="E204">
        <f t="shared" si="11"/>
        <v>0</v>
      </c>
      <c r="F204">
        <f t="shared" si="12"/>
        <v>1</v>
      </c>
    </row>
    <row r="205" spans="2:6" x14ac:dyDescent="0.25">
      <c r="B205" s="1" t="s">
        <v>65</v>
      </c>
      <c r="C205" s="1" t="s">
        <v>29</v>
      </c>
      <c r="E205">
        <f t="shared" si="11"/>
        <v>1</v>
      </c>
      <c r="F205">
        <f t="shared" si="12"/>
        <v>1</v>
      </c>
    </row>
    <row r="206" spans="2:6" x14ac:dyDescent="0.25">
      <c r="B206" s="1" t="s">
        <v>33</v>
      </c>
      <c r="C206" s="1" t="s">
        <v>29</v>
      </c>
      <c r="E206">
        <f t="shared" si="11"/>
        <v>0</v>
      </c>
      <c r="F206">
        <f t="shared" si="12"/>
        <v>1</v>
      </c>
    </row>
    <row r="207" spans="2:6" x14ac:dyDescent="0.25">
      <c r="B207" s="1" t="s">
        <v>53</v>
      </c>
      <c r="C207" s="1" t="s">
        <v>29</v>
      </c>
      <c r="E207">
        <f t="shared" si="11"/>
        <v>0</v>
      </c>
      <c r="F207">
        <f t="shared" si="12"/>
        <v>1</v>
      </c>
    </row>
    <row r="208" spans="2:6" x14ac:dyDescent="0.25">
      <c r="B208" s="1" t="s">
        <v>33</v>
      </c>
      <c r="C208" s="1" t="s">
        <v>29</v>
      </c>
      <c r="E208">
        <f t="shared" si="11"/>
        <v>0</v>
      </c>
      <c r="F208">
        <f t="shared" si="12"/>
        <v>1</v>
      </c>
    </row>
    <row r="209" spans="2:6" x14ac:dyDescent="0.25">
      <c r="B209" s="1" t="s">
        <v>53</v>
      </c>
      <c r="C209" s="1" t="s">
        <v>29</v>
      </c>
      <c r="E209">
        <f t="shared" ref="E209:E216" si="13">IF(B209=$E$4, 1, 0)</f>
        <v>0</v>
      </c>
      <c r="F209">
        <f t="shared" ref="F209:F216" si="14">_xlfn.IFS(C209=$B$10, 1, C209=$B$6, 1, C209=$B$7, 0, C209=$B$8, 0, C209=$B$9, 0)</f>
        <v>1</v>
      </c>
    </row>
    <row r="210" spans="2:6" x14ac:dyDescent="0.25">
      <c r="B210" s="1" t="s">
        <v>53</v>
      </c>
      <c r="C210" s="1" t="s">
        <v>29</v>
      </c>
      <c r="E210">
        <f t="shared" si="13"/>
        <v>0</v>
      </c>
      <c r="F210">
        <f t="shared" si="14"/>
        <v>1</v>
      </c>
    </row>
    <row r="211" spans="2:6" x14ac:dyDescent="0.25">
      <c r="B211" s="1" t="s">
        <v>53</v>
      </c>
      <c r="C211" s="1" t="s">
        <v>99</v>
      </c>
      <c r="E211">
        <f t="shared" si="13"/>
        <v>0</v>
      </c>
      <c r="F211">
        <f t="shared" si="14"/>
        <v>0</v>
      </c>
    </row>
    <row r="212" spans="2:6" x14ac:dyDescent="0.25">
      <c r="B212" s="1" t="s">
        <v>53</v>
      </c>
      <c r="C212" s="1" t="s">
        <v>29</v>
      </c>
      <c r="E212">
        <f t="shared" si="13"/>
        <v>0</v>
      </c>
      <c r="F212">
        <f t="shared" si="14"/>
        <v>1</v>
      </c>
    </row>
    <row r="213" spans="2:6" x14ac:dyDescent="0.25">
      <c r="B213" s="1" t="s">
        <v>33</v>
      </c>
      <c r="C213" s="1" t="s">
        <v>29</v>
      </c>
      <c r="E213">
        <f t="shared" si="13"/>
        <v>0</v>
      </c>
      <c r="F213">
        <f t="shared" si="14"/>
        <v>1</v>
      </c>
    </row>
    <row r="214" spans="2:6" x14ac:dyDescent="0.25">
      <c r="B214" s="1" t="s">
        <v>65</v>
      </c>
      <c r="C214" s="1" t="s">
        <v>29</v>
      </c>
      <c r="E214">
        <f t="shared" si="13"/>
        <v>1</v>
      </c>
      <c r="F214">
        <f t="shared" si="14"/>
        <v>1</v>
      </c>
    </row>
    <row r="215" spans="2:6" x14ac:dyDescent="0.25">
      <c r="B215" s="1" t="s">
        <v>53</v>
      </c>
      <c r="C215" s="1" t="s">
        <v>29</v>
      </c>
      <c r="E215">
        <f t="shared" si="13"/>
        <v>0</v>
      </c>
      <c r="F215">
        <f t="shared" si="14"/>
        <v>1</v>
      </c>
    </row>
    <row r="216" spans="2:6" x14ac:dyDescent="0.25">
      <c r="B216" s="1" t="s">
        <v>65</v>
      </c>
      <c r="C216" s="1" t="s">
        <v>29</v>
      </c>
      <c r="E216">
        <f t="shared" si="13"/>
        <v>1</v>
      </c>
      <c r="F216">
        <f t="shared" si="14"/>
        <v>1</v>
      </c>
    </row>
  </sheetData>
  <mergeCells count="3">
    <mergeCell ref="E15:F15"/>
    <mergeCell ref="C3:F3"/>
    <mergeCell ref="K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957B-72A0-45B3-B978-8918EAFCA02C}">
  <dimension ref="B3:Q213"/>
  <sheetViews>
    <sheetView workbookViewId="0">
      <selection activeCell="D3" sqref="D3:G3"/>
    </sheetView>
  </sheetViews>
  <sheetFormatPr defaultRowHeight="13.2" x14ac:dyDescent="0.25"/>
  <cols>
    <col min="15" max="15" width="30.44140625" bestFit="1" customWidth="1"/>
  </cols>
  <sheetData>
    <row r="3" spans="2:17" x14ac:dyDescent="0.25">
      <c r="D3" s="12" t="s">
        <v>300</v>
      </c>
      <c r="E3" s="13"/>
      <c r="F3" s="13"/>
      <c r="G3" s="13"/>
      <c r="K3" s="12" t="s">
        <v>296</v>
      </c>
      <c r="L3" s="13"/>
      <c r="M3" s="13"/>
    </row>
    <row r="4" spans="2:17" x14ac:dyDescent="0.25">
      <c r="B4" s="4" t="s">
        <v>292</v>
      </c>
      <c r="C4" s="6" t="s">
        <v>33</v>
      </c>
      <c r="D4" s="6" t="s">
        <v>53</v>
      </c>
      <c r="E4" s="6" t="s">
        <v>65</v>
      </c>
      <c r="F4" s="6" t="s">
        <v>59</v>
      </c>
      <c r="G4" s="6" t="s">
        <v>142</v>
      </c>
      <c r="H4" s="5" t="s">
        <v>277</v>
      </c>
      <c r="J4" s="4" t="s">
        <v>292</v>
      </c>
      <c r="K4" s="6" t="s">
        <v>33</v>
      </c>
      <c r="L4" s="6" t="s">
        <v>53</v>
      </c>
      <c r="M4" s="6" t="s">
        <v>65</v>
      </c>
      <c r="N4" s="6" t="s">
        <v>59</v>
      </c>
      <c r="O4" s="6" t="s">
        <v>142</v>
      </c>
    </row>
    <row r="5" spans="2:17" x14ac:dyDescent="0.25">
      <c r="B5" s="4" t="s">
        <v>294</v>
      </c>
      <c r="J5" s="4" t="s">
        <v>294</v>
      </c>
    </row>
    <row r="6" spans="2:17" x14ac:dyDescent="0.25">
      <c r="B6" s="6" t="s">
        <v>32</v>
      </c>
      <c r="C6">
        <f>COUNTIFS('Ответы на форму (1)'!$T$5:$T$254, Лист4!B6, 'Ответы на форму (1)'!$G$5:$G$254, Лист4!$C$4)</f>
        <v>53</v>
      </c>
      <c r="D6">
        <f>COUNTIFS('Ответы на форму (1)'!$T$5:$T$254, Лист4!B6, 'Ответы на форму (1)'!$G$5:$G$254, Лист4!$D$4)</f>
        <v>51</v>
      </c>
      <c r="E6">
        <f>COUNTIFS('Ответы на форму (1)'!$T$5:$T$254, Лист4!B6, 'Ответы на форму (1)'!$G$5:$G$254, Лист4!$E$4)</f>
        <v>32</v>
      </c>
      <c r="F6">
        <f>COUNTIFS('Ответы на форму (1)'!$T$5:$T$254, Лист4!B6, 'Ответы на форму (1)'!$G$5:$G$254, Лист4!$F$4)</f>
        <v>3</v>
      </c>
      <c r="G6">
        <f>COUNTIFS('Ответы на форму (1)'!$T$5:$T$254, Лист4!B6, 'Ответы на форму (1)'!$G$5:$G$254, Лист4!$G$4)</f>
        <v>4</v>
      </c>
      <c r="H6">
        <f>SUM(C6:G6)</f>
        <v>143</v>
      </c>
      <c r="J6" s="6" t="s">
        <v>32</v>
      </c>
      <c r="K6" s="3">
        <f>H6*$C$9/$H$9</f>
        <v>56.915422885572141</v>
      </c>
      <c r="L6" s="3">
        <f>H6*$D$9/$H$9</f>
        <v>51.93532338308458</v>
      </c>
      <c r="M6" s="3">
        <f>H6*$E$9/$H$9</f>
        <v>26.323383084577113</v>
      </c>
      <c r="N6" s="3">
        <f>H6*$F$9/$H$9</f>
        <v>3.5572139303482588</v>
      </c>
      <c r="O6" s="3">
        <f>H6*$G$9/$H$9</f>
        <v>4.2686567164179108</v>
      </c>
      <c r="Q6" s="5" t="s">
        <v>278</v>
      </c>
    </row>
    <row r="7" spans="2:17" x14ac:dyDescent="0.25">
      <c r="B7" s="6" t="s">
        <v>27</v>
      </c>
      <c r="C7">
        <f>COUNTIFS('Ответы на форму (1)'!$T$5:$T$254, Лист4!B7, 'Ответы на форму (1)'!$G$5:$G$254, Лист4!$C$4)</f>
        <v>16</v>
      </c>
      <c r="D7">
        <f>COUNTIFS('Ответы на форму (1)'!$T$5:$T$254, Лист4!B7, 'Ответы на форму (1)'!$G$5:$G$254, Лист4!$D$4)</f>
        <v>17</v>
      </c>
      <c r="E7">
        <f>COUNTIFS('Ответы на форму (1)'!$T$5:$T$254, Лист4!B7, 'Ответы на форму (1)'!$G$5:$G$254, Лист4!$E$4)</f>
        <v>5</v>
      </c>
      <c r="F7">
        <f>COUNTIFS('Ответы на форму (1)'!$T$5:$T$254, Лист4!B7, 'Ответы на форму (1)'!$G$5:$G$254, Лист4!$F$4)</f>
        <v>1</v>
      </c>
      <c r="G7">
        <f>COUNTIFS('Ответы на форму (1)'!$T$5:$T$254, Лист4!B7, 'Ответы на форму (1)'!$G$5:$G$254, Лист4!$G$4)</f>
        <v>1</v>
      </c>
      <c r="H7">
        <f t="shared" ref="H7:H8" si="0">SUM(C7:G7)</f>
        <v>40</v>
      </c>
      <c r="J7" s="6" t="s">
        <v>27</v>
      </c>
      <c r="K7" s="3">
        <f t="shared" ref="K7:K8" si="1">H7*$C$9/$H$9</f>
        <v>15.920398009950249</v>
      </c>
      <c r="L7" s="3">
        <f t="shared" ref="L7:L8" si="2">H7*$D$9/$H$9</f>
        <v>14.527363184079602</v>
      </c>
      <c r="M7" s="3">
        <f t="shared" ref="M7:M8" si="3">H7*$E$9/$H$9</f>
        <v>7.3631840796019903</v>
      </c>
      <c r="N7" s="3">
        <f t="shared" ref="N7:N8" si="4">H7*$F$9/$H$9</f>
        <v>0.99502487562189057</v>
      </c>
      <c r="O7" s="3">
        <f t="shared" ref="O7:O8" si="5">H7*$G$9/$H$9</f>
        <v>1.1940298507462686</v>
      </c>
      <c r="Q7">
        <f>_xlfn.CHISQ.TEST(C6:G8,K6:O8)</f>
        <v>0.29165611658120455</v>
      </c>
    </row>
    <row r="8" spans="2:17" x14ac:dyDescent="0.25">
      <c r="B8" s="6" t="s">
        <v>59</v>
      </c>
      <c r="C8">
        <f>COUNTIFS('Ответы на форму (1)'!$T$5:$T$254, Лист4!B8, 'Ответы на форму (1)'!$G$5:$G$254, Лист4!$C$4)</f>
        <v>11</v>
      </c>
      <c r="D8">
        <f>COUNTIFS('Ответы на форму (1)'!$T$5:$T$254, Лист4!B8, 'Ответы на форму (1)'!$G$5:$G$254, Лист4!$D$4)</f>
        <v>5</v>
      </c>
      <c r="E8">
        <f>COUNTIFS('Ответы на форму (1)'!$T$5:$T$254, Лист4!B8, 'Ответы на форму (1)'!$G$5:$G$254, Лист4!$E$4)</f>
        <v>0</v>
      </c>
      <c r="F8">
        <f>COUNTIFS('Ответы на форму (1)'!$T$5:$T$254, Лист4!B8, 'Ответы на форму (1)'!$G$5:$G$254, Лист4!$F$4)</f>
        <v>1</v>
      </c>
      <c r="G8">
        <f>COUNTIFS('Ответы на форму (1)'!$T$5:$T$254, Лист4!B8, 'Ответы на форму (1)'!$G$5:$G$254, Лист4!$G$4)</f>
        <v>1</v>
      </c>
      <c r="H8">
        <f t="shared" si="0"/>
        <v>18</v>
      </c>
      <c r="J8" s="6" t="s">
        <v>59</v>
      </c>
      <c r="K8" s="3">
        <f t="shared" si="1"/>
        <v>7.1641791044776122</v>
      </c>
      <c r="L8" s="3">
        <f t="shared" si="2"/>
        <v>6.5373134328358207</v>
      </c>
      <c r="M8" s="3">
        <f t="shared" si="3"/>
        <v>3.3134328358208953</v>
      </c>
      <c r="N8" s="3">
        <f t="shared" si="4"/>
        <v>0.44776119402985076</v>
      </c>
      <c r="O8" s="3">
        <f t="shared" si="5"/>
        <v>0.53731343283582089</v>
      </c>
    </row>
    <row r="9" spans="2:17" x14ac:dyDescent="0.25">
      <c r="B9" s="5" t="s">
        <v>277</v>
      </c>
      <c r="C9">
        <f>SUM(C6:C8)</f>
        <v>80</v>
      </c>
      <c r="D9">
        <f t="shared" ref="D9:G9" si="6">SUM(D6:D8)</f>
        <v>73</v>
      </c>
      <c r="E9">
        <f t="shared" si="6"/>
        <v>37</v>
      </c>
      <c r="F9">
        <f t="shared" si="6"/>
        <v>5</v>
      </c>
      <c r="G9">
        <f t="shared" si="6"/>
        <v>6</v>
      </c>
      <c r="H9">
        <f>SUM(C6:G8)</f>
        <v>201</v>
      </c>
    </row>
    <row r="12" spans="2:17" x14ac:dyDescent="0.25">
      <c r="B12" s="4" t="s">
        <v>292</v>
      </c>
      <c r="C12" s="4" t="s">
        <v>294</v>
      </c>
      <c r="E12" s="11" t="s">
        <v>279</v>
      </c>
      <c r="F12" s="11"/>
      <c r="H12" s="5" t="s">
        <v>280</v>
      </c>
      <c r="I12" s="5" t="s">
        <v>281</v>
      </c>
      <c r="J12" s="5" t="s">
        <v>282</v>
      </c>
    </row>
    <row r="13" spans="2:17" x14ac:dyDescent="0.25">
      <c r="B13" s="1" t="s">
        <v>33</v>
      </c>
      <c r="C13" s="1" t="s">
        <v>32</v>
      </c>
      <c r="E13">
        <f>IF(B13=$E$4, 1, 0)</f>
        <v>0</v>
      </c>
      <c r="F13">
        <f>_xlfn.IFS(C13=$B$7, 0, C13=$B$8, 1, C13=$B$6, 2)</f>
        <v>2</v>
      </c>
      <c r="H13">
        <f>PEARSON(E13:E213,F13:F213)</f>
        <v>0.12822819274555688</v>
      </c>
      <c r="I13">
        <v>0.14000000000000001</v>
      </c>
      <c r="J13">
        <v>201</v>
      </c>
    </row>
    <row r="14" spans="2:17" x14ac:dyDescent="0.25">
      <c r="B14" s="1" t="s">
        <v>33</v>
      </c>
      <c r="C14" s="1" t="s">
        <v>32</v>
      </c>
      <c r="E14">
        <f t="shared" ref="E14:E77" si="7">IF(B14=$E$4, 1, 0)</f>
        <v>0</v>
      </c>
      <c r="F14">
        <f t="shared" ref="F14:F77" si="8">_xlfn.IFS(C14=$B$7, 0, C14=$B$8, 1, C14=$B$6, 2)</f>
        <v>2</v>
      </c>
    </row>
    <row r="15" spans="2:17" x14ac:dyDescent="0.25">
      <c r="B15" s="1" t="s">
        <v>53</v>
      </c>
      <c r="C15" s="1" t="s">
        <v>32</v>
      </c>
      <c r="E15">
        <f t="shared" si="7"/>
        <v>0</v>
      </c>
      <c r="F15">
        <f t="shared" si="8"/>
        <v>2</v>
      </c>
    </row>
    <row r="16" spans="2:17" x14ac:dyDescent="0.25">
      <c r="B16" s="1" t="s">
        <v>33</v>
      </c>
      <c r="C16" s="1" t="s">
        <v>32</v>
      </c>
      <c r="E16">
        <f t="shared" si="7"/>
        <v>0</v>
      </c>
      <c r="F16">
        <f t="shared" si="8"/>
        <v>2</v>
      </c>
    </row>
    <row r="17" spans="2:6" x14ac:dyDescent="0.25">
      <c r="B17" s="1" t="s">
        <v>65</v>
      </c>
      <c r="C17" s="1" t="s">
        <v>32</v>
      </c>
      <c r="E17">
        <f t="shared" si="7"/>
        <v>1</v>
      </c>
      <c r="F17">
        <f t="shared" si="8"/>
        <v>2</v>
      </c>
    </row>
    <row r="18" spans="2:6" x14ac:dyDescent="0.25">
      <c r="B18" s="1" t="s">
        <v>59</v>
      </c>
      <c r="C18" s="1" t="s">
        <v>32</v>
      </c>
      <c r="E18">
        <f t="shared" si="7"/>
        <v>0</v>
      </c>
      <c r="F18">
        <f t="shared" si="8"/>
        <v>2</v>
      </c>
    </row>
    <row r="19" spans="2:6" x14ac:dyDescent="0.25">
      <c r="B19" s="1" t="s">
        <v>53</v>
      </c>
      <c r="C19" s="1" t="s">
        <v>32</v>
      </c>
      <c r="E19">
        <f t="shared" si="7"/>
        <v>0</v>
      </c>
      <c r="F19">
        <f t="shared" si="8"/>
        <v>2</v>
      </c>
    </row>
    <row r="20" spans="2:6" x14ac:dyDescent="0.25">
      <c r="B20" s="1" t="s">
        <v>53</v>
      </c>
      <c r="C20" s="1" t="s">
        <v>32</v>
      </c>
      <c r="E20">
        <f t="shared" si="7"/>
        <v>0</v>
      </c>
      <c r="F20">
        <f t="shared" si="8"/>
        <v>2</v>
      </c>
    </row>
    <row r="21" spans="2:6" x14ac:dyDescent="0.25">
      <c r="B21" s="1" t="s">
        <v>65</v>
      </c>
      <c r="C21" s="1" t="s">
        <v>32</v>
      </c>
      <c r="E21">
        <f t="shared" si="7"/>
        <v>1</v>
      </c>
      <c r="F21">
        <f t="shared" si="8"/>
        <v>2</v>
      </c>
    </row>
    <row r="22" spans="2:6" x14ac:dyDescent="0.25">
      <c r="B22" s="1" t="s">
        <v>33</v>
      </c>
      <c r="C22" s="1" t="s">
        <v>27</v>
      </c>
      <c r="E22">
        <f t="shared" si="7"/>
        <v>0</v>
      </c>
      <c r="F22">
        <f t="shared" si="8"/>
        <v>0</v>
      </c>
    </row>
    <row r="23" spans="2:6" x14ac:dyDescent="0.25">
      <c r="B23" s="1" t="s">
        <v>33</v>
      </c>
      <c r="C23" s="1" t="s">
        <v>32</v>
      </c>
      <c r="E23">
        <f t="shared" si="7"/>
        <v>0</v>
      </c>
      <c r="F23">
        <f t="shared" si="8"/>
        <v>2</v>
      </c>
    </row>
    <row r="24" spans="2:6" x14ac:dyDescent="0.25">
      <c r="B24" s="1" t="s">
        <v>33</v>
      </c>
      <c r="C24" s="1" t="s">
        <v>32</v>
      </c>
      <c r="E24">
        <f t="shared" si="7"/>
        <v>0</v>
      </c>
      <c r="F24">
        <f t="shared" si="8"/>
        <v>2</v>
      </c>
    </row>
    <row r="25" spans="2:6" x14ac:dyDescent="0.25">
      <c r="B25" s="1" t="s">
        <v>53</v>
      </c>
      <c r="C25" s="1" t="s">
        <v>59</v>
      </c>
      <c r="E25">
        <f t="shared" si="7"/>
        <v>0</v>
      </c>
      <c r="F25">
        <f t="shared" si="8"/>
        <v>1</v>
      </c>
    </row>
    <row r="26" spans="2:6" x14ac:dyDescent="0.25">
      <c r="B26" s="1" t="s">
        <v>33</v>
      </c>
      <c r="C26" s="1" t="s">
        <v>59</v>
      </c>
      <c r="E26">
        <f t="shared" si="7"/>
        <v>0</v>
      </c>
      <c r="F26">
        <f t="shared" si="8"/>
        <v>1</v>
      </c>
    </row>
    <row r="27" spans="2:6" x14ac:dyDescent="0.25">
      <c r="B27" s="1" t="s">
        <v>65</v>
      </c>
      <c r="C27" s="1" t="s">
        <v>32</v>
      </c>
      <c r="E27">
        <f t="shared" si="7"/>
        <v>1</v>
      </c>
      <c r="F27">
        <f t="shared" si="8"/>
        <v>2</v>
      </c>
    </row>
    <row r="28" spans="2:6" x14ac:dyDescent="0.25">
      <c r="B28" s="1" t="s">
        <v>33</v>
      </c>
      <c r="C28" s="1" t="s">
        <v>32</v>
      </c>
      <c r="E28">
        <f t="shared" si="7"/>
        <v>0</v>
      </c>
      <c r="F28">
        <f t="shared" si="8"/>
        <v>2</v>
      </c>
    </row>
    <row r="29" spans="2:6" x14ac:dyDescent="0.25">
      <c r="B29" s="1" t="s">
        <v>65</v>
      </c>
      <c r="C29" s="1" t="s">
        <v>32</v>
      </c>
      <c r="E29">
        <f t="shared" si="7"/>
        <v>1</v>
      </c>
      <c r="F29">
        <f t="shared" si="8"/>
        <v>2</v>
      </c>
    </row>
    <row r="30" spans="2:6" x14ac:dyDescent="0.25">
      <c r="B30" s="1" t="s">
        <v>59</v>
      </c>
      <c r="C30" s="1" t="s">
        <v>59</v>
      </c>
      <c r="E30">
        <f t="shared" si="7"/>
        <v>0</v>
      </c>
      <c r="F30">
        <f t="shared" si="8"/>
        <v>1</v>
      </c>
    </row>
    <row r="31" spans="2:6" x14ac:dyDescent="0.25">
      <c r="B31" s="1" t="s">
        <v>53</v>
      </c>
      <c r="C31" s="1" t="s">
        <v>27</v>
      </c>
      <c r="E31">
        <f t="shared" si="7"/>
        <v>0</v>
      </c>
      <c r="F31">
        <f t="shared" si="8"/>
        <v>0</v>
      </c>
    </row>
    <row r="32" spans="2:6" x14ac:dyDescent="0.25">
      <c r="B32" s="1" t="s">
        <v>65</v>
      </c>
      <c r="C32" s="1" t="s">
        <v>32</v>
      </c>
      <c r="E32">
        <f t="shared" si="7"/>
        <v>1</v>
      </c>
      <c r="F32">
        <f t="shared" si="8"/>
        <v>2</v>
      </c>
    </row>
    <row r="33" spans="2:6" x14ac:dyDescent="0.25">
      <c r="B33" s="1" t="s">
        <v>53</v>
      </c>
      <c r="C33" s="1" t="s">
        <v>32</v>
      </c>
      <c r="E33">
        <f t="shared" si="7"/>
        <v>0</v>
      </c>
      <c r="F33">
        <f t="shared" si="8"/>
        <v>2</v>
      </c>
    </row>
    <row r="34" spans="2:6" x14ac:dyDescent="0.25">
      <c r="B34" s="1" t="s">
        <v>53</v>
      </c>
      <c r="C34" s="1" t="s">
        <v>32</v>
      </c>
      <c r="E34">
        <f t="shared" si="7"/>
        <v>0</v>
      </c>
      <c r="F34">
        <f t="shared" si="8"/>
        <v>2</v>
      </c>
    </row>
    <row r="35" spans="2:6" x14ac:dyDescent="0.25">
      <c r="B35" s="1" t="s">
        <v>65</v>
      </c>
      <c r="C35" s="1" t="s">
        <v>32</v>
      </c>
      <c r="E35">
        <f t="shared" si="7"/>
        <v>1</v>
      </c>
      <c r="F35">
        <f t="shared" si="8"/>
        <v>2</v>
      </c>
    </row>
    <row r="36" spans="2:6" x14ac:dyDescent="0.25">
      <c r="B36" s="1" t="s">
        <v>53</v>
      </c>
      <c r="C36" s="1" t="s">
        <v>27</v>
      </c>
      <c r="E36">
        <f t="shared" si="7"/>
        <v>0</v>
      </c>
      <c r="F36">
        <f t="shared" si="8"/>
        <v>0</v>
      </c>
    </row>
    <row r="37" spans="2:6" x14ac:dyDescent="0.25">
      <c r="B37" s="1" t="s">
        <v>33</v>
      </c>
      <c r="C37" s="1" t="s">
        <v>32</v>
      </c>
      <c r="E37">
        <f t="shared" si="7"/>
        <v>0</v>
      </c>
      <c r="F37">
        <f t="shared" si="8"/>
        <v>2</v>
      </c>
    </row>
    <row r="38" spans="2:6" x14ac:dyDescent="0.25">
      <c r="B38" s="1" t="s">
        <v>53</v>
      </c>
      <c r="C38" s="1" t="s">
        <v>32</v>
      </c>
      <c r="E38">
        <f t="shared" si="7"/>
        <v>0</v>
      </c>
      <c r="F38">
        <f t="shared" si="8"/>
        <v>2</v>
      </c>
    </row>
    <row r="39" spans="2:6" x14ac:dyDescent="0.25">
      <c r="B39" s="1" t="s">
        <v>33</v>
      </c>
      <c r="C39" s="1" t="s">
        <v>32</v>
      </c>
      <c r="E39">
        <f t="shared" si="7"/>
        <v>0</v>
      </c>
      <c r="F39">
        <f t="shared" si="8"/>
        <v>2</v>
      </c>
    </row>
    <row r="40" spans="2:6" x14ac:dyDescent="0.25">
      <c r="B40" s="1" t="s">
        <v>33</v>
      </c>
      <c r="C40" s="1" t="s">
        <v>32</v>
      </c>
      <c r="E40">
        <f t="shared" si="7"/>
        <v>0</v>
      </c>
      <c r="F40">
        <f t="shared" si="8"/>
        <v>2</v>
      </c>
    </row>
    <row r="41" spans="2:6" x14ac:dyDescent="0.25">
      <c r="B41" s="1" t="s">
        <v>33</v>
      </c>
      <c r="C41" s="1" t="s">
        <v>32</v>
      </c>
      <c r="E41">
        <f t="shared" si="7"/>
        <v>0</v>
      </c>
      <c r="F41">
        <f t="shared" si="8"/>
        <v>2</v>
      </c>
    </row>
    <row r="42" spans="2:6" x14ac:dyDescent="0.25">
      <c r="B42" s="1" t="s">
        <v>142</v>
      </c>
      <c r="C42" s="1" t="s">
        <v>32</v>
      </c>
      <c r="E42">
        <f t="shared" si="7"/>
        <v>0</v>
      </c>
      <c r="F42">
        <f t="shared" si="8"/>
        <v>2</v>
      </c>
    </row>
    <row r="43" spans="2:6" x14ac:dyDescent="0.25">
      <c r="B43" s="1" t="s">
        <v>53</v>
      </c>
      <c r="C43" s="1" t="s">
        <v>32</v>
      </c>
      <c r="E43">
        <f t="shared" si="7"/>
        <v>0</v>
      </c>
      <c r="F43">
        <f t="shared" si="8"/>
        <v>2</v>
      </c>
    </row>
    <row r="44" spans="2:6" x14ac:dyDescent="0.25">
      <c r="B44" s="1" t="s">
        <v>53</v>
      </c>
      <c r="C44" s="1" t="s">
        <v>32</v>
      </c>
      <c r="E44">
        <f t="shared" si="7"/>
        <v>0</v>
      </c>
      <c r="F44">
        <f t="shared" si="8"/>
        <v>2</v>
      </c>
    </row>
    <row r="45" spans="2:6" x14ac:dyDescent="0.25">
      <c r="B45" s="1" t="s">
        <v>65</v>
      </c>
      <c r="C45" s="1" t="s">
        <v>32</v>
      </c>
      <c r="E45">
        <f t="shared" si="7"/>
        <v>1</v>
      </c>
      <c r="F45">
        <f t="shared" si="8"/>
        <v>2</v>
      </c>
    </row>
    <row r="46" spans="2:6" x14ac:dyDescent="0.25">
      <c r="B46" s="1" t="s">
        <v>33</v>
      </c>
      <c r="C46" s="1" t="s">
        <v>32</v>
      </c>
      <c r="E46">
        <f t="shared" si="7"/>
        <v>0</v>
      </c>
      <c r="F46">
        <f t="shared" si="8"/>
        <v>2</v>
      </c>
    </row>
    <row r="47" spans="2:6" x14ac:dyDescent="0.25">
      <c r="B47" s="1" t="s">
        <v>65</v>
      </c>
      <c r="C47" s="1" t="s">
        <v>32</v>
      </c>
      <c r="E47">
        <f t="shared" si="7"/>
        <v>1</v>
      </c>
      <c r="F47">
        <f t="shared" si="8"/>
        <v>2</v>
      </c>
    </row>
    <row r="48" spans="2:6" x14ac:dyDescent="0.25">
      <c r="B48" s="1" t="s">
        <v>33</v>
      </c>
      <c r="C48" s="1" t="s">
        <v>32</v>
      </c>
      <c r="E48">
        <f t="shared" si="7"/>
        <v>0</v>
      </c>
      <c r="F48">
        <f t="shared" si="8"/>
        <v>2</v>
      </c>
    </row>
    <row r="49" spans="2:6" x14ac:dyDescent="0.25">
      <c r="B49" s="1" t="s">
        <v>53</v>
      </c>
      <c r="C49" s="1" t="s">
        <v>32</v>
      </c>
      <c r="E49">
        <f t="shared" si="7"/>
        <v>0</v>
      </c>
      <c r="F49">
        <f t="shared" si="8"/>
        <v>2</v>
      </c>
    </row>
    <row r="50" spans="2:6" x14ac:dyDescent="0.25">
      <c r="B50" s="1" t="s">
        <v>65</v>
      </c>
      <c r="C50" s="1" t="s">
        <v>32</v>
      </c>
      <c r="E50">
        <f t="shared" si="7"/>
        <v>1</v>
      </c>
      <c r="F50">
        <f t="shared" si="8"/>
        <v>2</v>
      </c>
    </row>
    <row r="51" spans="2:6" x14ac:dyDescent="0.25">
      <c r="B51" s="1" t="s">
        <v>33</v>
      </c>
      <c r="C51" s="1" t="s">
        <v>32</v>
      </c>
      <c r="E51">
        <f t="shared" si="7"/>
        <v>0</v>
      </c>
      <c r="F51">
        <f t="shared" si="8"/>
        <v>2</v>
      </c>
    </row>
    <row r="52" spans="2:6" x14ac:dyDescent="0.25">
      <c r="B52" s="1" t="s">
        <v>53</v>
      </c>
      <c r="C52" s="1" t="s">
        <v>32</v>
      </c>
      <c r="E52">
        <f t="shared" si="7"/>
        <v>0</v>
      </c>
      <c r="F52">
        <f t="shared" si="8"/>
        <v>2</v>
      </c>
    </row>
    <row r="53" spans="2:6" x14ac:dyDescent="0.25">
      <c r="B53" s="1" t="s">
        <v>65</v>
      </c>
      <c r="C53" s="1" t="s">
        <v>32</v>
      </c>
      <c r="E53">
        <f t="shared" si="7"/>
        <v>1</v>
      </c>
      <c r="F53">
        <f t="shared" si="8"/>
        <v>2</v>
      </c>
    </row>
    <row r="54" spans="2:6" x14ac:dyDescent="0.25">
      <c r="B54" s="1" t="s">
        <v>33</v>
      </c>
      <c r="C54" s="1" t="s">
        <v>59</v>
      </c>
      <c r="E54">
        <f t="shared" si="7"/>
        <v>0</v>
      </c>
      <c r="F54">
        <f t="shared" si="8"/>
        <v>1</v>
      </c>
    </row>
    <row r="55" spans="2:6" x14ac:dyDescent="0.25">
      <c r="B55" s="1" t="s">
        <v>53</v>
      </c>
      <c r="C55" s="1" t="s">
        <v>32</v>
      </c>
      <c r="E55">
        <f t="shared" si="7"/>
        <v>0</v>
      </c>
      <c r="F55">
        <f t="shared" si="8"/>
        <v>2</v>
      </c>
    </row>
    <row r="56" spans="2:6" x14ac:dyDescent="0.25">
      <c r="B56" s="1" t="s">
        <v>53</v>
      </c>
      <c r="C56" s="1" t="s">
        <v>32</v>
      </c>
      <c r="E56">
        <f t="shared" si="7"/>
        <v>0</v>
      </c>
      <c r="F56">
        <f t="shared" si="8"/>
        <v>2</v>
      </c>
    </row>
    <row r="57" spans="2:6" x14ac:dyDescent="0.25">
      <c r="B57" s="1" t="s">
        <v>53</v>
      </c>
      <c r="C57" s="1" t="s">
        <v>27</v>
      </c>
      <c r="E57">
        <f t="shared" si="7"/>
        <v>0</v>
      </c>
      <c r="F57">
        <f t="shared" si="8"/>
        <v>0</v>
      </c>
    </row>
    <row r="58" spans="2:6" x14ac:dyDescent="0.25">
      <c r="B58" s="1" t="s">
        <v>53</v>
      </c>
      <c r="C58" s="1" t="s">
        <v>32</v>
      </c>
      <c r="E58">
        <f t="shared" si="7"/>
        <v>0</v>
      </c>
      <c r="F58">
        <f t="shared" si="8"/>
        <v>2</v>
      </c>
    </row>
    <row r="59" spans="2:6" x14ac:dyDescent="0.25">
      <c r="B59" s="1" t="s">
        <v>65</v>
      </c>
      <c r="C59" s="1" t="s">
        <v>27</v>
      </c>
      <c r="E59">
        <f t="shared" si="7"/>
        <v>1</v>
      </c>
      <c r="F59">
        <f t="shared" si="8"/>
        <v>0</v>
      </c>
    </row>
    <row r="60" spans="2:6" x14ac:dyDescent="0.25">
      <c r="B60" s="1" t="s">
        <v>33</v>
      </c>
      <c r="C60" s="1" t="s">
        <v>59</v>
      </c>
      <c r="E60">
        <f t="shared" si="7"/>
        <v>0</v>
      </c>
      <c r="F60">
        <f t="shared" si="8"/>
        <v>1</v>
      </c>
    </row>
    <row r="61" spans="2:6" x14ac:dyDescent="0.25">
      <c r="B61" s="1" t="s">
        <v>33</v>
      </c>
      <c r="C61" s="1" t="s">
        <v>59</v>
      </c>
      <c r="E61">
        <f t="shared" si="7"/>
        <v>0</v>
      </c>
      <c r="F61">
        <f t="shared" si="8"/>
        <v>1</v>
      </c>
    </row>
    <row r="62" spans="2:6" x14ac:dyDescent="0.25">
      <c r="B62" s="1" t="s">
        <v>65</v>
      </c>
      <c r="C62" s="1" t="s">
        <v>32</v>
      </c>
      <c r="E62">
        <f t="shared" si="7"/>
        <v>1</v>
      </c>
      <c r="F62">
        <f t="shared" si="8"/>
        <v>2</v>
      </c>
    </row>
    <row r="63" spans="2:6" x14ac:dyDescent="0.25">
      <c r="B63" s="1" t="s">
        <v>65</v>
      </c>
      <c r="C63" s="1" t="s">
        <v>32</v>
      </c>
      <c r="E63">
        <f t="shared" si="7"/>
        <v>1</v>
      </c>
      <c r="F63">
        <f t="shared" si="8"/>
        <v>2</v>
      </c>
    </row>
    <row r="64" spans="2:6" x14ac:dyDescent="0.25">
      <c r="B64" s="1" t="s">
        <v>53</v>
      </c>
      <c r="C64" s="1" t="s">
        <v>32</v>
      </c>
      <c r="E64">
        <f t="shared" si="7"/>
        <v>0</v>
      </c>
      <c r="F64">
        <f t="shared" si="8"/>
        <v>2</v>
      </c>
    </row>
    <row r="65" spans="2:6" x14ac:dyDescent="0.25">
      <c r="B65" s="1" t="s">
        <v>142</v>
      </c>
      <c r="C65" s="1" t="s">
        <v>59</v>
      </c>
      <c r="E65">
        <f t="shared" si="7"/>
        <v>0</v>
      </c>
      <c r="F65">
        <f t="shared" si="8"/>
        <v>1</v>
      </c>
    </row>
    <row r="66" spans="2:6" x14ac:dyDescent="0.25">
      <c r="B66" s="1" t="s">
        <v>53</v>
      </c>
      <c r="C66" s="1" t="s">
        <v>32</v>
      </c>
      <c r="E66">
        <f t="shared" si="7"/>
        <v>0</v>
      </c>
      <c r="F66">
        <f t="shared" si="8"/>
        <v>2</v>
      </c>
    </row>
    <row r="67" spans="2:6" x14ac:dyDescent="0.25">
      <c r="B67" s="1" t="s">
        <v>33</v>
      </c>
      <c r="C67" s="1" t="s">
        <v>27</v>
      </c>
      <c r="E67">
        <f t="shared" si="7"/>
        <v>0</v>
      </c>
      <c r="F67">
        <f t="shared" si="8"/>
        <v>0</v>
      </c>
    </row>
    <row r="68" spans="2:6" x14ac:dyDescent="0.25">
      <c r="B68" s="1" t="s">
        <v>65</v>
      </c>
      <c r="C68" s="1" t="s">
        <v>32</v>
      </c>
      <c r="E68">
        <f t="shared" si="7"/>
        <v>1</v>
      </c>
      <c r="F68">
        <f t="shared" si="8"/>
        <v>2</v>
      </c>
    </row>
    <row r="69" spans="2:6" x14ac:dyDescent="0.25">
      <c r="B69" s="1" t="s">
        <v>65</v>
      </c>
      <c r="C69" s="1" t="s">
        <v>32</v>
      </c>
      <c r="E69">
        <f t="shared" si="7"/>
        <v>1</v>
      </c>
      <c r="F69">
        <f t="shared" si="8"/>
        <v>2</v>
      </c>
    </row>
    <row r="70" spans="2:6" x14ac:dyDescent="0.25">
      <c r="B70" s="1" t="s">
        <v>53</v>
      </c>
      <c r="C70" s="1" t="s">
        <v>32</v>
      </c>
      <c r="E70">
        <f t="shared" si="7"/>
        <v>0</v>
      </c>
      <c r="F70">
        <f t="shared" si="8"/>
        <v>2</v>
      </c>
    </row>
    <row r="71" spans="2:6" x14ac:dyDescent="0.25">
      <c r="B71" s="1" t="s">
        <v>142</v>
      </c>
      <c r="C71" s="1" t="s">
        <v>32</v>
      </c>
      <c r="E71">
        <f t="shared" si="7"/>
        <v>0</v>
      </c>
      <c r="F71">
        <f t="shared" si="8"/>
        <v>2</v>
      </c>
    </row>
    <row r="72" spans="2:6" x14ac:dyDescent="0.25">
      <c r="B72" s="1" t="s">
        <v>33</v>
      </c>
      <c r="C72" s="1" t="s">
        <v>32</v>
      </c>
      <c r="E72">
        <f t="shared" si="7"/>
        <v>0</v>
      </c>
      <c r="F72">
        <f t="shared" si="8"/>
        <v>2</v>
      </c>
    </row>
    <row r="73" spans="2:6" x14ac:dyDescent="0.25">
      <c r="B73" s="1" t="s">
        <v>33</v>
      </c>
      <c r="C73" s="1" t="s">
        <v>32</v>
      </c>
      <c r="E73">
        <f t="shared" si="7"/>
        <v>0</v>
      </c>
      <c r="F73">
        <f t="shared" si="8"/>
        <v>2</v>
      </c>
    </row>
    <row r="74" spans="2:6" x14ac:dyDescent="0.25">
      <c r="B74" s="1" t="s">
        <v>65</v>
      </c>
      <c r="C74" s="1" t="s">
        <v>32</v>
      </c>
      <c r="E74">
        <f t="shared" si="7"/>
        <v>1</v>
      </c>
      <c r="F74">
        <f t="shared" si="8"/>
        <v>2</v>
      </c>
    </row>
    <row r="75" spans="2:6" x14ac:dyDescent="0.25">
      <c r="B75" s="1" t="s">
        <v>53</v>
      </c>
      <c r="C75" s="1" t="s">
        <v>32</v>
      </c>
      <c r="E75">
        <f t="shared" si="7"/>
        <v>0</v>
      </c>
      <c r="F75">
        <f t="shared" si="8"/>
        <v>2</v>
      </c>
    </row>
    <row r="76" spans="2:6" x14ac:dyDescent="0.25">
      <c r="B76" s="1" t="s">
        <v>53</v>
      </c>
      <c r="C76" s="1" t="s">
        <v>32</v>
      </c>
      <c r="E76">
        <f t="shared" si="7"/>
        <v>0</v>
      </c>
      <c r="F76">
        <f t="shared" si="8"/>
        <v>2</v>
      </c>
    </row>
    <row r="77" spans="2:6" x14ac:dyDescent="0.25">
      <c r="B77" s="1" t="s">
        <v>53</v>
      </c>
      <c r="C77" s="1" t="s">
        <v>27</v>
      </c>
      <c r="E77">
        <f t="shared" si="7"/>
        <v>0</v>
      </c>
      <c r="F77">
        <f t="shared" si="8"/>
        <v>0</v>
      </c>
    </row>
    <row r="78" spans="2:6" x14ac:dyDescent="0.25">
      <c r="B78" s="1" t="s">
        <v>65</v>
      </c>
      <c r="C78" s="1" t="s">
        <v>32</v>
      </c>
      <c r="E78">
        <f t="shared" ref="E78:E141" si="9">IF(B78=$E$4, 1, 0)</f>
        <v>1</v>
      </c>
      <c r="F78">
        <f t="shared" ref="F78:F141" si="10">_xlfn.IFS(C78=$B$7, 0, C78=$B$8, 1, C78=$B$6, 2)</f>
        <v>2</v>
      </c>
    </row>
    <row r="79" spans="2:6" x14ac:dyDescent="0.25">
      <c r="B79" s="1" t="s">
        <v>65</v>
      </c>
      <c r="C79" s="1" t="s">
        <v>32</v>
      </c>
      <c r="E79">
        <f t="shared" si="9"/>
        <v>1</v>
      </c>
      <c r="F79">
        <f t="shared" si="10"/>
        <v>2</v>
      </c>
    </row>
    <row r="80" spans="2:6" x14ac:dyDescent="0.25">
      <c r="B80" s="1" t="s">
        <v>59</v>
      </c>
      <c r="C80" s="1" t="s">
        <v>32</v>
      </c>
      <c r="E80">
        <f t="shared" si="9"/>
        <v>0</v>
      </c>
      <c r="F80">
        <f t="shared" si="10"/>
        <v>2</v>
      </c>
    </row>
    <row r="81" spans="2:6" x14ac:dyDescent="0.25">
      <c r="B81" s="1" t="s">
        <v>33</v>
      </c>
      <c r="C81" s="1" t="s">
        <v>59</v>
      </c>
      <c r="E81">
        <f t="shared" si="9"/>
        <v>0</v>
      </c>
      <c r="F81">
        <f t="shared" si="10"/>
        <v>1</v>
      </c>
    </row>
    <row r="82" spans="2:6" x14ac:dyDescent="0.25">
      <c r="B82" s="1" t="s">
        <v>59</v>
      </c>
      <c r="C82" s="1" t="s">
        <v>27</v>
      </c>
      <c r="E82">
        <f t="shared" si="9"/>
        <v>0</v>
      </c>
      <c r="F82">
        <f t="shared" si="10"/>
        <v>0</v>
      </c>
    </row>
    <row r="83" spans="2:6" x14ac:dyDescent="0.25">
      <c r="B83" s="1" t="s">
        <v>59</v>
      </c>
      <c r="C83" s="1" t="s">
        <v>32</v>
      </c>
      <c r="E83">
        <f t="shared" si="9"/>
        <v>0</v>
      </c>
      <c r="F83">
        <f t="shared" si="10"/>
        <v>2</v>
      </c>
    </row>
    <row r="84" spans="2:6" x14ac:dyDescent="0.25">
      <c r="B84" s="1" t="s">
        <v>33</v>
      </c>
      <c r="C84" s="1" t="s">
        <v>32</v>
      </c>
      <c r="E84">
        <f t="shared" si="9"/>
        <v>0</v>
      </c>
      <c r="F84">
        <f t="shared" si="10"/>
        <v>2</v>
      </c>
    </row>
    <row r="85" spans="2:6" x14ac:dyDescent="0.25">
      <c r="B85" s="1" t="s">
        <v>53</v>
      </c>
      <c r="C85" s="1" t="s">
        <v>32</v>
      </c>
      <c r="E85">
        <f t="shared" si="9"/>
        <v>0</v>
      </c>
      <c r="F85">
        <f t="shared" si="10"/>
        <v>2</v>
      </c>
    </row>
    <row r="86" spans="2:6" x14ac:dyDescent="0.25">
      <c r="B86" s="1" t="s">
        <v>65</v>
      </c>
      <c r="C86" s="1" t="s">
        <v>27</v>
      </c>
      <c r="E86">
        <f t="shared" si="9"/>
        <v>1</v>
      </c>
      <c r="F86">
        <f t="shared" si="10"/>
        <v>0</v>
      </c>
    </row>
    <row r="87" spans="2:6" x14ac:dyDescent="0.25">
      <c r="B87" s="1" t="s">
        <v>53</v>
      </c>
      <c r="C87" s="1" t="s">
        <v>27</v>
      </c>
      <c r="E87">
        <f t="shared" si="9"/>
        <v>0</v>
      </c>
      <c r="F87">
        <f t="shared" si="10"/>
        <v>0</v>
      </c>
    </row>
    <row r="88" spans="2:6" x14ac:dyDescent="0.25">
      <c r="B88" s="1" t="s">
        <v>33</v>
      </c>
      <c r="C88" s="1" t="s">
        <v>32</v>
      </c>
      <c r="E88">
        <f t="shared" si="9"/>
        <v>0</v>
      </c>
      <c r="F88">
        <f t="shared" si="10"/>
        <v>2</v>
      </c>
    </row>
    <row r="89" spans="2:6" x14ac:dyDescent="0.25">
      <c r="B89" s="1" t="s">
        <v>33</v>
      </c>
      <c r="C89" s="1" t="s">
        <v>32</v>
      </c>
      <c r="E89">
        <f t="shared" si="9"/>
        <v>0</v>
      </c>
      <c r="F89">
        <f t="shared" si="10"/>
        <v>2</v>
      </c>
    </row>
    <row r="90" spans="2:6" x14ac:dyDescent="0.25">
      <c r="B90" s="1" t="s">
        <v>53</v>
      </c>
      <c r="C90" s="1" t="s">
        <v>32</v>
      </c>
      <c r="E90">
        <f t="shared" si="9"/>
        <v>0</v>
      </c>
      <c r="F90">
        <f t="shared" si="10"/>
        <v>2</v>
      </c>
    </row>
    <row r="91" spans="2:6" x14ac:dyDescent="0.25">
      <c r="B91" s="1" t="s">
        <v>65</v>
      </c>
      <c r="C91" s="1" t="s">
        <v>32</v>
      </c>
      <c r="E91">
        <f t="shared" si="9"/>
        <v>1</v>
      </c>
      <c r="F91">
        <f t="shared" si="10"/>
        <v>2</v>
      </c>
    </row>
    <row r="92" spans="2:6" x14ac:dyDescent="0.25">
      <c r="B92" s="1" t="s">
        <v>33</v>
      </c>
      <c r="C92" s="1" t="s">
        <v>27</v>
      </c>
      <c r="E92">
        <f t="shared" si="9"/>
        <v>0</v>
      </c>
      <c r="F92">
        <f t="shared" si="10"/>
        <v>0</v>
      </c>
    </row>
    <row r="93" spans="2:6" x14ac:dyDescent="0.25">
      <c r="B93" s="1" t="s">
        <v>33</v>
      </c>
      <c r="C93" s="1" t="s">
        <v>32</v>
      </c>
      <c r="E93">
        <f t="shared" si="9"/>
        <v>0</v>
      </c>
      <c r="F93">
        <f t="shared" si="10"/>
        <v>2</v>
      </c>
    </row>
    <row r="94" spans="2:6" x14ac:dyDescent="0.25">
      <c r="B94" s="1" t="s">
        <v>53</v>
      </c>
      <c r="C94" s="1" t="s">
        <v>32</v>
      </c>
      <c r="E94">
        <f t="shared" si="9"/>
        <v>0</v>
      </c>
      <c r="F94">
        <f t="shared" si="10"/>
        <v>2</v>
      </c>
    </row>
    <row r="95" spans="2:6" x14ac:dyDescent="0.25">
      <c r="B95" s="1" t="s">
        <v>33</v>
      </c>
      <c r="C95" s="1" t="s">
        <v>59</v>
      </c>
      <c r="E95">
        <f t="shared" si="9"/>
        <v>0</v>
      </c>
      <c r="F95">
        <f t="shared" si="10"/>
        <v>1</v>
      </c>
    </row>
    <row r="96" spans="2:6" x14ac:dyDescent="0.25">
      <c r="B96" s="1" t="s">
        <v>53</v>
      </c>
      <c r="C96" s="1" t="s">
        <v>32</v>
      </c>
      <c r="E96">
        <f t="shared" si="9"/>
        <v>0</v>
      </c>
      <c r="F96">
        <f t="shared" si="10"/>
        <v>2</v>
      </c>
    </row>
    <row r="97" spans="2:6" x14ac:dyDescent="0.25">
      <c r="B97" s="1" t="s">
        <v>33</v>
      </c>
      <c r="C97" s="1" t="s">
        <v>32</v>
      </c>
      <c r="E97">
        <f t="shared" si="9"/>
        <v>0</v>
      </c>
      <c r="F97">
        <f t="shared" si="10"/>
        <v>2</v>
      </c>
    </row>
    <row r="98" spans="2:6" x14ac:dyDescent="0.25">
      <c r="B98" s="1" t="s">
        <v>65</v>
      </c>
      <c r="C98" s="1" t="s">
        <v>32</v>
      </c>
      <c r="E98">
        <f t="shared" si="9"/>
        <v>1</v>
      </c>
      <c r="F98">
        <f t="shared" si="10"/>
        <v>2</v>
      </c>
    </row>
    <row r="99" spans="2:6" x14ac:dyDescent="0.25">
      <c r="B99" s="1" t="s">
        <v>53</v>
      </c>
      <c r="C99" s="1" t="s">
        <v>32</v>
      </c>
      <c r="E99">
        <f t="shared" si="9"/>
        <v>0</v>
      </c>
      <c r="F99">
        <f t="shared" si="10"/>
        <v>2</v>
      </c>
    </row>
    <row r="100" spans="2:6" x14ac:dyDescent="0.25">
      <c r="B100" s="1" t="s">
        <v>33</v>
      </c>
      <c r="C100" s="1" t="s">
        <v>59</v>
      </c>
      <c r="E100">
        <f t="shared" si="9"/>
        <v>0</v>
      </c>
      <c r="F100">
        <f t="shared" si="10"/>
        <v>1</v>
      </c>
    </row>
    <row r="101" spans="2:6" x14ac:dyDescent="0.25">
      <c r="B101" s="1" t="s">
        <v>53</v>
      </c>
      <c r="C101" s="1" t="s">
        <v>32</v>
      </c>
      <c r="E101">
        <f t="shared" si="9"/>
        <v>0</v>
      </c>
      <c r="F101">
        <f t="shared" si="10"/>
        <v>2</v>
      </c>
    </row>
    <row r="102" spans="2:6" x14ac:dyDescent="0.25">
      <c r="B102" s="1" t="s">
        <v>33</v>
      </c>
      <c r="C102" s="1" t="s">
        <v>27</v>
      </c>
      <c r="E102">
        <f t="shared" si="9"/>
        <v>0</v>
      </c>
      <c r="F102">
        <f t="shared" si="10"/>
        <v>0</v>
      </c>
    </row>
    <row r="103" spans="2:6" x14ac:dyDescent="0.25">
      <c r="B103" s="1" t="s">
        <v>33</v>
      </c>
      <c r="C103" s="1" t="s">
        <v>32</v>
      </c>
      <c r="E103">
        <f t="shared" si="9"/>
        <v>0</v>
      </c>
      <c r="F103">
        <f t="shared" si="10"/>
        <v>2</v>
      </c>
    </row>
    <row r="104" spans="2:6" x14ac:dyDescent="0.25">
      <c r="B104" s="1" t="s">
        <v>65</v>
      </c>
      <c r="C104" s="1" t="s">
        <v>32</v>
      </c>
      <c r="E104">
        <f t="shared" si="9"/>
        <v>1</v>
      </c>
      <c r="F104">
        <f t="shared" si="10"/>
        <v>2</v>
      </c>
    </row>
    <row r="105" spans="2:6" x14ac:dyDescent="0.25">
      <c r="B105" s="1" t="s">
        <v>53</v>
      </c>
      <c r="C105" s="1" t="s">
        <v>32</v>
      </c>
      <c r="E105">
        <f t="shared" si="9"/>
        <v>0</v>
      </c>
      <c r="F105">
        <f t="shared" si="10"/>
        <v>2</v>
      </c>
    </row>
    <row r="106" spans="2:6" x14ac:dyDescent="0.25">
      <c r="B106" s="1" t="s">
        <v>142</v>
      </c>
      <c r="C106" s="1" t="s">
        <v>32</v>
      </c>
      <c r="E106">
        <f t="shared" si="9"/>
        <v>0</v>
      </c>
      <c r="F106">
        <f t="shared" si="10"/>
        <v>2</v>
      </c>
    </row>
    <row r="107" spans="2:6" x14ac:dyDescent="0.25">
      <c r="B107" s="1" t="s">
        <v>65</v>
      </c>
      <c r="C107" s="1" t="s">
        <v>32</v>
      </c>
      <c r="E107">
        <f t="shared" si="9"/>
        <v>1</v>
      </c>
      <c r="F107">
        <f t="shared" si="10"/>
        <v>2</v>
      </c>
    </row>
    <row r="108" spans="2:6" x14ac:dyDescent="0.25">
      <c r="B108" s="1" t="s">
        <v>53</v>
      </c>
      <c r="C108" s="1" t="s">
        <v>59</v>
      </c>
      <c r="E108">
        <f t="shared" si="9"/>
        <v>0</v>
      </c>
      <c r="F108">
        <f t="shared" si="10"/>
        <v>1</v>
      </c>
    </row>
    <row r="109" spans="2:6" x14ac:dyDescent="0.25">
      <c r="B109" s="1" t="s">
        <v>33</v>
      </c>
      <c r="C109" s="1" t="s">
        <v>32</v>
      </c>
      <c r="E109">
        <f t="shared" si="9"/>
        <v>0</v>
      </c>
      <c r="F109">
        <f t="shared" si="10"/>
        <v>2</v>
      </c>
    </row>
    <row r="110" spans="2:6" x14ac:dyDescent="0.25">
      <c r="B110" s="1" t="s">
        <v>33</v>
      </c>
      <c r="C110" s="1" t="s">
        <v>32</v>
      </c>
      <c r="E110">
        <f t="shared" si="9"/>
        <v>0</v>
      </c>
      <c r="F110">
        <f t="shared" si="10"/>
        <v>2</v>
      </c>
    </row>
    <row r="111" spans="2:6" x14ac:dyDescent="0.25">
      <c r="B111" s="1" t="s">
        <v>33</v>
      </c>
      <c r="C111" s="1" t="s">
        <v>32</v>
      </c>
      <c r="E111">
        <f t="shared" si="9"/>
        <v>0</v>
      </c>
      <c r="F111">
        <f t="shared" si="10"/>
        <v>2</v>
      </c>
    </row>
    <row r="112" spans="2:6" x14ac:dyDescent="0.25">
      <c r="B112" s="1" t="s">
        <v>53</v>
      </c>
      <c r="C112" s="1" t="s">
        <v>32</v>
      </c>
      <c r="E112">
        <f t="shared" si="9"/>
        <v>0</v>
      </c>
      <c r="F112">
        <f t="shared" si="10"/>
        <v>2</v>
      </c>
    </row>
    <row r="113" spans="2:6" x14ac:dyDescent="0.25">
      <c r="B113" s="1" t="s">
        <v>33</v>
      </c>
      <c r="C113" s="1" t="s">
        <v>27</v>
      </c>
      <c r="E113">
        <f t="shared" si="9"/>
        <v>0</v>
      </c>
      <c r="F113">
        <f t="shared" si="10"/>
        <v>0</v>
      </c>
    </row>
    <row r="114" spans="2:6" x14ac:dyDescent="0.25">
      <c r="B114" s="1" t="s">
        <v>33</v>
      </c>
      <c r="C114" s="1" t="s">
        <v>32</v>
      </c>
      <c r="E114">
        <f t="shared" si="9"/>
        <v>0</v>
      </c>
      <c r="F114">
        <f t="shared" si="10"/>
        <v>2</v>
      </c>
    </row>
    <row r="115" spans="2:6" x14ac:dyDescent="0.25">
      <c r="B115" s="1" t="s">
        <v>33</v>
      </c>
      <c r="C115" s="1" t="s">
        <v>27</v>
      </c>
      <c r="E115">
        <f t="shared" si="9"/>
        <v>0</v>
      </c>
      <c r="F115">
        <f t="shared" si="10"/>
        <v>0</v>
      </c>
    </row>
    <row r="116" spans="2:6" x14ac:dyDescent="0.25">
      <c r="B116" s="1" t="s">
        <v>33</v>
      </c>
      <c r="C116" s="1" t="s">
        <v>32</v>
      </c>
      <c r="E116">
        <f t="shared" si="9"/>
        <v>0</v>
      </c>
      <c r="F116">
        <f t="shared" si="10"/>
        <v>2</v>
      </c>
    </row>
    <row r="117" spans="2:6" x14ac:dyDescent="0.25">
      <c r="B117" s="1" t="s">
        <v>53</v>
      </c>
      <c r="C117" s="1" t="s">
        <v>27</v>
      </c>
      <c r="E117">
        <f t="shared" si="9"/>
        <v>0</v>
      </c>
      <c r="F117">
        <f t="shared" si="10"/>
        <v>0</v>
      </c>
    </row>
    <row r="118" spans="2:6" x14ac:dyDescent="0.25">
      <c r="B118" s="1" t="s">
        <v>33</v>
      </c>
      <c r="C118" s="1" t="s">
        <v>32</v>
      </c>
      <c r="E118">
        <f t="shared" si="9"/>
        <v>0</v>
      </c>
      <c r="F118">
        <f t="shared" si="10"/>
        <v>2</v>
      </c>
    </row>
    <row r="119" spans="2:6" x14ac:dyDescent="0.25">
      <c r="B119" s="1" t="s">
        <v>53</v>
      </c>
      <c r="C119" s="1" t="s">
        <v>32</v>
      </c>
      <c r="E119">
        <f t="shared" si="9"/>
        <v>0</v>
      </c>
      <c r="F119">
        <f t="shared" si="10"/>
        <v>2</v>
      </c>
    </row>
    <row r="120" spans="2:6" x14ac:dyDescent="0.25">
      <c r="B120" s="1" t="s">
        <v>33</v>
      </c>
      <c r="C120" s="1" t="s">
        <v>32</v>
      </c>
      <c r="E120">
        <f t="shared" si="9"/>
        <v>0</v>
      </c>
      <c r="F120">
        <f t="shared" si="10"/>
        <v>2</v>
      </c>
    </row>
    <row r="121" spans="2:6" x14ac:dyDescent="0.25">
      <c r="B121" s="1" t="s">
        <v>65</v>
      </c>
      <c r="C121" s="1" t="s">
        <v>32</v>
      </c>
      <c r="E121">
        <f t="shared" si="9"/>
        <v>1</v>
      </c>
      <c r="F121">
        <f t="shared" si="10"/>
        <v>2</v>
      </c>
    </row>
    <row r="122" spans="2:6" x14ac:dyDescent="0.25">
      <c r="B122" s="1" t="s">
        <v>53</v>
      </c>
      <c r="C122" s="1" t="s">
        <v>32</v>
      </c>
      <c r="E122">
        <f t="shared" si="9"/>
        <v>0</v>
      </c>
      <c r="F122">
        <f t="shared" si="10"/>
        <v>2</v>
      </c>
    </row>
    <row r="123" spans="2:6" x14ac:dyDescent="0.25">
      <c r="B123" s="1" t="s">
        <v>33</v>
      </c>
      <c r="C123" s="1" t="s">
        <v>32</v>
      </c>
      <c r="E123">
        <f t="shared" si="9"/>
        <v>0</v>
      </c>
      <c r="F123">
        <f t="shared" si="10"/>
        <v>2</v>
      </c>
    </row>
    <row r="124" spans="2:6" x14ac:dyDescent="0.25">
      <c r="B124" s="1" t="s">
        <v>33</v>
      </c>
      <c r="C124" s="1" t="s">
        <v>32</v>
      </c>
      <c r="E124">
        <f t="shared" si="9"/>
        <v>0</v>
      </c>
      <c r="F124">
        <f t="shared" si="10"/>
        <v>2</v>
      </c>
    </row>
    <row r="125" spans="2:6" x14ac:dyDescent="0.25">
      <c r="B125" s="1" t="s">
        <v>53</v>
      </c>
      <c r="C125" s="1" t="s">
        <v>32</v>
      </c>
      <c r="E125">
        <f t="shared" si="9"/>
        <v>0</v>
      </c>
      <c r="F125">
        <f t="shared" si="10"/>
        <v>2</v>
      </c>
    </row>
    <row r="126" spans="2:6" x14ac:dyDescent="0.25">
      <c r="B126" s="1" t="s">
        <v>65</v>
      </c>
      <c r="C126" s="1" t="s">
        <v>27</v>
      </c>
      <c r="E126">
        <f t="shared" si="9"/>
        <v>1</v>
      </c>
      <c r="F126">
        <f t="shared" si="10"/>
        <v>0</v>
      </c>
    </row>
    <row r="127" spans="2:6" x14ac:dyDescent="0.25">
      <c r="B127" s="1" t="s">
        <v>33</v>
      </c>
      <c r="C127" s="1" t="s">
        <v>32</v>
      </c>
      <c r="E127">
        <f t="shared" si="9"/>
        <v>0</v>
      </c>
      <c r="F127">
        <f t="shared" si="10"/>
        <v>2</v>
      </c>
    </row>
    <row r="128" spans="2:6" x14ac:dyDescent="0.25">
      <c r="B128" s="1" t="s">
        <v>33</v>
      </c>
      <c r="C128" s="1" t="s">
        <v>59</v>
      </c>
      <c r="E128">
        <f t="shared" si="9"/>
        <v>0</v>
      </c>
      <c r="F128">
        <f t="shared" si="10"/>
        <v>1</v>
      </c>
    </row>
    <row r="129" spans="2:6" x14ac:dyDescent="0.25">
      <c r="B129" s="1" t="s">
        <v>33</v>
      </c>
      <c r="C129" s="1" t="s">
        <v>27</v>
      </c>
      <c r="E129">
        <f t="shared" si="9"/>
        <v>0</v>
      </c>
      <c r="F129">
        <f t="shared" si="10"/>
        <v>0</v>
      </c>
    </row>
    <row r="130" spans="2:6" x14ac:dyDescent="0.25">
      <c r="B130" s="1" t="s">
        <v>65</v>
      </c>
      <c r="C130" s="1" t="s">
        <v>32</v>
      </c>
      <c r="E130">
        <f t="shared" si="9"/>
        <v>1</v>
      </c>
      <c r="F130">
        <f t="shared" si="10"/>
        <v>2</v>
      </c>
    </row>
    <row r="131" spans="2:6" x14ac:dyDescent="0.25">
      <c r="B131" s="1" t="s">
        <v>53</v>
      </c>
      <c r="C131" s="1" t="s">
        <v>32</v>
      </c>
      <c r="E131">
        <f t="shared" si="9"/>
        <v>0</v>
      </c>
      <c r="F131">
        <f t="shared" si="10"/>
        <v>2</v>
      </c>
    </row>
    <row r="132" spans="2:6" x14ac:dyDescent="0.25">
      <c r="B132" s="1" t="s">
        <v>53</v>
      </c>
      <c r="C132" s="1" t="s">
        <v>59</v>
      </c>
      <c r="E132">
        <f t="shared" si="9"/>
        <v>0</v>
      </c>
      <c r="F132">
        <f t="shared" si="10"/>
        <v>1</v>
      </c>
    </row>
    <row r="133" spans="2:6" x14ac:dyDescent="0.25">
      <c r="B133" s="1" t="s">
        <v>53</v>
      </c>
      <c r="C133" s="1" t="s">
        <v>32</v>
      </c>
      <c r="E133">
        <f t="shared" si="9"/>
        <v>0</v>
      </c>
      <c r="F133">
        <f t="shared" si="10"/>
        <v>2</v>
      </c>
    </row>
    <row r="134" spans="2:6" x14ac:dyDescent="0.25">
      <c r="B134" s="1" t="s">
        <v>53</v>
      </c>
      <c r="C134" s="1" t="s">
        <v>32</v>
      </c>
      <c r="E134">
        <f t="shared" si="9"/>
        <v>0</v>
      </c>
      <c r="F134">
        <f t="shared" si="10"/>
        <v>2</v>
      </c>
    </row>
    <row r="135" spans="2:6" x14ac:dyDescent="0.25">
      <c r="B135" s="1" t="s">
        <v>33</v>
      </c>
      <c r="C135" s="1" t="s">
        <v>32</v>
      </c>
      <c r="E135">
        <f t="shared" si="9"/>
        <v>0</v>
      </c>
      <c r="F135">
        <f t="shared" si="10"/>
        <v>2</v>
      </c>
    </row>
    <row r="136" spans="2:6" x14ac:dyDescent="0.25">
      <c r="B136" s="1" t="s">
        <v>53</v>
      </c>
      <c r="C136" s="1" t="s">
        <v>32</v>
      </c>
      <c r="E136">
        <f t="shared" si="9"/>
        <v>0</v>
      </c>
      <c r="F136">
        <f t="shared" si="10"/>
        <v>2</v>
      </c>
    </row>
    <row r="137" spans="2:6" x14ac:dyDescent="0.25">
      <c r="B137" s="1" t="s">
        <v>53</v>
      </c>
      <c r="C137" s="1" t="s">
        <v>32</v>
      </c>
      <c r="E137">
        <f t="shared" si="9"/>
        <v>0</v>
      </c>
      <c r="F137">
        <f t="shared" si="10"/>
        <v>2</v>
      </c>
    </row>
    <row r="138" spans="2:6" x14ac:dyDescent="0.25">
      <c r="B138" s="1" t="s">
        <v>53</v>
      </c>
      <c r="C138" s="1" t="s">
        <v>32</v>
      </c>
      <c r="E138">
        <f t="shared" si="9"/>
        <v>0</v>
      </c>
      <c r="F138">
        <f t="shared" si="10"/>
        <v>2</v>
      </c>
    </row>
    <row r="139" spans="2:6" x14ac:dyDescent="0.25">
      <c r="B139" s="1" t="s">
        <v>53</v>
      </c>
      <c r="C139" s="1" t="s">
        <v>32</v>
      </c>
      <c r="E139">
        <f t="shared" si="9"/>
        <v>0</v>
      </c>
      <c r="F139">
        <f t="shared" si="10"/>
        <v>2</v>
      </c>
    </row>
    <row r="140" spans="2:6" x14ac:dyDescent="0.25">
      <c r="B140" s="1" t="s">
        <v>33</v>
      </c>
      <c r="C140" s="1" t="s">
        <v>32</v>
      </c>
      <c r="E140">
        <f t="shared" si="9"/>
        <v>0</v>
      </c>
      <c r="F140">
        <f t="shared" si="10"/>
        <v>2</v>
      </c>
    </row>
    <row r="141" spans="2:6" x14ac:dyDescent="0.25">
      <c r="B141" s="1" t="s">
        <v>53</v>
      </c>
      <c r="C141" s="1" t="s">
        <v>32</v>
      </c>
      <c r="E141">
        <f t="shared" si="9"/>
        <v>0</v>
      </c>
      <c r="F141">
        <f t="shared" si="10"/>
        <v>2</v>
      </c>
    </row>
    <row r="142" spans="2:6" x14ac:dyDescent="0.25">
      <c r="B142" s="1" t="s">
        <v>53</v>
      </c>
      <c r="C142" s="1" t="s">
        <v>32</v>
      </c>
      <c r="E142">
        <f t="shared" ref="E142:E205" si="11">IF(B142=$E$4, 1, 0)</f>
        <v>0</v>
      </c>
      <c r="F142">
        <f t="shared" ref="F142:F205" si="12">_xlfn.IFS(C142=$B$7, 0, C142=$B$8, 1, C142=$B$6, 2)</f>
        <v>2</v>
      </c>
    </row>
    <row r="143" spans="2:6" x14ac:dyDescent="0.25">
      <c r="B143" s="1" t="s">
        <v>53</v>
      </c>
      <c r="C143" s="1" t="s">
        <v>27</v>
      </c>
      <c r="E143">
        <f t="shared" si="11"/>
        <v>0</v>
      </c>
      <c r="F143">
        <f t="shared" si="12"/>
        <v>0</v>
      </c>
    </row>
    <row r="144" spans="2:6" x14ac:dyDescent="0.25">
      <c r="B144" s="1" t="s">
        <v>33</v>
      </c>
      <c r="C144" s="1" t="s">
        <v>59</v>
      </c>
      <c r="E144">
        <f t="shared" si="11"/>
        <v>0</v>
      </c>
      <c r="F144">
        <f t="shared" si="12"/>
        <v>1</v>
      </c>
    </row>
    <row r="145" spans="2:6" x14ac:dyDescent="0.25">
      <c r="B145" s="1" t="s">
        <v>33</v>
      </c>
      <c r="C145" s="1" t="s">
        <v>32</v>
      </c>
      <c r="E145">
        <f t="shared" si="11"/>
        <v>0</v>
      </c>
      <c r="F145">
        <f t="shared" si="12"/>
        <v>2</v>
      </c>
    </row>
    <row r="146" spans="2:6" x14ac:dyDescent="0.25">
      <c r="B146" s="1" t="s">
        <v>33</v>
      </c>
      <c r="C146" s="1" t="s">
        <v>27</v>
      </c>
      <c r="E146">
        <f t="shared" si="11"/>
        <v>0</v>
      </c>
      <c r="F146">
        <f t="shared" si="12"/>
        <v>0</v>
      </c>
    </row>
    <row r="147" spans="2:6" x14ac:dyDescent="0.25">
      <c r="B147" s="1" t="s">
        <v>33</v>
      </c>
      <c r="C147" s="1" t="s">
        <v>27</v>
      </c>
      <c r="E147">
        <f t="shared" si="11"/>
        <v>0</v>
      </c>
      <c r="F147">
        <f t="shared" si="12"/>
        <v>0</v>
      </c>
    </row>
    <row r="148" spans="2:6" x14ac:dyDescent="0.25">
      <c r="B148" s="1" t="s">
        <v>53</v>
      </c>
      <c r="C148" s="1" t="s">
        <v>32</v>
      </c>
      <c r="E148">
        <f t="shared" si="11"/>
        <v>0</v>
      </c>
      <c r="F148">
        <f t="shared" si="12"/>
        <v>2</v>
      </c>
    </row>
    <row r="149" spans="2:6" x14ac:dyDescent="0.25">
      <c r="B149" s="1" t="s">
        <v>33</v>
      </c>
      <c r="C149" s="1" t="s">
        <v>27</v>
      </c>
      <c r="E149">
        <f t="shared" si="11"/>
        <v>0</v>
      </c>
      <c r="F149">
        <f t="shared" si="12"/>
        <v>0</v>
      </c>
    </row>
    <row r="150" spans="2:6" x14ac:dyDescent="0.25">
      <c r="B150" s="1" t="s">
        <v>33</v>
      </c>
      <c r="C150" s="1" t="s">
        <v>32</v>
      </c>
      <c r="E150">
        <f t="shared" si="11"/>
        <v>0</v>
      </c>
      <c r="F150">
        <f t="shared" si="12"/>
        <v>2</v>
      </c>
    </row>
    <row r="151" spans="2:6" x14ac:dyDescent="0.25">
      <c r="B151" s="1" t="s">
        <v>65</v>
      </c>
      <c r="C151" s="1" t="s">
        <v>32</v>
      </c>
      <c r="E151">
        <f t="shared" si="11"/>
        <v>1</v>
      </c>
      <c r="F151">
        <f t="shared" si="12"/>
        <v>2</v>
      </c>
    </row>
    <row r="152" spans="2:6" x14ac:dyDescent="0.25">
      <c r="B152" s="1" t="s">
        <v>53</v>
      </c>
      <c r="C152" s="1" t="s">
        <v>32</v>
      </c>
      <c r="E152">
        <f t="shared" si="11"/>
        <v>0</v>
      </c>
      <c r="F152">
        <f t="shared" si="12"/>
        <v>2</v>
      </c>
    </row>
    <row r="153" spans="2:6" x14ac:dyDescent="0.25">
      <c r="B153" s="1" t="s">
        <v>53</v>
      </c>
      <c r="C153" s="1" t="s">
        <v>32</v>
      </c>
      <c r="E153">
        <f t="shared" si="11"/>
        <v>0</v>
      </c>
      <c r="F153">
        <f t="shared" si="12"/>
        <v>2</v>
      </c>
    </row>
    <row r="154" spans="2:6" x14ac:dyDescent="0.25">
      <c r="B154" s="1" t="s">
        <v>65</v>
      </c>
      <c r="C154" s="1" t="s">
        <v>32</v>
      </c>
      <c r="E154">
        <f t="shared" si="11"/>
        <v>1</v>
      </c>
      <c r="F154">
        <f t="shared" si="12"/>
        <v>2</v>
      </c>
    </row>
    <row r="155" spans="2:6" x14ac:dyDescent="0.25">
      <c r="B155" s="1" t="s">
        <v>53</v>
      </c>
      <c r="C155" s="1" t="s">
        <v>59</v>
      </c>
      <c r="E155">
        <f t="shared" si="11"/>
        <v>0</v>
      </c>
      <c r="F155">
        <f t="shared" si="12"/>
        <v>1</v>
      </c>
    </row>
    <row r="156" spans="2:6" x14ac:dyDescent="0.25">
      <c r="B156" s="1" t="s">
        <v>33</v>
      </c>
      <c r="C156" s="1" t="s">
        <v>32</v>
      </c>
      <c r="E156">
        <f t="shared" si="11"/>
        <v>0</v>
      </c>
      <c r="F156">
        <f t="shared" si="12"/>
        <v>2</v>
      </c>
    </row>
    <row r="157" spans="2:6" x14ac:dyDescent="0.25">
      <c r="B157" s="1" t="s">
        <v>53</v>
      </c>
      <c r="C157" s="1" t="s">
        <v>59</v>
      </c>
      <c r="E157">
        <f t="shared" si="11"/>
        <v>0</v>
      </c>
      <c r="F157">
        <f t="shared" si="12"/>
        <v>1</v>
      </c>
    </row>
    <row r="158" spans="2:6" x14ac:dyDescent="0.25">
      <c r="B158" s="1" t="s">
        <v>65</v>
      </c>
      <c r="C158" s="1" t="s">
        <v>32</v>
      </c>
      <c r="E158">
        <f t="shared" si="11"/>
        <v>1</v>
      </c>
      <c r="F158">
        <f t="shared" si="12"/>
        <v>2</v>
      </c>
    </row>
    <row r="159" spans="2:6" x14ac:dyDescent="0.25">
      <c r="B159" s="1" t="s">
        <v>53</v>
      </c>
      <c r="C159" s="1" t="s">
        <v>27</v>
      </c>
      <c r="E159">
        <f t="shared" si="11"/>
        <v>0</v>
      </c>
      <c r="F159">
        <f t="shared" si="12"/>
        <v>0</v>
      </c>
    </row>
    <row r="160" spans="2:6" x14ac:dyDescent="0.25">
      <c r="B160" s="1" t="s">
        <v>142</v>
      </c>
      <c r="C160" s="1" t="s">
        <v>32</v>
      </c>
      <c r="E160">
        <f t="shared" si="11"/>
        <v>0</v>
      </c>
      <c r="F160">
        <f t="shared" si="12"/>
        <v>2</v>
      </c>
    </row>
    <row r="161" spans="2:6" x14ac:dyDescent="0.25">
      <c r="B161" s="1" t="s">
        <v>65</v>
      </c>
      <c r="C161" s="1" t="s">
        <v>32</v>
      </c>
      <c r="E161">
        <f t="shared" si="11"/>
        <v>1</v>
      </c>
      <c r="F161">
        <f t="shared" si="12"/>
        <v>2</v>
      </c>
    </row>
    <row r="162" spans="2:6" x14ac:dyDescent="0.25">
      <c r="B162" s="1" t="s">
        <v>33</v>
      </c>
      <c r="C162" s="1" t="s">
        <v>27</v>
      </c>
      <c r="E162">
        <f t="shared" si="11"/>
        <v>0</v>
      </c>
      <c r="F162">
        <f t="shared" si="12"/>
        <v>0</v>
      </c>
    </row>
    <row r="163" spans="2:6" x14ac:dyDescent="0.25">
      <c r="B163" s="1" t="s">
        <v>33</v>
      </c>
      <c r="C163" s="1" t="s">
        <v>32</v>
      </c>
      <c r="E163">
        <f t="shared" si="11"/>
        <v>0</v>
      </c>
      <c r="F163">
        <f t="shared" si="12"/>
        <v>2</v>
      </c>
    </row>
    <row r="164" spans="2:6" x14ac:dyDescent="0.25">
      <c r="B164" s="1" t="s">
        <v>53</v>
      </c>
      <c r="C164" s="1" t="s">
        <v>27</v>
      </c>
      <c r="E164">
        <f t="shared" si="11"/>
        <v>0</v>
      </c>
      <c r="F164">
        <f t="shared" si="12"/>
        <v>0</v>
      </c>
    </row>
    <row r="165" spans="2:6" x14ac:dyDescent="0.25">
      <c r="B165" s="1" t="s">
        <v>33</v>
      </c>
      <c r="C165" s="1" t="s">
        <v>32</v>
      </c>
      <c r="E165">
        <f t="shared" si="11"/>
        <v>0</v>
      </c>
      <c r="F165">
        <f t="shared" si="12"/>
        <v>2</v>
      </c>
    </row>
    <row r="166" spans="2:6" x14ac:dyDescent="0.25">
      <c r="B166" s="1" t="s">
        <v>33</v>
      </c>
      <c r="C166" s="1" t="s">
        <v>32</v>
      </c>
      <c r="E166">
        <f t="shared" si="11"/>
        <v>0</v>
      </c>
      <c r="F166">
        <f t="shared" si="12"/>
        <v>2</v>
      </c>
    </row>
    <row r="167" spans="2:6" x14ac:dyDescent="0.25">
      <c r="B167" s="1" t="s">
        <v>53</v>
      </c>
      <c r="C167" s="1" t="s">
        <v>27</v>
      </c>
      <c r="E167">
        <f t="shared" si="11"/>
        <v>0</v>
      </c>
      <c r="F167">
        <f t="shared" si="12"/>
        <v>0</v>
      </c>
    </row>
    <row r="168" spans="2:6" x14ac:dyDescent="0.25">
      <c r="B168" s="1" t="s">
        <v>53</v>
      </c>
      <c r="C168" s="1" t="s">
        <v>32</v>
      </c>
      <c r="E168">
        <f t="shared" si="11"/>
        <v>0</v>
      </c>
      <c r="F168">
        <f t="shared" si="12"/>
        <v>2</v>
      </c>
    </row>
    <row r="169" spans="2:6" x14ac:dyDescent="0.25">
      <c r="B169" s="1" t="s">
        <v>33</v>
      </c>
      <c r="C169" s="1" t="s">
        <v>27</v>
      </c>
      <c r="E169">
        <f t="shared" si="11"/>
        <v>0</v>
      </c>
      <c r="F169">
        <f t="shared" si="12"/>
        <v>0</v>
      </c>
    </row>
    <row r="170" spans="2:6" x14ac:dyDescent="0.25">
      <c r="B170" s="1" t="s">
        <v>65</v>
      </c>
      <c r="C170" s="1" t="s">
        <v>32</v>
      </c>
      <c r="E170">
        <f t="shared" si="11"/>
        <v>1</v>
      </c>
      <c r="F170">
        <f t="shared" si="12"/>
        <v>2</v>
      </c>
    </row>
    <row r="171" spans="2:6" x14ac:dyDescent="0.25">
      <c r="B171" s="1" t="s">
        <v>33</v>
      </c>
      <c r="C171" s="1" t="s">
        <v>59</v>
      </c>
      <c r="E171">
        <f t="shared" si="11"/>
        <v>0</v>
      </c>
      <c r="F171">
        <f t="shared" si="12"/>
        <v>1</v>
      </c>
    </row>
    <row r="172" spans="2:6" x14ac:dyDescent="0.25">
      <c r="B172" s="1" t="s">
        <v>33</v>
      </c>
      <c r="C172" s="1" t="s">
        <v>32</v>
      </c>
      <c r="E172">
        <f t="shared" si="11"/>
        <v>0</v>
      </c>
      <c r="F172">
        <f t="shared" si="12"/>
        <v>2</v>
      </c>
    </row>
    <row r="173" spans="2:6" x14ac:dyDescent="0.25">
      <c r="B173" s="1" t="s">
        <v>33</v>
      </c>
      <c r="C173" s="1" t="s">
        <v>59</v>
      </c>
      <c r="E173">
        <f t="shared" si="11"/>
        <v>0</v>
      </c>
      <c r="F173">
        <f t="shared" si="12"/>
        <v>1</v>
      </c>
    </row>
    <row r="174" spans="2:6" x14ac:dyDescent="0.25">
      <c r="B174" s="1" t="s">
        <v>33</v>
      </c>
      <c r="C174" s="1" t="s">
        <v>32</v>
      </c>
      <c r="E174">
        <f t="shared" si="11"/>
        <v>0</v>
      </c>
      <c r="F174">
        <f t="shared" si="12"/>
        <v>2</v>
      </c>
    </row>
    <row r="175" spans="2:6" x14ac:dyDescent="0.25">
      <c r="B175" s="1" t="s">
        <v>33</v>
      </c>
      <c r="C175" s="1" t="s">
        <v>27</v>
      </c>
      <c r="E175">
        <f t="shared" si="11"/>
        <v>0</v>
      </c>
      <c r="F175">
        <f t="shared" si="12"/>
        <v>0</v>
      </c>
    </row>
    <row r="176" spans="2:6" x14ac:dyDescent="0.25">
      <c r="B176" s="1" t="s">
        <v>53</v>
      </c>
      <c r="C176" s="1" t="s">
        <v>32</v>
      </c>
      <c r="E176">
        <f t="shared" si="11"/>
        <v>0</v>
      </c>
      <c r="F176">
        <f t="shared" si="12"/>
        <v>2</v>
      </c>
    </row>
    <row r="177" spans="2:6" x14ac:dyDescent="0.25">
      <c r="B177" s="1" t="s">
        <v>142</v>
      </c>
      <c r="C177" s="1" t="s">
        <v>27</v>
      </c>
      <c r="E177">
        <f t="shared" si="11"/>
        <v>0</v>
      </c>
      <c r="F177">
        <f t="shared" si="12"/>
        <v>0</v>
      </c>
    </row>
    <row r="178" spans="2:6" x14ac:dyDescent="0.25">
      <c r="B178" s="1" t="s">
        <v>53</v>
      </c>
      <c r="C178" s="1" t="s">
        <v>32</v>
      </c>
      <c r="E178">
        <f t="shared" si="11"/>
        <v>0</v>
      </c>
      <c r="F178">
        <f t="shared" si="12"/>
        <v>2</v>
      </c>
    </row>
    <row r="179" spans="2:6" x14ac:dyDescent="0.25">
      <c r="B179" s="1" t="s">
        <v>53</v>
      </c>
      <c r="C179" s="1" t="s">
        <v>27</v>
      </c>
      <c r="E179">
        <f t="shared" si="11"/>
        <v>0</v>
      </c>
      <c r="F179">
        <f t="shared" si="12"/>
        <v>0</v>
      </c>
    </row>
    <row r="180" spans="2:6" x14ac:dyDescent="0.25">
      <c r="B180" s="1" t="s">
        <v>33</v>
      </c>
      <c r="C180" s="1" t="s">
        <v>27</v>
      </c>
      <c r="E180">
        <f t="shared" si="11"/>
        <v>0</v>
      </c>
      <c r="F180">
        <f t="shared" si="12"/>
        <v>0</v>
      </c>
    </row>
    <row r="181" spans="2:6" x14ac:dyDescent="0.25">
      <c r="B181" s="1" t="s">
        <v>33</v>
      </c>
      <c r="C181" s="1" t="s">
        <v>32</v>
      </c>
      <c r="E181">
        <f t="shared" si="11"/>
        <v>0</v>
      </c>
      <c r="F181">
        <f t="shared" si="12"/>
        <v>2</v>
      </c>
    </row>
    <row r="182" spans="2:6" x14ac:dyDescent="0.25">
      <c r="B182" s="1" t="s">
        <v>33</v>
      </c>
      <c r="C182" s="1" t="s">
        <v>32</v>
      </c>
      <c r="E182">
        <f t="shared" si="11"/>
        <v>0</v>
      </c>
      <c r="F182">
        <f t="shared" si="12"/>
        <v>2</v>
      </c>
    </row>
    <row r="183" spans="2:6" x14ac:dyDescent="0.25">
      <c r="B183" s="1" t="s">
        <v>53</v>
      </c>
      <c r="C183" s="1" t="s">
        <v>27</v>
      </c>
      <c r="E183">
        <f t="shared" si="11"/>
        <v>0</v>
      </c>
      <c r="F183">
        <f t="shared" si="12"/>
        <v>0</v>
      </c>
    </row>
    <row r="184" spans="2:6" x14ac:dyDescent="0.25">
      <c r="B184" s="1" t="s">
        <v>33</v>
      </c>
      <c r="C184" s="1" t="s">
        <v>32</v>
      </c>
      <c r="E184">
        <f t="shared" si="11"/>
        <v>0</v>
      </c>
      <c r="F184">
        <f t="shared" si="12"/>
        <v>2</v>
      </c>
    </row>
    <row r="185" spans="2:6" x14ac:dyDescent="0.25">
      <c r="B185" s="1" t="s">
        <v>33</v>
      </c>
      <c r="C185" s="1" t="s">
        <v>32</v>
      </c>
      <c r="E185">
        <f t="shared" si="11"/>
        <v>0</v>
      </c>
      <c r="F185">
        <f t="shared" si="12"/>
        <v>2</v>
      </c>
    </row>
    <row r="186" spans="2:6" x14ac:dyDescent="0.25">
      <c r="B186" s="1" t="s">
        <v>33</v>
      </c>
      <c r="C186" s="1" t="s">
        <v>27</v>
      </c>
      <c r="E186">
        <f t="shared" si="11"/>
        <v>0</v>
      </c>
      <c r="F186">
        <f t="shared" si="12"/>
        <v>0</v>
      </c>
    </row>
    <row r="187" spans="2:6" x14ac:dyDescent="0.25">
      <c r="B187" s="1" t="s">
        <v>33</v>
      </c>
      <c r="C187" s="1" t="s">
        <v>32</v>
      </c>
      <c r="E187">
        <f t="shared" si="11"/>
        <v>0</v>
      </c>
      <c r="F187">
        <f t="shared" si="12"/>
        <v>2</v>
      </c>
    </row>
    <row r="188" spans="2:6" x14ac:dyDescent="0.25">
      <c r="B188" s="1" t="s">
        <v>65</v>
      </c>
      <c r="C188" s="1" t="s">
        <v>32</v>
      </c>
      <c r="E188">
        <f t="shared" si="11"/>
        <v>1</v>
      </c>
      <c r="F188">
        <f t="shared" si="12"/>
        <v>2</v>
      </c>
    </row>
    <row r="189" spans="2:6" x14ac:dyDescent="0.25">
      <c r="B189" s="1" t="s">
        <v>33</v>
      </c>
      <c r="C189" s="1" t="s">
        <v>32</v>
      </c>
      <c r="E189">
        <f t="shared" si="11"/>
        <v>0</v>
      </c>
      <c r="F189">
        <f t="shared" si="12"/>
        <v>2</v>
      </c>
    </row>
    <row r="190" spans="2:6" x14ac:dyDescent="0.25">
      <c r="B190" s="1" t="s">
        <v>33</v>
      </c>
      <c r="C190" s="1" t="s">
        <v>32</v>
      </c>
      <c r="E190">
        <f t="shared" si="11"/>
        <v>0</v>
      </c>
      <c r="F190">
        <f t="shared" si="12"/>
        <v>2</v>
      </c>
    </row>
    <row r="191" spans="2:6" x14ac:dyDescent="0.25">
      <c r="B191" s="1" t="s">
        <v>33</v>
      </c>
      <c r="C191" s="1" t="s">
        <v>32</v>
      </c>
      <c r="E191">
        <f t="shared" si="11"/>
        <v>0</v>
      </c>
      <c r="F191">
        <f t="shared" si="12"/>
        <v>2</v>
      </c>
    </row>
    <row r="192" spans="2:6" x14ac:dyDescent="0.25">
      <c r="B192" s="1" t="s">
        <v>53</v>
      </c>
      <c r="C192" s="1" t="s">
        <v>27</v>
      </c>
      <c r="E192">
        <f t="shared" si="11"/>
        <v>0</v>
      </c>
      <c r="F192">
        <f t="shared" si="12"/>
        <v>0</v>
      </c>
    </row>
    <row r="193" spans="2:6" x14ac:dyDescent="0.25">
      <c r="B193" s="1" t="s">
        <v>53</v>
      </c>
      <c r="C193" s="1" t="s">
        <v>27</v>
      </c>
      <c r="E193">
        <f t="shared" si="11"/>
        <v>0</v>
      </c>
      <c r="F193">
        <f t="shared" si="12"/>
        <v>0</v>
      </c>
    </row>
    <row r="194" spans="2:6" x14ac:dyDescent="0.25">
      <c r="B194" s="1" t="s">
        <v>65</v>
      </c>
      <c r="C194" s="1" t="s">
        <v>27</v>
      </c>
      <c r="E194">
        <f t="shared" si="11"/>
        <v>1</v>
      </c>
      <c r="F194">
        <f t="shared" si="12"/>
        <v>0</v>
      </c>
    </row>
    <row r="195" spans="2:6" x14ac:dyDescent="0.25">
      <c r="B195" s="1" t="s">
        <v>53</v>
      </c>
      <c r="C195" s="1" t="s">
        <v>32</v>
      </c>
      <c r="E195">
        <f t="shared" si="11"/>
        <v>0</v>
      </c>
      <c r="F195">
        <f t="shared" si="12"/>
        <v>2</v>
      </c>
    </row>
    <row r="196" spans="2:6" x14ac:dyDescent="0.25">
      <c r="B196" s="1" t="s">
        <v>53</v>
      </c>
      <c r="C196" s="1" t="s">
        <v>32</v>
      </c>
      <c r="E196">
        <f t="shared" si="11"/>
        <v>0</v>
      </c>
      <c r="F196">
        <f t="shared" si="12"/>
        <v>2</v>
      </c>
    </row>
    <row r="197" spans="2:6" x14ac:dyDescent="0.25">
      <c r="B197" s="1" t="s">
        <v>53</v>
      </c>
      <c r="C197" s="1" t="s">
        <v>27</v>
      </c>
      <c r="E197">
        <f t="shared" si="11"/>
        <v>0</v>
      </c>
      <c r="F197">
        <f t="shared" si="12"/>
        <v>0</v>
      </c>
    </row>
    <row r="198" spans="2:6" x14ac:dyDescent="0.25">
      <c r="B198" s="1" t="s">
        <v>65</v>
      </c>
      <c r="C198" s="1" t="s">
        <v>32</v>
      </c>
      <c r="E198">
        <f t="shared" si="11"/>
        <v>1</v>
      </c>
      <c r="F198">
        <f t="shared" si="12"/>
        <v>2</v>
      </c>
    </row>
    <row r="199" spans="2:6" x14ac:dyDescent="0.25">
      <c r="B199" s="1" t="s">
        <v>33</v>
      </c>
      <c r="C199" s="1" t="s">
        <v>32</v>
      </c>
      <c r="E199">
        <f t="shared" si="11"/>
        <v>0</v>
      </c>
      <c r="F199">
        <f t="shared" si="12"/>
        <v>2</v>
      </c>
    </row>
    <row r="200" spans="2:6" x14ac:dyDescent="0.25">
      <c r="B200" s="1" t="s">
        <v>53</v>
      </c>
      <c r="C200" s="1" t="s">
        <v>32</v>
      </c>
      <c r="E200">
        <f t="shared" si="11"/>
        <v>0</v>
      </c>
      <c r="F200">
        <f t="shared" si="12"/>
        <v>2</v>
      </c>
    </row>
    <row r="201" spans="2:6" x14ac:dyDescent="0.25">
      <c r="B201" s="1" t="s">
        <v>33</v>
      </c>
      <c r="C201" s="1" t="s">
        <v>27</v>
      </c>
      <c r="E201">
        <f t="shared" si="11"/>
        <v>0</v>
      </c>
      <c r="F201">
        <f t="shared" si="12"/>
        <v>0</v>
      </c>
    </row>
    <row r="202" spans="2:6" x14ac:dyDescent="0.25">
      <c r="B202" s="1" t="s">
        <v>65</v>
      </c>
      <c r="C202" s="1" t="s">
        <v>32</v>
      </c>
      <c r="E202">
        <f t="shared" si="11"/>
        <v>1</v>
      </c>
      <c r="F202">
        <f t="shared" si="12"/>
        <v>2</v>
      </c>
    </row>
    <row r="203" spans="2:6" x14ac:dyDescent="0.25">
      <c r="B203" s="1" t="s">
        <v>33</v>
      </c>
      <c r="C203" s="1" t="s">
        <v>32</v>
      </c>
      <c r="E203">
        <f t="shared" si="11"/>
        <v>0</v>
      </c>
      <c r="F203">
        <f t="shared" si="12"/>
        <v>2</v>
      </c>
    </row>
    <row r="204" spans="2:6" x14ac:dyDescent="0.25">
      <c r="B204" s="1" t="s">
        <v>53</v>
      </c>
      <c r="C204" s="1" t="s">
        <v>27</v>
      </c>
      <c r="E204">
        <f t="shared" si="11"/>
        <v>0</v>
      </c>
      <c r="F204">
        <f t="shared" si="12"/>
        <v>0</v>
      </c>
    </row>
    <row r="205" spans="2:6" x14ac:dyDescent="0.25">
      <c r="B205" s="1" t="s">
        <v>33</v>
      </c>
      <c r="C205" s="1" t="s">
        <v>32</v>
      </c>
      <c r="E205">
        <f t="shared" si="11"/>
        <v>0</v>
      </c>
      <c r="F205">
        <f t="shared" si="12"/>
        <v>2</v>
      </c>
    </row>
    <row r="206" spans="2:6" x14ac:dyDescent="0.25">
      <c r="B206" s="1" t="s">
        <v>53</v>
      </c>
      <c r="C206" s="1" t="s">
        <v>32</v>
      </c>
      <c r="E206">
        <f t="shared" ref="E206:E213" si="13">IF(B206=$E$4, 1, 0)</f>
        <v>0</v>
      </c>
      <c r="F206">
        <f t="shared" ref="F206:F213" si="14">_xlfn.IFS(C206=$B$7, 0, C206=$B$8, 1, C206=$B$6, 2)</f>
        <v>2</v>
      </c>
    </row>
    <row r="207" spans="2:6" x14ac:dyDescent="0.25">
      <c r="B207" s="1" t="s">
        <v>53</v>
      </c>
      <c r="C207" s="1" t="s">
        <v>32</v>
      </c>
      <c r="E207">
        <f t="shared" si="13"/>
        <v>0</v>
      </c>
      <c r="F207">
        <f t="shared" si="14"/>
        <v>2</v>
      </c>
    </row>
    <row r="208" spans="2:6" x14ac:dyDescent="0.25">
      <c r="B208" s="1" t="s">
        <v>53</v>
      </c>
      <c r="C208" s="1" t="s">
        <v>27</v>
      </c>
      <c r="E208">
        <f t="shared" si="13"/>
        <v>0</v>
      </c>
      <c r="F208">
        <f t="shared" si="14"/>
        <v>0</v>
      </c>
    </row>
    <row r="209" spans="2:6" x14ac:dyDescent="0.25">
      <c r="B209" s="1" t="s">
        <v>53</v>
      </c>
      <c r="C209" s="1" t="s">
        <v>32</v>
      </c>
      <c r="E209">
        <f t="shared" si="13"/>
        <v>0</v>
      </c>
      <c r="F209">
        <f t="shared" si="14"/>
        <v>2</v>
      </c>
    </row>
    <row r="210" spans="2:6" x14ac:dyDescent="0.25">
      <c r="B210" s="1" t="s">
        <v>33</v>
      </c>
      <c r="C210" s="1" t="s">
        <v>32</v>
      </c>
      <c r="E210">
        <f t="shared" si="13"/>
        <v>0</v>
      </c>
      <c r="F210">
        <f t="shared" si="14"/>
        <v>2</v>
      </c>
    </row>
    <row r="211" spans="2:6" x14ac:dyDescent="0.25">
      <c r="B211" s="1" t="s">
        <v>65</v>
      </c>
      <c r="C211" s="1" t="s">
        <v>32</v>
      </c>
      <c r="E211">
        <f t="shared" si="13"/>
        <v>1</v>
      </c>
      <c r="F211">
        <f t="shared" si="14"/>
        <v>2</v>
      </c>
    </row>
    <row r="212" spans="2:6" x14ac:dyDescent="0.25">
      <c r="B212" s="1" t="s">
        <v>53</v>
      </c>
      <c r="C212" s="1" t="s">
        <v>32</v>
      </c>
      <c r="E212">
        <f t="shared" si="13"/>
        <v>0</v>
      </c>
      <c r="F212">
        <f t="shared" si="14"/>
        <v>2</v>
      </c>
    </row>
    <row r="213" spans="2:6" x14ac:dyDescent="0.25">
      <c r="B213" s="1" t="s">
        <v>65</v>
      </c>
      <c r="C213" s="1" t="s">
        <v>27</v>
      </c>
      <c r="E213">
        <f t="shared" si="13"/>
        <v>1</v>
      </c>
      <c r="F213">
        <f t="shared" si="14"/>
        <v>0</v>
      </c>
    </row>
  </sheetData>
  <mergeCells count="3">
    <mergeCell ref="E12:F12"/>
    <mergeCell ref="D3:G3"/>
    <mergeCell ref="K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7BEC-589E-4A8E-B7C4-396A715184CF}">
  <dimension ref="A1"/>
  <sheetViews>
    <sheetView tabSelected="1" workbookViewId="0">
      <selection activeCell="A6" sqref="A6"/>
    </sheetView>
  </sheetViews>
  <sheetFormatPr defaultRowHeight="13.2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H A A B Q S w M E F A A C A A g A l Q a / V t O 4 w i 2 k A A A A 9 g A A A B I A H A B D b 2 5 m a W c v U G F j a 2 F n Z S 5 4 b W w g o h g A K K A U A A A A A A A A A A A A A A A A A A A A A A A A A A A A h Y 9 L D o I w A E S v Q r q n H y T G k F I W b i U x G o 3 b p l R o h G L 6 s d z N h U f y C m I U d e d y 3 r z F z P 1 6 o 8 X Q t d F F G q t 6 n Q M C M Y i k F n 2 l d J 0 D 7 4 7 x A h S M r r k 4 8 V p G o 6 x t N t g q B 4 1 z 5 w y h E A I M M 9 i b G i U Y E 3 Q o V 1 v R y I 6 D j 6 z + y 7 H S 1 n E t J G B 0 / x r D E k j I H K Y 4 h Z i i C d J S 6 a + Q j H u f 7 Q + k S 9 8 6 b y Q z P t 7 s K J o i R e 8 P 7 A F Q S w M E F A A C A A g A l Q a /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U G v 1 Z m / 3 L n 2 w Q A A E k Q A A A T A B w A R m 9 y b X V s Y X M v U 2 V j d G l v b j E u b S C i G A A o o B Q A A A A A A A A A A A A A A A A A A A A A A A A A A A D d V 1 1 v E 1 c Q f Y + U / 3 C 1 v N j I j c R r E O I h 6 m v 7 0 F R 9 Q D w Y W E S E Y y N 7 q a i i S H b c J C D T B E V B R E g Q a F 9 R u 3 G 8 e F l 7 n b 8 w 9 y / 0 l / T M z L U T f 9 Z U a a s W 5 L V z 9 9 6 Z M 2 f m z L 2 3 4 t 8 N 1 k p F 8 4 1 + X 7 u + u L C 4 U H m Q L / v 3 D P 1 M I Z 1 Q h 2 K 7 Q + E 1 c 8 M U / G B x w e A f H d m a 3 a K e 3 a W U Y k r w 7 s s n d / 3 C 0 s r j c t k v B t + V y g / v l E o P M 9 m N W 1 / l 1 / 0 b 3 o g x 7 / b m r Z V S M c D c 2 z m 1 e c W j I 2 p T l y L Y 5 E 9 q G / T J w E 1 M Z x 4 8 r O b v F P y l 1 X K + W L l f K q + v l A q P 1 4 u r P z z y K 5 l R P L m N D Y / e Y g T W 8 E w o N N S 0 V Z h V 8 7 G X M w F W m n v 5 w A / W 1 v 3 N n M G K X 3 g m f Q T G L Y q w g k L 7 1 N A Z 9 a i z 3 F 8 R + E + C i b M P d H Y T s 9 t w F T K i u V e d A n s V K 1 t w J z 8 w g f 0 z V r t v M v h G C C 0 Z U F 4 Q S U + j s V v Z O d 3 Y u t h u y q r n B j 9 P G C l Y 7 5 0 7 m 4 D 5 G O 8 T W w c T o f A J g 0 g k r N o G G 2 n B 3 k d q 2 T q i N 7 a G v x K M p t T 6 w m 4 L 3 c B t t 2 + O 2 z 0 w g j K B 2 2 0 O K A Q P j C b m c H m I H S C n o X 0 m + R D b o E p z M o L o A o 4 J r l 6 z H 7 U l l c L W G n 9 m h + M R k h p c W H h O Q j n V m a M H V l M 8 a 5 o K e A f x y T S a q P t Z 2 N k K u O l j n 2 j U N u Y y e T A P H T G 1 p y G f 4 O R Y B A n N 8 d K 5 7 M 8 q n y u Z w v 2 s P D J q r C s y c W b A i B a z 3 W K C U 2 Z a 7 H T s c / 5 W N V c R Q c i K 4 Y L X 3 D T F Q p g z y C g k F s u y j t 0 T 5 N x M g H 9 0 c b h s P I 9 e 0 Q t 0 t X e Q 2 i G 9 o d / o V 3 p P H w y 9 x e A B v c T z C J 8 P n p d d G q f m D R M / h g / h O J 1 3 I H o R b c 0 I i D Y L B W N o n p H O 4 T Y R u 7 i l e Q x x 2 f h c K U 4 F h E U j g J A / a b J 4 z X N d O 2 o J y p A + 8 f z Y S F n F P G E E 1 g T c m g 5 h W N J y S c h T / j l K Z S h b 0 C 7 n V Z o P p 1 m w N v t 7 D o u c Q 2 H M m M u x / Z O Y R 9 N v f 9 J 5 + J w K c i 1 s K Y Y a d w C u R 6 z G E h T t M 3 n x r w L W H d C p M 1 W E K k k U B x e F k Y 2 4 x Y 3 A 7 h n B y b 1 U 4 s A K H R 1 q C 5 c e j m v Q z R k N G p A Y Q c S b p r R I g N + V T b n X 3 3 2 5 t Z p x 4 + 8 l V R 1 h L G U P g 7 1 S x O N 6 T p W D O 2 8 x y 0 Z a m 8 f L x 8 M w d l 9 T z M 0 K c J D 7 b T 0 x 2 K d Y 3 3 U U y X G H C e n O R n 3 V 8 8 T b 1 b F Z U j 0 y C 3 n 9 v X q I 8 t P t Y Z A P a Z K G + Z P N p 4 b / d U 6 D b e R Y U D 0 5 h u E v 1 p c e Z V h M T X G 8 r + B z / T e c n r 3 B G L f e M 1 d h b a 4 C F y p X T F 2 7 i d i K Y f 7 8 7 R R 9 x N q E g G V H 2 r Z 0 K g m k 3 / O H V c 8 c X j w O d S c 0 7 W N X u M p 1 K n w P H 4 i a u i 9 F T I B s K B A k q k q P S Q n j B o W h 6 D T i s 2 1 N L U 7 c o l 8 C v R h t 8 e 6 k W X C n J Y p u m v / V d v i 6 H 5 d A R c S u r 8 n Z n V O p T C D F k q B U E 6 3 n 1 R y n u Q l p t A W O q O z C Q S P R y p 9 r a 4 z c M Q X s i e D E 7 d D B Y 9 D V L o X i R M X a v 2 v 8 Z U Z n E W p / F K 0 6 V W q Z n C q d J 0 x W X T T g N k U N x d 1 7 t C d z Q 4 m Y 0 m S Y V c E c u U K e z u h w o f 4 H 6 N v M n t 9 H D 0 W x p 8 q j N s o O Q O + 4 I u v p B f P C d b U r t S j 6 h + j 7 d y r W z P k F 9 t v i o 7 X v S 8 H X w Q O / r H f Y S m b 2 3 V c y O v M 2 i 6 R 7 9 A I + m Y M T 7 p Y e j 7 y S G 8 p A u V 5 2 c W G t + L d E d / 0 P U E s B A i 0 A F A A C A A g A l Q a / V t O 4 w i 2 k A A A A 9 g A A A B I A A A A A A A A A A A A A A A A A A A A A A E N v b m Z p Z y 9 Q Y W N r Y W d l L n h t b F B L A Q I t A B Q A A g A I A J U G v 1 Y P y u m r p A A A A O k A A A A T A A A A A A A A A A A A A A A A A P A A A A B b Q 2 9 u d G V u d F 9 U e X B l c 1 0 u e G 1 s U E s B A i 0 A F A A C A A g A l Q a / V m b / c u f b B A A A S R A A A B M A A A A A A A A A A A A A A A A A 4 Q E A A E Z v c m 1 1 b G F z L 1 N l Y 3 R p b 2 4 x L m 1 Q S w U G A A A A A A M A A w D C A A A A C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0 A A A A A A A B d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t C w 0 L H Q u 9 C 4 0 Y b Q s F / Q o t C w 0 L H Q u 9 C 4 0 Y b Q s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F Q y M T o 1 M j o 0 M y 4 1 O T c 1 M j I 4 W i I g L z 4 8 R W 5 0 c n k g V H l w Z T 0 i R m l s b E N v b H V t b l R 5 c G V z I i B W Y W x 1 Z T 0 i c 0 J 3 W U c i I C 8 + P E V u d H J 5 I F R 5 c G U 9 I k Z p b G x D b 2 x 1 b W 5 O Y W 1 l c y I g V m F s d W U 9 I n N b J n F 1 b 3 Q 7 0 J 7 R g t C 8 0 L X R g t C 6 0 L A g 0 L L R g N C 1 0 L z Q t d C 9 0 L g m c X V v d D s s J n F 1 b 3 Q 7 0 J D R g t G A 0 L j Q s d G D 0 Y I m c X V v d D s s J n F 1 b 3 Q 7 0 J f Q v d C w 0 Y f Q t d C 9 0 L j Q t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S / Q l N G A 0 Y P Q s 9 C 4 0 L U g 0 Y H R g t C + 0 L v Q s d G G 0 Y s g 0 Y E g 0 L 7 R g t C 8 0 L X Q v d C 1 0 L 3 Q v d G L 0 L w g 0 Y H Q s t C 1 0 Y D R g t G L 0 L L Q s N C 9 0 L j Q t d C 8 L n v Q n t G C 0 L z Q t d G C 0 L r Q s C D Q s t G A 0 L X Q v N C 1 0 L 3 Q u C w w f S Z x d W 9 0 O y w m c X V v d D t T Z W N 0 a W 9 u M S / Q o t C w 0 L H Q u 9 C 4 0 Y b Q s D E v 0 J T R g N G D 0 L P Q u N C 1 I N G B 0 Y L Q v t C 7 0 L H R h t G L I N G B I N C + 0 Y L Q v N C 1 0 L 3 Q t d C 9 0 L 3 R i 9 C 8 I N G B 0 L L Q t d G A 0 Y L R i 9 C y 0 L D Q v d C 4 0 L X Q v C 5 7 0 J D R g t G A 0 L j Q s d G D 0 Y I s M X 0 m c X V v d D s s J n F 1 b 3 Q 7 U 2 V j d G l v b j E v 0 K L Q s N C x 0 L v Q u N G G 0 L A x L 9 C U 0 Y D R g 9 C z 0 L j Q t S D R g d G C 0 L 7 Q u 9 C x 0 Y b R i y D R g S D Q v t G C 0 L z Q t d C 9 0 L X Q v d C 9 0 Y v Q v C D R g d C y 0 L X R g N G C 0 Y v Q s t C w 0 L 3 Q u N C 1 0 L w u e 9 C X 0 L 3 Q s N G H 0 L X Q v d C 4 0 L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K L Q s N C x 0 L v Q u N G G 0 L A x L 9 C U 0 Y D R g 9 C z 0 L j Q t S D R g d G C 0 L 7 Q u 9 C x 0 Y b R i y D R g S D Q v t G C 0 L z Q t d C 9 0 L X Q v d C 9 0 Y v Q v C D R g d C y 0 L X R g N G C 0 Y v Q s t C w 0 L 3 Q u N C 1 0 L w u e 9 C e 0 Y L Q v N C 1 0 Y L Q u t C w I N C y 0 Y D Q t d C 8 0 L X Q v d C 4 L D B 9 J n F 1 b 3 Q 7 L C Z x d W 9 0 O 1 N l Y 3 R p b 2 4 x L 9 C i 0 L D Q s d C 7 0 L j R h t C w M S / Q l N G A 0 Y P Q s 9 C 4 0 L U g 0 Y H R g t C + 0 L v Q s d G G 0 Y s g 0 Y E g 0 L 7 R g t C 8 0 L X Q v d C 1 0 L 3 Q v d G L 0 L w g 0 Y H Q s t C 1 0 Y D R g t G L 0 L L Q s N C 9 0 L j Q t d C 8 L n v Q k N G C 0 Y D Q u N C x 0 Y P R g i w x f S Z x d W 9 0 O y w m c X V v d D t T Z W N 0 a W 9 u M S / Q o t C w 0 L H Q u 9 C 4 0 Y b Q s D E v 0 J T R g N G D 0 L P Q u N C 1 I N G B 0 Y L Q v t C 7 0 L H R h t G L I N G B I N C + 0 Y L Q v N C 1 0 L 3 Q t d C 9 0 L 3 R i 9 C 8 I N G B 0 L L Q t d G A 0 Y L R i 9 C y 0 L D Q v d C 4 0 L X Q v C 5 7 0 J f Q v d C w 0 Y f Q t d C 9 0 L j Q t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0 J U Q x J T g w J U Q x J T g z J U Q w J U I z J U Q w J U I 4 J U Q w J U I 1 J T I w J U Q x J T g x J U Q x J T g y J U Q w J U J F J U Q w J U J C J U Q w J U I x J U Q x J T g 2 J U Q x J T h C J T I w J U Q x J T g x J T I w J U Q w J U J F J U Q x J T g y J U Q w J U J D J U Q w J U I 1 J U Q w J U J E J U Q w J U I 1 J U Q w J U J E J U Q w J U J E J U Q x J T h C J U Q w J U J D J T I w J U Q x J T g x J U Q w J U I y J U Q w J U I 1 J U Q x J T g w J U Q x J T g y J U Q x J T h C J U Q w J U I y J U Q w J U I w J U Q w J U J E J U Q w J U I 4 J U Q w J U I 1 J U Q w J U J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G N H o / 9 L p Z I q 7 r F t N L o p W s A A A A A A g A A A A A A E G Y A A A A B A A A g A A A A d C i E 2 Z C e 4 N l p e I 0 v m 3 8 d m 2 b 7 D p z K r G 6 r X / d s j d I A O + 8 A A A A A D o A A A A A C A A A g A A A A y B 3 o G 7 m 1 p 8 + W s 3 4 J V 7 A I 9 C j y D 1 P K B r F f t / d 3 c d P 5 1 P t Q A A A A L F P R / 5 D o t 9 v W W 9 S G h f U 8 a Z x t v 1 X I S c O 7 H g m j d p X 1 F t g w z J q W b I L M 1 1 f n A 4 P R m p a c V A I q Y v 0 3 B y 3 7 r r g S q q A g j z 2 l s c b 0 E E Z v Y 6 D h t d 2 X / Z Z A A A A A I V k a h O J 4 P N L R 2 k 1 R A 5 T z r t A / c w 6 g Z e V E r 7 i e 3 6 L s j v P k q e y 9 g D I 6 M O R X 0 c A D O B l / 0 4 w F V g h g F 8 d G J 7 i v 5 K a L m A = = < / D a t a M a s h u p > 
</file>

<file path=customXml/itemProps1.xml><?xml version="1.0" encoding="utf-8"?>
<ds:datastoreItem xmlns:ds="http://schemas.openxmlformats.org/officeDocument/2006/customXml" ds:itemID="{FE7BB883-2F39-4FF0-9AE7-092E416224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Лист5</vt:lpstr>
      <vt:lpstr>Таблица1</vt:lpstr>
      <vt:lpstr>Ответы на форму (1)</vt:lpstr>
      <vt:lpstr>Лист1</vt:lpstr>
      <vt:lpstr>Лист2</vt:lpstr>
      <vt:lpstr>Лист3</vt:lpstr>
      <vt:lpstr>Лист4</vt:lpstr>
      <vt:lpstr>Графики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Денисов</dc:creator>
  <cp:lastModifiedBy>Артем Денисов</cp:lastModifiedBy>
  <dcterms:created xsi:type="dcterms:W3CDTF">2023-05-30T10:47:44Z</dcterms:created>
  <dcterms:modified xsi:type="dcterms:W3CDTF">2023-05-30T21:54:44Z</dcterms:modified>
</cp:coreProperties>
</file>