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https://d.docs.live.net/7596e4a9f15384ee/Рабочий стол/100к и отсос/"/>
    </mc:Choice>
  </mc:AlternateContent>
  <xr:revisionPtr revIDLastSave="2" documentId="8_{D9F211D2-9523-44A4-8921-AE2E61782255}" xr6:coauthVersionLast="47" xr6:coauthVersionMax="47" xr10:uidLastSave="{37519E77-2F12-4C0D-8DCD-98C6207BFF6B}"/>
  <bookViews>
    <workbookView xWindow="-108" yWindow="-108" windowWidth="23256" windowHeight="12576" activeTab="1" xr2:uid="{00000000-000D-0000-FFFF-FFFF00000000}"/>
  </bookViews>
  <sheets>
    <sheet name="Ответы на форму (1)" sheetId="1" r:id="rId1"/>
    <sheet name="Лист1" sheetId="2" r:id="rId2"/>
    <sheet name="Лист2" sheetId="3" r:id="rId3"/>
    <sheet name="Лист3" sheetId="4" r:id="rId4"/>
    <sheet name="Лист4" sheetId="5" r:id="rId5"/>
    <sheet name="Лист5" sheetId="6" r:id="rId6"/>
    <sheet name="Лист6" sheetId="7" r:id="rId7"/>
    <sheet name="Лист7" sheetId="8" r:id="rId8"/>
  </sheets>
  <calcPr calcId="191029"/>
</workbook>
</file>

<file path=xl/calcChain.xml><?xml version="1.0" encoding="utf-8"?>
<calcChain xmlns="http://schemas.openxmlformats.org/spreadsheetml/2006/main">
  <c r="L19" i="2" l="1"/>
  <c r="Q5" i="8"/>
  <c r="P5" i="8"/>
  <c r="O5" i="8"/>
  <c r="N5" i="8"/>
  <c r="H6" i="8"/>
  <c r="I6" i="8"/>
  <c r="J6" i="8"/>
  <c r="K6" i="8"/>
  <c r="H7" i="8"/>
  <c r="I7" i="8"/>
  <c r="J7" i="8"/>
  <c r="K7" i="8"/>
  <c r="H8" i="8"/>
  <c r="I8" i="8"/>
  <c r="J8" i="8"/>
  <c r="K8" i="8"/>
  <c r="H9" i="8"/>
  <c r="I9" i="8"/>
  <c r="J9" i="8"/>
  <c r="K9" i="8"/>
  <c r="H10" i="8"/>
  <c r="I10" i="8"/>
  <c r="J10" i="8"/>
  <c r="K10" i="8"/>
  <c r="H11" i="8"/>
  <c r="I11" i="8"/>
  <c r="J11" i="8"/>
  <c r="K11" i="8"/>
  <c r="H12" i="8"/>
  <c r="I12" i="8"/>
  <c r="J12" i="8"/>
  <c r="K12" i="8"/>
  <c r="H13" i="8"/>
  <c r="I13" i="8"/>
  <c r="J13" i="8"/>
  <c r="K13" i="8"/>
  <c r="H14" i="8"/>
  <c r="I14" i="8"/>
  <c r="J14" i="8"/>
  <c r="K14" i="8"/>
  <c r="H15" i="8"/>
  <c r="I15" i="8"/>
  <c r="J15" i="8"/>
  <c r="K15" i="8"/>
  <c r="H16" i="8"/>
  <c r="I16" i="8"/>
  <c r="J16" i="8"/>
  <c r="K16" i="8"/>
  <c r="H17" i="8"/>
  <c r="I17" i="8"/>
  <c r="J17" i="8"/>
  <c r="K17" i="8"/>
  <c r="H18" i="8"/>
  <c r="I18" i="8"/>
  <c r="J18" i="8"/>
  <c r="K18" i="8"/>
  <c r="H19" i="8"/>
  <c r="I19" i="8"/>
  <c r="J19" i="8"/>
  <c r="K19" i="8"/>
  <c r="H20" i="8"/>
  <c r="I20" i="8"/>
  <c r="J20" i="8"/>
  <c r="K20" i="8"/>
  <c r="H21" i="8"/>
  <c r="I21" i="8"/>
  <c r="J21" i="8"/>
  <c r="K21" i="8"/>
  <c r="H22" i="8"/>
  <c r="I22" i="8"/>
  <c r="J22" i="8"/>
  <c r="K22" i="8"/>
  <c r="H23" i="8"/>
  <c r="I23" i="8"/>
  <c r="J23" i="8"/>
  <c r="K23" i="8"/>
  <c r="H24" i="8"/>
  <c r="I24" i="8"/>
  <c r="J24" i="8"/>
  <c r="K24" i="8"/>
  <c r="H25" i="8"/>
  <c r="I25" i="8"/>
  <c r="J25" i="8"/>
  <c r="K25" i="8"/>
  <c r="H26" i="8"/>
  <c r="I26" i="8"/>
  <c r="J26" i="8"/>
  <c r="K26" i="8"/>
  <c r="H27" i="8"/>
  <c r="I27" i="8"/>
  <c r="J27" i="8"/>
  <c r="K27" i="8"/>
  <c r="H28" i="8"/>
  <c r="I28" i="8"/>
  <c r="J28" i="8"/>
  <c r="K28" i="8"/>
  <c r="H29" i="8"/>
  <c r="I29" i="8"/>
  <c r="J29" i="8"/>
  <c r="K29" i="8"/>
  <c r="H30" i="8"/>
  <c r="I30" i="8"/>
  <c r="J30" i="8"/>
  <c r="K30" i="8"/>
  <c r="H31" i="8"/>
  <c r="I31" i="8"/>
  <c r="J31" i="8"/>
  <c r="K31" i="8"/>
  <c r="H32" i="8"/>
  <c r="I32" i="8"/>
  <c r="J32" i="8"/>
  <c r="K32" i="8"/>
  <c r="H33" i="8"/>
  <c r="I33" i="8"/>
  <c r="J33" i="8"/>
  <c r="K33" i="8"/>
  <c r="H34" i="8"/>
  <c r="I34" i="8"/>
  <c r="J34" i="8"/>
  <c r="K34" i="8"/>
  <c r="H35" i="8"/>
  <c r="I35" i="8"/>
  <c r="J35" i="8"/>
  <c r="K35" i="8"/>
  <c r="H36" i="8"/>
  <c r="I36" i="8"/>
  <c r="J36" i="8"/>
  <c r="K36" i="8"/>
  <c r="H37" i="8"/>
  <c r="I37" i="8"/>
  <c r="J37" i="8"/>
  <c r="K37" i="8"/>
  <c r="H38" i="8"/>
  <c r="I38" i="8"/>
  <c r="J38" i="8"/>
  <c r="K38" i="8"/>
  <c r="H39" i="8"/>
  <c r="I39" i="8"/>
  <c r="J39" i="8"/>
  <c r="K39" i="8"/>
  <c r="H40" i="8"/>
  <c r="I40" i="8"/>
  <c r="J40" i="8"/>
  <c r="K40" i="8"/>
  <c r="H41" i="8"/>
  <c r="I41" i="8"/>
  <c r="J41" i="8"/>
  <c r="K41" i="8"/>
  <c r="H42" i="8"/>
  <c r="I42" i="8"/>
  <c r="J42" i="8"/>
  <c r="K42" i="8"/>
  <c r="H43" i="8"/>
  <c r="I43" i="8"/>
  <c r="J43" i="8"/>
  <c r="K43" i="8"/>
  <c r="H44" i="8"/>
  <c r="I44" i="8"/>
  <c r="J44" i="8"/>
  <c r="K44" i="8"/>
  <c r="H45" i="8"/>
  <c r="I45" i="8"/>
  <c r="J45" i="8"/>
  <c r="K45" i="8"/>
  <c r="H46" i="8"/>
  <c r="I46" i="8"/>
  <c r="J46" i="8"/>
  <c r="K46" i="8"/>
  <c r="H47" i="8"/>
  <c r="I47" i="8"/>
  <c r="J47" i="8"/>
  <c r="K47" i="8"/>
  <c r="H48" i="8"/>
  <c r="I48" i="8"/>
  <c r="J48" i="8"/>
  <c r="K48" i="8"/>
  <c r="H49" i="8"/>
  <c r="I49" i="8"/>
  <c r="J49" i="8"/>
  <c r="K49" i="8"/>
  <c r="H50" i="8"/>
  <c r="I50" i="8"/>
  <c r="J50" i="8"/>
  <c r="K50" i="8"/>
  <c r="H51" i="8"/>
  <c r="I51" i="8"/>
  <c r="J51" i="8"/>
  <c r="K51" i="8"/>
  <c r="H52" i="8"/>
  <c r="I52" i="8"/>
  <c r="J52" i="8"/>
  <c r="K52" i="8"/>
  <c r="H53" i="8"/>
  <c r="I53" i="8"/>
  <c r="J53" i="8"/>
  <c r="K53" i="8"/>
  <c r="H54" i="8"/>
  <c r="I54" i="8"/>
  <c r="J54" i="8"/>
  <c r="K54" i="8"/>
  <c r="H55" i="8"/>
  <c r="I55" i="8"/>
  <c r="J55" i="8"/>
  <c r="K55" i="8"/>
  <c r="H56" i="8"/>
  <c r="I56" i="8"/>
  <c r="J56" i="8"/>
  <c r="K56" i="8"/>
  <c r="H57" i="8"/>
  <c r="I57" i="8"/>
  <c r="J57" i="8"/>
  <c r="K57" i="8"/>
  <c r="H58" i="8"/>
  <c r="I58" i="8"/>
  <c r="J58" i="8"/>
  <c r="K58" i="8"/>
  <c r="H59" i="8"/>
  <c r="I59" i="8"/>
  <c r="J59" i="8"/>
  <c r="K59" i="8"/>
  <c r="H60" i="8"/>
  <c r="I60" i="8"/>
  <c r="J60" i="8"/>
  <c r="K60" i="8"/>
  <c r="H61" i="8"/>
  <c r="I61" i="8"/>
  <c r="J61" i="8"/>
  <c r="K61" i="8"/>
  <c r="H62" i="8"/>
  <c r="I62" i="8"/>
  <c r="J62" i="8"/>
  <c r="K62" i="8"/>
  <c r="H63" i="8"/>
  <c r="I63" i="8"/>
  <c r="J63" i="8"/>
  <c r="K63" i="8"/>
  <c r="H64" i="8"/>
  <c r="I64" i="8"/>
  <c r="J64" i="8"/>
  <c r="K64" i="8"/>
  <c r="H65" i="8"/>
  <c r="I65" i="8"/>
  <c r="J65" i="8"/>
  <c r="K65" i="8"/>
  <c r="H66" i="8"/>
  <c r="I66" i="8"/>
  <c r="J66" i="8"/>
  <c r="K66" i="8"/>
  <c r="H67" i="8"/>
  <c r="I67" i="8"/>
  <c r="J67" i="8"/>
  <c r="K67" i="8"/>
  <c r="H68" i="8"/>
  <c r="I68" i="8"/>
  <c r="J68" i="8"/>
  <c r="K68" i="8"/>
  <c r="H69" i="8"/>
  <c r="I69" i="8"/>
  <c r="J69" i="8"/>
  <c r="K69" i="8"/>
  <c r="H70" i="8"/>
  <c r="I70" i="8"/>
  <c r="J70" i="8"/>
  <c r="K70" i="8"/>
  <c r="H71" i="8"/>
  <c r="I71" i="8"/>
  <c r="J71" i="8"/>
  <c r="K71" i="8"/>
  <c r="H72" i="8"/>
  <c r="I72" i="8"/>
  <c r="J72" i="8"/>
  <c r="K72" i="8"/>
  <c r="H73" i="8"/>
  <c r="I73" i="8"/>
  <c r="J73" i="8"/>
  <c r="K73" i="8"/>
  <c r="H74" i="8"/>
  <c r="I74" i="8"/>
  <c r="J74" i="8"/>
  <c r="K74" i="8"/>
  <c r="H75" i="8"/>
  <c r="I75" i="8"/>
  <c r="J75" i="8"/>
  <c r="K75" i="8"/>
  <c r="H76" i="8"/>
  <c r="I76" i="8"/>
  <c r="J76" i="8"/>
  <c r="K76" i="8"/>
  <c r="H77" i="8"/>
  <c r="I77" i="8"/>
  <c r="J77" i="8"/>
  <c r="K77" i="8"/>
  <c r="H78" i="8"/>
  <c r="I78" i="8"/>
  <c r="J78" i="8"/>
  <c r="K78" i="8"/>
  <c r="H79" i="8"/>
  <c r="I79" i="8"/>
  <c r="J79" i="8"/>
  <c r="K79" i="8"/>
  <c r="H80" i="8"/>
  <c r="I80" i="8"/>
  <c r="J80" i="8"/>
  <c r="K80" i="8"/>
  <c r="H81" i="8"/>
  <c r="I81" i="8"/>
  <c r="J81" i="8"/>
  <c r="K81" i="8"/>
  <c r="H82" i="8"/>
  <c r="I82" i="8"/>
  <c r="J82" i="8"/>
  <c r="K82" i="8"/>
  <c r="H83" i="8"/>
  <c r="I83" i="8"/>
  <c r="J83" i="8"/>
  <c r="K83" i="8"/>
  <c r="H84" i="8"/>
  <c r="I84" i="8"/>
  <c r="J84" i="8"/>
  <c r="K84" i="8"/>
  <c r="H85" i="8"/>
  <c r="I85" i="8"/>
  <c r="J85" i="8"/>
  <c r="K85" i="8"/>
  <c r="H86" i="8"/>
  <c r="I86" i="8"/>
  <c r="J86" i="8"/>
  <c r="K86" i="8"/>
  <c r="H87" i="8"/>
  <c r="I87" i="8"/>
  <c r="J87" i="8"/>
  <c r="K87" i="8"/>
  <c r="H88" i="8"/>
  <c r="I88" i="8"/>
  <c r="J88" i="8"/>
  <c r="K88" i="8"/>
  <c r="H89" i="8"/>
  <c r="I89" i="8"/>
  <c r="J89" i="8"/>
  <c r="K89" i="8"/>
  <c r="H90" i="8"/>
  <c r="I90" i="8"/>
  <c r="J90" i="8"/>
  <c r="K90" i="8"/>
  <c r="H91" i="8"/>
  <c r="I91" i="8"/>
  <c r="J91" i="8"/>
  <c r="K91" i="8"/>
  <c r="H92" i="8"/>
  <c r="I92" i="8"/>
  <c r="J92" i="8"/>
  <c r="K92" i="8"/>
  <c r="H93" i="8"/>
  <c r="I93" i="8"/>
  <c r="J93" i="8"/>
  <c r="K93" i="8"/>
  <c r="H94" i="8"/>
  <c r="I94" i="8"/>
  <c r="J94" i="8"/>
  <c r="K94" i="8"/>
  <c r="H95" i="8"/>
  <c r="I95" i="8"/>
  <c r="J95" i="8"/>
  <c r="K95" i="8"/>
  <c r="H96" i="8"/>
  <c r="I96" i="8"/>
  <c r="J96" i="8"/>
  <c r="K96" i="8"/>
  <c r="H97" i="8"/>
  <c r="I97" i="8"/>
  <c r="J97" i="8"/>
  <c r="K97" i="8"/>
  <c r="H98" i="8"/>
  <c r="I98" i="8"/>
  <c r="J98" i="8"/>
  <c r="K98" i="8"/>
  <c r="H99" i="8"/>
  <c r="I99" i="8"/>
  <c r="J99" i="8"/>
  <c r="K99" i="8"/>
  <c r="H100" i="8"/>
  <c r="I100" i="8"/>
  <c r="J100" i="8"/>
  <c r="K100" i="8"/>
  <c r="H101" i="8"/>
  <c r="I101" i="8"/>
  <c r="J101" i="8"/>
  <c r="K101" i="8"/>
  <c r="H102" i="8"/>
  <c r="I102" i="8"/>
  <c r="J102" i="8"/>
  <c r="K102" i="8"/>
  <c r="H103" i="8"/>
  <c r="I103" i="8"/>
  <c r="J103" i="8"/>
  <c r="K103" i="8"/>
  <c r="H104" i="8"/>
  <c r="I104" i="8"/>
  <c r="J104" i="8"/>
  <c r="K104" i="8"/>
  <c r="H105" i="8"/>
  <c r="I105" i="8"/>
  <c r="J105" i="8"/>
  <c r="K105" i="8"/>
  <c r="H106" i="8"/>
  <c r="I106" i="8"/>
  <c r="J106" i="8"/>
  <c r="K106" i="8"/>
  <c r="H107" i="8"/>
  <c r="I107" i="8"/>
  <c r="J107" i="8"/>
  <c r="K107" i="8"/>
  <c r="H108" i="8"/>
  <c r="I108" i="8"/>
  <c r="J108" i="8"/>
  <c r="K108" i="8"/>
  <c r="H109" i="8"/>
  <c r="I109" i="8"/>
  <c r="J109" i="8"/>
  <c r="K109" i="8"/>
  <c r="H110" i="8"/>
  <c r="I110" i="8"/>
  <c r="J110" i="8"/>
  <c r="K110" i="8"/>
  <c r="H111" i="8"/>
  <c r="I111" i="8"/>
  <c r="J111" i="8"/>
  <c r="K111" i="8"/>
  <c r="H112" i="8"/>
  <c r="I112" i="8"/>
  <c r="J112" i="8"/>
  <c r="K112" i="8"/>
  <c r="H113" i="8"/>
  <c r="I113" i="8"/>
  <c r="J113" i="8"/>
  <c r="K113" i="8"/>
  <c r="H114" i="8"/>
  <c r="I114" i="8"/>
  <c r="J114" i="8"/>
  <c r="K114" i="8"/>
  <c r="H115" i="8"/>
  <c r="I115" i="8"/>
  <c r="J115" i="8"/>
  <c r="K115" i="8"/>
  <c r="H116" i="8"/>
  <c r="I116" i="8"/>
  <c r="J116" i="8"/>
  <c r="K116" i="8"/>
  <c r="H117" i="8"/>
  <c r="I117" i="8"/>
  <c r="J117" i="8"/>
  <c r="K117" i="8"/>
  <c r="H118" i="8"/>
  <c r="I118" i="8"/>
  <c r="J118" i="8"/>
  <c r="K118" i="8"/>
  <c r="H119" i="8"/>
  <c r="I119" i="8"/>
  <c r="J119" i="8"/>
  <c r="K119" i="8"/>
  <c r="H120" i="8"/>
  <c r="I120" i="8"/>
  <c r="J120" i="8"/>
  <c r="K120" i="8"/>
  <c r="H121" i="8"/>
  <c r="I121" i="8"/>
  <c r="J121" i="8"/>
  <c r="K121" i="8"/>
  <c r="H122" i="8"/>
  <c r="I122" i="8"/>
  <c r="J122" i="8"/>
  <c r="K122" i="8"/>
  <c r="H123" i="8"/>
  <c r="I123" i="8"/>
  <c r="J123" i="8"/>
  <c r="K123" i="8"/>
  <c r="H124" i="8"/>
  <c r="I124" i="8"/>
  <c r="J124" i="8"/>
  <c r="K124" i="8"/>
  <c r="H125" i="8"/>
  <c r="I125" i="8"/>
  <c r="J125" i="8"/>
  <c r="K125" i="8"/>
  <c r="H126" i="8"/>
  <c r="I126" i="8"/>
  <c r="J126" i="8"/>
  <c r="K126" i="8"/>
  <c r="H127" i="8"/>
  <c r="I127" i="8"/>
  <c r="J127" i="8"/>
  <c r="K127" i="8"/>
  <c r="H128" i="8"/>
  <c r="I128" i="8"/>
  <c r="J128" i="8"/>
  <c r="K128" i="8"/>
  <c r="H129" i="8"/>
  <c r="I129" i="8"/>
  <c r="J129" i="8"/>
  <c r="K129" i="8"/>
  <c r="H130" i="8"/>
  <c r="I130" i="8"/>
  <c r="J130" i="8"/>
  <c r="K130" i="8"/>
  <c r="H131" i="8"/>
  <c r="I131" i="8"/>
  <c r="J131" i="8"/>
  <c r="K131" i="8"/>
  <c r="H132" i="8"/>
  <c r="I132" i="8"/>
  <c r="J132" i="8"/>
  <c r="K132" i="8"/>
  <c r="H133" i="8"/>
  <c r="I133" i="8"/>
  <c r="J133" i="8"/>
  <c r="K133" i="8"/>
  <c r="H134" i="8"/>
  <c r="I134" i="8"/>
  <c r="J134" i="8"/>
  <c r="K134" i="8"/>
  <c r="H135" i="8"/>
  <c r="I135" i="8"/>
  <c r="J135" i="8"/>
  <c r="K135" i="8"/>
  <c r="H136" i="8"/>
  <c r="I136" i="8"/>
  <c r="J136" i="8"/>
  <c r="K136" i="8"/>
  <c r="H137" i="8"/>
  <c r="I137" i="8"/>
  <c r="J137" i="8"/>
  <c r="K137" i="8"/>
  <c r="H138" i="8"/>
  <c r="I138" i="8"/>
  <c r="J138" i="8"/>
  <c r="K138" i="8"/>
  <c r="H139" i="8"/>
  <c r="I139" i="8"/>
  <c r="J139" i="8"/>
  <c r="K139" i="8"/>
  <c r="H140" i="8"/>
  <c r="I140" i="8"/>
  <c r="J140" i="8"/>
  <c r="K140" i="8"/>
  <c r="H141" i="8"/>
  <c r="I141" i="8"/>
  <c r="J141" i="8"/>
  <c r="K141" i="8"/>
  <c r="H142" i="8"/>
  <c r="I142" i="8"/>
  <c r="J142" i="8"/>
  <c r="K142" i="8"/>
  <c r="H143" i="8"/>
  <c r="I143" i="8"/>
  <c r="J143" i="8"/>
  <c r="K143" i="8"/>
  <c r="H144" i="8"/>
  <c r="I144" i="8"/>
  <c r="J144" i="8"/>
  <c r="K144" i="8"/>
  <c r="H145" i="8"/>
  <c r="I145" i="8"/>
  <c r="J145" i="8"/>
  <c r="K145" i="8"/>
  <c r="H146" i="8"/>
  <c r="I146" i="8"/>
  <c r="J146" i="8"/>
  <c r="K146" i="8"/>
  <c r="H147" i="8"/>
  <c r="I147" i="8"/>
  <c r="J147" i="8"/>
  <c r="K147" i="8"/>
  <c r="H148" i="8"/>
  <c r="I148" i="8"/>
  <c r="J148" i="8"/>
  <c r="K148" i="8"/>
  <c r="H149" i="8"/>
  <c r="I149" i="8"/>
  <c r="J149" i="8"/>
  <c r="K149" i="8"/>
  <c r="H150" i="8"/>
  <c r="I150" i="8"/>
  <c r="J150" i="8"/>
  <c r="K150" i="8"/>
  <c r="H151" i="8"/>
  <c r="I151" i="8"/>
  <c r="J151" i="8"/>
  <c r="K151" i="8"/>
  <c r="H152" i="8"/>
  <c r="I152" i="8"/>
  <c r="J152" i="8"/>
  <c r="K152" i="8"/>
  <c r="H153" i="8"/>
  <c r="I153" i="8"/>
  <c r="J153" i="8"/>
  <c r="K153" i="8"/>
  <c r="H154" i="8"/>
  <c r="I154" i="8"/>
  <c r="J154" i="8"/>
  <c r="K154" i="8"/>
  <c r="H155" i="8"/>
  <c r="I155" i="8"/>
  <c r="J155" i="8"/>
  <c r="K155" i="8"/>
  <c r="H156" i="8"/>
  <c r="I156" i="8"/>
  <c r="J156" i="8"/>
  <c r="K156" i="8"/>
  <c r="H157" i="8"/>
  <c r="I157" i="8"/>
  <c r="J157" i="8"/>
  <c r="K157" i="8"/>
  <c r="H158" i="8"/>
  <c r="I158" i="8"/>
  <c r="J158" i="8"/>
  <c r="K158" i="8"/>
  <c r="H159" i="8"/>
  <c r="I159" i="8"/>
  <c r="J159" i="8"/>
  <c r="K159" i="8"/>
  <c r="H160" i="8"/>
  <c r="I160" i="8"/>
  <c r="J160" i="8"/>
  <c r="K160" i="8"/>
  <c r="H161" i="8"/>
  <c r="I161" i="8"/>
  <c r="J161" i="8"/>
  <c r="K161" i="8"/>
  <c r="H162" i="8"/>
  <c r="I162" i="8"/>
  <c r="J162" i="8"/>
  <c r="K162" i="8"/>
  <c r="H163" i="8"/>
  <c r="I163" i="8"/>
  <c r="J163" i="8"/>
  <c r="K163" i="8"/>
  <c r="H164" i="8"/>
  <c r="I164" i="8"/>
  <c r="J164" i="8"/>
  <c r="K164" i="8"/>
  <c r="H165" i="8"/>
  <c r="I165" i="8"/>
  <c r="J165" i="8"/>
  <c r="K165" i="8"/>
  <c r="H166" i="8"/>
  <c r="I166" i="8"/>
  <c r="J166" i="8"/>
  <c r="K166" i="8"/>
  <c r="H167" i="8"/>
  <c r="I167" i="8"/>
  <c r="J167" i="8"/>
  <c r="K167" i="8"/>
  <c r="H168" i="8"/>
  <c r="I168" i="8"/>
  <c r="J168" i="8"/>
  <c r="K168" i="8"/>
  <c r="H169" i="8"/>
  <c r="I169" i="8"/>
  <c r="J169" i="8"/>
  <c r="K169" i="8"/>
  <c r="H170" i="8"/>
  <c r="I170" i="8"/>
  <c r="J170" i="8"/>
  <c r="K170" i="8"/>
  <c r="H171" i="8"/>
  <c r="I171" i="8"/>
  <c r="J171" i="8"/>
  <c r="K171" i="8"/>
  <c r="H172" i="8"/>
  <c r="I172" i="8"/>
  <c r="J172" i="8"/>
  <c r="K172" i="8"/>
  <c r="H173" i="8"/>
  <c r="I173" i="8"/>
  <c r="J173" i="8"/>
  <c r="K173" i="8"/>
  <c r="H174" i="8"/>
  <c r="I174" i="8"/>
  <c r="J174" i="8"/>
  <c r="K174" i="8"/>
  <c r="H175" i="8"/>
  <c r="I175" i="8"/>
  <c r="J175" i="8"/>
  <c r="K175" i="8"/>
  <c r="H176" i="8"/>
  <c r="I176" i="8"/>
  <c r="J176" i="8"/>
  <c r="K176" i="8"/>
  <c r="H177" i="8"/>
  <c r="I177" i="8"/>
  <c r="J177" i="8"/>
  <c r="K177" i="8"/>
  <c r="H178" i="8"/>
  <c r="I178" i="8"/>
  <c r="J178" i="8"/>
  <c r="K178" i="8"/>
  <c r="H179" i="8"/>
  <c r="I179" i="8"/>
  <c r="J179" i="8"/>
  <c r="K179" i="8"/>
  <c r="H180" i="8"/>
  <c r="I180" i="8"/>
  <c r="J180" i="8"/>
  <c r="K180" i="8"/>
  <c r="H181" i="8"/>
  <c r="I181" i="8"/>
  <c r="J181" i="8"/>
  <c r="K181" i="8"/>
  <c r="H182" i="8"/>
  <c r="I182" i="8"/>
  <c r="J182" i="8"/>
  <c r="K182" i="8"/>
  <c r="H183" i="8"/>
  <c r="I183" i="8"/>
  <c r="J183" i="8"/>
  <c r="K183" i="8"/>
  <c r="H184" i="8"/>
  <c r="I184" i="8"/>
  <c r="J184" i="8"/>
  <c r="K184" i="8"/>
  <c r="H185" i="8"/>
  <c r="I185" i="8"/>
  <c r="J185" i="8"/>
  <c r="K185" i="8"/>
  <c r="H186" i="8"/>
  <c r="I186" i="8"/>
  <c r="J186" i="8"/>
  <c r="K186" i="8"/>
  <c r="H187" i="8"/>
  <c r="I187" i="8"/>
  <c r="J187" i="8"/>
  <c r="K187" i="8"/>
  <c r="H188" i="8"/>
  <c r="I188" i="8"/>
  <c r="J188" i="8"/>
  <c r="K188" i="8"/>
  <c r="H189" i="8"/>
  <c r="I189" i="8"/>
  <c r="J189" i="8"/>
  <c r="K189" i="8"/>
  <c r="H190" i="8"/>
  <c r="I190" i="8"/>
  <c r="J190" i="8"/>
  <c r="K190" i="8"/>
  <c r="H191" i="8"/>
  <c r="I191" i="8"/>
  <c r="J191" i="8"/>
  <c r="K191" i="8"/>
  <c r="H192" i="8"/>
  <c r="I192" i="8"/>
  <c r="J192" i="8"/>
  <c r="K192" i="8"/>
  <c r="H193" i="8"/>
  <c r="I193" i="8"/>
  <c r="J193" i="8"/>
  <c r="K193" i="8"/>
  <c r="H194" i="8"/>
  <c r="I194" i="8"/>
  <c r="J194" i="8"/>
  <c r="K194" i="8"/>
  <c r="H195" i="8"/>
  <c r="I195" i="8"/>
  <c r="J195" i="8"/>
  <c r="K195" i="8"/>
  <c r="H196" i="8"/>
  <c r="I196" i="8"/>
  <c r="J196" i="8"/>
  <c r="K196" i="8"/>
  <c r="H197" i="8"/>
  <c r="I197" i="8"/>
  <c r="J197" i="8"/>
  <c r="K197" i="8"/>
  <c r="H198" i="8"/>
  <c r="I198" i="8"/>
  <c r="J198" i="8"/>
  <c r="K198" i="8"/>
  <c r="H199" i="8"/>
  <c r="I199" i="8"/>
  <c r="J199" i="8"/>
  <c r="K199" i="8"/>
  <c r="H200" i="8"/>
  <c r="I200" i="8"/>
  <c r="J200" i="8"/>
  <c r="K200" i="8"/>
  <c r="H201" i="8"/>
  <c r="I201" i="8"/>
  <c r="J201" i="8"/>
  <c r="K201" i="8"/>
  <c r="I5" i="8"/>
  <c r="J5" i="8"/>
  <c r="K5" i="8"/>
  <c r="H5" i="8"/>
  <c r="L15" i="2"/>
  <c r="S15" i="7"/>
  <c r="T15" i="7"/>
  <c r="S16" i="7"/>
  <c r="T16" i="7"/>
  <c r="S17" i="7"/>
  <c r="T17" i="7"/>
  <c r="S18" i="7"/>
  <c r="T18" i="7"/>
  <c r="S19" i="7"/>
  <c r="T19" i="7"/>
  <c r="S20" i="7"/>
  <c r="T20" i="7"/>
  <c r="S21" i="7"/>
  <c r="T21" i="7"/>
  <c r="S22" i="7"/>
  <c r="T22" i="7"/>
  <c r="S23" i="7"/>
  <c r="T23" i="7"/>
  <c r="S24" i="7"/>
  <c r="T24" i="7"/>
  <c r="S25" i="7"/>
  <c r="T25" i="7"/>
  <c r="S26" i="7"/>
  <c r="T26" i="7"/>
  <c r="S27" i="7"/>
  <c r="T27" i="7"/>
  <c r="S28" i="7"/>
  <c r="T28" i="7"/>
  <c r="S29" i="7"/>
  <c r="T29" i="7"/>
  <c r="S30" i="7"/>
  <c r="T30" i="7"/>
  <c r="S31" i="7"/>
  <c r="T31" i="7"/>
  <c r="S32" i="7"/>
  <c r="T32" i="7"/>
  <c r="S33" i="7"/>
  <c r="T33" i="7"/>
  <c r="S34" i="7"/>
  <c r="T34" i="7"/>
  <c r="S35" i="7"/>
  <c r="T35" i="7"/>
  <c r="S36" i="7"/>
  <c r="T36" i="7"/>
  <c r="S37" i="7"/>
  <c r="T37" i="7"/>
  <c r="S38" i="7"/>
  <c r="T38" i="7"/>
  <c r="S39" i="7"/>
  <c r="T39" i="7"/>
  <c r="S40" i="7"/>
  <c r="T40" i="7"/>
  <c r="S41" i="7"/>
  <c r="T41" i="7"/>
  <c r="S42" i="7"/>
  <c r="T42" i="7"/>
  <c r="S43" i="7"/>
  <c r="T43" i="7"/>
  <c r="S44" i="7"/>
  <c r="T44" i="7"/>
  <c r="S45" i="7"/>
  <c r="T45" i="7"/>
  <c r="S46" i="7"/>
  <c r="T46" i="7"/>
  <c r="S47" i="7"/>
  <c r="T47" i="7"/>
  <c r="S48" i="7"/>
  <c r="T48" i="7"/>
  <c r="S49" i="7"/>
  <c r="T49" i="7"/>
  <c r="S50" i="7"/>
  <c r="T50" i="7"/>
  <c r="S51" i="7"/>
  <c r="T51" i="7"/>
  <c r="S52" i="7"/>
  <c r="T52" i="7"/>
  <c r="S53" i="7"/>
  <c r="T53" i="7"/>
  <c r="S54" i="7"/>
  <c r="T54" i="7"/>
  <c r="S55" i="7"/>
  <c r="T55" i="7"/>
  <c r="S56" i="7"/>
  <c r="T56" i="7"/>
  <c r="S57" i="7"/>
  <c r="T57" i="7"/>
  <c r="S58" i="7"/>
  <c r="T58" i="7"/>
  <c r="S59" i="7"/>
  <c r="T59" i="7"/>
  <c r="S60" i="7"/>
  <c r="T60" i="7"/>
  <c r="S61" i="7"/>
  <c r="T61" i="7"/>
  <c r="S62" i="7"/>
  <c r="T62" i="7"/>
  <c r="S63" i="7"/>
  <c r="T63" i="7"/>
  <c r="S64" i="7"/>
  <c r="T64" i="7"/>
  <c r="S65" i="7"/>
  <c r="T65" i="7"/>
  <c r="S66" i="7"/>
  <c r="T66" i="7"/>
  <c r="S67" i="7"/>
  <c r="T67" i="7"/>
  <c r="S68" i="7"/>
  <c r="T68" i="7"/>
  <c r="S69" i="7"/>
  <c r="T69" i="7"/>
  <c r="S70" i="7"/>
  <c r="T70" i="7"/>
  <c r="S71" i="7"/>
  <c r="T71" i="7"/>
  <c r="S72" i="7"/>
  <c r="T72" i="7"/>
  <c r="S73" i="7"/>
  <c r="T73" i="7"/>
  <c r="S74" i="7"/>
  <c r="T74" i="7"/>
  <c r="S75" i="7"/>
  <c r="T75" i="7"/>
  <c r="S76" i="7"/>
  <c r="T76" i="7"/>
  <c r="S77" i="7"/>
  <c r="T77" i="7"/>
  <c r="S78" i="7"/>
  <c r="T78" i="7"/>
  <c r="S79" i="7"/>
  <c r="T79" i="7"/>
  <c r="S80" i="7"/>
  <c r="T80" i="7"/>
  <c r="S81" i="7"/>
  <c r="T81" i="7"/>
  <c r="S82" i="7"/>
  <c r="T82" i="7"/>
  <c r="S83" i="7"/>
  <c r="T83" i="7"/>
  <c r="S84" i="7"/>
  <c r="T84" i="7"/>
  <c r="S85" i="7"/>
  <c r="T85" i="7"/>
  <c r="S86" i="7"/>
  <c r="T86" i="7"/>
  <c r="S87" i="7"/>
  <c r="T87" i="7"/>
  <c r="S88" i="7"/>
  <c r="T88" i="7"/>
  <c r="S89" i="7"/>
  <c r="T89" i="7"/>
  <c r="S90" i="7"/>
  <c r="T90" i="7"/>
  <c r="S91" i="7"/>
  <c r="T91" i="7"/>
  <c r="S92" i="7"/>
  <c r="T92" i="7"/>
  <c r="S93" i="7"/>
  <c r="T93" i="7"/>
  <c r="S94" i="7"/>
  <c r="T94" i="7"/>
  <c r="S95" i="7"/>
  <c r="T95" i="7"/>
  <c r="S96" i="7"/>
  <c r="T96" i="7"/>
  <c r="S97" i="7"/>
  <c r="T97" i="7"/>
  <c r="S98" i="7"/>
  <c r="T98" i="7"/>
  <c r="S99" i="7"/>
  <c r="T99" i="7"/>
  <c r="S100" i="7"/>
  <c r="T100" i="7"/>
  <c r="S101" i="7"/>
  <c r="T101" i="7"/>
  <c r="S102" i="7"/>
  <c r="T102" i="7"/>
  <c r="S103" i="7"/>
  <c r="T103" i="7"/>
  <c r="S104" i="7"/>
  <c r="T104" i="7"/>
  <c r="S105" i="7"/>
  <c r="T105" i="7"/>
  <c r="S106" i="7"/>
  <c r="T106" i="7"/>
  <c r="S107" i="7"/>
  <c r="T107" i="7"/>
  <c r="S108" i="7"/>
  <c r="T108" i="7"/>
  <c r="S109" i="7"/>
  <c r="T109" i="7"/>
  <c r="S110" i="7"/>
  <c r="T110" i="7"/>
  <c r="S111" i="7"/>
  <c r="T111" i="7"/>
  <c r="S112" i="7"/>
  <c r="T112" i="7"/>
  <c r="S113" i="7"/>
  <c r="T113" i="7"/>
  <c r="S114" i="7"/>
  <c r="T114" i="7"/>
  <c r="S115" i="7"/>
  <c r="T115" i="7"/>
  <c r="S116" i="7"/>
  <c r="T116" i="7"/>
  <c r="S117" i="7"/>
  <c r="T117" i="7"/>
  <c r="S118" i="7"/>
  <c r="T118" i="7"/>
  <c r="S119" i="7"/>
  <c r="T119" i="7"/>
  <c r="S120" i="7"/>
  <c r="T120" i="7"/>
  <c r="S121" i="7"/>
  <c r="T121" i="7"/>
  <c r="S122" i="7"/>
  <c r="T122" i="7"/>
  <c r="S123" i="7"/>
  <c r="T123" i="7"/>
  <c r="S124" i="7"/>
  <c r="T124" i="7"/>
  <c r="S125" i="7"/>
  <c r="T125" i="7"/>
  <c r="S126" i="7"/>
  <c r="T126" i="7"/>
  <c r="S127" i="7"/>
  <c r="T127" i="7"/>
  <c r="S128" i="7"/>
  <c r="T128" i="7"/>
  <c r="S129" i="7"/>
  <c r="T129" i="7"/>
  <c r="S130" i="7"/>
  <c r="T130" i="7"/>
  <c r="S131" i="7"/>
  <c r="T131" i="7"/>
  <c r="S132" i="7"/>
  <c r="T132" i="7"/>
  <c r="S133" i="7"/>
  <c r="T133" i="7"/>
  <c r="S134" i="7"/>
  <c r="T134" i="7"/>
  <c r="S135" i="7"/>
  <c r="T135" i="7"/>
  <c r="S136" i="7"/>
  <c r="T136" i="7"/>
  <c r="S137" i="7"/>
  <c r="T137" i="7"/>
  <c r="S138" i="7"/>
  <c r="T138" i="7"/>
  <c r="S139" i="7"/>
  <c r="T139" i="7"/>
  <c r="S140" i="7"/>
  <c r="T140" i="7"/>
  <c r="S141" i="7"/>
  <c r="T141" i="7"/>
  <c r="S142" i="7"/>
  <c r="T142" i="7"/>
  <c r="S143" i="7"/>
  <c r="T143" i="7"/>
  <c r="S144" i="7"/>
  <c r="T144" i="7"/>
  <c r="S145" i="7"/>
  <c r="T145" i="7"/>
  <c r="S146" i="7"/>
  <c r="T146" i="7"/>
  <c r="S147" i="7"/>
  <c r="T147" i="7"/>
  <c r="S148" i="7"/>
  <c r="T148" i="7"/>
  <c r="S149" i="7"/>
  <c r="T149" i="7"/>
  <c r="S150" i="7"/>
  <c r="T150" i="7"/>
  <c r="S151" i="7"/>
  <c r="T151" i="7"/>
  <c r="S152" i="7"/>
  <c r="T152" i="7"/>
  <c r="S153" i="7"/>
  <c r="T153" i="7"/>
  <c r="S154" i="7"/>
  <c r="T154" i="7"/>
  <c r="S155" i="7"/>
  <c r="T155" i="7"/>
  <c r="S156" i="7"/>
  <c r="T156" i="7"/>
  <c r="S157" i="7"/>
  <c r="T157" i="7"/>
  <c r="S158" i="7"/>
  <c r="T158" i="7"/>
  <c r="S159" i="7"/>
  <c r="T159" i="7"/>
  <c r="S160" i="7"/>
  <c r="T160" i="7"/>
  <c r="S161" i="7"/>
  <c r="T161" i="7"/>
  <c r="S162" i="7"/>
  <c r="T162" i="7"/>
  <c r="S163" i="7"/>
  <c r="T163" i="7"/>
  <c r="S164" i="7"/>
  <c r="T164" i="7"/>
  <c r="S165" i="7"/>
  <c r="T165" i="7"/>
  <c r="S166" i="7"/>
  <c r="T166" i="7"/>
  <c r="S167" i="7"/>
  <c r="T167" i="7"/>
  <c r="S168" i="7"/>
  <c r="T168" i="7"/>
  <c r="S169" i="7"/>
  <c r="T169" i="7"/>
  <c r="S170" i="7"/>
  <c r="T170" i="7"/>
  <c r="S171" i="7"/>
  <c r="T171" i="7"/>
  <c r="S172" i="7"/>
  <c r="T172" i="7"/>
  <c r="S173" i="7"/>
  <c r="T173" i="7"/>
  <c r="S174" i="7"/>
  <c r="T174" i="7"/>
  <c r="S175" i="7"/>
  <c r="T175" i="7"/>
  <c r="S176" i="7"/>
  <c r="T176" i="7"/>
  <c r="S177" i="7"/>
  <c r="T177" i="7"/>
  <c r="S178" i="7"/>
  <c r="T178" i="7"/>
  <c r="S179" i="7"/>
  <c r="T179" i="7"/>
  <c r="S180" i="7"/>
  <c r="T180" i="7"/>
  <c r="S181" i="7"/>
  <c r="T181" i="7"/>
  <c r="S182" i="7"/>
  <c r="T182" i="7"/>
  <c r="S183" i="7"/>
  <c r="T183" i="7"/>
  <c r="S184" i="7"/>
  <c r="T184" i="7"/>
  <c r="S185" i="7"/>
  <c r="T185" i="7"/>
  <c r="S186" i="7"/>
  <c r="T186" i="7"/>
  <c r="S187" i="7"/>
  <c r="T187" i="7"/>
  <c r="S188" i="7"/>
  <c r="T188" i="7"/>
  <c r="S189" i="7"/>
  <c r="T189" i="7"/>
  <c r="S190" i="7"/>
  <c r="T190" i="7"/>
  <c r="S191" i="7"/>
  <c r="T191" i="7"/>
  <c r="S192" i="7"/>
  <c r="T192" i="7"/>
  <c r="S193" i="7"/>
  <c r="T193" i="7"/>
  <c r="S194" i="7"/>
  <c r="T194" i="7"/>
  <c r="S195" i="7"/>
  <c r="T195" i="7"/>
  <c r="S196" i="7"/>
  <c r="T196" i="7"/>
  <c r="S197" i="7"/>
  <c r="T197" i="7"/>
  <c r="S198" i="7"/>
  <c r="T198" i="7"/>
  <c r="S199" i="7"/>
  <c r="T199" i="7"/>
  <c r="S200" i="7"/>
  <c r="T200" i="7"/>
  <c r="S201" i="7"/>
  <c r="T201" i="7"/>
  <c r="S202" i="7"/>
  <c r="T202" i="7"/>
  <c r="S203" i="7"/>
  <c r="T203" i="7"/>
  <c r="S204" i="7"/>
  <c r="T204" i="7"/>
  <c r="S205" i="7"/>
  <c r="T205" i="7"/>
  <c r="S206" i="7"/>
  <c r="T206" i="7"/>
  <c r="S207" i="7"/>
  <c r="T207" i="7"/>
  <c r="S208" i="7"/>
  <c r="T208" i="7"/>
  <c r="S209" i="7"/>
  <c r="T209" i="7"/>
  <c r="S210" i="7"/>
  <c r="T210" i="7"/>
  <c r="S211" i="7"/>
  <c r="T211" i="7"/>
  <c r="S212" i="7"/>
  <c r="T212" i="7"/>
  <c r="S213" i="7"/>
  <c r="T213" i="7"/>
  <c r="T14" i="7"/>
  <c r="S14" i="7"/>
  <c r="L15" i="7" s="1"/>
  <c r="C7" i="7"/>
  <c r="D7" i="7"/>
  <c r="E7" i="7"/>
  <c r="F7" i="7"/>
  <c r="C8" i="7"/>
  <c r="D8" i="7"/>
  <c r="E8" i="7"/>
  <c r="F8" i="7"/>
  <c r="C9" i="7"/>
  <c r="G9" i="7" s="1"/>
  <c r="D9" i="7"/>
  <c r="E9" i="7"/>
  <c r="F9" i="7"/>
  <c r="F6" i="7"/>
  <c r="F10" i="7" s="1"/>
  <c r="E6" i="7"/>
  <c r="D6" i="7"/>
  <c r="D10" i="7" s="1"/>
  <c r="C6" i="7"/>
  <c r="C7" i="6"/>
  <c r="D7" i="6"/>
  <c r="C8" i="6"/>
  <c r="D8" i="6"/>
  <c r="C9" i="6"/>
  <c r="E9" i="6" s="1"/>
  <c r="D9" i="6"/>
  <c r="C10" i="6"/>
  <c r="D10" i="6"/>
  <c r="C11" i="6"/>
  <c r="D11" i="6"/>
  <c r="C12" i="6"/>
  <c r="E12" i="6" s="1"/>
  <c r="D12" i="6"/>
  <c r="C13" i="6"/>
  <c r="E13" i="6" s="1"/>
  <c r="D13" i="6"/>
  <c r="C14" i="6"/>
  <c r="D14" i="6"/>
  <c r="C15" i="6"/>
  <c r="D15" i="6"/>
  <c r="D6" i="6"/>
  <c r="C6" i="6"/>
  <c r="F220" i="6"/>
  <c r="E220" i="6"/>
  <c r="F219" i="6"/>
  <c r="E219" i="6"/>
  <c r="F218" i="6"/>
  <c r="E218" i="6"/>
  <c r="F217" i="6"/>
  <c r="E217" i="6"/>
  <c r="F216" i="6"/>
  <c r="E216" i="6"/>
  <c r="F215" i="6"/>
  <c r="E215" i="6"/>
  <c r="F214" i="6"/>
  <c r="E214" i="6"/>
  <c r="F213" i="6"/>
  <c r="E213" i="6"/>
  <c r="F212" i="6"/>
  <c r="E212" i="6"/>
  <c r="F211" i="6"/>
  <c r="E211" i="6"/>
  <c r="F210" i="6"/>
  <c r="E210" i="6"/>
  <c r="F209" i="6"/>
  <c r="E209" i="6"/>
  <c r="F208" i="6"/>
  <c r="E208" i="6"/>
  <c r="F207" i="6"/>
  <c r="E207" i="6"/>
  <c r="F206" i="6"/>
  <c r="E206" i="6"/>
  <c r="F205" i="6"/>
  <c r="E205" i="6"/>
  <c r="F204" i="6"/>
  <c r="E204" i="6"/>
  <c r="F203" i="6"/>
  <c r="E203" i="6"/>
  <c r="F202" i="6"/>
  <c r="E202" i="6"/>
  <c r="F201" i="6"/>
  <c r="E201" i="6"/>
  <c r="F200" i="6"/>
  <c r="E200" i="6"/>
  <c r="F199" i="6"/>
  <c r="E199" i="6"/>
  <c r="F198" i="6"/>
  <c r="E198" i="6"/>
  <c r="F197" i="6"/>
  <c r="E197" i="6"/>
  <c r="F196" i="6"/>
  <c r="E196" i="6"/>
  <c r="F195" i="6"/>
  <c r="E195" i="6"/>
  <c r="F194" i="6"/>
  <c r="E194" i="6"/>
  <c r="F193" i="6"/>
  <c r="E193" i="6"/>
  <c r="F192" i="6"/>
  <c r="E192" i="6"/>
  <c r="F191" i="6"/>
  <c r="E191" i="6"/>
  <c r="F190" i="6"/>
  <c r="E190" i="6"/>
  <c r="F189" i="6"/>
  <c r="E189" i="6"/>
  <c r="F188" i="6"/>
  <c r="E188" i="6"/>
  <c r="F187" i="6"/>
  <c r="E187" i="6"/>
  <c r="F186" i="6"/>
  <c r="E186" i="6"/>
  <c r="F185" i="6"/>
  <c r="E185" i="6"/>
  <c r="F184" i="6"/>
  <c r="E184" i="6"/>
  <c r="F183" i="6"/>
  <c r="E183" i="6"/>
  <c r="F182" i="6"/>
  <c r="E182" i="6"/>
  <c r="F181" i="6"/>
  <c r="E181" i="6"/>
  <c r="F180" i="6"/>
  <c r="E180" i="6"/>
  <c r="F179" i="6"/>
  <c r="E179" i="6"/>
  <c r="F178" i="6"/>
  <c r="E178" i="6"/>
  <c r="F177" i="6"/>
  <c r="E177" i="6"/>
  <c r="F176" i="6"/>
  <c r="E176" i="6"/>
  <c r="F175" i="6"/>
  <c r="E175" i="6"/>
  <c r="F174" i="6"/>
  <c r="E174" i="6"/>
  <c r="F173" i="6"/>
  <c r="E173" i="6"/>
  <c r="F172" i="6"/>
  <c r="E172" i="6"/>
  <c r="F171" i="6"/>
  <c r="E171" i="6"/>
  <c r="F170" i="6"/>
  <c r="E170" i="6"/>
  <c r="F169" i="6"/>
  <c r="E169" i="6"/>
  <c r="F168" i="6"/>
  <c r="E168" i="6"/>
  <c r="F167" i="6"/>
  <c r="E167" i="6"/>
  <c r="F166" i="6"/>
  <c r="E166" i="6"/>
  <c r="F165" i="6"/>
  <c r="E165" i="6"/>
  <c r="F164" i="6"/>
  <c r="E164" i="6"/>
  <c r="F163" i="6"/>
  <c r="E163" i="6"/>
  <c r="F162" i="6"/>
  <c r="E162" i="6"/>
  <c r="F161" i="6"/>
  <c r="E161" i="6"/>
  <c r="F160" i="6"/>
  <c r="E160" i="6"/>
  <c r="F159" i="6"/>
  <c r="E159" i="6"/>
  <c r="F158" i="6"/>
  <c r="E158" i="6"/>
  <c r="F157" i="6"/>
  <c r="E157" i="6"/>
  <c r="F156" i="6"/>
  <c r="E156" i="6"/>
  <c r="F155" i="6"/>
  <c r="E155" i="6"/>
  <c r="F154" i="6"/>
  <c r="E154" i="6"/>
  <c r="F153" i="6"/>
  <c r="E153" i="6"/>
  <c r="F152" i="6"/>
  <c r="E152" i="6"/>
  <c r="F151" i="6"/>
  <c r="E151" i="6"/>
  <c r="F150" i="6"/>
  <c r="E150" i="6"/>
  <c r="F149" i="6"/>
  <c r="E149" i="6"/>
  <c r="F148" i="6"/>
  <c r="E148" i="6"/>
  <c r="F147" i="6"/>
  <c r="E147" i="6"/>
  <c r="F146" i="6"/>
  <c r="E146" i="6"/>
  <c r="F145" i="6"/>
  <c r="E145" i="6"/>
  <c r="F144" i="6"/>
  <c r="E144" i="6"/>
  <c r="F143" i="6"/>
  <c r="E143" i="6"/>
  <c r="F142" i="6"/>
  <c r="E142" i="6"/>
  <c r="F141" i="6"/>
  <c r="E141" i="6"/>
  <c r="F140" i="6"/>
  <c r="E140" i="6"/>
  <c r="F139" i="6"/>
  <c r="E139" i="6"/>
  <c r="F138" i="6"/>
  <c r="E138" i="6"/>
  <c r="F137" i="6"/>
  <c r="E137" i="6"/>
  <c r="F136" i="6"/>
  <c r="E136" i="6"/>
  <c r="F135" i="6"/>
  <c r="E135" i="6"/>
  <c r="F134" i="6"/>
  <c r="E134" i="6"/>
  <c r="F133" i="6"/>
  <c r="E133" i="6"/>
  <c r="F132" i="6"/>
  <c r="E132" i="6"/>
  <c r="F131" i="6"/>
  <c r="E131" i="6"/>
  <c r="F130" i="6"/>
  <c r="E130" i="6"/>
  <c r="F129" i="6"/>
  <c r="E129" i="6"/>
  <c r="F128" i="6"/>
  <c r="E128" i="6"/>
  <c r="F127" i="6"/>
  <c r="E127" i="6"/>
  <c r="F126" i="6"/>
  <c r="E126" i="6"/>
  <c r="F125" i="6"/>
  <c r="E125" i="6"/>
  <c r="F124" i="6"/>
  <c r="E124" i="6"/>
  <c r="F123" i="6"/>
  <c r="E123" i="6"/>
  <c r="F122" i="6"/>
  <c r="E122" i="6"/>
  <c r="F121" i="6"/>
  <c r="E121" i="6"/>
  <c r="F120" i="6"/>
  <c r="E120" i="6"/>
  <c r="F119" i="6"/>
  <c r="E119" i="6"/>
  <c r="F118" i="6"/>
  <c r="E118" i="6"/>
  <c r="F117" i="6"/>
  <c r="E117" i="6"/>
  <c r="F116" i="6"/>
  <c r="E116" i="6"/>
  <c r="F115" i="6"/>
  <c r="E115" i="6"/>
  <c r="F114" i="6"/>
  <c r="E114" i="6"/>
  <c r="F113" i="6"/>
  <c r="E113" i="6"/>
  <c r="F112" i="6"/>
  <c r="E112" i="6"/>
  <c r="F111" i="6"/>
  <c r="E111" i="6"/>
  <c r="F110" i="6"/>
  <c r="E110" i="6"/>
  <c r="F109" i="6"/>
  <c r="E109" i="6"/>
  <c r="F108" i="6"/>
  <c r="E108" i="6"/>
  <c r="F107" i="6"/>
  <c r="E107" i="6"/>
  <c r="F106" i="6"/>
  <c r="E106" i="6"/>
  <c r="F105" i="6"/>
  <c r="E105" i="6"/>
  <c r="F104" i="6"/>
  <c r="E104" i="6"/>
  <c r="F103" i="6"/>
  <c r="E103" i="6"/>
  <c r="F102" i="6"/>
  <c r="E102" i="6"/>
  <c r="F101" i="6"/>
  <c r="E101" i="6"/>
  <c r="F100" i="6"/>
  <c r="E100" i="6"/>
  <c r="F99" i="6"/>
  <c r="E99" i="6"/>
  <c r="F98" i="6"/>
  <c r="E98" i="6"/>
  <c r="F97" i="6"/>
  <c r="E97" i="6"/>
  <c r="F96" i="6"/>
  <c r="E96" i="6"/>
  <c r="F95" i="6"/>
  <c r="E95" i="6"/>
  <c r="F94" i="6"/>
  <c r="E94" i="6"/>
  <c r="F93" i="6"/>
  <c r="E93" i="6"/>
  <c r="F92" i="6"/>
  <c r="E92" i="6"/>
  <c r="F91" i="6"/>
  <c r="E91" i="6"/>
  <c r="F90" i="6"/>
  <c r="E90" i="6"/>
  <c r="F89" i="6"/>
  <c r="E89" i="6"/>
  <c r="F88" i="6"/>
  <c r="E88" i="6"/>
  <c r="F87" i="6"/>
  <c r="E87" i="6"/>
  <c r="F86" i="6"/>
  <c r="E86" i="6"/>
  <c r="F85" i="6"/>
  <c r="E85" i="6"/>
  <c r="F84" i="6"/>
  <c r="E84" i="6"/>
  <c r="F83" i="6"/>
  <c r="E83" i="6"/>
  <c r="F82" i="6"/>
  <c r="E82" i="6"/>
  <c r="F81" i="6"/>
  <c r="E81" i="6"/>
  <c r="F80" i="6"/>
  <c r="E80" i="6"/>
  <c r="F79" i="6"/>
  <c r="E79" i="6"/>
  <c r="F78" i="6"/>
  <c r="E78" i="6"/>
  <c r="F77" i="6"/>
  <c r="E77" i="6"/>
  <c r="F76" i="6"/>
  <c r="E76" i="6"/>
  <c r="F75" i="6"/>
  <c r="E75" i="6"/>
  <c r="F74" i="6"/>
  <c r="E74" i="6"/>
  <c r="F73" i="6"/>
  <c r="E73" i="6"/>
  <c r="F72" i="6"/>
  <c r="E72" i="6"/>
  <c r="F71" i="6"/>
  <c r="E71" i="6"/>
  <c r="F70" i="6"/>
  <c r="E70" i="6"/>
  <c r="F69" i="6"/>
  <c r="E69" i="6"/>
  <c r="F68" i="6"/>
  <c r="E68" i="6"/>
  <c r="F67" i="6"/>
  <c r="E67" i="6"/>
  <c r="F66" i="6"/>
  <c r="E66" i="6"/>
  <c r="F65" i="6"/>
  <c r="E65" i="6"/>
  <c r="F64" i="6"/>
  <c r="E64" i="6"/>
  <c r="F63" i="6"/>
  <c r="E63" i="6"/>
  <c r="F62" i="6"/>
  <c r="E62" i="6"/>
  <c r="F61" i="6"/>
  <c r="E61" i="6"/>
  <c r="F60" i="6"/>
  <c r="E60" i="6"/>
  <c r="F59" i="6"/>
  <c r="E59" i="6"/>
  <c r="F58" i="6"/>
  <c r="E58" i="6"/>
  <c r="F57" i="6"/>
  <c r="E57" i="6"/>
  <c r="F56" i="6"/>
  <c r="E56" i="6"/>
  <c r="F55" i="6"/>
  <c r="E55" i="6"/>
  <c r="F54" i="6"/>
  <c r="E54" i="6"/>
  <c r="F53" i="6"/>
  <c r="E53" i="6"/>
  <c r="F52" i="6"/>
  <c r="E52" i="6"/>
  <c r="F51" i="6"/>
  <c r="E51" i="6"/>
  <c r="F50" i="6"/>
  <c r="E50" i="6"/>
  <c r="F49" i="6"/>
  <c r="E49" i="6"/>
  <c r="F48" i="6"/>
  <c r="E48" i="6"/>
  <c r="F47" i="6"/>
  <c r="E47" i="6"/>
  <c r="F46" i="6"/>
  <c r="E46" i="6"/>
  <c r="F45" i="6"/>
  <c r="E45" i="6"/>
  <c r="F44" i="6"/>
  <c r="E44" i="6"/>
  <c r="F43" i="6"/>
  <c r="E43" i="6"/>
  <c r="F42" i="6"/>
  <c r="E42" i="6"/>
  <c r="F41" i="6"/>
  <c r="E41" i="6"/>
  <c r="F40" i="6"/>
  <c r="E40" i="6"/>
  <c r="F39" i="6"/>
  <c r="E39" i="6"/>
  <c r="F38" i="6"/>
  <c r="E38" i="6"/>
  <c r="F37" i="6"/>
  <c r="E37" i="6"/>
  <c r="F36" i="6"/>
  <c r="E36" i="6"/>
  <c r="F35" i="6"/>
  <c r="E35" i="6"/>
  <c r="F34" i="6"/>
  <c r="E34" i="6"/>
  <c r="F33" i="6"/>
  <c r="E33" i="6"/>
  <c r="F32" i="6"/>
  <c r="E32" i="6"/>
  <c r="F31" i="6"/>
  <c r="E31" i="6"/>
  <c r="F30" i="6"/>
  <c r="E30" i="6"/>
  <c r="F29" i="6"/>
  <c r="E29" i="6"/>
  <c r="F28" i="6"/>
  <c r="E28" i="6"/>
  <c r="F27" i="6"/>
  <c r="E27" i="6"/>
  <c r="F26" i="6"/>
  <c r="E26" i="6"/>
  <c r="F25" i="6"/>
  <c r="E25" i="6"/>
  <c r="F24" i="6"/>
  <c r="E24" i="6"/>
  <c r="F23" i="6"/>
  <c r="E23" i="6"/>
  <c r="F22" i="6"/>
  <c r="E22" i="6"/>
  <c r="F21" i="6"/>
  <c r="E21" i="6"/>
  <c r="E8" i="6"/>
  <c r="E7" i="6"/>
  <c r="C7" i="5"/>
  <c r="E7" i="5" s="1"/>
  <c r="D7" i="5"/>
  <c r="C8" i="5"/>
  <c r="E8" i="5" s="1"/>
  <c r="D8" i="5"/>
  <c r="C9" i="5"/>
  <c r="D9" i="5"/>
  <c r="C10" i="5"/>
  <c r="D10" i="5"/>
  <c r="C11" i="5"/>
  <c r="E11" i="5" s="1"/>
  <c r="D11" i="5"/>
  <c r="C12" i="5"/>
  <c r="D12" i="5"/>
  <c r="C13" i="5"/>
  <c r="D13" i="5"/>
  <c r="C14" i="5"/>
  <c r="D14" i="5"/>
  <c r="C15" i="5"/>
  <c r="E15" i="5" s="1"/>
  <c r="D15" i="5"/>
  <c r="D6" i="5"/>
  <c r="C6" i="5"/>
  <c r="F220" i="5"/>
  <c r="E220" i="5"/>
  <c r="F219" i="5"/>
  <c r="E219" i="5"/>
  <c r="F218" i="5"/>
  <c r="E218" i="5"/>
  <c r="F217" i="5"/>
  <c r="E217" i="5"/>
  <c r="F216" i="5"/>
  <c r="E216" i="5"/>
  <c r="F215" i="5"/>
  <c r="E215" i="5"/>
  <c r="F214" i="5"/>
  <c r="E214" i="5"/>
  <c r="F213" i="5"/>
  <c r="E213" i="5"/>
  <c r="F212" i="5"/>
  <c r="E212" i="5"/>
  <c r="F211" i="5"/>
  <c r="E211" i="5"/>
  <c r="F210" i="5"/>
  <c r="E210" i="5"/>
  <c r="F209" i="5"/>
  <c r="E209" i="5"/>
  <c r="F208" i="5"/>
  <c r="E208" i="5"/>
  <c r="F207" i="5"/>
  <c r="E207" i="5"/>
  <c r="F206" i="5"/>
  <c r="E206" i="5"/>
  <c r="F205" i="5"/>
  <c r="E205" i="5"/>
  <c r="F204" i="5"/>
  <c r="E204" i="5"/>
  <c r="F203" i="5"/>
  <c r="E203" i="5"/>
  <c r="F202" i="5"/>
  <c r="E202" i="5"/>
  <c r="F201" i="5"/>
  <c r="E201" i="5"/>
  <c r="F200" i="5"/>
  <c r="E200" i="5"/>
  <c r="F199" i="5"/>
  <c r="E199" i="5"/>
  <c r="F198" i="5"/>
  <c r="E198" i="5"/>
  <c r="F197" i="5"/>
  <c r="E197" i="5"/>
  <c r="F196" i="5"/>
  <c r="E196" i="5"/>
  <c r="F195" i="5"/>
  <c r="E195" i="5"/>
  <c r="F194" i="5"/>
  <c r="E194" i="5"/>
  <c r="F193" i="5"/>
  <c r="E193" i="5"/>
  <c r="F192" i="5"/>
  <c r="E192" i="5"/>
  <c r="F191" i="5"/>
  <c r="E191" i="5"/>
  <c r="F190" i="5"/>
  <c r="E190" i="5"/>
  <c r="F189" i="5"/>
  <c r="E189" i="5"/>
  <c r="F188" i="5"/>
  <c r="E188" i="5"/>
  <c r="F187" i="5"/>
  <c r="E187" i="5"/>
  <c r="F186" i="5"/>
  <c r="E186" i="5"/>
  <c r="F185" i="5"/>
  <c r="E185" i="5"/>
  <c r="F184" i="5"/>
  <c r="E184" i="5"/>
  <c r="F183" i="5"/>
  <c r="E183" i="5"/>
  <c r="F182" i="5"/>
  <c r="E182" i="5"/>
  <c r="F181" i="5"/>
  <c r="E181" i="5"/>
  <c r="F180" i="5"/>
  <c r="E180" i="5"/>
  <c r="F179" i="5"/>
  <c r="E179" i="5"/>
  <c r="F178" i="5"/>
  <c r="E178" i="5"/>
  <c r="F177" i="5"/>
  <c r="E177" i="5"/>
  <c r="F176" i="5"/>
  <c r="E176" i="5"/>
  <c r="F175" i="5"/>
  <c r="E175" i="5"/>
  <c r="F174" i="5"/>
  <c r="E174" i="5"/>
  <c r="F173" i="5"/>
  <c r="E173" i="5"/>
  <c r="F172" i="5"/>
  <c r="E172" i="5"/>
  <c r="F171" i="5"/>
  <c r="E171" i="5"/>
  <c r="F170" i="5"/>
  <c r="E170" i="5"/>
  <c r="F169" i="5"/>
  <c r="E169" i="5"/>
  <c r="F168" i="5"/>
  <c r="E168" i="5"/>
  <c r="F167" i="5"/>
  <c r="E167" i="5"/>
  <c r="F166" i="5"/>
  <c r="E166" i="5"/>
  <c r="F165" i="5"/>
  <c r="E165" i="5"/>
  <c r="F164" i="5"/>
  <c r="E164" i="5"/>
  <c r="F163" i="5"/>
  <c r="E163" i="5"/>
  <c r="F162" i="5"/>
  <c r="E162" i="5"/>
  <c r="F161" i="5"/>
  <c r="E161" i="5"/>
  <c r="F160" i="5"/>
  <c r="E160" i="5"/>
  <c r="F159" i="5"/>
  <c r="E159" i="5"/>
  <c r="F158" i="5"/>
  <c r="E158" i="5"/>
  <c r="F157" i="5"/>
  <c r="E157" i="5"/>
  <c r="F156" i="5"/>
  <c r="E156" i="5"/>
  <c r="F155" i="5"/>
  <c r="E155" i="5"/>
  <c r="F154" i="5"/>
  <c r="E154" i="5"/>
  <c r="F153" i="5"/>
  <c r="E153" i="5"/>
  <c r="F152" i="5"/>
  <c r="E152" i="5"/>
  <c r="F151" i="5"/>
  <c r="E151" i="5"/>
  <c r="F150" i="5"/>
  <c r="E150" i="5"/>
  <c r="F149" i="5"/>
  <c r="E149" i="5"/>
  <c r="F148" i="5"/>
  <c r="E148" i="5"/>
  <c r="F147" i="5"/>
  <c r="E147" i="5"/>
  <c r="F146" i="5"/>
  <c r="E146" i="5"/>
  <c r="F145" i="5"/>
  <c r="E145" i="5"/>
  <c r="F144" i="5"/>
  <c r="E144" i="5"/>
  <c r="F143" i="5"/>
  <c r="E143" i="5"/>
  <c r="F142" i="5"/>
  <c r="E142" i="5"/>
  <c r="F141" i="5"/>
  <c r="E141" i="5"/>
  <c r="F140" i="5"/>
  <c r="E140" i="5"/>
  <c r="F139" i="5"/>
  <c r="E139" i="5"/>
  <c r="F138" i="5"/>
  <c r="E138" i="5"/>
  <c r="F137" i="5"/>
  <c r="E137" i="5"/>
  <c r="F136" i="5"/>
  <c r="E136" i="5"/>
  <c r="F135" i="5"/>
  <c r="E135" i="5"/>
  <c r="F134" i="5"/>
  <c r="E134" i="5"/>
  <c r="F133" i="5"/>
  <c r="E133" i="5"/>
  <c r="F132" i="5"/>
  <c r="E132" i="5"/>
  <c r="F131" i="5"/>
  <c r="E131" i="5"/>
  <c r="F130" i="5"/>
  <c r="E130" i="5"/>
  <c r="F129" i="5"/>
  <c r="E129" i="5"/>
  <c r="F128" i="5"/>
  <c r="E128" i="5"/>
  <c r="F127" i="5"/>
  <c r="E127" i="5"/>
  <c r="F126" i="5"/>
  <c r="E126" i="5"/>
  <c r="F125" i="5"/>
  <c r="E125" i="5"/>
  <c r="F124" i="5"/>
  <c r="E124" i="5"/>
  <c r="F123" i="5"/>
  <c r="E123" i="5"/>
  <c r="F122" i="5"/>
  <c r="E122" i="5"/>
  <c r="F121" i="5"/>
  <c r="E121" i="5"/>
  <c r="F120" i="5"/>
  <c r="E120" i="5"/>
  <c r="F119" i="5"/>
  <c r="E119" i="5"/>
  <c r="F118" i="5"/>
  <c r="E118" i="5"/>
  <c r="F117" i="5"/>
  <c r="E117" i="5"/>
  <c r="F116" i="5"/>
  <c r="E116" i="5"/>
  <c r="F115" i="5"/>
  <c r="E115" i="5"/>
  <c r="F114" i="5"/>
  <c r="E114" i="5"/>
  <c r="F113" i="5"/>
  <c r="E113" i="5"/>
  <c r="F112" i="5"/>
  <c r="E112" i="5"/>
  <c r="F111" i="5"/>
  <c r="E111" i="5"/>
  <c r="F110" i="5"/>
  <c r="E110" i="5"/>
  <c r="F109" i="5"/>
  <c r="E109" i="5"/>
  <c r="F108" i="5"/>
  <c r="E108" i="5"/>
  <c r="F107" i="5"/>
  <c r="E107" i="5"/>
  <c r="F106" i="5"/>
  <c r="E106" i="5"/>
  <c r="F105" i="5"/>
  <c r="E105" i="5"/>
  <c r="F104" i="5"/>
  <c r="E104" i="5"/>
  <c r="F103" i="5"/>
  <c r="E103" i="5"/>
  <c r="F102" i="5"/>
  <c r="E102" i="5"/>
  <c r="F101" i="5"/>
  <c r="E101" i="5"/>
  <c r="F100" i="5"/>
  <c r="E100" i="5"/>
  <c r="F99" i="5"/>
  <c r="E99" i="5"/>
  <c r="F98" i="5"/>
  <c r="E98" i="5"/>
  <c r="F97" i="5"/>
  <c r="E97" i="5"/>
  <c r="F96" i="5"/>
  <c r="E96" i="5"/>
  <c r="F95" i="5"/>
  <c r="E95" i="5"/>
  <c r="F94" i="5"/>
  <c r="E94" i="5"/>
  <c r="F93" i="5"/>
  <c r="E93" i="5"/>
  <c r="F92" i="5"/>
  <c r="E92" i="5"/>
  <c r="F91" i="5"/>
  <c r="E91" i="5"/>
  <c r="F90" i="5"/>
  <c r="E90" i="5"/>
  <c r="F89" i="5"/>
  <c r="E89" i="5"/>
  <c r="F88" i="5"/>
  <c r="E88" i="5"/>
  <c r="F87" i="5"/>
  <c r="E87" i="5"/>
  <c r="F86" i="5"/>
  <c r="E86" i="5"/>
  <c r="F85" i="5"/>
  <c r="E85" i="5"/>
  <c r="F84" i="5"/>
  <c r="E84" i="5"/>
  <c r="F83" i="5"/>
  <c r="E83" i="5"/>
  <c r="F82" i="5"/>
  <c r="E82" i="5"/>
  <c r="F81" i="5"/>
  <c r="E81" i="5"/>
  <c r="F80" i="5"/>
  <c r="E80" i="5"/>
  <c r="F79" i="5"/>
  <c r="E79" i="5"/>
  <c r="F78" i="5"/>
  <c r="E78" i="5"/>
  <c r="F77" i="5"/>
  <c r="E77" i="5"/>
  <c r="F76" i="5"/>
  <c r="E76" i="5"/>
  <c r="F75" i="5"/>
  <c r="E75" i="5"/>
  <c r="F74" i="5"/>
  <c r="E74" i="5"/>
  <c r="F73" i="5"/>
  <c r="E73" i="5"/>
  <c r="F72" i="5"/>
  <c r="E72" i="5"/>
  <c r="F71" i="5"/>
  <c r="E71" i="5"/>
  <c r="F70" i="5"/>
  <c r="E70" i="5"/>
  <c r="F69" i="5"/>
  <c r="E69" i="5"/>
  <c r="F68" i="5"/>
  <c r="E68" i="5"/>
  <c r="F67" i="5"/>
  <c r="E67" i="5"/>
  <c r="F66" i="5"/>
  <c r="E66" i="5"/>
  <c r="F65" i="5"/>
  <c r="E65" i="5"/>
  <c r="F64" i="5"/>
  <c r="E64" i="5"/>
  <c r="F63" i="5"/>
  <c r="E63" i="5"/>
  <c r="F62" i="5"/>
  <c r="E62" i="5"/>
  <c r="F61" i="5"/>
  <c r="E61" i="5"/>
  <c r="F60" i="5"/>
  <c r="E60" i="5"/>
  <c r="F59" i="5"/>
  <c r="E59" i="5"/>
  <c r="F58" i="5"/>
  <c r="E58" i="5"/>
  <c r="F57" i="5"/>
  <c r="E57" i="5"/>
  <c r="F56" i="5"/>
  <c r="E56" i="5"/>
  <c r="F55" i="5"/>
  <c r="E55" i="5"/>
  <c r="F54" i="5"/>
  <c r="E54" i="5"/>
  <c r="F53" i="5"/>
  <c r="E53" i="5"/>
  <c r="F52" i="5"/>
  <c r="E52" i="5"/>
  <c r="F51" i="5"/>
  <c r="E51" i="5"/>
  <c r="F50" i="5"/>
  <c r="E50" i="5"/>
  <c r="F49" i="5"/>
  <c r="E49" i="5"/>
  <c r="F48" i="5"/>
  <c r="E48" i="5"/>
  <c r="F47" i="5"/>
  <c r="E47" i="5"/>
  <c r="F46" i="5"/>
  <c r="E46" i="5"/>
  <c r="F45" i="5"/>
  <c r="E45" i="5"/>
  <c r="F44" i="5"/>
  <c r="E44" i="5"/>
  <c r="F43" i="5"/>
  <c r="E43" i="5"/>
  <c r="F42" i="5"/>
  <c r="E42" i="5"/>
  <c r="F41" i="5"/>
  <c r="E41" i="5"/>
  <c r="F40" i="5"/>
  <c r="E40" i="5"/>
  <c r="F39" i="5"/>
  <c r="E39" i="5"/>
  <c r="F38" i="5"/>
  <c r="E38" i="5"/>
  <c r="F37" i="5"/>
  <c r="E37" i="5"/>
  <c r="F36" i="5"/>
  <c r="E36" i="5"/>
  <c r="F35" i="5"/>
  <c r="E35" i="5"/>
  <c r="F34" i="5"/>
  <c r="E34" i="5"/>
  <c r="F33" i="5"/>
  <c r="E33" i="5"/>
  <c r="F32" i="5"/>
  <c r="E32" i="5"/>
  <c r="F31" i="5"/>
  <c r="E31" i="5"/>
  <c r="F30" i="5"/>
  <c r="E30" i="5"/>
  <c r="F29" i="5"/>
  <c r="E29" i="5"/>
  <c r="F28" i="5"/>
  <c r="E28" i="5"/>
  <c r="F27" i="5"/>
  <c r="E27" i="5"/>
  <c r="F26" i="5"/>
  <c r="E26" i="5"/>
  <c r="F25" i="5"/>
  <c r="E25" i="5"/>
  <c r="F24" i="5"/>
  <c r="E24" i="5"/>
  <c r="F23" i="5"/>
  <c r="E23" i="5"/>
  <c r="F22" i="5"/>
  <c r="E22" i="5"/>
  <c r="F21" i="5"/>
  <c r="E21" i="5"/>
  <c r="H21" i="5" s="1"/>
  <c r="E9" i="5"/>
  <c r="C7" i="4"/>
  <c r="D7" i="4"/>
  <c r="E7" i="4" s="1"/>
  <c r="C8" i="4"/>
  <c r="D8" i="4"/>
  <c r="C9" i="4"/>
  <c r="D9" i="4"/>
  <c r="C10" i="4"/>
  <c r="D10" i="4"/>
  <c r="C11" i="4"/>
  <c r="E11" i="4" s="1"/>
  <c r="D11" i="4"/>
  <c r="C12" i="4"/>
  <c r="D12" i="4"/>
  <c r="E12" i="4" s="1"/>
  <c r="C13" i="4"/>
  <c r="D13" i="4"/>
  <c r="C14" i="4"/>
  <c r="D14" i="4"/>
  <c r="C15" i="4"/>
  <c r="D15" i="4"/>
  <c r="C6" i="4"/>
  <c r="D6" i="4"/>
  <c r="F220" i="4"/>
  <c r="E220" i="4"/>
  <c r="F219" i="4"/>
  <c r="E219" i="4"/>
  <c r="F218" i="4"/>
  <c r="E218" i="4"/>
  <c r="F217" i="4"/>
  <c r="E217" i="4"/>
  <c r="F216" i="4"/>
  <c r="E216" i="4"/>
  <c r="F215" i="4"/>
  <c r="E215" i="4"/>
  <c r="F214" i="4"/>
  <c r="E214" i="4"/>
  <c r="F213" i="4"/>
  <c r="E213" i="4"/>
  <c r="F212" i="4"/>
  <c r="E212" i="4"/>
  <c r="F211" i="4"/>
  <c r="E211" i="4"/>
  <c r="F210" i="4"/>
  <c r="E210" i="4"/>
  <c r="F209" i="4"/>
  <c r="E209" i="4"/>
  <c r="F208" i="4"/>
  <c r="E208" i="4"/>
  <c r="F207" i="4"/>
  <c r="E207" i="4"/>
  <c r="F206" i="4"/>
  <c r="E206" i="4"/>
  <c r="F205" i="4"/>
  <c r="E205" i="4"/>
  <c r="F204" i="4"/>
  <c r="E204" i="4"/>
  <c r="F203" i="4"/>
  <c r="E203" i="4"/>
  <c r="F202" i="4"/>
  <c r="E202" i="4"/>
  <c r="F201" i="4"/>
  <c r="E201" i="4"/>
  <c r="F200" i="4"/>
  <c r="E200" i="4"/>
  <c r="F199" i="4"/>
  <c r="E199" i="4"/>
  <c r="F198" i="4"/>
  <c r="E198" i="4"/>
  <c r="F197" i="4"/>
  <c r="E197" i="4"/>
  <c r="F196" i="4"/>
  <c r="E196" i="4"/>
  <c r="F195" i="4"/>
  <c r="E195" i="4"/>
  <c r="F194" i="4"/>
  <c r="E194" i="4"/>
  <c r="F193" i="4"/>
  <c r="E193" i="4"/>
  <c r="F192" i="4"/>
  <c r="E192" i="4"/>
  <c r="F191" i="4"/>
  <c r="E191" i="4"/>
  <c r="F190" i="4"/>
  <c r="E190" i="4"/>
  <c r="F189" i="4"/>
  <c r="E189" i="4"/>
  <c r="F188" i="4"/>
  <c r="E188" i="4"/>
  <c r="F187" i="4"/>
  <c r="E187" i="4"/>
  <c r="F186" i="4"/>
  <c r="E186" i="4"/>
  <c r="F185" i="4"/>
  <c r="E185" i="4"/>
  <c r="F184" i="4"/>
  <c r="E184" i="4"/>
  <c r="F183" i="4"/>
  <c r="E183" i="4"/>
  <c r="F182" i="4"/>
  <c r="E182" i="4"/>
  <c r="F181" i="4"/>
  <c r="E181" i="4"/>
  <c r="F180" i="4"/>
  <c r="E180" i="4"/>
  <c r="F179" i="4"/>
  <c r="E179" i="4"/>
  <c r="F178" i="4"/>
  <c r="E178" i="4"/>
  <c r="F177" i="4"/>
  <c r="E177" i="4"/>
  <c r="F176" i="4"/>
  <c r="E176" i="4"/>
  <c r="F175" i="4"/>
  <c r="E175" i="4"/>
  <c r="F174" i="4"/>
  <c r="E174" i="4"/>
  <c r="F173" i="4"/>
  <c r="E173" i="4"/>
  <c r="F172" i="4"/>
  <c r="E172" i="4"/>
  <c r="F171" i="4"/>
  <c r="E171" i="4"/>
  <c r="F170" i="4"/>
  <c r="E170" i="4"/>
  <c r="F169" i="4"/>
  <c r="E169" i="4"/>
  <c r="F168" i="4"/>
  <c r="E168" i="4"/>
  <c r="F167" i="4"/>
  <c r="E167" i="4"/>
  <c r="F166" i="4"/>
  <c r="E166" i="4"/>
  <c r="F165" i="4"/>
  <c r="E165" i="4"/>
  <c r="F164" i="4"/>
  <c r="E164" i="4"/>
  <c r="F163" i="4"/>
  <c r="E163" i="4"/>
  <c r="F162" i="4"/>
  <c r="E162" i="4"/>
  <c r="F161" i="4"/>
  <c r="E161" i="4"/>
  <c r="F160" i="4"/>
  <c r="E160" i="4"/>
  <c r="F159" i="4"/>
  <c r="E159" i="4"/>
  <c r="F158" i="4"/>
  <c r="E158" i="4"/>
  <c r="F157" i="4"/>
  <c r="E157" i="4"/>
  <c r="F156" i="4"/>
  <c r="E156" i="4"/>
  <c r="F155" i="4"/>
  <c r="E155" i="4"/>
  <c r="F154" i="4"/>
  <c r="E154" i="4"/>
  <c r="F153" i="4"/>
  <c r="E153" i="4"/>
  <c r="F152" i="4"/>
  <c r="E152" i="4"/>
  <c r="F151" i="4"/>
  <c r="E151" i="4"/>
  <c r="F150" i="4"/>
  <c r="E150" i="4"/>
  <c r="F149" i="4"/>
  <c r="E149" i="4"/>
  <c r="F148" i="4"/>
  <c r="E148" i="4"/>
  <c r="F147" i="4"/>
  <c r="E147" i="4"/>
  <c r="F146" i="4"/>
  <c r="E146" i="4"/>
  <c r="F145" i="4"/>
  <c r="E145" i="4"/>
  <c r="F144" i="4"/>
  <c r="E144" i="4"/>
  <c r="F143" i="4"/>
  <c r="E143" i="4"/>
  <c r="F142" i="4"/>
  <c r="E142" i="4"/>
  <c r="F141" i="4"/>
  <c r="E141" i="4"/>
  <c r="F140" i="4"/>
  <c r="E140" i="4"/>
  <c r="F139" i="4"/>
  <c r="E139" i="4"/>
  <c r="F138" i="4"/>
  <c r="E138" i="4"/>
  <c r="F137" i="4"/>
  <c r="E137" i="4"/>
  <c r="F136" i="4"/>
  <c r="E136" i="4"/>
  <c r="F135" i="4"/>
  <c r="E135" i="4"/>
  <c r="F134" i="4"/>
  <c r="E134" i="4"/>
  <c r="F133" i="4"/>
  <c r="E133" i="4"/>
  <c r="F132" i="4"/>
  <c r="E132" i="4"/>
  <c r="F131" i="4"/>
  <c r="E131" i="4"/>
  <c r="F130" i="4"/>
  <c r="E130" i="4"/>
  <c r="F129" i="4"/>
  <c r="E129" i="4"/>
  <c r="F128" i="4"/>
  <c r="E128" i="4"/>
  <c r="F127" i="4"/>
  <c r="E127" i="4"/>
  <c r="F126" i="4"/>
  <c r="E126" i="4"/>
  <c r="F125" i="4"/>
  <c r="E125" i="4"/>
  <c r="F124" i="4"/>
  <c r="E124" i="4"/>
  <c r="F123" i="4"/>
  <c r="E123" i="4"/>
  <c r="F122" i="4"/>
  <c r="E122" i="4"/>
  <c r="F121" i="4"/>
  <c r="E121" i="4"/>
  <c r="F120" i="4"/>
  <c r="E120" i="4"/>
  <c r="F119" i="4"/>
  <c r="E119" i="4"/>
  <c r="F118" i="4"/>
  <c r="E118" i="4"/>
  <c r="F117" i="4"/>
  <c r="E117" i="4"/>
  <c r="F116" i="4"/>
  <c r="E116" i="4"/>
  <c r="F115" i="4"/>
  <c r="E115" i="4"/>
  <c r="F114" i="4"/>
  <c r="E114" i="4"/>
  <c r="F113" i="4"/>
  <c r="E113" i="4"/>
  <c r="F112" i="4"/>
  <c r="E112" i="4"/>
  <c r="F111" i="4"/>
  <c r="E111" i="4"/>
  <c r="F110" i="4"/>
  <c r="E110" i="4"/>
  <c r="F109" i="4"/>
  <c r="E109" i="4"/>
  <c r="F108" i="4"/>
  <c r="E108" i="4"/>
  <c r="F107" i="4"/>
  <c r="E107" i="4"/>
  <c r="F106" i="4"/>
  <c r="E106" i="4"/>
  <c r="F105" i="4"/>
  <c r="E105" i="4"/>
  <c r="F104" i="4"/>
  <c r="E104" i="4"/>
  <c r="F103" i="4"/>
  <c r="E103" i="4"/>
  <c r="F102" i="4"/>
  <c r="E102" i="4"/>
  <c r="F101" i="4"/>
  <c r="E101" i="4"/>
  <c r="F100" i="4"/>
  <c r="E100" i="4"/>
  <c r="F99" i="4"/>
  <c r="E99" i="4"/>
  <c r="F98" i="4"/>
  <c r="E98" i="4"/>
  <c r="F97" i="4"/>
  <c r="E97" i="4"/>
  <c r="F96" i="4"/>
  <c r="E96" i="4"/>
  <c r="F95" i="4"/>
  <c r="E95" i="4"/>
  <c r="F94" i="4"/>
  <c r="E94" i="4"/>
  <c r="F93" i="4"/>
  <c r="E93" i="4"/>
  <c r="F92" i="4"/>
  <c r="E92" i="4"/>
  <c r="F91" i="4"/>
  <c r="E91" i="4"/>
  <c r="F90" i="4"/>
  <c r="E90" i="4"/>
  <c r="F89" i="4"/>
  <c r="E89" i="4"/>
  <c r="F88" i="4"/>
  <c r="E88" i="4"/>
  <c r="F87" i="4"/>
  <c r="E87" i="4"/>
  <c r="F86" i="4"/>
  <c r="E86" i="4"/>
  <c r="F85" i="4"/>
  <c r="E85" i="4"/>
  <c r="F84" i="4"/>
  <c r="E84" i="4"/>
  <c r="F83" i="4"/>
  <c r="E83" i="4"/>
  <c r="F82" i="4"/>
  <c r="E82" i="4"/>
  <c r="F81" i="4"/>
  <c r="E81" i="4"/>
  <c r="F80" i="4"/>
  <c r="E80" i="4"/>
  <c r="F79" i="4"/>
  <c r="E79" i="4"/>
  <c r="F78" i="4"/>
  <c r="E78" i="4"/>
  <c r="F77" i="4"/>
  <c r="E77" i="4"/>
  <c r="F76" i="4"/>
  <c r="E76" i="4"/>
  <c r="F75" i="4"/>
  <c r="E75" i="4"/>
  <c r="F74" i="4"/>
  <c r="E74" i="4"/>
  <c r="F73" i="4"/>
  <c r="E73" i="4"/>
  <c r="F72" i="4"/>
  <c r="E72" i="4"/>
  <c r="F71" i="4"/>
  <c r="E71" i="4"/>
  <c r="F70" i="4"/>
  <c r="E70" i="4"/>
  <c r="F69" i="4"/>
  <c r="E69" i="4"/>
  <c r="F68" i="4"/>
  <c r="E68" i="4"/>
  <c r="F67" i="4"/>
  <c r="E67" i="4"/>
  <c r="F66" i="4"/>
  <c r="E66" i="4"/>
  <c r="F65" i="4"/>
  <c r="E65" i="4"/>
  <c r="F64" i="4"/>
  <c r="E64" i="4"/>
  <c r="F63" i="4"/>
  <c r="E63" i="4"/>
  <c r="F62" i="4"/>
  <c r="E62" i="4"/>
  <c r="F61" i="4"/>
  <c r="E61" i="4"/>
  <c r="F60" i="4"/>
  <c r="E60" i="4"/>
  <c r="F59" i="4"/>
  <c r="E59" i="4"/>
  <c r="F58" i="4"/>
  <c r="E58" i="4"/>
  <c r="F57" i="4"/>
  <c r="E57" i="4"/>
  <c r="F56" i="4"/>
  <c r="E56" i="4"/>
  <c r="F55" i="4"/>
  <c r="E55" i="4"/>
  <c r="F54" i="4"/>
  <c r="E54" i="4"/>
  <c r="F53" i="4"/>
  <c r="E53" i="4"/>
  <c r="F52" i="4"/>
  <c r="E52" i="4"/>
  <c r="F51" i="4"/>
  <c r="E51" i="4"/>
  <c r="F50" i="4"/>
  <c r="E50" i="4"/>
  <c r="F49" i="4"/>
  <c r="E49" i="4"/>
  <c r="F48" i="4"/>
  <c r="E48" i="4"/>
  <c r="F47" i="4"/>
  <c r="E47" i="4"/>
  <c r="F46" i="4"/>
  <c r="E46" i="4"/>
  <c r="F45" i="4"/>
  <c r="E45" i="4"/>
  <c r="F44" i="4"/>
  <c r="E44" i="4"/>
  <c r="F43" i="4"/>
  <c r="E43" i="4"/>
  <c r="F42" i="4"/>
  <c r="E42" i="4"/>
  <c r="F41" i="4"/>
  <c r="E41" i="4"/>
  <c r="F40" i="4"/>
  <c r="E40" i="4"/>
  <c r="F39" i="4"/>
  <c r="E39" i="4"/>
  <c r="F38" i="4"/>
  <c r="E38" i="4"/>
  <c r="F37" i="4"/>
  <c r="E37" i="4"/>
  <c r="F36" i="4"/>
  <c r="E36" i="4"/>
  <c r="F35" i="4"/>
  <c r="E35" i="4"/>
  <c r="F34" i="4"/>
  <c r="E34" i="4"/>
  <c r="F33" i="4"/>
  <c r="E33" i="4"/>
  <c r="F32" i="4"/>
  <c r="E32" i="4"/>
  <c r="F31" i="4"/>
  <c r="E31" i="4"/>
  <c r="F30" i="4"/>
  <c r="E30" i="4"/>
  <c r="F29" i="4"/>
  <c r="E29" i="4"/>
  <c r="F28" i="4"/>
  <c r="E28" i="4"/>
  <c r="F27" i="4"/>
  <c r="E27" i="4"/>
  <c r="F26" i="4"/>
  <c r="E26" i="4"/>
  <c r="F25" i="4"/>
  <c r="E25" i="4"/>
  <c r="F24" i="4"/>
  <c r="E24" i="4"/>
  <c r="F23" i="4"/>
  <c r="E23" i="4"/>
  <c r="F22" i="4"/>
  <c r="E22" i="4"/>
  <c r="F21" i="4"/>
  <c r="E21" i="4"/>
  <c r="E13" i="4"/>
  <c r="E9" i="4"/>
  <c r="E8" i="4"/>
  <c r="H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1" i="3"/>
  <c r="C7" i="3"/>
  <c r="E7" i="3" s="1"/>
  <c r="D7" i="3"/>
  <c r="C8" i="3"/>
  <c r="E8" i="3" s="1"/>
  <c r="D8" i="3"/>
  <c r="C9" i="3"/>
  <c r="E9" i="3" s="1"/>
  <c r="D9" i="3"/>
  <c r="C10" i="3"/>
  <c r="D10" i="3"/>
  <c r="C11" i="3"/>
  <c r="D11" i="3"/>
  <c r="C12" i="3"/>
  <c r="E12" i="3" s="1"/>
  <c r="D12" i="3"/>
  <c r="C13" i="3"/>
  <c r="E13" i="3" s="1"/>
  <c r="D13" i="3"/>
  <c r="C14" i="3"/>
  <c r="E14" i="3" s="1"/>
  <c r="D14" i="3"/>
  <c r="C15" i="3"/>
  <c r="D15" i="3"/>
  <c r="D6" i="3"/>
  <c r="C6" i="3"/>
  <c r="E15" i="4" l="1"/>
  <c r="E10" i="7"/>
  <c r="G8" i="7"/>
  <c r="J8" i="7" s="1"/>
  <c r="E6" i="3"/>
  <c r="E13" i="5"/>
  <c r="D16" i="3"/>
  <c r="I9" i="3" s="1"/>
  <c r="E12" i="5"/>
  <c r="E15" i="6"/>
  <c r="E11" i="6"/>
  <c r="G7" i="7"/>
  <c r="E15" i="3"/>
  <c r="H15" i="3" s="1"/>
  <c r="E11" i="3"/>
  <c r="E10" i="3"/>
  <c r="E14" i="6"/>
  <c r="E10" i="6"/>
  <c r="G10" i="7"/>
  <c r="L8" i="7" s="1"/>
  <c r="M8" i="7"/>
  <c r="M9" i="7"/>
  <c r="L9" i="7"/>
  <c r="K9" i="7"/>
  <c r="M7" i="7"/>
  <c r="L7" i="7"/>
  <c r="K7" i="7"/>
  <c r="E16" i="3"/>
  <c r="H9" i="3" s="1"/>
  <c r="G6" i="7"/>
  <c r="E14" i="4"/>
  <c r="E10" i="4"/>
  <c r="E14" i="5"/>
  <c r="E10" i="5"/>
  <c r="C16" i="3"/>
  <c r="C10" i="7"/>
  <c r="J9" i="7" s="1"/>
  <c r="H21" i="6"/>
  <c r="D16" i="6"/>
  <c r="E16" i="6"/>
  <c r="E6" i="6"/>
  <c r="C16" i="6"/>
  <c r="D16" i="5"/>
  <c r="E6" i="5"/>
  <c r="C16" i="5"/>
  <c r="E16" i="5"/>
  <c r="I12" i="5" s="1"/>
  <c r="H21" i="4"/>
  <c r="D16" i="4"/>
  <c r="E16" i="4"/>
  <c r="I12" i="4" s="1"/>
  <c r="C16" i="4"/>
  <c r="E6" i="4"/>
  <c r="S15" i="2"/>
  <c r="T15" i="2"/>
  <c r="S16" i="2"/>
  <c r="T16" i="2"/>
  <c r="S17" i="2"/>
  <c r="T17" i="2"/>
  <c r="S18" i="2"/>
  <c r="T18" i="2"/>
  <c r="S19" i="2"/>
  <c r="T19" i="2"/>
  <c r="S20" i="2"/>
  <c r="T20" i="2"/>
  <c r="S21" i="2"/>
  <c r="T21" i="2"/>
  <c r="S22" i="2"/>
  <c r="T22" i="2"/>
  <c r="S23" i="2"/>
  <c r="T23" i="2"/>
  <c r="S24" i="2"/>
  <c r="T24" i="2"/>
  <c r="S25" i="2"/>
  <c r="T25" i="2"/>
  <c r="S26" i="2"/>
  <c r="T26" i="2"/>
  <c r="S27" i="2"/>
  <c r="T27" i="2"/>
  <c r="S28" i="2"/>
  <c r="T28" i="2"/>
  <c r="S29" i="2"/>
  <c r="T29" i="2"/>
  <c r="S30" i="2"/>
  <c r="T30" i="2"/>
  <c r="S31" i="2"/>
  <c r="T31" i="2"/>
  <c r="S32" i="2"/>
  <c r="T32" i="2"/>
  <c r="S33" i="2"/>
  <c r="T33" i="2"/>
  <c r="S34" i="2"/>
  <c r="T34" i="2"/>
  <c r="S35" i="2"/>
  <c r="T35" i="2"/>
  <c r="S36" i="2"/>
  <c r="T36" i="2"/>
  <c r="S37" i="2"/>
  <c r="T37" i="2"/>
  <c r="S38" i="2"/>
  <c r="T38" i="2"/>
  <c r="S39" i="2"/>
  <c r="T39" i="2"/>
  <c r="S40" i="2"/>
  <c r="T40" i="2"/>
  <c r="S41" i="2"/>
  <c r="T41" i="2"/>
  <c r="S42" i="2"/>
  <c r="T42" i="2"/>
  <c r="S43" i="2"/>
  <c r="T43" i="2"/>
  <c r="S44" i="2"/>
  <c r="T44" i="2"/>
  <c r="S45" i="2"/>
  <c r="T45" i="2"/>
  <c r="S46" i="2"/>
  <c r="T46" i="2"/>
  <c r="S47" i="2"/>
  <c r="T47" i="2"/>
  <c r="S48" i="2"/>
  <c r="T48" i="2"/>
  <c r="S49" i="2"/>
  <c r="T49" i="2"/>
  <c r="S50" i="2"/>
  <c r="T50" i="2"/>
  <c r="S51" i="2"/>
  <c r="T51" i="2"/>
  <c r="S52" i="2"/>
  <c r="T52" i="2"/>
  <c r="S53" i="2"/>
  <c r="T53" i="2"/>
  <c r="S54" i="2"/>
  <c r="T54" i="2"/>
  <c r="S55" i="2"/>
  <c r="T55" i="2"/>
  <c r="S56" i="2"/>
  <c r="T56" i="2"/>
  <c r="S57" i="2"/>
  <c r="T57" i="2"/>
  <c r="S58" i="2"/>
  <c r="T58" i="2"/>
  <c r="S59" i="2"/>
  <c r="T59" i="2"/>
  <c r="S60" i="2"/>
  <c r="T60" i="2"/>
  <c r="S61" i="2"/>
  <c r="T61" i="2"/>
  <c r="S62" i="2"/>
  <c r="T62" i="2"/>
  <c r="S63" i="2"/>
  <c r="T63" i="2"/>
  <c r="S64" i="2"/>
  <c r="T64" i="2"/>
  <c r="S65" i="2"/>
  <c r="T65" i="2"/>
  <c r="S66" i="2"/>
  <c r="T66" i="2"/>
  <c r="S67" i="2"/>
  <c r="T67" i="2"/>
  <c r="S68" i="2"/>
  <c r="T68" i="2"/>
  <c r="S69" i="2"/>
  <c r="T69" i="2"/>
  <c r="S70" i="2"/>
  <c r="T70" i="2"/>
  <c r="S71" i="2"/>
  <c r="T71" i="2"/>
  <c r="S72" i="2"/>
  <c r="T72" i="2"/>
  <c r="S73" i="2"/>
  <c r="T73" i="2"/>
  <c r="S74" i="2"/>
  <c r="T74" i="2"/>
  <c r="S75" i="2"/>
  <c r="T75" i="2"/>
  <c r="S76" i="2"/>
  <c r="T76" i="2"/>
  <c r="S77" i="2"/>
  <c r="T77" i="2"/>
  <c r="S78" i="2"/>
  <c r="T78" i="2"/>
  <c r="S79" i="2"/>
  <c r="T79" i="2"/>
  <c r="S80" i="2"/>
  <c r="T80" i="2"/>
  <c r="S81" i="2"/>
  <c r="T81" i="2"/>
  <c r="S82" i="2"/>
  <c r="T82" i="2"/>
  <c r="S83" i="2"/>
  <c r="T83" i="2"/>
  <c r="S84" i="2"/>
  <c r="T84" i="2"/>
  <c r="S85" i="2"/>
  <c r="T85" i="2"/>
  <c r="S86" i="2"/>
  <c r="T86" i="2"/>
  <c r="S87" i="2"/>
  <c r="T87" i="2"/>
  <c r="S88" i="2"/>
  <c r="T88" i="2"/>
  <c r="S89" i="2"/>
  <c r="T89" i="2"/>
  <c r="S90" i="2"/>
  <c r="T90" i="2"/>
  <c r="S91" i="2"/>
  <c r="T91" i="2"/>
  <c r="S92" i="2"/>
  <c r="T92" i="2"/>
  <c r="S93" i="2"/>
  <c r="T93" i="2"/>
  <c r="S94" i="2"/>
  <c r="T94" i="2"/>
  <c r="S95" i="2"/>
  <c r="T95" i="2"/>
  <c r="S96" i="2"/>
  <c r="T96" i="2"/>
  <c r="S97" i="2"/>
  <c r="T97" i="2"/>
  <c r="S98" i="2"/>
  <c r="T98" i="2"/>
  <c r="S99" i="2"/>
  <c r="T99" i="2"/>
  <c r="S100" i="2"/>
  <c r="T100" i="2"/>
  <c r="S101" i="2"/>
  <c r="T101" i="2"/>
  <c r="S102" i="2"/>
  <c r="T102" i="2"/>
  <c r="S103" i="2"/>
  <c r="T103" i="2"/>
  <c r="S104" i="2"/>
  <c r="T104" i="2"/>
  <c r="S105" i="2"/>
  <c r="T105" i="2"/>
  <c r="S106" i="2"/>
  <c r="T106" i="2"/>
  <c r="S107" i="2"/>
  <c r="T107" i="2"/>
  <c r="S108" i="2"/>
  <c r="T108" i="2"/>
  <c r="S109" i="2"/>
  <c r="T109" i="2"/>
  <c r="S110" i="2"/>
  <c r="T110" i="2"/>
  <c r="S111" i="2"/>
  <c r="T111" i="2"/>
  <c r="S112" i="2"/>
  <c r="T112" i="2"/>
  <c r="S113" i="2"/>
  <c r="T113" i="2"/>
  <c r="S114" i="2"/>
  <c r="T114" i="2"/>
  <c r="S115" i="2"/>
  <c r="T115" i="2"/>
  <c r="S116" i="2"/>
  <c r="T116" i="2"/>
  <c r="S117" i="2"/>
  <c r="T117" i="2"/>
  <c r="S118" i="2"/>
  <c r="T118" i="2"/>
  <c r="S119" i="2"/>
  <c r="T119" i="2"/>
  <c r="S120" i="2"/>
  <c r="T120" i="2"/>
  <c r="S121" i="2"/>
  <c r="T121" i="2"/>
  <c r="S122" i="2"/>
  <c r="T122" i="2"/>
  <c r="S123" i="2"/>
  <c r="T123" i="2"/>
  <c r="S124" i="2"/>
  <c r="T124" i="2"/>
  <c r="S125" i="2"/>
  <c r="T125" i="2"/>
  <c r="S126" i="2"/>
  <c r="T126" i="2"/>
  <c r="S127" i="2"/>
  <c r="T127" i="2"/>
  <c r="S128" i="2"/>
  <c r="T128" i="2"/>
  <c r="S129" i="2"/>
  <c r="T129" i="2"/>
  <c r="S130" i="2"/>
  <c r="T130" i="2"/>
  <c r="S131" i="2"/>
  <c r="T131" i="2"/>
  <c r="S132" i="2"/>
  <c r="T132" i="2"/>
  <c r="S133" i="2"/>
  <c r="T133" i="2"/>
  <c r="S134" i="2"/>
  <c r="T134" i="2"/>
  <c r="S135" i="2"/>
  <c r="T135" i="2"/>
  <c r="S136" i="2"/>
  <c r="T136" i="2"/>
  <c r="S137" i="2"/>
  <c r="T137" i="2"/>
  <c r="S138" i="2"/>
  <c r="T138" i="2"/>
  <c r="S139" i="2"/>
  <c r="T139" i="2"/>
  <c r="S140" i="2"/>
  <c r="T140" i="2"/>
  <c r="S141" i="2"/>
  <c r="T141" i="2"/>
  <c r="S142" i="2"/>
  <c r="T142" i="2"/>
  <c r="S143" i="2"/>
  <c r="T143" i="2"/>
  <c r="S144" i="2"/>
  <c r="T144" i="2"/>
  <c r="S145" i="2"/>
  <c r="T145" i="2"/>
  <c r="S146" i="2"/>
  <c r="T146" i="2"/>
  <c r="S147" i="2"/>
  <c r="T147" i="2"/>
  <c r="S148" i="2"/>
  <c r="T148" i="2"/>
  <c r="S149" i="2"/>
  <c r="T149" i="2"/>
  <c r="S150" i="2"/>
  <c r="T150" i="2"/>
  <c r="S151" i="2"/>
  <c r="T151" i="2"/>
  <c r="S152" i="2"/>
  <c r="T152" i="2"/>
  <c r="S153" i="2"/>
  <c r="T153" i="2"/>
  <c r="S154" i="2"/>
  <c r="T154" i="2"/>
  <c r="S155" i="2"/>
  <c r="T155" i="2"/>
  <c r="S156" i="2"/>
  <c r="T156" i="2"/>
  <c r="S157" i="2"/>
  <c r="T157" i="2"/>
  <c r="S158" i="2"/>
  <c r="T158" i="2"/>
  <c r="S159" i="2"/>
  <c r="T159" i="2"/>
  <c r="S160" i="2"/>
  <c r="T160" i="2"/>
  <c r="S161" i="2"/>
  <c r="T161" i="2"/>
  <c r="S162" i="2"/>
  <c r="T162" i="2"/>
  <c r="S163" i="2"/>
  <c r="T163" i="2"/>
  <c r="S164" i="2"/>
  <c r="T164" i="2"/>
  <c r="S165" i="2"/>
  <c r="T165" i="2"/>
  <c r="S166" i="2"/>
  <c r="T166" i="2"/>
  <c r="S167" i="2"/>
  <c r="T167" i="2"/>
  <c r="S168" i="2"/>
  <c r="T168" i="2"/>
  <c r="S169" i="2"/>
  <c r="T169" i="2"/>
  <c r="S170" i="2"/>
  <c r="T170" i="2"/>
  <c r="S171" i="2"/>
  <c r="T171" i="2"/>
  <c r="S172" i="2"/>
  <c r="T172" i="2"/>
  <c r="S173" i="2"/>
  <c r="T173" i="2"/>
  <c r="S174" i="2"/>
  <c r="T174" i="2"/>
  <c r="S175" i="2"/>
  <c r="T175" i="2"/>
  <c r="S176" i="2"/>
  <c r="T176" i="2"/>
  <c r="S177" i="2"/>
  <c r="T177" i="2"/>
  <c r="S178" i="2"/>
  <c r="T178" i="2"/>
  <c r="S179" i="2"/>
  <c r="T179" i="2"/>
  <c r="S180" i="2"/>
  <c r="T180" i="2"/>
  <c r="S181" i="2"/>
  <c r="T181" i="2"/>
  <c r="S182" i="2"/>
  <c r="T182" i="2"/>
  <c r="S183" i="2"/>
  <c r="T183" i="2"/>
  <c r="S184" i="2"/>
  <c r="T184" i="2"/>
  <c r="S185" i="2"/>
  <c r="T185" i="2"/>
  <c r="S186" i="2"/>
  <c r="T186" i="2"/>
  <c r="S187" i="2"/>
  <c r="T187" i="2"/>
  <c r="S188" i="2"/>
  <c r="T188" i="2"/>
  <c r="S189" i="2"/>
  <c r="T189" i="2"/>
  <c r="S190" i="2"/>
  <c r="T190" i="2"/>
  <c r="S191" i="2"/>
  <c r="T191" i="2"/>
  <c r="S192" i="2"/>
  <c r="T192" i="2"/>
  <c r="S193" i="2"/>
  <c r="T193" i="2"/>
  <c r="S194" i="2"/>
  <c r="T194" i="2"/>
  <c r="S195" i="2"/>
  <c r="T195" i="2"/>
  <c r="S196" i="2"/>
  <c r="T196" i="2"/>
  <c r="S197" i="2"/>
  <c r="T197" i="2"/>
  <c r="S198" i="2"/>
  <c r="T198" i="2"/>
  <c r="S199" i="2"/>
  <c r="T199" i="2"/>
  <c r="S200" i="2"/>
  <c r="T200" i="2"/>
  <c r="S201" i="2"/>
  <c r="T201" i="2"/>
  <c r="S202" i="2"/>
  <c r="T202" i="2"/>
  <c r="S203" i="2"/>
  <c r="T203" i="2"/>
  <c r="S204" i="2"/>
  <c r="T204" i="2"/>
  <c r="S205" i="2"/>
  <c r="T205" i="2"/>
  <c r="S206" i="2"/>
  <c r="T206" i="2"/>
  <c r="S207" i="2"/>
  <c r="T207" i="2"/>
  <c r="S208" i="2"/>
  <c r="T208" i="2"/>
  <c r="S209" i="2"/>
  <c r="T209" i="2"/>
  <c r="S210" i="2"/>
  <c r="T210" i="2"/>
  <c r="S211" i="2"/>
  <c r="T211" i="2"/>
  <c r="S212" i="2"/>
  <c r="T212" i="2"/>
  <c r="S213" i="2"/>
  <c r="T213" i="2"/>
  <c r="T14" i="2"/>
  <c r="S14" i="2"/>
  <c r="C7" i="2"/>
  <c r="D7" i="2"/>
  <c r="E7" i="2"/>
  <c r="F7" i="2"/>
  <c r="C8" i="2"/>
  <c r="D8" i="2"/>
  <c r="E8" i="2"/>
  <c r="F8" i="2"/>
  <c r="C9" i="2"/>
  <c r="D9" i="2"/>
  <c r="E9" i="2"/>
  <c r="F9" i="2"/>
  <c r="F6" i="2"/>
  <c r="F10" i="2" s="1"/>
  <c r="E6" i="2"/>
  <c r="E10" i="2" s="1"/>
  <c r="D6" i="2"/>
  <c r="D10" i="2" s="1"/>
  <c r="C6" i="2"/>
  <c r="H8" i="3" l="1"/>
  <c r="H6" i="3"/>
  <c r="I13" i="3"/>
  <c r="K8" i="7"/>
  <c r="I10" i="3"/>
  <c r="H13" i="3"/>
  <c r="I7" i="3"/>
  <c r="J7" i="7"/>
  <c r="I12" i="3"/>
  <c r="H10" i="3"/>
  <c r="H12" i="3"/>
  <c r="I11" i="3"/>
  <c r="I14" i="3"/>
  <c r="H11" i="3"/>
  <c r="H14" i="3"/>
  <c r="G8" i="2"/>
  <c r="I12" i="6"/>
  <c r="I15" i="3"/>
  <c r="I8" i="3"/>
  <c r="J6" i="7"/>
  <c r="M6" i="7"/>
  <c r="L6" i="7"/>
  <c r="K6" i="7"/>
  <c r="H7" i="3"/>
  <c r="I6" i="3"/>
  <c r="G9" i="2"/>
  <c r="G7" i="2"/>
  <c r="G10" i="2"/>
  <c r="L8" i="2" s="1"/>
  <c r="G6" i="2"/>
  <c r="C10" i="2"/>
  <c r="I7" i="6"/>
  <c r="I15" i="6"/>
  <c r="I8" i="6"/>
  <c r="I11" i="6"/>
  <c r="H13" i="6"/>
  <c r="I13" i="6"/>
  <c r="I9" i="6"/>
  <c r="I14" i="6"/>
  <c r="I10" i="6"/>
  <c r="H9" i="6"/>
  <c r="H7" i="6"/>
  <c r="H15" i="6"/>
  <c r="H14" i="6"/>
  <c r="H11" i="6"/>
  <c r="H12" i="6"/>
  <c r="H10" i="6"/>
  <c r="H8" i="6"/>
  <c r="I6" i="6"/>
  <c r="H6" i="6"/>
  <c r="I13" i="5"/>
  <c r="H9" i="5"/>
  <c r="I15" i="5"/>
  <c r="H15" i="5"/>
  <c r="H13" i="5"/>
  <c r="H8" i="5"/>
  <c r="H14" i="5"/>
  <c r="I10" i="5"/>
  <c r="I8" i="5"/>
  <c r="I14" i="5"/>
  <c r="H7" i="5"/>
  <c r="I11" i="5"/>
  <c r="H6" i="5"/>
  <c r="I6" i="5"/>
  <c r="H12" i="5"/>
  <c r="I7" i="5"/>
  <c r="I9" i="5"/>
  <c r="H11" i="5"/>
  <c r="H10" i="5"/>
  <c r="H10" i="4"/>
  <c r="I10" i="4"/>
  <c r="I8" i="4"/>
  <c r="H11" i="4"/>
  <c r="I11" i="4"/>
  <c r="I7" i="4"/>
  <c r="I14" i="4"/>
  <c r="I13" i="4"/>
  <c r="I15" i="4"/>
  <c r="I9" i="4"/>
  <c r="H8" i="4"/>
  <c r="H14" i="4"/>
  <c r="H12" i="4"/>
  <c r="H13" i="4"/>
  <c r="I6" i="4"/>
  <c r="H6" i="4"/>
  <c r="H9" i="4"/>
  <c r="H7" i="4"/>
  <c r="H15" i="4"/>
  <c r="O7" i="7" l="1"/>
  <c r="L9" i="2"/>
  <c r="K8" i="3"/>
  <c r="K8" i="2"/>
  <c r="K9" i="2"/>
  <c r="K8" i="6"/>
  <c r="L7" i="2"/>
  <c r="M7" i="2"/>
  <c r="K7" i="2"/>
  <c r="M9" i="2"/>
  <c r="J8" i="2"/>
  <c r="J7" i="2"/>
  <c r="M8" i="2"/>
  <c r="J9" i="2"/>
  <c r="M6" i="2"/>
  <c r="L6" i="2"/>
  <c r="K6" i="2"/>
  <c r="J6" i="2"/>
  <c r="K8" i="5"/>
  <c r="K8" i="4"/>
  <c r="O7" i="2" l="1"/>
</calcChain>
</file>

<file path=xl/sharedStrings.xml><?xml version="1.0" encoding="utf-8"?>
<sst xmlns="http://schemas.openxmlformats.org/spreadsheetml/2006/main" count="5954" uniqueCount="84">
  <si>
    <t>Отметка времени</t>
  </si>
  <si>
    <t>Укажите ваш пол</t>
  </si>
  <si>
    <t xml:space="preserve">Укажите ваш возраст </t>
  </si>
  <si>
    <t>Знаете ли вы, что такое NFT (невзаимозаменяемый токен)?</t>
  </si>
  <si>
    <t>Насколько хорошо вы разбираетесь в сфере NFT по 10 бальной шкале?</t>
  </si>
  <si>
    <t>Знаете ли вы следующие бренды?:
1. Adidas
2. Nike
3. Louis Vuitton
4. Gucci  
Если вы не знаете о каком либо из перечисленных брендов, напишите его название во втором варианте ответа</t>
  </si>
  <si>
    <t>Слышали ли вы, что NFT является новым методом продвижения брендов на рынке?</t>
  </si>
  <si>
    <t>Знаете ли вы о каких-либо брендах, помимо названных в вопросе выше, которые уже выпускали свои NFT коллекции? Если да, то назовите их.</t>
  </si>
  <si>
    <t>Знаете ли вы NFT-игру LOUIS THE GAME от Louis Vuitton?</t>
  </si>
  <si>
    <t xml:space="preserve">Смогла ли данная акция вызвать у вас желание приобрести продукцию от Louis Vuitton? </t>
  </si>
  <si>
    <t>Знаете ли вы NFT площадку .SWOOSH от Nike?</t>
  </si>
  <si>
    <t>Вызвало ли у вас появление данной платформы заинтересованность в nft-продукции от NIKE?</t>
  </si>
  <si>
    <t xml:space="preserve">Знаете ли вы NFT площадку Ozworld от Adidas? </t>
  </si>
  <si>
    <t>Вызвало ли у вас появление данной платформы заинтересованность в nft-продукции от Adidas?</t>
  </si>
  <si>
    <t>Слышали ли вы о коллекции NFT от Gucci под названием SUPERGUCCI?</t>
  </si>
  <si>
    <t xml:space="preserve">Смогла ли данная акция вызвать у вас желание приобрести продукцию от Gucci? </t>
  </si>
  <si>
    <t>Вы бы хотели узнать больше о NFT? О том как и где их приобретать и использовать?</t>
  </si>
  <si>
    <t>Как вы думаете стоит ли Российским брендам использовать NFT для продвижения на отечественном рынке?</t>
  </si>
  <si>
    <t>Заинтересует ли вас российский бренд, который использует NFT в качестве рекламного продвижения?</t>
  </si>
  <si>
    <t>Женский</t>
  </si>
  <si>
    <t>21-25</t>
  </si>
  <si>
    <t>Да</t>
  </si>
  <si>
    <t>Нет, не знаю</t>
  </si>
  <si>
    <t>Нет</t>
  </si>
  <si>
    <t>Скорее да, чем нет</t>
  </si>
  <si>
    <t>Мужской</t>
  </si>
  <si>
    <t>26-28</t>
  </si>
  <si>
    <t>Nike, adidas</t>
  </si>
  <si>
    <t>18-20</t>
  </si>
  <si>
    <t>Скорее нет, чем да</t>
  </si>
  <si>
    <t>gucci</t>
  </si>
  <si>
    <t>луи витон</t>
  </si>
  <si>
    <t>29-35</t>
  </si>
  <si>
    <t xml:space="preserve">Burberry </t>
  </si>
  <si>
    <t>Nike, Gucci, Luis Vuitton</t>
  </si>
  <si>
    <t xml:space="preserve">Ozworld </t>
  </si>
  <si>
    <t xml:space="preserve">Bape, D&amp;G, Gucci, hyundai, LV, Nike </t>
  </si>
  <si>
    <t>jacqumues</t>
  </si>
  <si>
    <t>плейбой</t>
  </si>
  <si>
    <t>louis  vuitton</t>
  </si>
  <si>
    <t>Balenciaga</t>
  </si>
  <si>
    <t>VK</t>
  </si>
  <si>
    <t>36 и старше</t>
  </si>
  <si>
    <t>Bape</t>
  </si>
  <si>
    <t xml:space="preserve">Louis Vuitton, Nike </t>
  </si>
  <si>
    <t>Nike,Dolce&amp;Gabbana,Gucci</t>
  </si>
  <si>
    <t>Gucci Balenciaga</t>
  </si>
  <si>
    <t>Nike</t>
  </si>
  <si>
    <t>McDonalds</t>
  </si>
  <si>
    <t>nike</t>
  </si>
  <si>
    <t>Gucci, D&amp;G, Nike</t>
  </si>
  <si>
    <t>cactus jack</t>
  </si>
  <si>
    <t>Adidas</t>
  </si>
  <si>
    <t>Adidas, nike</t>
  </si>
  <si>
    <t xml:space="preserve">барбери, хот вилс </t>
  </si>
  <si>
    <t xml:space="preserve">hot wheels </t>
  </si>
  <si>
    <t>macdonalds</t>
  </si>
  <si>
    <t>samsung</t>
  </si>
  <si>
    <t xml:space="preserve">reebok </t>
  </si>
  <si>
    <t>R</t>
  </si>
  <si>
    <t>S</t>
  </si>
  <si>
    <t>Общее</t>
  </si>
  <si>
    <t>P-value</t>
  </si>
  <si>
    <t>Числа</t>
  </si>
  <si>
    <t>Пирсон</t>
  </si>
  <si>
    <t>Выборка</t>
  </si>
  <si>
    <t>Пирсон из таблицы</t>
  </si>
  <si>
    <t>E</t>
  </si>
  <si>
    <t>I</t>
  </si>
  <si>
    <t>Таблица сопряженности по 1 гипотезе</t>
  </si>
  <si>
    <t>Ожидаемые частоты</t>
  </si>
  <si>
    <t>Таблица сопряженности по 2 гипотезе</t>
  </si>
  <si>
    <t>K</t>
  </si>
  <si>
    <t>M</t>
  </si>
  <si>
    <t>O</t>
  </si>
  <si>
    <t>Q</t>
  </si>
  <si>
    <t>Таблица сопряженности по 3 гипотезе</t>
  </si>
  <si>
    <t>J</t>
  </si>
  <si>
    <t>L</t>
  </si>
  <si>
    <t>N</t>
  </si>
  <si>
    <t>P</t>
  </si>
  <si>
    <t>Ответы из таблицы</t>
  </si>
  <si>
    <t>Числовые значения</t>
  </si>
  <si>
    <t>Сумма каждого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</si>
</sst>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5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rgb="FF000000"/>
      <name val="Arial"/>
      <family val="2"/>
      <charset val="204"/>
      <scheme val="minor"/>
    </font>
    <font>
      <b/>
      <sz val="10"/>
      <color theme="1"/>
      <name val="Arial"/>
      <family val="2"/>
      <charset val="204"/>
      <scheme val="minor"/>
    </font>
    <font>
      <sz val="10"/>
      <color rgb="FF000000"/>
      <name val="Arial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2" fillId="0" borderId="0" xfId="0" applyFont="1"/>
    <xf numFmtId="0" fontId="4" fillId="0" borderId="1" xfId="0" applyFont="1" applyBorder="1"/>
    <xf numFmtId="0" fontId="3" fillId="0" borderId="1" xfId="0" applyFont="1" applyBorder="1"/>
    <xf numFmtId="0" fontId="2" fillId="0" borderId="1" xfId="0" applyFont="1" applyBorder="1"/>
    <xf numFmtId="0" fontId="0" fillId="0" borderId="1" xfId="0" applyBorder="1"/>
    <xf numFmtId="0" fontId="1" fillId="0" borderId="1" xfId="0" applyFont="1" applyBorder="1"/>
    <xf numFmtId="0" fontId="2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S201"/>
  <sheetViews>
    <sheetView topLeftCell="H1" zoomScale="85" zoomScaleNormal="85" workbookViewId="0">
      <pane ySplit="1" topLeftCell="A2" activePane="bottomLeft" state="frozen"/>
      <selection pane="bottomLeft" activeCell="Q1" sqref="Q1"/>
    </sheetView>
  </sheetViews>
  <sheetFormatPr defaultColWidth="12.5546875" defaultRowHeight="15.75" customHeight="1" x14ac:dyDescent="0.25"/>
  <cols>
    <col min="1" max="25" width="18.88671875" customWidth="1"/>
  </cols>
  <sheetData>
    <row r="1" spans="1:19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 ht="15.75" customHeight="1" x14ac:dyDescent="0.25">
      <c r="A2" s="2">
        <v>45071.813867500001</v>
      </c>
      <c r="B2" s="1" t="s">
        <v>19</v>
      </c>
      <c r="C2" s="1" t="s">
        <v>20</v>
      </c>
      <c r="D2" s="1" t="s">
        <v>21</v>
      </c>
      <c r="E2" s="1">
        <v>3</v>
      </c>
      <c r="F2" s="1" t="s">
        <v>21</v>
      </c>
      <c r="G2" s="1" t="s">
        <v>21</v>
      </c>
      <c r="H2" s="1" t="s">
        <v>22</v>
      </c>
      <c r="I2" s="1" t="s">
        <v>23</v>
      </c>
      <c r="J2" s="1" t="s">
        <v>24</v>
      </c>
      <c r="K2" s="1" t="s">
        <v>23</v>
      </c>
      <c r="L2" s="1" t="s">
        <v>24</v>
      </c>
      <c r="M2" s="1" t="s">
        <v>23</v>
      </c>
      <c r="N2" s="1" t="s">
        <v>24</v>
      </c>
      <c r="O2" s="1" t="s">
        <v>23</v>
      </c>
      <c r="P2" s="1" t="s">
        <v>24</v>
      </c>
      <c r="Q2" s="1" t="s">
        <v>24</v>
      </c>
      <c r="R2" s="1" t="s">
        <v>24</v>
      </c>
      <c r="S2" s="1" t="s">
        <v>24</v>
      </c>
    </row>
    <row r="3" spans="1:19" ht="15.75" customHeight="1" x14ac:dyDescent="0.25">
      <c r="A3" s="2">
        <v>45071.870642361115</v>
      </c>
      <c r="B3" s="1" t="s">
        <v>25</v>
      </c>
      <c r="C3" s="1" t="s">
        <v>26</v>
      </c>
      <c r="D3" s="1" t="s">
        <v>21</v>
      </c>
      <c r="E3" s="1">
        <v>3</v>
      </c>
      <c r="F3" s="1" t="s">
        <v>21</v>
      </c>
      <c r="G3" s="1" t="s">
        <v>21</v>
      </c>
      <c r="H3" s="1" t="s">
        <v>27</v>
      </c>
      <c r="I3" s="1" t="s">
        <v>21</v>
      </c>
      <c r="J3" s="1" t="s">
        <v>24</v>
      </c>
      <c r="K3" s="1" t="s">
        <v>21</v>
      </c>
      <c r="L3" s="1" t="s">
        <v>24</v>
      </c>
      <c r="M3" s="1" t="s">
        <v>21</v>
      </c>
      <c r="N3" s="1" t="s">
        <v>24</v>
      </c>
      <c r="O3" s="1" t="s">
        <v>21</v>
      </c>
      <c r="P3" s="1" t="s">
        <v>24</v>
      </c>
      <c r="Q3" s="1" t="s">
        <v>21</v>
      </c>
      <c r="R3" s="1" t="s">
        <v>21</v>
      </c>
      <c r="S3" s="1" t="s">
        <v>21</v>
      </c>
    </row>
    <row r="4" spans="1:19" ht="15.75" customHeight="1" x14ac:dyDescent="0.25">
      <c r="A4" s="2">
        <v>45072.344318310184</v>
      </c>
      <c r="B4" s="1" t="s">
        <v>25</v>
      </c>
      <c r="C4" s="1" t="s">
        <v>28</v>
      </c>
      <c r="D4" s="1" t="s">
        <v>21</v>
      </c>
      <c r="E4" s="1">
        <v>4</v>
      </c>
      <c r="F4" s="1" t="s">
        <v>21</v>
      </c>
      <c r="G4" s="1" t="s">
        <v>21</v>
      </c>
      <c r="H4" s="1" t="s">
        <v>22</v>
      </c>
      <c r="I4" s="1" t="s">
        <v>23</v>
      </c>
      <c r="J4" s="1" t="s">
        <v>23</v>
      </c>
      <c r="K4" s="1" t="s">
        <v>23</v>
      </c>
      <c r="L4" s="1" t="s">
        <v>23</v>
      </c>
      <c r="M4" s="1" t="s">
        <v>23</v>
      </c>
      <c r="N4" s="1" t="s">
        <v>23</v>
      </c>
      <c r="O4" s="1" t="s">
        <v>21</v>
      </c>
      <c r="P4" s="1" t="s">
        <v>29</v>
      </c>
      <c r="Q4" s="1" t="s">
        <v>24</v>
      </c>
      <c r="R4" s="1" t="s">
        <v>29</v>
      </c>
      <c r="S4" s="1" t="s">
        <v>29</v>
      </c>
    </row>
    <row r="5" spans="1:19" ht="15.75" customHeight="1" x14ac:dyDescent="0.25">
      <c r="A5" s="2">
        <v>45072.449490115745</v>
      </c>
      <c r="B5" s="1" t="s">
        <v>19</v>
      </c>
      <c r="C5" s="1" t="s">
        <v>28</v>
      </c>
      <c r="D5" s="1" t="s">
        <v>21</v>
      </c>
      <c r="E5" s="1">
        <v>3</v>
      </c>
      <c r="F5" s="1" t="s">
        <v>21</v>
      </c>
      <c r="G5" s="1" t="s">
        <v>21</v>
      </c>
      <c r="H5" s="1" t="s">
        <v>30</v>
      </c>
      <c r="I5" s="1" t="s">
        <v>23</v>
      </c>
      <c r="J5" s="1" t="s">
        <v>23</v>
      </c>
      <c r="K5" s="1" t="s">
        <v>23</v>
      </c>
      <c r="L5" s="1" t="s">
        <v>24</v>
      </c>
      <c r="M5" s="1" t="s">
        <v>23</v>
      </c>
      <c r="N5" s="1" t="s">
        <v>24</v>
      </c>
      <c r="O5" s="1" t="s">
        <v>21</v>
      </c>
      <c r="P5" s="1" t="s">
        <v>29</v>
      </c>
      <c r="Q5" s="1" t="s">
        <v>24</v>
      </c>
      <c r="R5" s="1" t="s">
        <v>29</v>
      </c>
      <c r="S5" s="1" t="s">
        <v>29</v>
      </c>
    </row>
    <row r="6" spans="1:19" ht="15.75" customHeight="1" x14ac:dyDescent="0.25">
      <c r="A6" s="2">
        <v>45072.449569375</v>
      </c>
      <c r="B6" s="1" t="s">
        <v>25</v>
      </c>
      <c r="C6" s="1" t="s">
        <v>28</v>
      </c>
      <c r="D6" s="1" t="s">
        <v>21</v>
      </c>
      <c r="E6" s="1">
        <v>7</v>
      </c>
      <c r="F6" s="1" t="s">
        <v>21</v>
      </c>
      <c r="G6" s="1" t="s">
        <v>21</v>
      </c>
      <c r="H6" s="1" t="s">
        <v>31</v>
      </c>
      <c r="I6" s="1" t="s">
        <v>21</v>
      </c>
      <c r="J6" s="1" t="s">
        <v>24</v>
      </c>
      <c r="K6" s="1" t="s">
        <v>21</v>
      </c>
      <c r="L6" s="1" t="s">
        <v>21</v>
      </c>
      <c r="M6" s="1" t="s">
        <v>23</v>
      </c>
      <c r="O6" s="1" t="s">
        <v>21</v>
      </c>
      <c r="P6" s="1" t="s">
        <v>24</v>
      </c>
      <c r="Q6" s="1" t="s">
        <v>21</v>
      </c>
      <c r="R6" s="1" t="s">
        <v>21</v>
      </c>
      <c r="S6" s="1" t="s">
        <v>21</v>
      </c>
    </row>
    <row r="7" spans="1:19" ht="15.75" customHeight="1" x14ac:dyDescent="0.25">
      <c r="A7" s="2">
        <v>45072.449752569446</v>
      </c>
      <c r="B7" s="1" t="s">
        <v>19</v>
      </c>
      <c r="C7" s="1" t="s">
        <v>32</v>
      </c>
      <c r="D7" s="1" t="s">
        <v>21</v>
      </c>
      <c r="E7" s="1">
        <v>10</v>
      </c>
      <c r="F7" s="1" t="s">
        <v>21</v>
      </c>
      <c r="G7" s="1" t="s">
        <v>23</v>
      </c>
      <c r="H7" s="1" t="s">
        <v>22</v>
      </c>
      <c r="I7" s="1" t="s">
        <v>21</v>
      </c>
      <c r="J7" s="1" t="s">
        <v>23</v>
      </c>
      <c r="K7" s="1" t="s">
        <v>21</v>
      </c>
      <c r="L7" s="1" t="s">
        <v>23</v>
      </c>
      <c r="M7" s="1" t="s">
        <v>21</v>
      </c>
      <c r="N7" s="1" t="s">
        <v>23</v>
      </c>
      <c r="O7" s="1" t="s">
        <v>21</v>
      </c>
      <c r="P7" s="1" t="s">
        <v>23</v>
      </c>
      <c r="Q7" s="1" t="s">
        <v>23</v>
      </c>
      <c r="R7" s="1" t="s">
        <v>23</v>
      </c>
      <c r="S7" s="1" t="s">
        <v>23</v>
      </c>
    </row>
    <row r="8" spans="1:19" ht="15.75" customHeight="1" x14ac:dyDescent="0.25">
      <c r="A8" s="2">
        <v>45072.450524641201</v>
      </c>
      <c r="B8" s="1" t="s">
        <v>19</v>
      </c>
      <c r="C8" s="1" t="s">
        <v>28</v>
      </c>
      <c r="D8" s="1" t="s">
        <v>21</v>
      </c>
      <c r="E8" s="1">
        <v>5</v>
      </c>
      <c r="F8" s="1" t="s">
        <v>21</v>
      </c>
      <c r="G8" s="1" t="s">
        <v>21</v>
      </c>
      <c r="H8" s="1" t="s">
        <v>22</v>
      </c>
      <c r="I8" s="1" t="s">
        <v>23</v>
      </c>
      <c r="J8" s="1" t="s">
        <v>23</v>
      </c>
      <c r="K8" s="1" t="s">
        <v>23</v>
      </c>
      <c r="L8" s="1" t="s">
        <v>23</v>
      </c>
      <c r="M8" s="1" t="s">
        <v>23</v>
      </c>
      <c r="N8" s="1" t="s">
        <v>23</v>
      </c>
      <c r="O8" s="1" t="s">
        <v>23</v>
      </c>
      <c r="P8" s="1" t="s">
        <v>23</v>
      </c>
      <c r="Q8" s="1" t="s">
        <v>23</v>
      </c>
      <c r="R8" s="1" t="s">
        <v>23</v>
      </c>
      <c r="S8" s="1" t="s">
        <v>23</v>
      </c>
    </row>
    <row r="9" spans="1:19" ht="15.75" customHeight="1" x14ac:dyDescent="0.25">
      <c r="A9" s="2">
        <v>45072.451790740743</v>
      </c>
      <c r="B9" s="1" t="s">
        <v>25</v>
      </c>
      <c r="C9" s="1" t="s">
        <v>20</v>
      </c>
      <c r="D9" s="1" t="s">
        <v>21</v>
      </c>
      <c r="E9" s="1">
        <v>3</v>
      </c>
      <c r="F9" s="1" t="s">
        <v>21</v>
      </c>
      <c r="G9" s="1" t="s">
        <v>21</v>
      </c>
      <c r="H9" s="1" t="s">
        <v>22</v>
      </c>
      <c r="I9" s="1" t="s">
        <v>23</v>
      </c>
      <c r="J9" s="1" t="s">
        <v>23</v>
      </c>
      <c r="K9" s="1" t="s">
        <v>21</v>
      </c>
      <c r="L9" s="1" t="s">
        <v>29</v>
      </c>
      <c r="M9" s="1" t="s">
        <v>23</v>
      </c>
      <c r="N9" s="1" t="s">
        <v>24</v>
      </c>
      <c r="O9" s="1" t="s">
        <v>23</v>
      </c>
      <c r="P9" s="1" t="s">
        <v>23</v>
      </c>
      <c r="Q9" s="1" t="s">
        <v>24</v>
      </c>
      <c r="R9" s="1" t="s">
        <v>24</v>
      </c>
      <c r="S9" s="1" t="s">
        <v>24</v>
      </c>
    </row>
    <row r="10" spans="1:19" ht="15.75" customHeight="1" x14ac:dyDescent="0.25">
      <c r="A10" s="2">
        <v>45072.452796400466</v>
      </c>
      <c r="B10" s="1" t="s">
        <v>19</v>
      </c>
      <c r="C10" s="1" t="s">
        <v>28</v>
      </c>
      <c r="D10" s="1" t="s">
        <v>21</v>
      </c>
      <c r="E10" s="1">
        <v>5</v>
      </c>
      <c r="F10" s="1" t="s">
        <v>21</v>
      </c>
      <c r="G10" s="1" t="s">
        <v>21</v>
      </c>
      <c r="H10" s="1" t="s">
        <v>22</v>
      </c>
      <c r="I10" s="1" t="s">
        <v>23</v>
      </c>
      <c r="J10" s="1" t="s">
        <v>23</v>
      </c>
      <c r="K10" s="1" t="s">
        <v>23</v>
      </c>
      <c r="L10" s="1" t="s">
        <v>29</v>
      </c>
      <c r="M10" s="1" t="s">
        <v>23</v>
      </c>
      <c r="N10" s="1" t="s">
        <v>24</v>
      </c>
      <c r="O10" s="1" t="s">
        <v>23</v>
      </c>
      <c r="P10" s="1" t="s">
        <v>23</v>
      </c>
      <c r="Q10" s="1" t="s">
        <v>24</v>
      </c>
      <c r="R10" s="1" t="s">
        <v>24</v>
      </c>
      <c r="S10" s="1" t="s">
        <v>29</v>
      </c>
    </row>
    <row r="11" spans="1:19" ht="15.75" customHeight="1" x14ac:dyDescent="0.25">
      <c r="A11" s="2">
        <v>45072.452914328707</v>
      </c>
      <c r="B11" s="1" t="s">
        <v>19</v>
      </c>
      <c r="C11" s="1" t="s">
        <v>28</v>
      </c>
      <c r="D11" s="1" t="s">
        <v>21</v>
      </c>
      <c r="E11" s="1">
        <v>3</v>
      </c>
      <c r="F11" s="1" t="s">
        <v>21</v>
      </c>
      <c r="G11" s="1" t="s">
        <v>23</v>
      </c>
      <c r="H11" s="1" t="s">
        <v>22</v>
      </c>
      <c r="I11" s="1" t="s">
        <v>23</v>
      </c>
      <c r="J11" s="1" t="s">
        <v>23</v>
      </c>
      <c r="K11" s="1" t="s">
        <v>21</v>
      </c>
      <c r="L11" s="1" t="s">
        <v>23</v>
      </c>
      <c r="M11" s="1" t="s">
        <v>21</v>
      </c>
      <c r="N11" s="1" t="s">
        <v>23</v>
      </c>
      <c r="O11" s="1" t="s">
        <v>23</v>
      </c>
      <c r="P11" s="1" t="s">
        <v>23</v>
      </c>
      <c r="Q11" s="1" t="s">
        <v>24</v>
      </c>
      <c r="R11" s="1" t="s">
        <v>29</v>
      </c>
      <c r="S11" s="1" t="s">
        <v>24</v>
      </c>
    </row>
    <row r="12" spans="1:19" ht="15.75" customHeight="1" x14ac:dyDescent="0.25">
      <c r="A12" s="2">
        <v>45072.455032812504</v>
      </c>
      <c r="B12" s="1" t="s">
        <v>19</v>
      </c>
      <c r="C12" s="1" t="s">
        <v>32</v>
      </c>
      <c r="D12" s="1" t="s">
        <v>21</v>
      </c>
      <c r="E12" s="1">
        <v>4</v>
      </c>
      <c r="F12" s="1" t="s">
        <v>21</v>
      </c>
      <c r="G12" s="1" t="s">
        <v>23</v>
      </c>
      <c r="H12" s="1" t="s">
        <v>22</v>
      </c>
      <c r="I12" s="1" t="s">
        <v>23</v>
      </c>
      <c r="J12" s="1" t="s">
        <v>23</v>
      </c>
      <c r="K12" s="1" t="s">
        <v>21</v>
      </c>
      <c r="L12" s="1" t="s">
        <v>29</v>
      </c>
      <c r="M12" s="1" t="s">
        <v>23</v>
      </c>
      <c r="N12" s="1" t="s">
        <v>24</v>
      </c>
      <c r="O12" s="1" t="s">
        <v>21</v>
      </c>
      <c r="P12" s="1" t="s">
        <v>29</v>
      </c>
      <c r="Q12" s="1" t="s">
        <v>24</v>
      </c>
      <c r="R12" s="1" t="s">
        <v>29</v>
      </c>
      <c r="S12" s="1" t="s">
        <v>29</v>
      </c>
    </row>
    <row r="13" spans="1:19" ht="15.75" customHeight="1" x14ac:dyDescent="0.25">
      <c r="A13" s="2">
        <v>45072.455415983801</v>
      </c>
      <c r="B13" s="1" t="s">
        <v>19</v>
      </c>
      <c r="C13" s="1" t="s">
        <v>28</v>
      </c>
      <c r="D13" s="1" t="s">
        <v>21</v>
      </c>
      <c r="E13" s="1">
        <v>9</v>
      </c>
      <c r="F13" s="1" t="s">
        <v>21</v>
      </c>
      <c r="G13" s="1" t="s">
        <v>21</v>
      </c>
      <c r="H13" s="1" t="s">
        <v>22</v>
      </c>
      <c r="I13" s="1" t="s">
        <v>21</v>
      </c>
      <c r="J13" s="1" t="s">
        <v>21</v>
      </c>
      <c r="K13" s="1" t="s">
        <v>21</v>
      </c>
      <c r="L13" s="1" t="s">
        <v>21</v>
      </c>
      <c r="M13" s="1" t="s">
        <v>21</v>
      </c>
      <c r="N13" s="1" t="s">
        <v>21</v>
      </c>
      <c r="O13" s="1" t="s">
        <v>23</v>
      </c>
      <c r="P13" s="1" t="s">
        <v>24</v>
      </c>
      <c r="Q13" s="1" t="s">
        <v>21</v>
      </c>
      <c r="R13" s="1" t="s">
        <v>21</v>
      </c>
      <c r="S13" s="1" t="s">
        <v>21</v>
      </c>
    </row>
    <row r="14" spans="1:19" ht="15.75" customHeight="1" x14ac:dyDescent="0.25">
      <c r="A14" s="2">
        <v>45072.457288020829</v>
      </c>
      <c r="B14" s="1" t="s">
        <v>19</v>
      </c>
      <c r="C14" s="1" t="s">
        <v>28</v>
      </c>
      <c r="D14" s="1" t="s">
        <v>21</v>
      </c>
      <c r="E14" s="1">
        <v>5</v>
      </c>
      <c r="F14" s="1" t="s">
        <v>21</v>
      </c>
      <c r="G14" s="1" t="s">
        <v>23</v>
      </c>
      <c r="H14" s="1" t="s">
        <v>22</v>
      </c>
      <c r="I14" s="1" t="s">
        <v>23</v>
      </c>
      <c r="J14" s="1" t="s">
        <v>23</v>
      </c>
      <c r="K14" s="1" t="s">
        <v>23</v>
      </c>
      <c r="L14" s="1" t="s">
        <v>21</v>
      </c>
      <c r="M14" s="1" t="s">
        <v>23</v>
      </c>
      <c r="N14" s="1" t="s">
        <v>21</v>
      </c>
      <c r="O14" s="1" t="s">
        <v>23</v>
      </c>
      <c r="P14" s="1" t="s">
        <v>29</v>
      </c>
      <c r="Q14" s="1" t="s">
        <v>24</v>
      </c>
      <c r="R14" s="1" t="s">
        <v>24</v>
      </c>
      <c r="S14" s="1" t="s">
        <v>21</v>
      </c>
    </row>
    <row r="15" spans="1:19" ht="15.75" customHeight="1" x14ac:dyDescent="0.25">
      <c r="A15" s="2">
        <v>45072.458229305557</v>
      </c>
      <c r="B15" s="1" t="s">
        <v>25</v>
      </c>
      <c r="C15" s="1" t="s">
        <v>26</v>
      </c>
      <c r="D15" s="1" t="s">
        <v>21</v>
      </c>
      <c r="E15" s="1">
        <v>3</v>
      </c>
      <c r="F15" s="1" t="s">
        <v>21</v>
      </c>
      <c r="G15" s="1" t="s">
        <v>21</v>
      </c>
      <c r="H15" s="1" t="s">
        <v>22</v>
      </c>
      <c r="I15" s="1" t="s">
        <v>21</v>
      </c>
      <c r="J15" s="1" t="s">
        <v>29</v>
      </c>
      <c r="K15" s="1" t="s">
        <v>23</v>
      </c>
      <c r="L15" s="1" t="s">
        <v>21</v>
      </c>
      <c r="M15" s="1" t="s">
        <v>23</v>
      </c>
      <c r="N15" s="1" t="s">
        <v>24</v>
      </c>
      <c r="O15" s="1" t="s">
        <v>21</v>
      </c>
      <c r="P15" s="1" t="s">
        <v>29</v>
      </c>
      <c r="Q15" s="1" t="s">
        <v>24</v>
      </c>
      <c r="R15" s="1" t="s">
        <v>29</v>
      </c>
      <c r="S15" s="1" t="s">
        <v>24</v>
      </c>
    </row>
    <row r="16" spans="1:19" ht="15.75" customHeight="1" x14ac:dyDescent="0.25">
      <c r="A16" s="2">
        <v>45072.468639664352</v>
      </c>
      <c r="B16" s="1" t="s">
        <v>19</v>
      </c>
      <c r="C16" s="1" t="s">
        <v>28</v>
      </c>
      <c r="D16" s="1" t="s">
        <v>21</v>
      </c>
      <c r="E16" s="1">
        <v>3</v>
      </c>
      <c r="F16" s="1" t="s">
        <v>21</v>
      </c>
      <c r="G16" s="1" t="s">
        <v>21</v>
      </c>
      <c r="H16" s="1" t="s">
        <v>22</v>
      </c>
      <c r="I16" s="1" t="s">
        <v>23</v>
      </c>
      <c r="J16" s="1" t="s">
        <v>29</v>
      </c>
      <c r="K16" s="1" t="s">
        <v>23</v>
      </c>
      <c r="L16" s="1" t="s">
        <v>29</v>
      </c>
      <c r="M16" s="1" t="s">
        <v>23</v>
      </c>
      <c r="N16" s="1" t="s">
        <v>29</v>
      </c>
      <c r="O16" s="1" t="s">
        <v>23</v>
      </c>
      <c r="P16" s="1" t="s">
        <v>29</v>
      </c>
      <c r="Q16" s="1" t="s">
        <v>24</v>
      </c>
      <c r="R16" s="1" t="s">
        <v>24</v>
      </c>
      <c r="S16" s="1" t="s">
        <v>24</v>
      </c>
    </row>
    <row r="17" spans="1:19" ht="15.75" customHeight="1" x14ac:dyDescent="0.25">
      <c r="A17" s="2">
        <v>45072.48709469907</v>
      </c>
      <c r="B17" s="1" t="s">
        <v>25</v>
      </c>
      <c r="C17" s="1" t="s">
        <v>20</v>
      </c>
      <c r="D17" s="1" t="s">
        <v>21</v>
      </c>
      <c r="E17" s="1">
        <v>4</v>
      </c>
      <c r="F17" s="1" t="s">
        <v>21</v>
      </c>
      <c r="G17" s="1" t="s">
        <v>23</v>
      </c>
      <c r="H17" s="1" t="s">
        <v>22</v>
      </c>
      <c r="I17" s="1" t="s">
        <v>23</v>
      </c>
      <c r="J17" s="1" t="s">
        <v>23</v>
      </c>
      <c r="K17" s="1" t="s">
        <v>21</v>
      </c>
      <c r="L17" s="1" t="s">
        <v>29</v>
      </c>
      <c r="M17" s="1" t="s">
        <v>23</v>
      </c>
      <c r="N17" s="1" t="s">
        <v>23</v>
      </c>
      <c r="O17" s="1" t="s">
        <v>23</v>
      </c>
      <c r="P17" s="1" t="s">
        <v>23</v>
      </c>
      <c r="Q17" s="1" t="s">
        <v>21</v>
      </c>
      <c r="R17" s="1" t="s">
        <v>21</v>
      </c>
      <c r="S17" s="1" t="s">
        <v>21</v>
      </c>
    </row>
    <row r="18" spans="1:19" ht="15.75" customHeight="1" x14ac:dyDescent="0.25">
      <c r="A18" s="2">
        <v>45072.488116076391</v>
      </c>
      <c r="B18" s="1" t="s">
        <v>25</v>
      </c>
      <c r="C18" s="1" t="s">
        <v>28</v>
      </c>
      <c r="D18" s="1" t="s">
        <v>21</v>
      </c>
      <c r="E18" s="1">
        <v>5</v>
      </c>
      <c r="F18" s="1" t="s">
        <v>21</v>
      </c>
      <c r="G18" s="1" t="s">
        <v>21</v>
      </c>
      <c r="H18" s="1" t="s">
        <v>22</v>
      </c>
      <c r="I18" s="1" t="s">
        <v>23</v>
      </c>
      <c r="J18" s="1" t="s">
        <v>29</v>
      </c>
      <c r="K18" s="1" t="s">
        <v>23</v>
      </c>
      <c r="M18" s="1" t="s">
        <v>23</v>
      </c>
      <c r="N18" s="1" t="s">
        <v>23</v>
      </c>
      <c r="O18" s="1" t="s">
        <v>23</v>
      </c>
      <c r="P18" s="1" t="s">
        <v>23</v>
      </c>
      <c r="Q18" s="1" t="s">
        <v>23</v>
      </c>
      <c r="R18" s="1" t="s">
        <v>29</v>
      </c>
      <c r="S18" s="1" t="s">
        <v>29</v>
      </c>
    </row>
    <row r="19" spans="1:19" ht="15.75" customHeight="1" x14ac:dyDescent="0.25">
      <c r="A19" s="2">
        <v>45072.488573148148</v>
      </c>
      <c r="B19" s="1" t="s">
        <v>25</v>
      </c>
      <c r="C19" s="1" t="s">
        <v>28</v>
      </c>
      <c r="D19" s="1" t="s">
        <v>21</v>
      </c>
      <c r="E19" s="1">
        <v>1</v>
      </c>
      <c r="F19" s="1" t="s">
        <v>21</v>
      </c>
      <c r="G19" s="1" t="s">
        <v>21</v>
      </c>
      <c r="H19" s="1" t="s">
        <v>22</v>
      </c>
      <c r="I19" s="1" t="s">
        <v>23</v>
      </c>
      <c r="K19" s="1" t="s">
        <v>23</v>
      </c>
      <c r="M19" s="1" t="s">
        <v>23</v>
      </c>
      <c r="O19" s="1" t="s">
        <v>23</v>
      </c>
      <c r="Q19" s="1" t="s">
        <v>24</v>
      </c>
      <c r="R19" s="1" t="s">
        <v>21</v>
      </c>
      <c r="S19" s="1" t="s">
        <v>24</v>
      </c>
    </row>
    <row r="20" spans="1:19" ht="15.75" customHeight="1" x14ac:dyDescent="0.25">
      <c r="A20" s="2">
        <v>45072.498957569449</v>
      </c>
      <c r="B20" s="1" t="s">
        <v>25</v>
      </c>
      <c r="C20" s="1" t="s">
        <v>32</v>
      </c>
      <c r="D20" s="1" t="s">
        <v>21</v>
      </c>
      <c r="E20" s="1">
        <v>4</v>
      </c>
      <c r="F20" s="1" t="s">
        <v>21</v>
      </c>
      <c r="G20" s="1" t="s">
        <v>21</v>
      </c>
      <c r="H20" s="1" t="s">
        <v>22</v>
      </c>
      <c r="I20" s="1" t="s">
        <v>23</v>
      </c>
      <c r="J20" s="1" t="s">
        <v>29</v>
      </c>
      <c r="K20" s="1" t="s">
        <v>21</v>
      </c>
      <c r="L20" s="1" t="s">
        <v>24</v>
      </c>
      <c r="M20" s="1" t="s">
        <v>23</v>
      </c>
      <c r="N20" s="1" t="s">
        <v>21</v>
      </c>
      <c r="O20" s="1" t="s">
        <v>23</v>
      </c>
      <c r="P20" s="1" t="s">
        <v>29</v>
      </c>
      <c r="Q20" s="1" t="s">
        <v>24</v>
      </c>
      <c r="R20" s="1" t="s">
        <v>29</v>
      </c>
      <c r="S20" s="1" t="s">
        <v>24</v>
      </c>
    </row>
    <row r="21" spans="1:19" ht="15.75" customHeight="1" x14ac:dyDescent="0.25">
      <c r="A21" s="2">
        <v>45072.502211145838</v>
      </c>
      <c r="B21" s="1" t="s">
        <v>19</v>
      </c>
      <c r="C21" s="1" t="s">
        <v>32</v>
      </c>
      <c r="D21" s="1" t="s">
        <v>21</v>
      </c>
      <c r="E21" s="1">
        <v>5</v>
      </c>
      <c r="F21" s="1" t="s">
        <v>21</v>
      </c>
      <c r="G21" s="1" t="s">
        <v>21</v>
      </c>
      <c r="H21" s="1" t="s">
        <v>33</v>
      </c>
      <c r="I21" s="1" t="s">
        <v>23</v>
      </c>
      <c r="J21" s="1" t="s">
        <v>29</v>
      </c>
      <c r="K21" s="1" t="s">
        <v>23</v>
      </c>
      <c r="L21" s="1" t="s">
        <v>24</v>
      </c>
      <c r="M21" s="1" t="s">
        <v>23</v>
      </c>
      <c r="N21" s="1" t="s">
        <v>24</v>
      </c>
      <c r="O21" s="1" t="s">
        <v>23</v>
      </c>
      <c r="P21" s="1" t="s">
        <v>29</v>
      </c>
      <c r="Q21" s="1" t="s">
        <v>24</v>
      </c>
      <c r="R21" s="1" t="s">
        <v>29</v>
      </c>
      <c r="S21" s="1" t="s">
        <v>24</v>
      </c>
    </row>
    <row r="22" spans="1:19" ht="15.75" customHeight="1" x14ac:dyDescent="0.25">
      <c r="A22" s="2">
        <v>45072.522706365737</v>
      </c>
      <c r="B22" s="1" t="s">
        <v>25</v>
      </c>
      <c r="C22" s="1" t="s">
        <v>20</v>
      </c>
      <c r="D22" s="1" t="s">
        <v>21</v>
      </c>
      <c r="E22" s="1">
        <v>6</v>
      </c>
      <c r="F22" s="1" t="s">
        <v>21</v>
      </c>
      <c r="G22" s="1" t="s">
        <v>21</v>
      </c>
      <c r="H22" s="1" t="s">
        <v>22</v>
      </c>
      <c r="I22" s="1" t="s">
        <v>21</v>
      </c>
      <c r="J22" s="1" t="s">
        <v>24</v>
      </c>
      <c r="K22" s="1" t="s">
        <v>21</v>
      </c>
      <c r="L22" s="1" t="s">
        <v>21</v>
      </c>
      <c r="M22" s="1" t="s">
        <v>21</v>
      </c>
      <c r="N22" s="1" t="s">
        <v>21</v>
      </c>
      <c r="O22" s="1" t="s">
        <v>21</v>
      </c>
      <c r="P22" s="1" t="s">
        <v>21</v>
      </c>
      <c r="Q22" s="1" t="s">
        <v>21</v>
      </c>
      <c r="R22" s="1" t="s">
        <v>21</v>
      </c>
      <c r="S22" s="1" t="s">
        <v>21</v>
      </c>
    </row>
    <row r="23" spans="1:19" ht="15.75" customHeight="1" x14ac:dyDescent="0.25">
      <c r="A23" s="2">
        <v>45072.539037164352</v>
      </c>
      <c r="B23" s="1" t="s">
        <v>25</v>
      </c>
      <c r="C23" s="1" t="s">
        <v>28</v>
      </c>
      <c r="D23" s="1" t="s">
        <v>21</v>
      </c>
      <c r="E23" s="1">
        <v>1</v>
      </c>
      <c r="F23" s="1" t="s">
        <v>21</v>
      </c>
      <c r="G23" s="1" t="s">
        <v>23</v>
      </c>
      <c r="H23" s="1" t="s">
        <v>22</v>
      </c>
      <c r="I23" s="1" t="s">
        <v>23</v>
      </c>
      <c r="J23" s="1" t="s">
        <v>29</v>
      </c>
      <c r="K23" s="1" t="s">
        <v>23</v>
      </c>
      <c r="L23" s="1" t="s">
        <v>23</v>
      </c>
      <c r="M23" s="1" t="s">
        <v>23</v>
      </c>
      <c r="N23" s="1" t="s">
        <v>23</v>
      </c>
      <c r="O23" s="1" t="s">
        <v>23</v>
      </c>
      <c r="P23" s="1" t="s">
        <v>23</v>
      </c>
      <c r="Q23" s="1" t="s">
        <v>23</v>
      </c>
      <c r="R23" s="1" t="s">
        <v>23</v>
      </c>
      <c r="S23" s="1" t="s">
        <v>23</v>
      </c>
    </row>
    <row r="24" spans="1:19" ht="15.75" customHeight="1" x14ac:dyDescent="0.25">
      <c r="A24" s="2">
        <v>45072.539225451386</v>
      </c>
      <c r="B24" s="1" t="s">
        <v>25</v>
      </c>
      <c r="C24" s="1" t="s">
        <v>28</v>
      </c>
      <c r="D24" s="1" t="s">
        <v>21</v>
      </c>
      <c r="E24" s="1">
        <v>5</v>
      </c>
      <c r="F24" s="1" t="s">
        <v>21</v>
      </c>
      <c r="G24" s="1" t="s">
        <v>21</v>
      </c>
      <c r="H24" s="1" t="s">
        <v>22</v>
      </c>
      <c r="I24" s="1" t="s">
        <v>21</v>
      </c>
      <c r="J24" s="1" t="s">
        <v>21</v>
      </c>
      <c r="K24" s="1" t="s">
        <v>21</v>
      </c>
      <c r="L24" s="1" t="s">
        <v>21</v>
      </c>
      <c r="M24" s="1" t="s">
        <v>21</v>
      </c>
      <c r="N24" s="1" t="s">
        <v>21</v>
      </c>
      <c r="O24" s="1" t="s">
        <v>21</v>
      </c>
      <c r="P24" s="1" t="s">
        <v>21</v>
      </c>
      <c r="Q24" s="1" t="s">
        <v>21</v>
      </c>
      <c r="R24" s="1" t="s">
        <v>21</v>
      </c>
      <c r="S24" s="1" t="s">
        <v>21</v>
      </c>
    </row>
    <row r="25" spans="1:19" ht="15.75" customHeight="1" x14ac:dyDescent="0.25">
      <c r="A25" s="2">
        <v>45072.546882083334</v>
      </c>
      <c r="B25" s="1" t="s">
        <v>25</v>
      </c>
      <c r="C25" s="1" t="s">
        <v>28</v>
      </c>
      <c r="D25" s="1" t="s">
        <v>21</v>
      </c>
      <c r="E25" s="1">
        <v>10</v>
      </c>
      <c r="F25" s="1" t="s">
        <v>21</v>
      </c>
      <c r="G25" s="1" t="s">
        <v>21</v>
      </c>
      <c r="H25" s="1" t="s">
        <v>34</v>
      </c>
      <c r="I25" s="1" t="s">
        <v>21</v>
      </c>
      <c r="J25" s="1" t="s">
        <v>29</v>
      </c>
      <c r="K25" s="1" t="s">
        <v>21</v>
      </c>
      <c r="L25" s="1" t="s">
        <v>24</v>
      </c>
      <c r="M25" s="1" t="s">
        <v>21</v>
      </c>
      <c r="N25" s="1" t="s">
        <v>21</v>
      </c>
      <c r="O25" s="1" t="s">
        <v>21</v>
      </c>
      <c r="P25" s="1" t="s">
        <v>29</v>
      </c>
      <c r="Q25" s="1" t="s">
        <v>24</v>
      </c>
      <c r="R25" s="1" t="s">
        <v>24</v>
      </c>
      <c r="S25" s="1" t="s">
        <v>24</v>
      </c>
    </row>
    <row r="26" spans="1:19" ht="15.75" customHeight="1" x14ac:dyDescent="0.25">
      <c r="A26" s="2">
        <v>45072.556314050926</v>
      </c>
      <c r="B26" s="1" t="s">
        <v>25</v>
      </c>
      <c r="C26" s="1" t="s">
        <v>20</v>
      </c>
      <c r="D26" s="1" t="s">
        <v>21</v>
      </c>
      <c r="E26" s="1">
        <v>5</v>
      </c>
      <c r="F26" s="1" t="s">
        <v>21</v>
      </c>
      <c r="G26" s="1" t="s">
        <v>21</v>
      </c>
      <c r="H26" s="1" t="s">
        <v>35</v>
      </c>
      <c r="I26" s="1" t="s">
        <v>21</v>
      </c>
      <c r="J26" s="1" t="s">
        <v>21</v>
      </c>
      <c r="K26" s="1" t="s">
        <v>21</v>
      </c>
      <c r="L26" s="1" t="s">
        <v>21</v>
      </c>
      <c r="M26" s="1" t="s">
        <v>21</v>
      </c>
      <c r="N26" s="1" t="s">
        <v>21</v>
      </c>
      <c r="O26" s="1" t="s">
        <v>21</v>
      </c>
      <c r="P26" s="1" t="s">
        <v>21</v>
      </c>
      <c r="Q26" s="1" t="s">
        <v>21</v>
      </c>
      <c r="R26" s="1" t="s">
        <v>21</v>
      </c>
      <c r="S26" s="1" t="s">
        <v>21</v>
      </c>
    </row>
    <row r="27" spans="1:19" ht="15.75" customHeight="1" x14ac:dyDescent="0.25">
      <c r="A27" s="2">
        <v>45072.597352569443</v>
      </c>
      <c r="B27" s="1" t="s">
        <v>19</v>
      </c>
      <c r="C27" s="1" t="s">
        <v>28</v>
      </c>
      <c r="D27" s="1" t="s">
        <v>21</v>
      </c>
      <c r="E27" s="1">
        <v>3</v>
      </c>
      <c r="F27" s="1" t="s">
        <v>21</v>
      </c>
      <c r="G27" s="1" t="s">
        <v>21</v>
      </c>
      <c r="H27" s="1" t="s">
        <v>22</v>
      </c>
      <c r="I27" s="1" t="s">
        <v>23</v>
      </c>
      <c r="J27" s="1" t="s">
        <v>23</v>
      </c>
      <c r="K27" s="1" t="s">
        <v>23</v>
      </c>
      <c r="L27" s="1" t="s">
        <v>23</v>
      </c>
      <c r="M27" s="1" t="s">
        <v>23</v>
      </c>
      <c r="N27" s="1" t="s">
        <v>23</v>
      </c>
      <c r="O27" s="1" t="s">
        <v>23</v>
      </c>
      <c r="P27" s="1" t="s">
        <v>23</v>
      </c>
      <c r="Q27" s="1" t="s">
        <v>29</v>
      </c>
      <c r="R27" s="1" t="s">
        <v>29</v>
      </c>
      <c r="S27" s="1" t="s">
        <v>29</v>
      </c>
    </row>
    <row r="28" spans="1:19" ht="15.75" customHeight="1" x14ac:dyDescent="0.25">
      <c r="A28" s="2">
        <v>45072.613497407408</v>
      </c>
      <c r="B28" s="1" t="s">
        <v>19</v>
      </c>
      <c r="C28" s="1" t="s">
        <v>28</v>
      </c>
      <c r="D28" s="1" t="s">
        <v>21</v>
      </c>
      <c r="E28" s="1">
        <v>5</v>
      </c>
      <c r="F28" s="1" t="s">
        <v>21</v>
      </c>
      <c r="G28" s="1" t="s">
        <v>21</v>
      </c>
      <c r="H28" s="1" t="s">
        <v>22</v>
      </c>
      <c r="I28" s="1" t="s">
        <v>21</v>
      </c>
      <c r="J28" s="1" t="s">
        <v>29</v>
      </c>
      <c r="K28" s="1" t="s">
        <v>23</v>
      </c>
      <c r="L28" s="1" t="s">
        <v>24</v>
      </c>
      <c r="M28" s="1" t="s">
        <v>21</v>
      </c>
      <c r="N28" s="1" t="s">
        <v>24</v>
      </c>
      <c r="O28" s="1" t="s">
        <v>23</v>
      </c>
      <c r="P28" s="1" t="s">
        <v>23</v>
      </c>
      <c r="Q28" s="1" t="s">
        <v>21</v>
      </c>
      <c r="R28" s="1" t="s">
        <v>21</v>
      </c>
      <c r="S28" s="1" t="s">
        <v>21</v>
      </c>
    </row>
    <row r="29" spans="1:19" ht="15.75" customHeight="1" x14ac:dyDescent="0.25">
      <c r="A29" s="2">
        <v>45072.6362046875</v>
      </c>
      <c r="B29" s="1" t="s">
        <v>25</v>
      </c>
      <c r="C29" s="1" t="s">
        <v>20</v>
      </c>
      <c r="D29" s="1" t="s">
        <v>21</v>
      </c>
      <c r="E29" s="1">
        <v>4</v>
      </c>
      <c r="F29" s="1" t="s">
        <v>21</v>
      </c>
      <c r="G29" s="1" t="s">
        <v>21</v>
      </c>
      <c r="H29" s="1" t="s">
        <v>22</v>
      </c>
      <c r="I29" s="1" t="s">
        <v>23</v>
      </c>
      <c r="J29" s="1" t="s">
        <v>24</v>
      </c>
      <c r="K29" s="1" t="s">
        <v>21</v>
      </c>
      <c r="L29" s="1" t="s">
        <v>21</v>
      </c>
      <c r="M29" s="1" t="s">
        <v>23</v>
      </c>
      <c r="N29" s="1" t="s">
        <v>24</v>
      </c>
      <c r="O29" s="1" t="s">
        <v>23</v>
      </c>
      <c r="P29" s="1" t="s">
        <v>29</v>
      </c>
      <c r="Q29" s="1" t="s">
        <v>24</v>
      </c>
      <c r="R29" s="1" t="s">
        <v>21</v>
      </c>
      <c r="S29" s="1" t="s">
        <v>24</v>
      </c>
    </row>
    <row r="30" spans="1:19" ht="15.75" customHeight="1" x14ac:dyDescent="0.25">
      <c r="A30" s="2">
        <v>45072.648240347218</v>
      </c>
      <c r="B30" s="1" t="s">
        <v>25</v>
      </c>
      <c r="C30" s="1" t="s">
        <v>20</v>
      </c>
      <c r="D30" s="1" t="s">
        <v>21</v>
      </c>
      <c r="E30" s="1">
        <v>8</v>
      </c>
      <c r="F30" s="1" t="s">
        <v>21</v>
      </c>
      <c r="G30" s="1" t="s">
        <v>21</v>
      </c>
      <c r="H30" s="1" t="s">
        <v>36</v>
      </c>
      <c r="I30" s="1" t="s">
        <v>21</v>
      </c>
      <c r="J30" s="1" t="s">
        <v>29</v>
      </c>
      <c r="K30" s="1" t="s">
        <v>21</v>
      </c>
      <c r="L30" s="1" t="s">
        <v>21</v>
      </c>
      <c r="M30" s="1" t="s">
        <v>21</v>
      </c>
      <c r="N30" s="1" t="s">
        <v>24</v>
      </c>
      <c r="O30" s="1" t="s">
        <v>21</v>
      </c>
      <c r="P30" s="1" t="s">
        <v>29</v>
      </c>
      <c r="Q30" s="1" t="s">
        <v>24</v>
      </c>
      <c r="R30" s="1" t="s">
        <v>29</v>
      </c>
      <c r="S30" s="1" t="s">
        <v>29</v>
      </c>
    </row>
    <row r="31" spans="1:19" ht="15.75" customHeight="1" x14ac:dyDescent="0.25">
      <c r="A31" s="2">
        <v>45072.663180914351</v>
      </c>
      <c r="B31" s="1" t="s">
        <v>25</v>
      </c>
      <c r="C31" s="1" t="s">
        <v>20</v>
      </c>
      <c r="D31" s="1" t="s">
        <v>21</v>
      </c>
      <c r="E31" s="1">
        <v>1</v>
      </c>
      <c r="F31" s="1" t="s">
        <v>21</v>
      </c>
      <c r="G31" s="1" t="s">
        <v>21</v>
      </c>
      <c r="H31" s="1" t="s">
        <v>22</v>
      </c>
      <c r="I31" s="1" t="s">
        <v>23</v>
      </c>
      <c r="J31" s="1" t="s">
        <v>23</v>
      </c>
      <c r="K31" s="1" t="s">
        <v>23</v>
      </c>
      <c r="L31" s="1" t="s">
        <v>24</v>
      </c>
      <c r="M31" s="1" t="s">
        <v>23</v>
      </c>
      <c r="N31" s="1" t="s">
        <v>23</v>
      </c>
      <c r="O31" s="1" t="s">
        <v>23</v>
      </c>
      <c r="P31" s="1" t="s">
        <v>23</v>
      </c>
      <c r="Q31" s="1" t="s">
        <v>23</v>
      </c>
      <c r="R31" s="1" t="s">
        <v>21</v>
      </c>
      <c r="S31" s="1" t="s">
        <v>29</v>
      </c>
    </row>
    <row r="32" spans="1:19" ht="15.75" customHeight="1" x14ac:dyDescent="0.25">
      <c r="A32" s="2">
        <v>45072.664130034726</v>
      </c>
      <c r="B32" s="1" t="s">
        <v>19</v>
      </c>
      <c r="C32" s="1" t="s">
        <v>28</v>
      </c>
      <c r="D32" s="1" t="s">
        <v>21</v>
      </c>
      <c r="E32" s="1">
        <v>5</v>
      </c>
      <c r="F32" s="1" t="s">
        <v>21</v>
      </c>
      <c r="G32" s="1" t="s">
        <v>21</v>
      </c>
      <c r="H32" s="1" t="s">
        <v>22</v>
      </c>
      <c r="I32" s="1" t="s">
        <v>23</v>
      </c>
      <c r="J32" s="1" t="s">
        <v>24</v>
      </c>
      <c r="K32" s="1" t="s">
        <v>23</v>
      </c>
      <c r="L32" s="1" t="s">
        <v>21</v>
      </c>
      <c r="M32" s="1" t="s">
        <v>23</v>
      </c>
      <c r="N32" s="1" t="s">
        <v>21</v>
      </c>
      <c r="O32" s="1" t="s">
        <v>23</v>
      </c>
      <c r="P32" s="1" t="s">
        <v>29</v>
      </c>
      <c r="Q32" s="1" t="s">
        <v>21</v>
      </c>
      <c r="R32" s="1" t="s">
        <v>21</v>
      </c>
      <c r="S32" s="1" t="s">
        <v>21</v>
      </c>
    </row>
    <row r="33" spans="1:19" ht="15.75" customHeight="1" x14ac:dyDescent="0.25">
      <c r="A33" s="2">
        <v>45072.672304942127</v>
      </c>
      <c r="B33" s="1" t="s">
        <v>25</v>
      </c>
      <c r="C33" s="1" t="s">
        <v>28</v>
      </c>
      <c r="D33" s="1" t="s">
        <v>21</v>
      </c>
      <c r="E33" s="1">
        <v>4</v>
      </c>
      <c r="F33" s="1" t="s">
        <v>21</v>
      </c>
      <c r="G33" s="1" t="s">
        <v>21</v>
      </c>
      <c r="H33" s="1" t="s">
        <v>22</v>
      </c>
      <c r="I33" s="1" t="s">
        <v>23</v>
      </c>
      <c r="J33" s="1" t="s">
        <v>24</v>
      </c>
      <c r="K33" s="1" t="s">
        <v>23</v>
      </c>
      <c r="L33" s="1" t="s">
        <v>24</v>
      </c>
      <c r="M33" s="1" t="s">
        <v>23</v>
      </c>
      <c r="N33" s="1" t="s">
        <v>24</v>
      </c>
      <c r="O33" s="1" t="s">
        <v>23</v>
      </c>
      <c r="P33" s="1" t="s">
        <v>29</v>
      </c>
      <c r="Q33" s="1" t="s">
        <v>24</v>
      </c>
      <c r="R33" s="1" t="s">
        <v>24</v>
      </c>
      <c r="S33" s="1" t="s">
        <v>24</v>
      </c>
    </row>
    <row r="34" spans="1:19" ht="15.75" customHeight="1" x14ac:dyDescent="0.25">
      <c r="A34" s="2">
        <v>45072.675614340274</v>
      </c>
      <c r="B34" s="1" t="s">
        <v>19</v>
      </c>
      <c r="C34" s="1" t="s">
        <v>20</v>
      </c>
      <c r="D34" s="1" t="s">
        <v>21</v>
      </c>
      <c r="E34" s="1">
        <v>2</v>
      </c>
      <c r="F34" s="1" t="s">
        <v>21</v>
      </c>
      <c r="G34" s="1" t="s">
        <v>21</v>
      </c>
      <c r="H34" s="1" t="s">
        <v>22</v>
      </c>
      <c r="I34" s="1" t="s">
        <v>23</v>
      </c>
      <c r="J34" s="1" t="s">
        <v>29</v>
      </c>
      <c r="K34" s="1" t="s">
        <v>23</v>
      </c>
      <c r="L34" s="1" t="s">
        <v>29</v>
      </c>
      <c r="M34" s="1" t="s">
        <v>23</v>
      </c>
      <c r="N34" s="1" t="s">
        <v>29</v>
      </c>
      <c r="O34" s="1" t="s">
        <v>23</v>
      </c>
      <c r="P34" s="1" t="s">
        <v>29</v>
      </c>
      <c r="Q34" s="1" t="s">
        <v>24</v>
      </c>
      <c r="R34" s="1" t="s">
        <v>24</v>
      </c>
      <c r="S34" s="1" t="s">
        <v>24</v>
      </c>
    </row>
    <row r="35" spans="1:19" ht="15.75" customHeight="1" x14ac:dyDescent="0.25">
      <c r="A35" s="2">
        <v>45072.690519675925</v>
      </c>
      <c r="B35" s="1" t="s">
        <v>25</v>
      </c>
      <c r="C35" s="1" t="s">
        <v>28</v>
      </c>
      <c r="D35" s="1" t="s">
        <v>21</v>
      </c>
      <c r="E35" s="1">
        <v>6</v>
      </c>
      <c r="F35" s="1" t="s">
        <v>21</v>
      </c>
      <c r="G35" s="1" t="s">
        <v>21</v>
      </c>
      <c r="H35" s="1" t="s">
        <v>22</v>
      </c>
      <c r="I35" s="1" t="s">
        <v>23</v>
      </c>
      <c r="J35" s="1" t="s">
        <v>23</v>
      </c>
      <c r="K35" s="1" t="s">
        <v>21</v>
      </c>
      <c r="L35" s="1" t="s">
        <v>23</v>
      </c>
      <c r="M35" s="1" t="s">
        <v>23</v>
      </c>
      <c r="N35" s="1" t="s">
        <v>23</v>
      </c>
      <c r="O35" s="1" t="s">
        <v>21</v>
      </c>
      <c r="P35" s="1" t="s">
        <v>23</v>
      </c>
      <c r="Q35" s="1" t="s">
        <v>23</v>
      </c>
      <c r="R35" s="1" t="s">
        <v>29</v>
      </c>
      <c r="S35" s="1" t="s">
        <v>23</v>
      </c>
    </row>
    <row r="36" spans="1:19" ht="15.75" customHeight="1" x14ac:dyDescent="0.25">
      <c r="A36" s="2">
        <v>45072.705602164351</v>
      </c>
      <c r="B36" s="1" t="s">
        <v>19</v>
      </c>
      <c r="C36" s="1" t="s">
        <v>20</v>
      </c>
      <c r="D36" s="1" t="s">
        <v>21</v>
      </c>
      <c r="E36" s="1">
        <v>5</v>
      </c>
      <c r="F36" s="1" t="s">
        <v>21</v>
      </c>
      <c r="G36" s="1" t="s">
        <v>21</v>
      </c>
      <c r="H36" s="1" t="s">
        <v>37</v>
      </c>
      <c r="I36" s="1" t="s">
        <v>23</v>
      </c>
      <c r="J36" s="1" t="s">
        <v>23</v>
      </c>
      <c r="K36" s="1" t="s">
        <v>21</v>
      </c>
      <c r="L36" s="1" t="s">
        <v>23</v>
      </c>
      <c r="M36" s="1" t="s">
        <v>23</v>
      </c>
      <c r="N36" s="1" t="s">
        <v>23</v>
      </c>
      <c r="O36" s="1" t="s">
        <v>23</v>
      </c>
      <c r="P36" s="1" t="s">
        <v>23</v>
      </c>
      <c r="Q36" s="1" t="s">
        <v>24</v>
      </c>
      <c r="R36" s="1" t="s">
        <v>29</v>
      </c>
      <c r="S36" s="1" t="s">
        <v>23</v>
      </c>
    </row>
    <row r="37" spans="1:19" ht="15.75" customHeight="1" x14ac:dyDescent="0.25">
      <c r="A37" s="2">
        <v>45072.723988206024</v>
      </c>
      <c r="B37" s="1" t="s">
        <v>19</v>
      </c>
      <c r="C37" s="1" t="s">
        <v>28</v>
      </c>
      <c r="D37" s="1" t="s">
        <v>21</v>
      </c>
      <c r="E37" s="1">
        <v>2</v>
      </c>
      <c r="F37" s="1" t="s">
        <v>21</v>
      </c>
      <c r="G37" s="1" t="s">
        <v>21</v>
      </c>
      <c r="H37" s="1" t="s">
        <v>38</v>
      </c>
      <c r="I37" s="1" t="s">
        <v>23</v>
      </c>
      <c r="J37" s="1" t="s">
        <v>29</v>
      </c>
      <c r="K37" s="1" t="s">
        <v>21</v>
      </c>
      <c r="L37" s="1" t="s">
        <v>24</v>
      </c>
      <c r="M37" s="1" t="s">
        <v>21</v>
      </c>
      <c r="N37" s="1" t="s">
        <v>24</v>
      </c>
      <c r="O37" s="1" t="s">
        <v>21</v>
      </c>
      <c r="P37" s="1" t="s">
        <v>29</v>
      </c>
      <c r="Q37" s="1" t="s">
        <v>21</v>
      </c>
      <c r="R37" s="1" t="s">
        <v>21</v>
      </c>
      <c r="S37" s="1" t="s">
        <v>21</v>
      </c>
    </row>
    <row r="38" spans="1:19" ht="15.75" customHeight="1" x14ac:dyDescent="0.25">
      <c r="A38" s="2">
        <v>45072.736182175926</v>
      </c>
      <c r="B38" s="1" t="s">
        <v>19</v>
      </c>
      <c r="C38" s="1" t="s">
        <v>28</v>
      </c>
      <c r="D38" s="1" t="s">
        <v>21</v>
      </c>
      <c r="E38" s="1">
        <v>6</v>
      </c>
      <c r="F38" s="1" t="s">
        <v>21</v>
      </c>
      <c r="G38" s="1" t="s">
        <v>21</v>
      </c>
      <c r="H38" s="1" t="s">
        <v>39</v>
      </c>
      <c r="I38" s="1" t="s">
        <v>21</v>
      </c>
      <c r="J38" s="1" t="s">
        <v>29</v>
      </c>
      <c r="K38" s="1" t="s">
        <v>21</v>
      </c>
      <c r="L38" s="1" t="s">
        <v>21</v>
      </c>
      <c r="M38" s="1" t="s">
        <v>23</v>
      </c>
      <c r="N38" s="1" t="s">
        <v>24</v>
      </c>
      <c r="O38" s="1" t="s">
        <v>23</v>
      </c>
      <c r="P38" s="1" t="s">
        <v>29</v>
      </c>
      <c r="Q38" s="1" t="s">
        <v>24</v>
      </c>
      <c r="R38" s="1" t="s">
        <v>21</v>
      </c>
      <c r="S38" s="1" t="s">
        <v>21</v>
      </c>
    </row>
    <row r="39" spans="1:19" ht="15.75" customHeight="1" x14ac:dyDescent="0.25">
      <c r="A39" s="2">
        <v>45072.740901423611</v>
      </c>
      <c r="B39" s="1" t="s">
        <v>25</v>
      </c>
      <c r="C39" s="1" t="s">
        <v>20</v>
      </c>
      <c r="D39" s="1" t="s">
        <v>21</v>
      </c>
      <c r="E39" s="1">
        <v>8</v>
      </c>
      <c r="F39" s="1" t="s">
        <v>21</v>
      </c>
      <c r="G39" s="1" t="s">
        <v>21</v>
      </c>
      <c r="H39" s="1" t="s">
        <v>22</v>
      </c>
      <c r="I39" s="1" t="s">
        <v>23</v>
      </c>
      <c r="J39" s="1" t="s">
        <v>29</v>
      </c>
      <c r="K39" s="1" t="s">
        <v>21</v>
      </c>
      <c r="L39" s="1" t="s">
        <v>21</v>
      </c>
      <c r="M39" s="1" t="s">
        <v>21</v>
      </c>
      <c r="N39" s="1" t="s">
        <v>21</v>
      </c>
      <c r="O39" s="1" t="s">
        <v>23</v>
      </c>
      <c r="P39" s="1" t="s">
        <v>23</v>
      </c>
      <c r="Q39" s="1" t="s">
        <v>21</v>
      </c>
      <c r="R39" s="1" t="s">
        <v>24</v>
      </c>
      <c r="S39" s="1" t="s">
        <v>24</v>
      </c>
    </row>
    <row r="40" spans="1:19" ht="15.75" customHeight="1" x14ac:dyDescent="0.25">
      <c r="A40" s="2">
        <v>45072.802183981483</v>
      </c>
      <c r="B40" s="1" t="s">
        <v>19</v>
      </c>
      <c r="C40" s="1" t="s">
        <v>28</v>
      </c>
      <c r="D40" s="1" t="s">
        <v>21</v>
      </c>
      <c r="E40" s="1">
        <v>3</v>
      </c>
      <c r="F40" s="1" t="s">
        <v>21</v>
      </c>
      <c r="G40" s="1" t="s">
        <v>21</v>
      </c>
      <c r="H40" s="1" t="s">
        <v>22</v>
      </c>
      <c r="I40" s="1" t="s">
        <v>23</v>
      </c>
      <c r="J40" s="1" t="s">
        <v>29</v>
      </c>
      <c r="K40" s="1" t="s">
        <v>23</v>
      </c>
      <c r="L40" s="1" t="s">
        <v>29</v>
      </c>
      <c r="M40" s="1" t="s">
        <v>23</v>
      </c>
      <c r="N40" s="1" t="s">
        <v>29</v>
      </c>
      <c r="O40" s="1" t="s">
        <v>21</v>
      </c>
      <c r="P40" s="1" t="s">
        <v>29</v>
      </c>
      <c r="Q40" s="1" t="s">
        <v>24</v>
      </c>
      <c r="R40" s="1" t="s">
        <v>29</v>
      </c>
      <c r="S40" s="1" t="s">
        <v>24</v>
      </c>
    </row>
    <row r="41" spans="1:19" ht="15.75" customHeight="1" x14ac:dyDescent="0.25">
      <c r="A41" s="2">
        <v>45072.816938738426</v>
      </c>
      <c r="B41" s="1" t="s">
        <v>25</v>
      </c>
      <c r="C41" s="1" t="s">
        <v>28</v>
      </c>
      <c r="D41" s="1" t="s">
        <v>21</v>
      </c>
      <c r="E41" s="1">
        <v>3</v>
      </c>
      <c r="F41" s="1" t="s">
        <v>21</v>
      </c>
      <c r="G41" s="1" t="s">
        <v>23</v>
      </c>
      <c r="H41" s="1" t="s">
        <v>22</v>
      </c>
      <c r="I41" s="1" t="s">
        <v>23</v>
      </c>
      <c r="J41" s="1" t="s">
        <v>24</v>
      </c>
      <c r="K41" s="1" t="s">
        <v>23</v>
      </c>
      <c r="L41" s="1" t="s">
        <v>24</v>
      </c>
      <c r="M41" s="1" t="s">
        <v>23</v>
      </c>
      <c r="N41" s="1" t="s">
        <v>24</v>
      </c>
      <c r="O41" s="1" t="s">
        <v>23</v>
      </c>
      <c r="P41" s="1" t="s">
        <v>24</v>
      </c>
      <c r="Q41" s="1" t="s">
        <v>21</v>
      </c>
      <c r="R41" s="1" t="s">
        <v>21</v>
      </c>
      <c r="S41" s="1" t="s">
        <v>21</v>
      </c>
    </row>
    <row r="42" spans="1:19" ht="15.75" customHeight="1" x14ac:dyDescent="0.25">
      <c r="A42" s="2">
        <v>45073.435470706019</v>
      </c>
      <c r="B42" s="1" t="s">
        <v>19</v>
      </c>
      <c r="C42" s="1" t="s">
        <v>26</v>
      </c>
      <c r="D42" s="1" t="s">
        <v>21</v>
      </c>
      <c r="E42" s="1">
        <v>5</v>
      </c>
      <c r="F42" s="1" t="s">
        <v>21</v>
      </c>
      <c r="G42" s="1" t="s">
        <v>23</v>
      </c>
      <c r="H42" s="1" t="s">
        <v>22</v>
      </c>
      <c r="I42" s="1" t="s">
        <v>23</v>
      </c>
      <c r="J42" s="1" t="s">
        <v>23</v>
      </c>
      <c r="K42" s="1" t="s">
        <v>23</v>
      </c>
      <c r="L42" s="1" t="s">
        <v>24</v>
      </c>
      <c r="M42" s="1" t="s">
        <v>23</v>
      </c>
      <c r="N42" s="1" t="s">
        <v>21</v>
      </c>
      <c r="O42" s="1" t="s">
        <v>23</v>
      </c>
      <c r="P42" s="1" t="s">
        <v>23</v>
      </c>
      <c r="Q42" s="1" t="s">
        <v>24</v>
      </c>
      <c r="R42" s="1" t="s">
        <v>29</v>
      </c>
      <c r="S42" s="1" t="s">
        <v>29</v>
      </c>
    </row>
    <row r="43" spans="1:19" ht="15.75" customHeight="1" x14ac:dyDescent="0.25">
      <c r="A43" s="2">
        <v>45073.633934803242</v>
      </c>
      <c r="B43" s="1" t="s">
        <v>19</v>
      </c>
      <c r="C43" s="1" t="s">
        <v>20</v>
      </c>
      <c r="D43" s="1" t="s">
        <v>21</v>
      </c>
      <c r="E43" s="1">
        <v>1</v>
      </c>
      <c r="F43" s="1" t="s">
        <v>21</v>
      </c>
      <c r="G43" s="1" t="s">
        <v>21</v>
      </c>
      <c r="H43" s="1" t="s">
        <v>22</v>
      </c>
      <c r="I43" s="1" t="s">
        <v>23</v>
      </c>
      <c r="J43" s="1" t="s">
        <v>29</v>
      </c>
      <c r="K43" s="1" t="s">
        <v>23</v>
      </c>
      <c r="L43" s="1" t="s">
        <v>21</v>
      </c>
      <c r="M43" s="1" t="s">
        <v>23</v>
      </c>
      <c r="N43" s="1" t="s">
        <v>24</v>
      </c>
      <c r="O43" s="1" t="s">
        <v>21</v>
      </c>
      <c r="P43" s="1" t="s">
        <v>24</v>
      </c>
      <c r="Q43" s="1" t="s">
        <v>21</v>
      </c>
      <c r="R43" s="1" t="s">
        <v>24</v>
      </c>
      <c r="S43" s="1" t="s">
        <v>24</v>
      </c>
    </row>
    <row r="44" spans="1:19" ht="15.75" customHeight="1" x14ac:dyDescent="0.25">
      <c r="A44" s="2">
        <v>45073.687884722225</v>
      </c>
      <c r="B44" s="1" t="s">
        <v>19</v>
      </c>
      <c r="C44" s="1" t="s">
        <v>28</v>
      </c>
      <c r="D44" s="1" t="s">
        <v>21</v>
      </c>
      <c r="E44" s="1">
        <v>6</v>
      </c>
      <c r="F44" s="1" t="s">
        <v>21</v>
      </c>
      <c r="G44" s="1" t="s">
        <v>21</v>
      </c>
      <c r="H44" s="1" t="s">
        <v>40</v>
      </c>
      <c r="I44" s="1" t="s">
        <v>23</v>
      </c>
      <c r="J44" s="1" t="s">
        <v>24</v>
      </c>
      <c r="K44" s="1" t="s">
        <v>21</v>
      </c>
      <c r="L44" s="1" t="s">
        <v>24</v>
      </c>
      <c r="M44" s="1" t="s">
        <v>23</v>
      </c>
      <c r="N44" s="1" t="s">
        <v>23</v>
      </c>
      <c r="O44" s="1" t="s">
        <v>23</v>
      </c>
      <c r="P44" s="1" t="s">
        <v>24</v>
      </c>
      <c r="Q44" s="1" t="s">
        <v>24</v>
      </c>
      <c r="R44" s="1" t="s">
        <v>21</v>
      </c>
      <c r="S44" s="1" t="s">
        <v>21</v>
      </c>
    </row>
    <row r="45" spans="1:19" ht="15.75" customHeight="1" x14ac:dyDescent="0.25">
      <c r="A45" s="2">
        <v>45073.877473587963</v>
      </c>
      <c r="B45" s="1" t="s">
        <v>19</v>
      </c>
      <c r="C45" s="1" t="s">
        <v>20</v>
      </c>
      <c r="D45" s="1" t="s">
        <v>21</v>
      </c>
      <c r="E45" s="1">
        <v>1</v>
      </c>
      <c r="F45" s="1" t="s">
        <v>21</v>
      </c>
      <c r="G45" s="1" t="s">
        <v>21</v>
      </c>
      <c r="H45" s="1" t="s">
        <v>22</v>
      </c>
      <c r="I45" s="1" t="s">
        <v>23</v>
      </c>
      <c r="J45" s="1" t="s">
        <v>24</v>
      </c>
      <c r="K45" s="1" t="s">
        <v>23</v>
      </c>
      <c r="L45" s="1" t="s">
        <v>29</v>
      </c>
      <c r="M45" s="1" t="s">
        <v>23</v>
      </c>
      <c r="N45" s="1" t="s">
        <v>24</v>
      </c>
      <c r="O45" s="1" t="s">
        <v>21</v>
      </c>
      <c r="P45" s="1" t="s">
        <v>21</v>
      </c>
      <c r="Q45" s="1" t="s">
        <v>24</v>
      </c>
      <c r="R45" s="1" t="s">
        <v>24</v>
      </c>
      <c r="S45" s="1" t="s">
        <v>24</v>
      </c>
    </row>
    <row r="46" spans="1:19" ht="15.75" customHeight="1" x14ac:dyDescent="0.25">
      <c r="A46" s="2">
        <v>45073.901978553244</v>
      </c>
      <c r="B46" s="1" t="s">
        <v>19</v>
      </c>
      <c r="C46" s="1" t="s">
        <v>20</v>
      </c>
      <c r="D46" s="1" t="s">
        <v>21</v>
      </c>
      <c r="E46" s="1">
        <v>1</v>
      </c>
      <c r="F46" s="1" t="s">
        <v>21</v>
      </c>
      <c r="G46" s="1" t="s">
        <v>23</v>
      </c>
      <c r="H46" s="1" t="s">
        <v>22</v>
      </c>
      <c r="I46" s="1" t="s">
        <v>23</v>
      </c>
      <c r="J46" s="1" t="s">
        <v>23</v>
      </c>
      <c r="K46" s="1" t="s">
        <v>23</v>
      </c>
      <c r="L46" s="1" t="s">
        <v>23</v>
      </c>
      <c r="M46" s="1" t="s">
        <v>23</v>
      </c>
      <c r="N46" s="1" t="s">
        <v>23</v>
      </c>
      <c r="O46" s="1" t="s">
        <v>23</v>
      </c>
      <c r="P46" s="1" t="s">
        <v>23</v>
      </c>
      <c r="Q46" s="1" t="s">
        <v>23</v>
      </c>
      <c r="R46" s="1" t="s">
        <v>24</v>
      </c>
      <c r="S46" s="1" t="s">
        <v>24</v>
      </c>
    </row>
    <row r="47" spans="1:19" ht="15.75" customHeight="1" x14ac:dyDescent="0.25">
      <c r="A47" s="2">
        <v>45073.919500555552</v>
      </c>
      <c r="B47" s="1" t="s">
        <v>19</v>
      </c>
      <c r="C47" s="1" t="s">
        <v>28</v>
      </c>
      <c r="D47" s="1" t="s">
        <v>21</v>
      </c>
      <c r="E47" s="1">
        <v>3</v>
      </c>
      <c r="F47" s="1" t="s">
        <v>21</v>
      </c>
      <c r="G47" s="1" t="s">
        <v>23</v>
      </c>
      <c r="H47" s="1" t="s">
        <v>41</v>
      </c>
      <c r="I47" s="1" t="s">
        <v>23</v>
      </c>
      <c r="J47" s="1" t="s">
        <v>24</v>
      </c>
      <c r="K47" s="1" t="s">
        <v>23</v>
      </c>
      <c r="L47" s="1" t="s">
        <v>21</v>
      </c>
      <c r="M47" s="1" t="s">
        <v>23</v>
      </c>
      <c r="N47" s="1" t="s">
        <v>21</v>
      </c>
      <c r="O47" s="1" t="s">
        <v>23</v>
      </c>
      <c r="P47" s="1" t="s">
        <v>29</v>
      </c>
      <c r="Q47" s="1" t="s">
        <v>24</v>
      </c>
      <c r="R47" s="1" t="s">
        <v>21</v>
      </c>
      <c r="S47" s="1" t="s">
        <v>24</v>
      </c>
    </row>
    <row r="48" spans="1:19" ht="15.75" customHeight="1" x14ac:dyDescent="0.25">
      <c r="A48" s="2">
        <v>45074.560204004629</v>
      </c>
      <c r="B48" s="1" t="s">
        <v>25</v>
      </c>
      <c r="C48" s="1" t="s">
        <v>28</v>
      </c>
      <c r="D48" s="1" t="s">
        <v>21</v>
      </c>
      <c r="E48" s="1">
        <v>4</v>
      </c>
      <c r="F48" s="1" t="s">
        <v>21</v>
      </c>
      <c r="G48" s="1" t="s">
        <v>21</v>
      </c>
      <c r="H48" s="1" t="s">
        <v>22</v>
      </c>
      <c r="I48" s="1" t="s">
        <v>21</v>
      </c>
      <c r="J48" s="1" t="s">
        <v>21</v>
      </c>
      <c r="K48" s="1" t="s">
        <v>21</v>
      </c>
      <c r="L48" s="1" t="s">
        <v>21</v>
      </c>
      <c r="M48" s="1" t="s">
        <v>21</v>
      </c>
      <c r="N48" s="1" t="s">
        <v>21</v>
      </c>
      <c r="O48" s="1" t="s">
        <v>21</v>
      </c>
      <c r="P48" s="1" t="s">
        <v>21</v>
      </c>
      <c r="Q48" s="1" t="s">
        <v>21</v>
      </c>
      <c r="R48" s="1" t="s">
        <v>21</v>
      </c>
      <c r="S48" s="1" t="s">
        <v>21</v>
      </c>
    </row>
    <row r="49" spans="1:19" ht="15.75" customHeight="1" x14ac:dyDescent="0.25">
      <c r="A49" s="2">
        <v>45074.56063197917</v>
      </c>
      <c r="B49" s="1" t="s">
        <v>19</v>
      </c>
      <c r="C49" s="1" t="s">
        <v>28</v>
      </c>
      <c r="D49" s="1" t="s">
        <v>21</v>
      </c>
      <c r="E49" s="1">
        <v>2</v>
      </c>
      <c r="F49" s="1" t="s">
        <v>21</v>
      </c>
      <c r="G49" s="1" t="s">
        <v>21</v>
      </c>
      <c r="H49" s="1" t="s">
        <v>22</v>
      </c>
      <c r="I49" s="1" t="s">
        <v>23</v>
      </c>
      <c r="J49" s="1" t="s">
        <v>23</v>
      </c>
      <c r="K49" s="1" t="s">
        <v>23</v>
      </c>
      <c r="L49" s="1" t="s">
        <v>24</v>
      </c>
      <c r="M49" s="1" t="s">
        <v>23</v>
      </c>
      <c r="N49" s="1" t="s">
        <v>29</v>
      </c>
      <c r="O49" s="1" t="s">
        <v>23</v>
      </c>
      <c r="P49" s="1" t="s">
        <v>29</v>
      </c>
      <c r="Q49" s="1" t="s">
        <v>24</v>
      </c>
      <c r="R49" s="1" t="s">
        <v>29</v>
      </c>
      <c r="S49" s="1" t="s">
        <v>29</v>
      </c>
    </row>
    <row r="50" spans="1:19" ht="15.75" customHeight="1" x14ac:dyDescent="0.25">
      <c r="A50" s="2">
        <v>45074.561382777778</v>
      </c>
      <c r="B50" s="1" t="s">
        <v>25</v>
      </c>
      <c r="C50" s="1" t="s">
        <v>42</v>
      </c>
      <c r="D50" s="1" t="s">
        <v>21</v>
      </c>
      <c r="E50" s="1">
        <v>5</v>
      </c>
      <c r="F50" s="1" t="s">
        <v>21</v>
      </c>
      <c r="G50" s="1" t="s">
        <v>21</v>
      </c>
      <c r="H50" s="1" t="s">
        <v>22</v>
      </c>
      <c r="I50" s="1" t="s">
        <v>21</v>
      </c>
      <c r="J50" s="1" t="s">
        <v>21</v>
      </c>
      <c r="K50" s="1" t="s">
        <v>21</v>
      </c>
      <c r="L50" s="1" t="s">
        <v>21</v>
      </c>
      <c r="M50" s="1" t="s">
        <v>21</v>
      </c>
      <c r="N50" s="1" t="s">
        <v>21</v>
      </c>
      <c r="O50" s="1" t="s">
        <v>21</v>
      </c>
      <c r="P50" s="1" t="s">
        <v>21</v>
      </c>
      <c r="Q50" s="1" t="s">
        <v>21</v>
      </c>
      <c r="R50" s="1" t="s">
        <v>21</v>
      </c>
      <c r="S50" s="1" t="s">
        <v>21</v>
      </c>
    </row>
    <row r="51" spans="1:19" ht="15.75" customHeight="1" x14ac:dyDescent="0.25">
      <c r="A51" s="2">
        <v>45074.563023958333</v>
      </c>
      <c r="B51" s="1" t="s">
        <v>25</v>
      </c>
      <c r="C51" s="1" t="s">
        <v>20</v>
      </c>
      <c r="D51" s="1" t="s">
        <v>21</v>
      </c>
      <c r="E51" s="1">
        <v>5</v>
      </c>
      <c r="F51" s="1" t="s">
        <v>21</v>
      </c>
      <c r="G51" s="1" t="s">
        <v>21</v>
      </c>
      <c r="H51" s="1" t="s">
        <v>43</v>
      </c>
      <c r="I51" s="1" t="s">
        <v>21</v>
      </c>
      <c r="J51" s="1" t="s">
        <v>21</v>
      </c>
      <c r="K51" s="1" t="s">
        <v>21</v>
      </c>
      <c r="L51" s="1" t="s">
        <v>21</v>
      </c>
      <c r="M51" s="1" t="s">
        <v>21</v>
      </c>
      <c r="N51" s="1" t="s">
        <v>21</v>
      </c>
      <c r="O51" s="1" t="s">
        <v>21</v>
      </c>
      <c r="P51" s="1" t="s">
        <v>21</v>
      </c>
      <c r="Q51" s="1" t="s">
        <v>24</v>
      </c>
      <c r="R51" s="1" t="s">
        <v>21</v>
      </c>
      <c r="S51" s="1" t="s">
        <v>21</v>
      </c>
    </row>
    <row r="52" spans="1:19" ht="15.75" customHeight="1" x14ac:dyDescent="0.25">
      <c r="A52" s="2">
        <v>45074.564586539353</v>
      </c>
      <c r="B52" s="1" t="s">
        <v>19</v>
      </c>
      <c r="C52" s="1" t="s">
        <v>28</v>
      </c>
      <c r="D52" s="1" t="s">
        <v>21</v>
      </c>
      <c r="E52" s="1">
        <v>5</v>
      </c>
      <c r="F52" s="1" t="s">
        <v>21</v>
      </c>
      <c r="G52" s="1" t="s">
        <v>21</v>
      </c>
      <c r="H52" s="1" t="s">
        <v>22</v>
      </c>
      <c r="I52" s="1" t="s">
        <v>23</v>
      </c>
      <c r="J52" s="1" t="s">
        <v>24</v>
      </c>
      <c r="K52" s="1" t="s">
        <v>21</v>
      </c>
      <c r="L52" s="1" t="s">
        <v>24</v>
      </c>
      <c r="M52" s="1" t="s">
        <v>21</v>
      </c>
      <c r="N52" s="1" t="s">
        <v>24</v>
      </c>
      <c r="O52" s="1" t="s">
        <v>23</v>
      </c>
      <c r="P52" s="1" t="s">
        <v>24</v>
      </c>
      <c r="Q52" s="1" t="s">
        <v>24</v>
      </c>
      <c r="R52" s="1" t="s">
        <v>21</v>
      </c>
      <c r="S52" s="1" t="s">
        <v>21</v>
      </c>
    </row>
    <row r="53" spans="1:19" ht="15.75" customHeight="1" x14ac:dyDescent="0.25">
      <c r="A53" s="2">
        <v>45074.5647365162</v>
      </c>
      <c r="B53" s="1" t="s">
        <v>25</v>
      </c>
      <c r="C53" s="1" t="s">
        <v>20</v>
      </c>
      <c r="D53" s="1" t="s">
        <v>21</v>
      </c>
      <c r="E53" s="1">
        <v>5</v>
      </c>
      <c r="F53" s="1" t="s">
        <v>21</v>
      </c>
      <c r="G53" s="1" t="s">
        <v>21</v>
      </c>
      <c r="H53" s="1" t="s">
        <v>44</v>
      </c>
      <c r="I53" s="1" t="s">
        <v>21</v>
      </c>
      <c r="J53" s="1" t="s">
        <v>29</v>
      </c>
      <c r="K53" s="1" t="s">
        <v>21</v>
      </c>
      <c r="L53" s="1" t="s">
        <v>24</v>
      </c>
      <c r="M53" s="1" t="s">
        <v>21</v>
      </c>
      <c r="N53" s="1" t="s">
        <v>21</v>
      </c>
      <c r="O53" s="1" t="s">
        <v>21</v>
      </c>
      <c r="P53" s="1" t="s">
        <v>29</v>
      </c>
      <c r="Q53" s="1" t="s">
        <v>21</v>
      </c>
      <c r="R53" s="1" t="s">
        <v>21</v>
      </c>
      <c r="S53" s="1" t="s">
        <v>21</v>
      </c>
    </row>
    <row r="54" spans="1:19" ht="15.75" customHeight="1" x14ac:dyDescent="0.25">
      <c r="A54" s="2">
        <v>45074.564773506943</v>
      </c>
      <c r="B54" s="1" t="s">
        <v>25</v>
      </c>
      <c r="C54" s="1" t="s">
        <v>32</v>
      </c>
      <c r="D54" s="1" t="s">
        <v>21</v>
      </c>
      <c r="E54" s="1">
        <v>6</v>
      </c>
      <c r="F54" s="1" t="s">
        <v>21</v>
      </c>
      <c r="G54" s="1" t="s">
        <v>21</v>
      </c>
      <c r="H54" s="1" t="s">
        <v>22</v>
      </c>
      <c r="I54" s="1" t="s">
        <v>21</v>
      </c>
      <c r="J54" s="1" t="s">
        <v>21</v>
      </c>
      <c r="K54" s="1" t="s">
        <v>21</v>
      </c>
      <c r="L54" s="1" t="s">
        <v>21</v>
      </c>
      <c r="M54" s="1" t="s">
        <v>21</v>
      </c>
      <c r="N54" s="1" t="s">
        <v>21</v>
      </c>
      <c r="O54" s="1" t="s">
        <v>21</v>
      </c>
      <c r="P54" s="1" t="s">
        <v>21</v>
      </c>
      <c r="Q54" s="1" t="s">
        <v>21</v>
      </c>
      <c r="R54" s="1" t="s">
        <v>21</v>
      </c>
      <c r="S54" s="1" t="s">
        <v>21</v>
      </c>
    </row>
    <row r="55" spans="1:19" ht="15.75" customHeight="1" x14ac:dyDescent="0.25">
      <c r="A55" s="2">
        <v>45074.565679305553</v>
      </c>
      <c r="B55" s="1" t="s">
        <v>25</v>
      </c>
      <c r="C55" s="1" t="s">
        <v>20</v>
      </c>
      <c r="D55" s="1" t="s">
        <v>21</v>
      </c>
      <c r="E55" s="1">
        <v>5</v>
      </c>
      <c r="F55" s="1" t="s">
        <v>21</v>
      </c>
      <c r="G55" s="1" t="s">
        <v>21</v>
      </c>
      <c r="H55" s="1" t="s">
        <v>45</v>
      </c>
      <c r="I55" s="1" t="s">
        <v>23</v>
      </c>
      <c r="J55" s="1" t="s">
        <v>29</v>
      </c>
      <c r="K55" s="1" t="s">
        <v>21</v>
      </c>
      <c r="L55" s="1" t="s">
        <v>24</v>
      </c>
      <c r="M55" s="1" t="s">
        <v>21</v>
      </c>
      <c r="N55" s="1" t="s">
        <v>23</v>
      </c>
      <c r="O55" s="1" t="s">
        <v>23</v>
      </c>
      <c r="P55" s="1" t="s">
        <v>23</v>
      </c>
      <c r="Q55" s="1" t="s">
        <v>21</v>
      </c>
      <c r="R55" s="1" t="s">
        <v>23</v>
      </c>
      <c r="S55" s="1" t="s">
        <v>23</v>
      </c>
    </row>
    <row r="56" spans="1:19" ht="15.75" customHeight="1" x14ac:dyDescent="0.25">
      <c r="A56" s="2">
        <v>45074.566095335649</v>
      </c>
      <c r="B56" s="1" t="s">
        <v>25</v>
      </c>
      <c r="C56" s="1" t="s">
        <v>28</v>
      </c>
      <c r="D56" s="1" t="s">
        <v>21</v>
      </c>
      <c r="E56" s="1">
        <v>3</v>
      </c>
      <c r="F56" s="1" t="s">
        <v>21</v>
      </c>
      <c r="G56" s="1" t="s">
        <v>21</v>
      </c>
      <c r="H56" s="1" t="s">
        <v>22</v>
      </c>
      <c r="I56" s="1" t="s">
        <v>23</v>
      </c>
      <c r="J56" s="1" t="s">
        <v>29</v>
      </c>
      <c r="K56" s="1" t="s">
        <v>23</v>
      </c>
      <c r="L56" s="1" t="s">
        <v>21</v>
      </c>
      <c r="M56" s="1" t="s">
        <v>23</v>
      </c>
      <c r="N56" s="1" t="s">
        <v>21</v>
      </c>
      <c r="O56" s="1" t="s">
        <v>23</v>
      </c>
      <c r="P56" s="1" t="s">
        <v>24</v>
      </c>
      <c r="Q56" s="1" t="s">
        <v>21</v>
      </c>
      <c r="R56" s="1" t="s">
        <v>21</v>
      </c>
      <c r="S56" s="1" t="s">
        <v>21</v>
      </c>
    </row>
    <row r="57" spans="1:19" ht="15.75" customHeight="1" x14ac:dyDescent="0.25">
      <c r="A57" s="2">
        <v>45074.568005601854</v>
      </c>
      <c r="B57" s="1" t="s">
        <v>25</v>
      </c>
      <c r="C57" s="1" t="s">
        <v>26</v>
      </c>
      <c r="D57" s="1" t="s">
        <v>21</v>
      </c>
      <c r="E57" s="1">
        <v>6</v>
      </c>
      <c r="F57" s="1" t="s">
        <v>21</v>
      </c>
      <c r="G57" s="1" t="s">
        <v>21</v>
      </c>
      <c r="H57" s="1" t="s">
        <v>22</v>
      </c>
      <c r="I57" s="1" t="s">
        <v>23</v>
      </c>
      <c r="J57" s="1" t="s">
        <v>24</v>
      </c>
      <c r="K57" s="1" t="s">
        <v>21</v>
      </c>
      <c r="L57" s="1" t="s">
        <v>24</v>
      </c>
      <c r="M57" s="1" t="s">
        <v>21</v>
      </c>
      <c r="N57" s="1" t="s">
        <v>21</v>
      </c>
      <c r="O57" s="1" t="s">
        <v>21</v>
      </c>
      <c r="P57" s="1" t="s">
        <v>21</v>
      </c>
      <c r="Q57" s="1" t="s">
        <v>21</v>
      </c>
      <c r="R57" s="1" t="s">
        <v>24</v>
      </c>
      <c r="S57" s="1" t="s">
        <v>24</v>
      </c>
    </row>
    <row r="58" spans="1:19" ht="15.75" customHeight="1" x14ac:dyDescent="0.25">
      <c r="A58" s="2">
        <v>45074.5685366088</v>
      </c>
      <c r="B58" s="1" t="s">
        <v>25</v>
      </c>
      <c r="C58" s="1" t="s">
        <v>28</v>
      </c>
      <c r="D58" s="1" t="s">
        <v>21</v>
      </c>
      <c r="E58" s="1">
        <v>4</v>
      </c>
      <c r="F58" s="1" t="s">
        <v>21</v>
      </c>
      <c r="G58" s="1" t="s">
        <v>21</v>
      </c>
      <c r="H58" s="1" t="s">
        <v>22</v>
      </c>
      <c r="I58" s="1" t="s">
        <v>23</v>
      </c>
      <c r="J58" s="1" t="s">
        <v>21</v>
      </c>
      <c r="K58" s="1" t="s">
        <v>21</v>
      </c>
      <c r="L58" s="1" t="s">
        <v>21</v>
      </c>
      <c r="M58" s="1" t="s">
        <v>23</v>
      </c>
      <c r="N58" s="1" t="s">
        <v>21</v>
      </c>
      <c r="O58" s="1" t="s">
        <v>23</v>
      </c>
      <c r="P58" s="1" t="s">
        <v>21</v>
      </c>
      <c r="Q58" s="1" t="s">
        <v>21</v>
      </c>
      <c r="R58" s="1" t="s">
        <v>21</v>
      </c>
      <c r="S58" s="1" t="s">
        <v>21</v>
      </c>
    </row>
    <row r="59" spans="1:19" ht="15.75" customHeight="1" x14ac:dyDescent="0.25">
      <c r="A59" s="2">
        <v>45074.568994513887</v>
      </c>
      <c r="B59" s="1" t="s">
        <v>25</v>
      </c>
      <c r="C59" s="1" t="s">
        <v>20</v>
      </c>
      <c r="D59" s="1" t="s">
        <v>21</v>
      </c>
      <c r="E59" s="1">
        <v>6</v>
      </c>
      <c r="F59" s="1" t="s">
        <v>21</v>
      </c>
      <c r="G59" s="1" t="s">
        <v>21</v>
      </c>
      <c r="H59" s="1" t="s">
        <v>46</v>
      </c>
      <c r="I59" s="1" t="s">
        <v>21</v>
      </c>
      <c r="J59" s="1" t="s">
        <v>24</v>
      </c>
      <c r="K59" s="1" t="s">
        <v>21</v>
      </c>
      <c r="L59" s="1" t="s">
        <v>21</v>
      </c>
      <c r="M59" s="1" t="s">
        <v>21</v>
      </c>
      <c r="N59" s="1" t="s">
        <v>21</v>
      </c>
      <c r="O59" s="1" t="s">
        <v>21</v>
      </c>
      <c r="P59" s="1" t="s">
        <v>21</v>
      </c>
      <c r="Q59" s="1" t="s">
        <v>24</v>
      </c>
      <c r="R59" s="1" t="s">
        <v>21</v>
      </c>
      <c r="S59" s="1" t="s">
        <v>24</v>
      </c>
    </row>
    <row r="60" spans="1:19" ht="15.75" customHeight="1" x14ac:dyDescent="0.25">
      <c r="A60" s="2">
        <v>45074.569978425927</v>
      </c>
      <c r="B60" s="1" t="s">
        <v>19</v>
      </c>
      <c r="C60" s="1" t="s">
        <v>28</v>
      </c>
      <c r="D60" s="1" t="s">
        <v>21</v>
      </c>
      <c r="E60" s="1">
        <v>3</v>
      </c>
      <c r="F60" s="1" t="s">
        <v>21</v>
      </c>
      <c r="G60" s="1" t="s">
        <v>21</v>
      </c>
      <c r="H60" s="1" t="s">
        <v>22</v>
      </c>
      <c r="I60" s="1" t="s">
        <v>23</v>
      </c>
      <c r="J60" s="1" t="s">
        <v>29</v>
      </c>
      <c r="K60" s="1" t="s">
        <v>23</v>
      </c>
      <c r="L60" s="1" t="s">
        <v>21</v>
      </c>
      <c r="M60" s="1" t="s">
        <v>23</v>
      </c>
      <c r="N60" s="1" t="s">
        <v>21</v>
      </c>
      <c r="O60" s="1" t="s">
        <v>23</v>
      </c>
      <c r="P60" s="1" t="s">
        <v>21</v>
      </c>
      <c r="Q60" s="1" t="s">
        <v>24</v>
      </c>
      <c r="R60" s="1" t="s">
        <v>21</v>
      </c>
      <c r="S60" s="1" t="s">
        <v>21</v>
      </c>
    </row>
    <row r="61" spans="1:19" ht="15.75" customHeight="1" x14ac:dyDescent="0.25">
      <c r="A61" s="2">
        <v>45074.571453969911</v>
      </c>
      <c r="B61" s="1" t="s">
        <v>25</v>
      </c>
      <c r="C61" s="1" t="s">
        <v>20</v>
      </c>
      <c r="D61" s="1" t="s">
        <v>21</v>
      </c>
      <c r="E61" s="1">
        <v>9</v>
      </c>
      <c r="F61" s="1" t="s">
        <v>21</v>
      </c>
      <c r="G61" s="1" t="s">
        <v>21</v>
      </c>
      <c r="H61" s="1" t="s">
        <v>47</v>
      </c>
      <c r="I61" s="1" t="s">
        <v>21</v>
      </c>
      <c r="J61" s="1" t="s">
        <v>21</v>
      </c>
      <c r="K61" s="1" t="s">
        <v>21</v>
      </c>
      <c r="L61" s="1" t="s">
        <v>21</v>
      </c>
      <c r="M61" s="1" t="s">
        <v>23</v>
      </c>
      <c r="N61" s="1" t="s">
        <v>21</v>
      </c>
      <c r="O61" s="1" t="s">
        <v>23</v>
      </c>
      <c r="P61" s="1" t="s">
        <v>21</v>
      </c>
      <c r="Q61" s="1" t="s">
        <v>24</v>
      </c>
      <c r="R61" s="1" t="s">
        <v>23</v>
      </c>
      <c r="S61" s="1" t="s">
        <v>23</v>
      </c>
    </row>
    <row r="62" spans="1:19" ht="15.75" customHeight="1" x14ac:dyDescent="0.25">
      <c r="A62" s="2">
        <v>45074.578815057874</v>
      </c>
      <c r="B62" s="1" t="s">
        <v>19</v>
      </c>
      <c r="C62" s="1" t="s">
        <v>28</v>
      </c>
      <c r="D62" s="1" t="s">
        <v>21</v>
      </c>
      <c r="E62" s="1">
        <v>6</v>
      </c>
      <c r="F62" s="1" t="s">
        <v>21</v>
      </c>
      <c r="G62" s="1" t="s">
        <v>21</v>
      </c>
      <c r="H62" s="1" t="s">
        <v>48</v>
      </c>
      <c r="I62" s="1" t="s">
        <v>23</v>
      </c>
      <c r="J62" s="1" t="s">
        <v>24</v>
      </c>
      <c r="K62" s="1" t="s">
        <v>23</v>
      </c>
      <c r="L62" s="1" t="s">
        <v>21</v>
      </c>
      <c r="M62" s="1" t="s">
        <v>21</v>
      </c>
      <c r="N62" s="1" t="s">
        <v>24</v>
      </c>
      <c r="O62" s="1" t="s">
        <v>23</v>
      </c>
      <c r="P62" s="1" t="s">
        <v>21</v>
      </c>
      <c r="Q62" s="1" t="s">
        <v>21</v>
      </c>
      <c r="R62" s="1" t="s">
        <v>21</v>
      </c>
      <c r="S62" s="1" t="s">
        <v>21</v>
      </c>
    </row>
    <row r="63" spans="1:19" ht="15.75" customHeight="1" x14ac:dyDescent="0.25">
      <c r="A63" s="2">
        <v>45074.57902488426</v>
      </c>
      <c r="B63" s="1" t="s">
        <v>25</v>
      </c>
      <c r="C63" s="1" t="s">
        <v>26</v>
      </c>
      <c r="D63" s="1" t="s">
        <v>21</v>
      </c>
      <c r="E63" s="1">
        <v>3</v>
      </c>
      <c r="F63" s="1" t="s">
        <v>21</v>
      </c>
      <c r="G63" s="1" t="s">
        <v>23</v>
      </c>
      <c r="H63" s="1" t="s">
        <v>22</v>
      </c>
      <c r="I63" s="1" t="s">
        <v>23</v>
      </c>
      <c r="J63" s="1" t="s">
        <v>24</v>
      </c>
      <c r="K63" s="1" t="s">
        <v>23</v>
      </c>
      <c r="L63" s="1" t="s">
        <v>21</v>
      </c>
      <c r="M63" s="1" t="s">
        <v>23</v>
      </c>
      <c r="N63" s="1" t="s">
        <v>24</v>
      </c>
      <c r="O63" s="1" t="s">
        <v>23</v>
      </c>
      <c r="P63" s="1" t="s">
        <v>24</v>
      </c>
      <c r="Q63" s="1" t="s">
        <v>21</v>
      </c>
      <c r="R63" s="1" t="s">
        <v>24</v>
      </c>
      <c r="S63" s="1" t="s">
        <v>21</v>
      </c>
    </row>
    <row r="64" spans="1:19" ht="15.75" customHeight="1" x14ac:dyDescent="0.25">
      <c r="A64" s="2">
        <v>45074.582962835644</v>
      </c>
      <c r="B64" s="1" t="s">
        <v>19</v>
      </c>
      <c r="C64" s="1" t="s">
        <v>20</v>
      </c>
      <c r="D64" s="1" t="s">
        <v>21</v>
      </c>
      <c r="E64" s="1">
        <v>7</v>
      </c>
      <c r="F64" s="1" t="s">
        <v>21</v>
      </c>
      <c r="G64" s="1" t="s">
        <v>21</v>
      </c>
      <c r="H64" s="1" t="s">
        <v>22</v>
      </c>
      <c r="I64" s="1" t="s">
        <v>21</v>
      </c>
      <c r="J64" s="1" t="s">
        <v>24</v>
      </c>
      <c r="K64" s="1" t="s">
        <v>21</v>
      </c>
      <c r="L64" s="1" t="s">
        <v>21</v>
      </c>
      <c r="M64" s="1" t="s">
        <v>21</v>
      </c>
      <c r="N64" s="1" t="s">
        <v>21</v>
      </c>
      <c r="O64" s="1" t="s">
        <v>21</v>
      </c>
      <c r="P64" s="1" t="s">
        <v>21</v>
      </c>
      <c r="Q64" s="1" t="s">
        <v>21</v>
      </c>
      <c r="R64" s="1" t="s">
        <v>21</v>
      </c>
      <c r="S64" s="1" t="s">
        <v>21</v>
      </c>
    </row>
    <row r="65" spans="1:19" ht="15.75" customHeight="1" x14ac:dyDescent="0.25">
      <c r="A65" s="2">
        <v>45074.585198333334</v>
      </c>
      <c r="B65" s="1" t="s">
        <v>25</v>
      </c>
      <c r="C65" s="1" t="s">
        <v>28</v>
      </c>
      <c r="D65" s="1" t="s">
        <v>21</v>
      </c>
      <c r="E65" s="1">
        <v>3</v>
      </c>
      <c r="F65" s="1" t="s">
        <v>21</v>
      </c>
      <c r="G65" s="1" t="s">
        <v>23</v>
      </c>
      <c r="H65" s="1" t="s">
        <v>22</v>
      </c>
      <c r="I65" s="1" t="s">
        <v>23</v>
      </c>
      <c r="J65" s="1" t="s">
        <v>23</v>
      </c>
      <c r="K65" s="1" t="s">
        <v>23</v>
      </c>
      <c r="L65" s="1" t="s">
        <v>23</v>
      </c>
      <c r="M65" s="1" t="s">
        <v>23</v>
      </c>
      <c r="N65" s="1" t="s">
        <v>23</v>
      </c>
      <c r="O65" s="1" t="s">
        <v>23</v>
      </c>
      <c r="P65" s="1" t="s">
        <v>23</v>
      </c>
      <c r="Q65" s="1" t="s">
        <v>29</v>
      </c>
      <c r="R65" s="1" t="s">
        <v>23</v>
      </c>
      <c r="S65" s="1" t="s">
        <v>23</v>
      </c>
    </row>
    <row r="66" spans="1:19" ht="15.75" customHeight="1" x14ac:dyDescent="0.25">
      <c r="A66" s="2">
        <v>45074.586518217591</v>
      </c>
      <c r="B66" s="1" t="s">
        <v>25</v>
      </c>
      <c r="C66" s="1" t="s">
        <v>28</v>
      </c>
      <c r="D66" s="1" t="s">
        <v>21</v>
      </c>
      <c r="E66" s="1">
        <v>3</v>
      </c>
      <c r="F66" s="1" t="s">
        <v>21</v>
      </c>
      <c r="G66" s="1" t="s">
        <v>21</v>
      </c>
      <c r="H66" s="1" t="s">
        <v>22</v>
      </c>
      <c r="I66" s="1" t="s">
        <v>23</v>
      </c>
      <c r="J66" s="1" t="s">
        <v>21</v>
      </c>
      <c r="K66" s="1" t="s">
        <v>21</v>
      </c>
      <c r="L66" s="1" t="s">
        <v>29</v>
      </c>
      <c r="M66" s="1" t="s">
        <v>23</v>
      </c>
      <c r="N66" s="1" t="s">
        <v>29</v>
      </c>
      <c r="O66" s="1" t="s">
        <v>23</v>
      </c>
      <c r="P66" s="1" t="s">
        <v>29</v>
      </c>
      <c r="Q66" s="1" t="s">
        <v>21</v>
      </c>
      <c r="R66" s="1" t="s">
        <v>21</v>
      </c>
      <c r="S66" s="1" t="s">
        <v>21</v>
      </c>
    </row>
    <row r="67" spans="1:19" ht="15.75" customHeight="1" x14ac:dyDescent="0.25">
      <c r="A67" s="2">
        <v>45074.590706423609</v>
      </c>
      <c r="B67" s="1" t="s">
        <v>19</v>
      </c>
      <c r="C67" s="1" t="s">
        <v>20</v>
      </c>
      <c r="D67" s="1" t="s">
        <v>21</v>
      </c>
      <c r="E67" s="1">
        <v>2</v>
      </c>
      <c r="F67" s="1" t="s">
        <v>21</v>
      </c>
      <c r="G67" s="1" t="s">
        <v>21</v>
      </c>
      <c r="H67" s="1" t="s">
        <v>22</v>
      </c>
      <c r="I67" s="1" t="s">
        <v>21</v>
      </c>
      <c r="J67" s="1" t="s">
        <v>23</v>
      </c>
      <c r="K67" s="1" t="s">
        <v>21</v>
      </c>
      <c r="L67" s="1" t="s">
        <v>21</v>
      </c>
      <c r="M67" s="1" t="s">
        <v>21</v>
      </c>
      <c r="N67" s="1" t="s">
        <v>23</v>
      </c>
      <c r="O67" s="1" t="s">
        <v>21</v>
      </c>
      <c r="P67" s="1" t="s">
        <v>23</v>
      </c>
      <c r="Q67" s="1" t="s">
        <v>21</v>
      </c>
      <c r="R67" s="1" t="s">
        <v>21</v>
      </c>
      <c r="S67" s="1" t="s">
        <v>21</v>
      </c>
    </row>
    <row r="68" spans="1:19" ht="15.75" customHeight="1" x14ac:dyDescent="0.25">
      <c r="A68" s="2">
        <v>45074.59129261574</v>
      </c>
      <c r="B68" s="1" t="s">
        <v>19</v>
      </c>
      <c r="C68" s="1" t="s">
        <v>28</v>
      </c>
      <c r="D68" s="1" t="s">
        <v>21</v>
      </c>
      <c r="E68" s="1">
        <v>1</v>
      </c>
      <c r="F68" s="1" t="s">
        <v>21</v>
      </c>
      <c r="G68" s="1" t="s">
        <v>23</v>
      </c>
      <c r="H68" s="1" t="s">
        <v>22</v>
      </c>
      <c r="I68" s="1" t="s">
        <v>23</v>
      </c>
      <c r="J68" s="1" t="s">
        <v>23</v>
      </c>
      <c r="K68" s="1" t="s">
        <v>23</v>
      </c>
      <c r="L68" s="1" t="s">
        <v>23</v>
      </c>
      <c r="M68" s="1" t="s">
        <v>23</v>
      </c>
      <c r="N68" s="1" t="s">
        <v>23</v>
      </c>
      <c r="O68" s="1" t="s">
        <v>23</v>
      </c>
      <c r="P68" s="1" t="s">
        <v>23</v>
      </c>
      <c r="Q68" s="1" t="s">
        <v>24</v>
      </c>
      <c r="R68" s="1" t="s">
        <v>24</v>
      </c>
      <c r="S68" s="1" t="s">
        <v>29</v>
      </c>
    </row>
    <row r="69" spans="1:19" ht="15.75" customHeight="1" x14ac:dyDescent="0.25">
      <c r="A69" s="2">
        <v>45074.594484247689</v>
      </c>
      <c r="B69" s="1" t="s">
        <v>25</v>
      </c>
      <c r="C69" s="1" t="s">
        <v>26</v>
      </c>
      <c r="D69" s="1" t="s">
        <v>21</v>
      </c>
      <c r="E69" s="1">
        <v>5</v>
      </c>
      <c r="F69" s="1" t="s">
        <v>21</v>
      </c>
      <c r="G69" s="1" t="s">
        <v>23</v>
      </c>
      <c r="H69" s="1" t="s">
        <v>22</v>
      </c>
      <c r="I69" s="1" t="s">
        <v>23</v>
      </c>
      <c r="J69" s="1" t="s">
        <v>23</v>
      </c>
      <c r="K69" s="1" t="s">
        <v>23</v>
      </c>
      <c r="L69" s="1" t="s">
        <v>23</v>
      </c>
      <c r="M69" s="1" t="s">
        <v>23</v>
      </c>
      <c r="N69" s="1" t="s">
        <v>23</v>
      </c>
      <c r="O69" s="1" t="s">
        <v>23</v>
      </c>
      <c r="P69" s="1" t="s">
        <v>23</v>
      </c>
      <c r="Q69" s="1" t="s">
        <v>29</v>
      </c>
      <c r="R69" s="1" t="s">
        <v>23</v>
      </c>
      <c r="S69" s="1" t="s">
        <v>23</v>
      </c>
    </row>
    <row r="70" spans="1:19" ht="15.75" customHeight="1" x14ac:dyDescent="0.25">
      <c r="A70" s="2">
        <v>45074.598865914348</v>
      </c>
      <c r="B70" s="1" t="s">
        <v>25</v>
      </c>
      <c r="C70" s="1" t="s">
        <v>20</v>
      </c>
      <c r="D70" s="1" t="s">
        <v>21</v>
      </c>
      <c r="E70" s="1">
        <v>2</v>
      </c>
      <c r="F70" s="1" t="s">
        <v>21</v>
      </c>
      <c r="G70" s="1" t="s">
        <v>21</v>
      </c>
      <c r="H70" s="1" t="s">
        <v>22</v>
      </c>
      <c r="I70" s="1" t="s">
        <v>23</v>
      </c>
      <c r="J70" s="1" t="s">
        <v>29</v>
      </c>
      <c r="K70" s="1" t="s">
        <v>23</v>
      </c>
      <c r="L70" s="1" t="s">
        <v>29</v>
      </c>
      <c r="M70" s="1" t="s">
        <v>23</v>
      </c>
      <c r="N70" s="1" t="s">
        <v>29</v>
      </c>
      <c r="O70" s="1" t="s">
        <v>23</v>
      </c>
      <c r="P70" s="1" t="s">
        <v>23</v>
      </c>
      <c r="Q70" s="1" t="s">
        <v>29</v>
      </c>
      <c r="R70" s="1" t="s">
        <v>24</v>
      </c>
      <c r="S70" s="1" t="s">
        <v>24</v>
      </c>
    </row>
    <row r="71" spans="1:19" ht="15.75" customHeight="1" x14ac:dyDescent="0.25">
      <c r="A71" s="2">
        <v>45074.600424143515</v>
      </c>
      <c r="B71" s="1" t="s">
        <v>25</v>
      </c>
      <c r="C71" s="1" t="s">
        <v>28</v>
      </c>
      <c r="D71" s="1" t="s">
        <v>21</v>
      </c>
      <c r="E71" s="1">
        <v>5</v>
      </c>
      <c r="F71" s="1" t="s">
        <v>21</v>
      </c>
      <c r="G71" s="1" t="s">
        <v>21</v>
      </c>
      <c r="H71" s="1" t="s">
        <v>49</v>
      </c>
      <c r="I71" s="1" t="s">
        <v>21</v>
      </c>
      <c r="J71" s="1" t="s">
        <v>29</v>
      </c>
      <c r="K71" s="1" t="s">
        <v>21</v>
      </c>
      <c r="L71" s="1" t="s">
        <v>21</v>
      </c>
      <c r="M71" s="1" t="s">
        <v>21</v>
      </c>
      <c r="N71" s="1" t="s">
        <v>21</v>
      </c>
      <c r="O71" s="1" t="s">
        <v>21</v>
      </c>
      <c r="P71" s="1" t="s">
        <v>21</v>
      </c>
      <c r="Q71" s="1" t="s">
        <v>21</v>
      </c>
      <c r="R71" s="1" t="s">
        <v>21</v>
      </c>
      <c r="S71" s="1" t="s">
        <v>21</v>
      </c>
    </row>
    <row r="72" spans="1:19" ht="15.75" customHeight="1" x14ac:dyDescent="0.25">
      <c r="A72" s="2">
        <v>45074.610612430552</v>
      </c>
      <c r="B72" s="1" t="s">
        <v>25</v>
      </c>
      <c r="C72" s="1" t="s">
        <v>26</v>
      </c>
      <c r="D72" s="1" t="s">
        <v>21</v>
      </c>
      <c r="E72" s="1">
        <v>10</v>
      </c>
      <c r="F72" s="1" t="s">
        <v>21</v>
      </c>
      <c r="G72" s="1" t="s">
        <v>21</v>
      </c>
      <c r="H72" s="1" t="s">
        <v>22</v>
      </c>
      <c r="I72" s="1" t="s">
        <v>21</v>
      </c>
      <c r="J72" s="1" t="s">
        <v>24</v>
      </c>
      <c r="K72" s="1" t="s">
        <v>21</v>
      </c>
      <c r="L72" s="1" t="s">
        <v>21</v>
      </c>
      <c r="M72" s="1" t="s">
        <v>21</v>
      </c>
      <c r="N72" s="1" t="s">
        <v>21</v>
      </c>
      <c r="O72" s="1" t="s">
        <v>21</v>
      </c>
      <c r="P72" s="1" t="s">
        <v>21</v>
      </c>
      <c r="Q72" s="1" t="s">
        <v>21</v>
      </c>
      <c r="R72" s="1" t="s">
        <v>21</v>
      </c>
      <c r="S72" s="1" t="s">
        <v>21</v>
      </c>
    </row>
    <row r="73" spans="1:19" ht="15.75" customHeight="1" x14ac:dyDescent="0.25">
      <c r="A73" s="2">
        <v>45074.611184259258</v>
      </c>
      <c r="B73" s="1" t="s">
        <v>19</v>
      </c>
      <c r="C73" s="1" t="s">
        <v>26</v>
      </c>
      <c r="D73" s="1" t="s">
        <v>21</v>
      </c>
      <c r="E73" s="1">
        <v>4</v>
      </c>
      <c r="F73" s="1" t="s">
        <v>21</v>
      </c>
      <c r="G73" s="1" t="s">
        <v>21</v>
      </c>
      <c r="H73" s="1" t="s">
        <v>22</v>
      </c>
      <c r="I73" s="1" t="s">
        <v>23</v>
      </c>
      <c r="J73" s="1" t="s">
        <v>29</v>
      </c>
      <c r="K73" s="1" t="s">
        <v>23</v>
      </c>
      <c r="L73" s="1" t="s">
        <v>24</v>
      </c>
      <c r="M73" s="1" t="s">
        <v>23</v>
      </c>
      <c r="N73" s="1" t="s">
        <v>24</v>
      </c>
      <c r="O73" s="1" t="s">
        <v>23</v>
      </c>
      <c r="P73" s="1" t="s">
        <v>29</v>
      </c>
      <c r="Q73" s="1" t="s">
        <v>21</v>
      </c>
      <c r="R73" s="1" t="s">
        <v>24</v>
      </c>
      <c r="S73" s="1" t="s">
        <v>24</v>
      </c>
    </row>
    <row r="74" spans="1:19" ht="15.75" customHeight="1" x14ac:dyDescent="0.25">
      <c r="A74" s="2">
        <v>45074.616176539348</v>
      </c>
      <c r="B74" s="1" t="s">
        <v>19</v>
      </c>
      <c r="C74" s="1" t="s">
        <v>28</v>
      </c>
      <c r="D74" s="1" t="s">
        <v>21</v>
      </c>
      <c r="E74" s="1">
        <v>10</v>
      </c>
      <c r="F74" s="1" t="s">
        <v>21</v>
      </c>
      <c r="G74" s="1" t="s">
        <v>21</v>
      </c>
      <c r="H74" s="1" t="s">
        <v>22</v>
      </c>
      <c r="I74" s="1" t="s">
        <v>21</v>
      </c>
      <c r="J74" s="1" t="s">
        <v>24</v>
      </c>
      <c r="K74" s="1" t="s">
        <v>21</v>
      </c>
      <c r="L74" s="1" t="s">
        <v>21</v>
      </c>
      <c r="M74" s="1" t="s">
        <v>21</v>
      </c>
      <c r="N74" s="1" t="s">
        <v>24</v>
      </c>
      <c r="O74" s="1" t="s">
        <v>21</v>
      </c>
      <c r="P74" s="1" t="s">
        <v>21</v>
      </c>
      <c r="Q74" s="1" t="s">
        <v>24</v>
      </c>
      <c r="R74" s="1" t="s">
        <v>24</v>
      </c>
      <c r="S74" s="1" t="s">
        <v>21</v>
      </c>
    </row>
    <row r="75" spans="1:19" ht="15.75" customHeight="1" x14ac:dyDescent="0.25">
      <c r="A75" s="2">
        <v>45074.651728819445</v>
      </c>
      <c r="B75" s="1" t="s">
        <v>25</v>
      </c>
      <c r="C75" s="1" t="s">
        <v>28</v>
      </c>
      <c r="D75" s="1" t="s">
        <v>21</v>
      </c>
      <c r="E75" s="1">
        <v>5</v>
      </c>
      <c r="F75" s="1" t="s">
        <v>21</v>
      </c>
      <c r="G75" s="1" t="s">
        <v>21</v>
      </c>
      <c r="H75" s="1" t="s">
        <v>22</v>
      </c>
      <c r="I75" s="1" t="s">
        <v>21</v>
      </c>
      <c r="J75" s="1" t="s">
        <v>29</v>
      </c>
      <c r="K75" s="1" t="s">
        <v>21</v>
      </c>
      <c r="L75" s="1" t="s">
        <v>24</v>
      </c>
      <c r="M75" s="1" t="s">
        <v>21</v>
      </c>
      <c r="N75" s="1" t="s">
        <v>24</v>
      </c>
      <c r="O75" s="1" t="s">
        <v>23</v>
      </c>
      <c r="P75" s="1" t="s">
        <v>29</v>
      </c>
      <c r="Q75" s="1" t="s">
        <v>24</v>
      </c>
      <c r="R75" s="1" t="s">
        <v>21</v>
      </c>
      <c r="S75" s="1" t="s">
        <v>24</v>
      </c>
    </row>
    <row r="76" spans="1:19" ht="15.75" customHeight="1" x14ac:dyDescent="0.25">
      <c r="A76" s="2">
        <v>45074.696617650465</v>
      </c>
      <c r="B76" s="1" t="s">
        <v>25</v>
      </c>
      <c r="C76" s="1" t="s">
        <v>26</v>
      </c>
      <c r="D76" s="1" t="s">
        <v>21</v>
      </c>
      <c r="E76" s="1">
        <v>4</v>
      </c>
      <c r="F76" s="1" t="s">
        <v>21</v>
      </c>
      <c r="G76" s="1" t="s">
        <v>23</v>
      </c>
      <c r="H76" s="1" t="s">
        <v>22</v>
      </c>
      <c r="I76" s="1" t="s">
        <v>23</v>
      </c>
      <c r="J76" s="1" t="s">
        <v>24</v>
      </c>
      <c r="K76" s="1" t="s">
        <v>23</v>
      </c>
      <c r="L76" s="1" t="s">
        <v>21</v>
      </c>
      <c r="M76" s="1" t="s">
        <v>23</v>
      </c>
      <c r="N76" s="1" t="s">
        <v>21</v>
      </c>
      <c r="O76" s="1" t="s">
        <v>23</v>
      </c>
      <c r="P76" s="1" t="s">
        <v>21</v>
      </c>
      <c r="Q76" s="1" t="s">
        <v>21</v>
      </c>
      <c r="R76" s="1" t="s">
        <v>21</v>
      </c>
      <c r="S76" s="1" t="s">
        <v>21</v>
      </c>
    </row>
    <row r="77" spans="1:19" ht="15.75" customHeight="1" x14ac:dyDescent="0.25">
      <c r="A77" s="2">
        <v>45074.746232962963</v>
      </c>
      <c r="B77" s="1" t="s">
        <v>19</v>
      </c>
      <c r="C77" s="1" t="s">
        <v>28</v>
      </c>
      <c r="D77" s="1" t="s">
        <v>21</v>
      </c>
      <c r="E77" s="1">
        <v>6</v>
      </c>
      <c r="F77" s="1" t="s">
        <v>21</v>
      </c>
      <c r="G77" s="1" t="s">
        <v>21</v>
      </c>
      <c r="H77" s="1" t="s">
        <v>22</v>
      </c>
      <c r="I77" s="1" t="s">
        <v>23</v>
      </c>
      <c r="J77" s="1" t="s">
        <v>29</v>
      </c>
      <c r="K77" s="1" t="s">
        <v>23</v>
      </c>
      <c r="L77" s="1" t="s">
        <v>24</v>
      </c>
      <c r="M77" s="1" t="s">
        <v>23</v>
      </c>
      <c r="N77" s="1" t="s">
        <v>23</v>
      </c>
      <c r="O77" s="1" t="s">
        <v>23</v>
      </c>
      <c r="P77" s="1" t="s">
        <v>23</v>
      </c>
      <c r="Q77" s="1" t="s">
        <v>24</v>
      </c>
      <c r="R77" s="1" t="s">
        <v>24</v>
      </c>
      <c r="S77" s="1" t="s">
        <v>24</v>
      </c>
    </row>
    <row r="78" spans="1:19" ht="15.75" customHeight="1" x14ac:dyDescent="0.25">
      <c r="A78" s="2">
        <v>45074.85697518519</v>
      </c>
      <c r="B78" s="1" t="s">
        <v>25</v>
      </c>
      <c r="C78" s="1" t="s">
        <v>32</v>
      </c>
      <c r="D78" s="1" t="s">
        <v>21</v>
      </c>
      <c r="E78" s="1">
        <v>6</v>
      </c>
      <c r="F78" s="1" t="s">
        <v>21</v>
      </c>
      <c r="G78" s="1" t="s">
        <v>21</v>
      </c>
      <c r="H78" s="1" t="s">
        <v>22</v>
      </c>
      <c r="I78" s="1" t="s">
        <v>21</v>
      </c>
      <c r="J78" s="1" t="s">
        <v>24</v>
      </c>
      <c r="K78" s="1" t="s">
        <v>23</v>
      </c>
      <c r="L78" s="1" t="s">
        <v>24</v>
      </c>
      <c r="M78" s="1" t="s">
        <v>23</v>
      </c>
      <c r="N78" s="1" t="s">
        <v>29</v>
      </c>
      <c r="O78" s="1" t="s">
        <v>23</v>
      </c>
      <c r="P78" s="1" t="s">
        <v>29</v>
      </c>
      <c r="Q78" s="1" t="s">
        <v>24</v>
      </c>
      <c r="R78" s="1" t="s">
        <v>21</v>
      </c>
      <c r="S78" s="1" t="s">
        <v>24</v>
      </c>
    </row>
    <row r="79" spans="1:19" ht="15.75" customHeight="1" x14ac:dyDescent="0.25">
      <c r="A79" s="2">
        <v>45074.888422743054</v>
      </c>
      <c r="B79" s="1" t="s">
        <v>19</v>
      </c>
      <c r="C79" s="1" t="s">
        <v>28</v>
      </c>
      <c r="D79" s="1" t="s">
        <v>21</v>
      </c>
      <c r="E79" s="1">
        <v>1</v>
      </c>
      <c r="F79" s="1" t="s">
        <v>21</v>
      </c>
      <c r="G79" s="1" t="s">
        <v>23</v>
      </c>
      <c r="H79" s="1" t="s">
        <v>22</v>
      </c>
      <c r="I79" s="1" t="s">
        <v>23</v>
      </c>
      <c r="J79" s="1" t="s">
        <v>23</v>
      </c>
      <c r="K79" s="1" t="s">
        <v>23</v>
      </c>
      <c r="L79" s="1" t="s">
        <v>23</v>
      </c>
      <c r="M79" s="1" t="s">
        <v>23</v>
      </c>
      <c r="N79" s="1" t="s">
        <v>23</v>
      </c>
      <c r="O79" s="1" t="s">
        <v>23</v>
      </c>
      <c r="P79" s="1" t="s">
        <v>23</v>
      </c>
      <c r="Q79" s="1" t="s">
        <v>21</v>
      </c>
      <c r="R79" s="1" t="s">
        <v>24</v>
      </c>
      <c r="S79" s="1" t="s">
        <v>29</v>
      </c>
    </row>
    <row r="80" spans="1:19" ht="15.75" customHeight="1" x14ac:dyDescent="0.25">
      <c r="A80" s="2">
        <v>45074.922095300921</v>
      </c>
      <c r="B80" s="1" t="s">
        <v>25</v>
      </c>
      <c r="C80" s="1" t="s">
        <v>20</v>
      </c>
      <c r="D80" s="1" t="s">
        <v>21</v>
      </c>
      <c r="E80" s="1">
        <v>5</v>
      </c>
      <c r="F80" s="1" t="s">
        <v>21</v>
      </c>
      <c r="G80" s="1" t="s">
        <v>23</v>
      </c>
      <c r="H80" s="1" t="s">
        <v>22</v>
      </c>
      <c r="I80" s="1" t="s">
        <v>23</v>
      </c>
      <c r="J80" s="1" t="s">
        <v>29</v>
      </c>
      <c r="K80" s="1" t="s">
        <v>23</v>
      </c>
      <c r="L80" s="1" t="s">
        <v>29</v>
      </c>
      <c r="M80" s="1" t="s">
        <v>23</v>
      </c>
      <c r="N80" s="1" t="s">
        <v>29</v>
      </c>
      <c r="O80" s="1" t="s">
        <v>23</v>
      </c>
      <c r="P80" s="1" t="s">
        <v>24</v>
      </c>
      <c r="Q80" s="1" t="s">
        <v>24</v>
      </c>
      <c r="R80" s="1" t="s">
        <v>29</v>
      </c>
      <c r="S80" s="1" t="s">
        <v>24</v>
      </c>
    </row>
    <row r="81" spans="1:19" ht="15.75" customHeight="1" x14ac:dyDescent="0.25">
      <c r="A81" s="2">
        <v>45075.045729849538</v>
      </c>
      <c r="B81" s="1" t="s">
        <v>19</v>
      </c>
      <c r="C81" s="1" t="s">
        <v>20</v>
      </c>
      <c r="D81" s="1" t="s">
        <v>21</v>
      </c>
      <c r="E81" s="1">
        <v>10</v>
      </c>
      <c r="F81" s="1" t="s">
        <v>21</v>
      </c>
      <c r="G81" s="1" t="s">
        <v>21</v>
      </c>
      <c r="H81" s="1" t="s">
        <v>22</v>
      </c>
      <c r="I81" s="1" t="s">
        <v>21</v>
      </c>
      <c r="J81" s="1" t="s">
        <v>23</v>
      </c>
      <c r="K81" s="1" t="s">
        <v>21</v>
      </c>
      <c r="L81" s="1" t="s">
        <v>23</v>
      </c>
      <c r="M81" s="1" t="s">
        <v>21</v>
      </c>
      <c r="N81" s="1" t="s">
        <v>23</v>
      </c>
      <c r="O81" s="1" t="s">
        <v>21</v>
      </c>
      <c r="P81" s="1" t="s">
        <v>23</v>
      </c>
      <c r="Q81" s="1" t="s">
        <v>23</v>
      </c>
      <c r="R81" s="1" t="s">
        <v>21</v>
      </c>
      <c r="S81" s="1" t="s">
        <v>29</v>
      </c>
    </row>
    <row r="82" spans="1:19" ht="15.75" customHeight="1" x14ac:dyDescent="0.25">
      <c r="A82" s="2">
        <v>45075.489678032405</v>
      </c>
      <c r="B82" s="1" t="s">
        <v>25</v>
      </c>
      <c r="C82" s="1" t="s">
        <v>42</v>
      </c>
      <c r="D82" s="1" t="s">
        <v>21</v>
      </c>
      <c r="E82" s="1">
        <v>5</v>
      </c>
      <c r="F82" s="1" t="s">
        <v>21</v>
      </c>
      <c r="G82" s="1" t="s">
        <v>23</v>
      </c>
      <c r="H82" s="1" t="s">
        <v>22</v>
      </c>
      <c r="I82" s="1" t="s">
        <v>23</v>
      </c>
      <c r="J82" s="1" t="s">
        <v>23</v>
      </c>
      <c r="K82" s="1" t="s">
        <v>23</v>
      </c>
      <c r="L82" s="1" t="s">
        <v>23</v>
      </c>
      <c r="M82" s="1" t="s">
        <v>23</v>
      </c>
      <c r="N82" s="1" t="s">
        <v>23</v>
      </c>
      <c r="O82" s="1" t="s">
        <v>23</v>
      </c>
      <c r="P82" s="1" t="s">
        <v>23</v>
      </c>
      <c r="Q82" s="1" t="s">
        <v>23</v>
      </c>
      <c r="R82" s="1" t="s">
        <v>23</v>
      </c>
      <c r="S82" s="1" t="s">
        <v>23</v>
      </c>
    </row>
    <row r="83" spans="1:19" ht="15.75" customHeight="1" x14ac:dyDescent="0.25">
      <c r="A83" s="2">
        <v>45075.490324756945</v>
      </c>
      <c r="B83" s="1" t="s">
        <v>25</v>
      </c>
      <c r="C83" s="1" t="s">
        <v>26</v>
      </c>
      <c r="D83" s="1" t="s">
        <v>21</v>
      </c>
      <c r="E83" s="1">
        <v>4</v>
      </c>
      <c r="F83" s="1" t="s">
        <v>21</v>
      </c>
      <c r="G83" s="1" t="s">
        <v>23</v>
      </c>
      <c r="H83" s="1" t="s">
        <v>22</v>
      </c>
      <c r="I83" s="1" t="s">
        <v>23</v>
      </c>
      <c r="J83" s="1" t="s">
        <v>29</v>
      </c>
      <c r="K83" s="1" t="s">
        <v>23</v>
      </c>
      <c r="L83" s="1" t="s">
        <v>24</v>
      </c>
      <c r="M83" s="1" t="s">
        <v>23</v>
      </c>
      <c r="N83" s="1" t="s">
        <v>24</v>
      </c>
      <c r="O83" s="1" t="s">
        <v>23</v>
      </c>
      <c r="P83" s="1" t="s">
        <v>23</v>
      </c>
      <c r="Q83" s="1" t="s">
        <v>24</v>
      </c>
      <c r="R83" s="1" t="s">
        <v>24</v>
      </c>
      <c r="S83" s="1" t="s">
        <v>24</v>
      </c>
    </row>
    <row r="84" spans="1:19" ht="15.75" customHeight="1" x14ac:dyDescent="0.25">
      <c r="A84" s="2">
        <v>45075.490545277775</v>
      </c>
      <c r="B84" s="1" t="s">
        <v>25</v>
      </c>
      <c r="C84" s="1" t="s">
        <v>42</v>
      </c>
      <c r="D84" s="1" t="s">
        <v>21</v>
      </c>
      <c r="E84" s="1">
        <v>1</v>
      </c>
      <c r="F84" s="1" t="s">
        <v>21</v>
      </c>
      <c r="G84" s="1" t="s">
        <v>23</v>
      </c>
      <c r="H84" s="1" t="s">
        <v>22</v>
      </c>
      <c r="I84" s="1" t="s">
        <v>23</v>
      </c>
      <c r="J84" s="1" t="s">
        <v>23</v>
      </c>
      <c r="K84" s="1" t="s">
        <v>23</v>
      </c>
      <c r="L84" s="1" t="s">
        <v>23</v>
      </c>
      <c r="M84" s="1" t="s">
        <v>23</v>
      </c>
      <c r="N84" s="1" t="s">
        <v>23</v>
      </c>
      <c r="O84" s="1" t="s">
        <v>23</v>
      </c>
      <c r="P84" s="1" t="s">
        <v>23</v>
      </c>
      <c r="Q84" s="1" t="s">
        <v>23</v>
      </c>
      <c r="R84" s="1" t="s">
        <v>29</v>
      </c>
      <c r="S84" s="1" t="s">
        <v>23</v>
      </c>
    </row>
    <row r="85" spans="1:19" ht="15.75" customHeight="1" x14ac:dyDescent="0.25">
      <c r="A85" s="2">
        <v>45075.615162685186</v>
      </c>
      <c r="B85" s="1" t="s">
        <v>19</v>
      </c>
      <c r="C85" s="1" t="s">
        <v>26</v>
      </c>
      <c r="D85" s="1" t="s">
        <v>21</v>
      </c>
      <c r="E85" s="1">
        <v>4</v>
      </c>
      <c r="F85" s="1" t="s">
        <v>21</v>
      </c>
      <c r="G85" s="1" t="s">
        <v>21</v>
      </c>
      <c r="H85" s="1" t="s">
        <v>22</v>
      </c>
      <c r="I85" s="1" t="s">
        <v>23</v>
      </c>
      <c r="J85" s="1" t="s">
        <v>29</v>
      </c>
      <c r="K85" s="1" t="s">
        <v>23</v>
      </c>
      <c r="L85" s="1" t="s">
        <v>24</v>
      </c>
      <c r="M85" s="1" t="s">
        <v>23</v>
      </c>
      <c r="N85" s="1" t="s">
        <v>24</v>
      </c>
      <c r="O85" s="1" t="s">
        <v>23</v>
      </c>
      <c r="P85" s="1" t="s">
        <v>29</v>
      </c>
      <c r="Q85" s="1" t="s">
        <v>24</v>
      </c>
      <c r="R85" s="1" t="s">
        <v>29</v>
      </c>
      <c r="S85" s="1" t="s">
        <v>24</v>
      </c>
    </row>
    <row r="86" spans="1:19" ht="15.75" customHeight="1" x14ac:dyDescent="0.25">
      <c r="A86" s="2">
        <v>45075.615877326389</v>
      </c>
      <c r="B86" s="1" t="s">
        <v>19</v>
      </c>
      <c r="C86" s="1" t="s">
        <v>32</v>
      </c>
      <c r="D86" s="1" t="s">
        <v>21</v>
      </c>
      <c r="E86" s="1">
        <v>2</v>
      </c>
      <c r="F86" s="1" t="s">
        <v>21</v>
      </c>
      <c r="G86" s="1" t="s">
        <v>23</v>
      </c>
      <c r="H86" s="1" t="s">
        <v>22</v>
      </c>
      <c r="I86" s="1" t="s">
        <v>23</v>
      </c>
      <c r="J86" s="1" t="s">
        <v>29</v>
      </c>
      <c r="K86" s="1" t="s">
        <v>23</v>
      </c>
      <c r="L86" s="1" t="s">
        <v>29</v>
      </c>
      <c r="M86" s="1" t="s">
        <v>23</v>
      </c>
      <c r="N86" s="1" t="s">
        <v>29</v>
      </c>
      <c r="O86" s="1" t="s">
        <v>23</v>
      </c>
      <c r="P86" s="1" t="s">
        <v>29</v>
      </c>
      <c r="Q86" s="1" t="s">
        <v>24</v>
      </c>
      <c r="R86" s="1" t="s">
        <v>29</v>
      </c>
      <c r="S86" s="1" t="s">
        <v>29</v>
      </c>
    </row>
    <row r="87" spans="1:19" ht="15.75" customHeight="1" x14ac:dyDescent="0.25">
      <c r="A87" s="2">
        <v>45075.616613587961</v>
      </c>
      <c r="B87" s="1" t="s">
        <v>25</v>
      </c>
      <c r="C87" s="1" t="s">
        <v>20</v>
      </c>
      <c r="D87" s="1" t="s">
        <v>21</v>
      </c>
      <c r="E87" s="1">
        <v>6</v>
      </c>
      <c r="F87" s="1" t="s">
        <v>21</v>
      </c>
      <c r="G87" s="1" t="s">
        <v>21</v>
      </c>
      <c r="H87" s="1" t="s">
        <v>43</v>
      </c>
      <c r="I87" s="1" t="s">
        <v>21</v>
      </c>
      <c r="J87" s="1" t="s">
        <v>29</v>
      </c>
      <c r="K87" s="1" t="s">
        <v>23</v>
      </c>
      <c r="L87" s="1" t="s">
        <v>24</v>
      </c>
      <c r="M87" s="1" t="s">
        <v>21</v>
      </c>
      <c r="N87" s="1" t="s">
        <v>24</v>
      </c>
      <c r="O87" s="1" t="s">
        <v>23</v>
      </c>
      <c r="P87" s="1" t="s">
        <v>23</v>
      </c>
      <c r="Q87" s="1" t="s">
        <v>24</v>
      </c>
      <c r="R87" s="1" t="s">
        <v>24</v>
      </c>
      <c r="S87" s="1" t="s">
        <v>24</v>
      </c>
    </row>
    <row r="88" spans="1:19" ht="15.75" customHeight="1" x14ac:dyDescent="0.25">
      <c r="A88" s="2">
        <v>45075.621033854171</v>
      </c>
      <c r="B88" s="1" t="s">
        <v>25</v>
      </c>
      <c r="C88" s="1" t="s">
        <v>32</v>
      </c>
      <c r="D88" s="1" t="s">
        <v>21</v>
      </c>
      <c r="E88" s="1">
        <v>4</v>
      </c>
      <c r="F88" s="1" t="s">
        <v>21</v>
      </c>
      <c r="G88" s="1" t="s">
        <v>21</v>
      </c>
      <c r="H88" s="1" t="s">
        <v>22</v>
      </c>
      <c r="I88" s="1" t="s">
        <v>23</v>
      </c>
      <c r="J88" s="1" t="s">
        <v>23</v>
      </c>
      <c r="K88" s="1" t="s">
        <v>23</v>
      </c>
      <c r="L88" s="1" t="s">
        <v>24</v>
      </c>
      <c r="M88" s="1" t="s">
        <v>23</v>
      </c>
      <c r="N88" s="1" t="s">
        <v>21</v>
      </c>
      <c r="O88" s="1" t="s">
        <v>23</v>
      </c>
      <c r="P88" s="1" t="s">
        <v>23</v>
      </c>
      <c r="Q88" s="1" t="s">
        <v>24</v>
      </c>
      <c r="R88" s="1" t="s">
        <v>24</v>
      </c>
      <c r="S88" s="1" t="s">
        <v>24</v>
      </c>
    </row>
    <row r="89" spans="1:19" ht="15.75" customHeight="1" x14ac:dyDescent="0.25">
      <c r="A89" s="2">
        <v>45075.621571377313</v>
      </c>
      <c r="B89" s="1" t="s">
        <v>25</v>
      </c>
      <c r="C89" s="1" t="s">
        <v>26</v>
      </c>
      <c r="D89" s="1" t="s">
        <v>21</v>
      </c>
      <c r="E89" s="1">
        <v>5</v>
      </c>
      <c r="F89" s="1" t="s">
        <v>21</v>
      </c>
      <c r="G89" s="1" t="s">
        <v>21</v>
      </c>
      <c r="H89" s="1" t="s">
        <v>22</v>
      </c>
      <c r="I89" s="1" t="s">
        <v>23</v>
      </c>
      <c r="J89" s="1" t="s">
        <v>23</v>
      </c>
      <c r="K89" s="1" t="s">
        <v>21</v>
      </c>
      <c r="L89" s="1" t="s">
        <v>24</v>
      </c>
      <c r="M89" s="1" t="s">
        <v>23</v>
      </c>
      <c r="N89" s="1" t="s">
        <v>24</v>
      </c>
      <c r="O89" s="1" t="s">
        <v>23</v>
      </c>
      <c r="P89" s="1" t="s">
        <v>23</v>
      </c>
      <c r="Q89" s="1" t="s">
        <v>24</v>
      </c>
      <c r="R89" s="1" t="s">
        <v>29</v>
      </c>
      <c r="S89" s="1" t="s">
        <v>24</v>
      </c>
    </row>
    <row r="90" spans="1:19" ht="15.75" customHeight="1" x14ac:dyDescent="0.25">
      <c r="A90" s="2">
        <v>45075.623846956019</v>
      </c>
      <c r="B90" s="1" t="s">
        <v>19</v>
      </c>
      <c r="C90" s="1" t="s">
        <v>32</v>
      </c>
      <c r="D90" s="1" t="s">
        <v>21</v>
      </c>
      <c r="E90" s="1">
        <v>4</v>
      </c>
      <c r="F90" s="1" t="s">
        <v>21</v>
      </c>
      <c r="G90" s="1" t="s">
        <v>21</v>
      </c>
      <c r="H90" s="1" t="s">
        <v>22</v>
      </c>
      <c r="I90" s="1" t="s">
        <v>23</v>
      </c>
      <c r="J90" s="1" t="s">
        <v>29</v>
      </c>
      <c r="K90" s="1" t="s">
        <v>23</v>
      </c>
      <c r="L90" s="1" t="s">
        <v>24</v>
      </c>
      <c r="M90" s="1" t="s">
        <v>21</v>
      </c>
      <c r="N90" s="1" t="s">
        <v>24</v>
      </c>
      <c r="O90" s="1" t="s">
        <v>23</v>
      </c>
      <c r="P90" s="1" t="s">
        <v>29</v>
      </c>
      <c r="Q90" s="1" t="s">
        <v>24</v>
      </c>
      <c r="R90" s="1" t="s">
        <v>24</v>
      </c>
      <c r="S90" s="1" t="s">
        <v>24</v>
      </c>
    </row>
    <row r="91" spans="1:19" ht="15.75" customHeight="1" x14ac:dyDescent="0.25">
      <c r="A91" s="2">
        <v>45075.624691087964</v>
      </c>
      <c r="B91" s="1" t="s">
        <v>25</v>
      </c>
      <c r="C91" s="1" t="s">
        <v>20</v>
      </c>
      <c r="D91" s="1" t="s">
        <v>21</v>
      </c>
      <c r="E91" s="1">
        <v>4</v>
      </c>
      <c r="F91" s="1" t="s">
        <v>21</v>
      </c>
      <c r="G91" s="1" t="s">
        <v>21</v>
      </c>
      <c r="H91" s="1" t="s">
        <v>22</v>
      </c>
      <c r="I91" s="1" t="s">
        <v>23</v>
      </c>
      <c r="J91" s="1" t="s">
        <v>29</v>
      </c>
      <c r="K91" s="1" t="s">
        <v>23</v>
      </c>
      <c r="L91" s="1" t="s">
        <v>24</v>
      </c>
      <c r="M91" s="1" t="s">
        <v>23</v>
      </c>
      <c r="N91" s="1" t="s">
        <v>24</v>
      </c>
      <c r="O91" s="1" t="s">
        <v>23</v>
      </c>
      <c r="P91" s="1" t="s">
        <v>23</v>
      </c>
      <c r="Q91" s="1" t="s">
        <v>24</v>
      </c>
      <c r="R91" s="1" t="s">
        <v>29</v>
      </c>
      <c r="S91" s="1" t="s">
        <v>24</v>
      </c>
    </row>
    <row r="92" spans="1:19" ht="15.75" customHeight="1" x14ac:dyDescent="0.25">
      <c r="A92" s="2">
        <v>45075.627835590276</v>
      </c>
      <c r="B92" s="1" t="s">
        <v>19</v>
      </c>
      <c r="C92" s="1" t="s">
        <v>20</v>
      </c>
      <c r="D92" s="1" t="s">
        <v>21</v>
      </c>
      <c r="E92" s="1">
        <v>4</v>
      </c>
      <c r="F92" s="1" t="s">
        <v>21</v>
      </c>
      <c r="G92" s="1" t="s">
        <v>21</v>
      </c>
      <c r="H92" s="1" t="s">
        <v>22</v>
      </c>
      <c r="I92" s="1" t="s">
        <v>23</v>
      </c>
      <c r="J92" s="1" t="s">
        <v>29</v>
      </c>
      <c r="K92" s="1" t="s">
        <v>21</v>
      </c>
      <c r="L92" s="1" t="s">
        <v>24</v>
      </c>
      <c r="M92" s="1" t="s">
        <v>23</v>
      </c>
      <c r="N92" s="1" t="s">
        <v>24</v>
      </c>
      <c r="O92" s="1" t="s">
        <v>23</v>
      </c>
      <c r="P92" s="1" t="s">
        <v>23</v>
      </c>
      <c r="Q92" s="1" t="s">
        <v>24</v>
      </c>
      <c r="R92" s="1" t="s">
        <v>24</v>
      </c>
      <c r="S92" s="1" t="s">
        <v>24</v>
      </c>
    </row>
    <row r="93" spans="1:19" ht="15.75" customHeight="1" x14ac:dyDescent="0.25">
      <c r="A93" s="2">
        <v>45075.62833767361</v>
      </c>
      <c r="B93" s="1" t="s">
        <v>25</v>
      </c>
      <c r="C93" s="1" t="s">
        <v>26</v>
      </c>
      <c r="D93" s="1" t="s">
        <v>21</v>
      </c>
      <c r="E93" s="1">
        <v>5</v>
      </c>
      <c r="F93" s="1" t="s">
        <v>21</v>
      </c>
      <c r="G93" s="1" t="s">
        <v>21</v>
      </c>
      <c r="H93" s="1" t="s">
        <v>22</v>
      </c>
      <c r="I93" s="1" t="s">
        <v>21</v>
      </c>
      <c r="J93" s="1" t="s">
        <v>23</v>
      </c>
      <c r="K93" s="1" t="s">
        <v>21</v>
      </c>
      <c r="L93" s="1" t="s">
        <v>24</v>
      </c>
      <c r="M93" s="1" t="s">
        <v>21</v>
      </c>
      <c r="N93" s="1" t="s">
        <v>24</v>
      </c>
      <c r="O93" s="1" t="s">
        <v>23</v>
      </c>
      <c r="P93" s="1" t="s">
        <v>23</v>
      </c>
      <c r="Q93" s="1" t="s">
        <v>24</v>
      </c>
      <c r="R93" s="1" t="s">
        <v>24</v>
      </c>
      <c r="S93" s="1" t="s">
        <v>24</v>
      </c>
    </row>
    <row r="94" spans="1:19" ht="15.75" customHeight="1" x14ac:dyDescent="0.25">
      <c r="A94" s="2">
        <v>45075.630364004624</v>
      </c>
      <c r="B94" s="1" t="s">
        <v>25</v>
      </c>
      <c r="C94" s="1" t="s">
        <v>28</v>
      </c>
      <c r="D94" s="1" t="s">
        <v>21</v>
      </c>
      <c r="E94" s="1">
        <v>2</v>
      </c>
      <c r="F94" s="1" t="s">
        <v>21</v>
      </c>
      <c r="G94" s="1" t="s">
        <v>21</v>
      </c>
      <c r="H94" s="1" t="s">
        <v>22</v>
      </c>
      <c r="I94" s="1" t="s">
        <v>23</v>
      </c>
      <c r="J94" s="1" t="s">
        <v>29</v>
      </c>
      <c r="K94" s="1" t="s">
        <v>23</v>
      </c>
      <c r="L94" s="1" t="s">
        <v>21</v>
      </c>
      <c r="M94" s="1" t="s">
        <v>23</v>
      </c>
      <c r="N94" s="1" t="s">
        <v>21</v>
      </c>
      <c r="O94" s="1" t="s">
        <v>23</v>
      </c>
      <c r="P94" s="1" t="s">
        <v>21</v>
      </c>
      <c r="Q94" s="1" t="s">
        <v>21</v>
      </c>
      <c r="R94" s="1" t="s">
        <v>21</v>
      </c>
      <c r="S94" s="1" t="s">
        <v>21</v>
      </c>
    </row>
    <row r="95" spans="1:19" ht="15.75" customHeight="1" x14ac:dyDescent="0.25">
      <c r="A95" s="2">
        <v>45075.63146989583</v>
      </c>
      <c r="B95" s="1" t="s">
        <v>25</v>
      </c>
      <c r="C95" s="1" t="s">
        <v>28</v>
      </c>
      <c r="D95" s="1" t="s">
        <v>21</v>
      </c>
      <c r="E95" s="1">
        <v>5</v>
      </c>
      <c r="F95" s="1" t="s">
        <v>21</v>
      </c>
      <c r="G95" s="1" t="s">
        <v>21</v>
      </c>
      <c r="H95" s="1" t="s">
        <v>22</v>
      </c>
      <c r="I95" s="1" t="s">
        <v>23</v>
      </c>
      <c r="J95" s="1" t="s">
        <v>23</v>
      </c>
      <c r="K95" s="1" t="s">
        <v>23</v>
      </c>
      <c r="L95" s="1" t="s">
        <v>24</v>
      </c>
      <c r="M95" s="1" t="s">
        <v>23</v>
      </c>
      <c r="N95" s="1" t="s">
        <v>24</v>
      </c>
      <c r="O95" s="1" t="s">
        <v>23</v>
      </c>
      <c r="P95" s="1" t="s">
        <v>23</v>
      </c>
      <c r="Q95" s="1" t="s">
        <v>24</v>
      </c>
      <c r="R95" s="1" t="s">
        <v>29</v>
      </c>
      <c r="S95" s="1" t="s">
        <v>24</v>
      </c>
    </row>
    <row r="96" spans="1:19" ht="15.75" customHeight="1" x14ac:dyDescent="0.25">
      <c r="A96" s="2">
        <v>45075.63261789352</v>
      </c>
      <c r="B96" s="1" t="s">
        <v>25</v>
      </c>
      <c r="C96" s="1" t="s">
        <v>20</v>
      </c>
      <c r="D96" s="1" t="s">
        <v>21</v>
      </c>
      <c r="E96" s="1">
        <v>4</v>
      </c>
      <c r="F96" s="1" t="s">
        <v>21</v>
      </c>
      <c r="G96" s="1" t="s">
        <v>21</v>
      </c>
      <c r="H96" s="1" t="s">
        <v>22</v>
      </c>
      <c r="I96" s="1" t="s">
        <v>23</v>
      </c>
      <c r="J96" s="1" t="s">
        <v>29</v>
      </c>
      <c r="K96" s="1" t="s">
        <v>23</v>
      </c>
      <c r="L96" s="1" t="s">
        <v>21</v>
      </c>
      <c r="M96" s="1" t="s">
        <v>23</v>
      </c>
      <c r="N96" s="1" t="s">
        <v>21</v>
      </c>
      <c r="O96" s="1" t="s">
        <v>23</v>
      </c>
      <c r="P96" s="1" t="s">
        <v>29</v>
      </c>
      <c r="Q96" s="1" t="s">
        <v>21</v>
      </c>
      <c r="R96" s="1" t="s">
        <v>24</v>
      </c>
      <c r="S96" s="1" t="s">
        <v>24</v>
      </c>
    </row>
    <row r="97" spans="1:19" ht="15.75" customHeight="1" x14ac:dyDescent="0.25">
      <c r="A97" s="2">
        <v>45075.637509687498</v>
      </c>
      <c r="B97" s="1" t="s">
        <v>19</v>
      </c>
      <c r="C97" s="1" t="s">
        <v>20</v>
      </c>
      <c r="D97" s="1" t="s">
        <v>21</v>
      </c>
      <c r="E97" s="1">
        <v>3</v>
      </c>
      <c r="F97" s="1" t="s">
        <v>21</v>
      </c>
      <c r="G97" s="1" t="s">
        <v>23</v>
      </c>
      <c r="H97" s="1" t="s">
        <v>22</v>
      </c>
      <c r="I97" s="1" t="s">
        <v>23</v>
      </c>
      <c r="J97" s="1" t="s">
        <v>24</v>
      </c>
      <c r="K97" s="1" t="s">
        <v>23</v>
      </c>
      <c r="L97" s="1" t="s">
        <v>29</v>
      </c>
      <c r="M97" s="1" t="s">
        <v>23</v>
      </c>
      <c r="N97" s="1" t="s">
        <v>23</v>
      </c>
      <c r="O97" s="1" t="s">
        <v>23</v>
      </c>
      <c r="P97" s="1" t="s">
        <v>23</v>
      </c>
      <c r="Q97" s="1" t="s">
        <v>24</v>
      </c>
      <c r="R97" s="1" t="s">
        <v>24</v>
      </c>
      <c r="S97" s="1" t="s">
        <v>21</v>
      </c>
    </row>
    <row r="98" spans="1:19" ht="15.75" customHeight="1" x14ac:dyDescent="0.25">
      <c r="A98" s="2">
        <v>45075.639906400465</v>
      </c>
      <c r="B98" s="1" t="s">
        <v>19</v>
      </c>
      <c r="C98" s="1" t="s">
        <v>20</v>
      </c>
      <c r="D98" s="1" t="s">
        <v>21</v>
      </c>
      <c r="E98" s="1">
        <v>1</v>
      </c>
      <c r="F98" s="1" t="s">
        <v>21</v>
      </c>
      <c r="G98" s="1" t="s">
        <v>23</v>
      </c>
      <c r="H98" s="1" t="s">
        <v>22</v>
      </c>
      <c r="I98" s="1" t="s">
        <v>23</v>
      </c>
      <c r="J98" s="1" t="s">
        <v>29</v>
      </c>
      <c r="K98" s="1" t="s">
        <v>23</v>
      </c>
      <c r="L98" s="1" t="s">
        <v>24</v>
      </c>
      <c r="M98" s="1" t="s">
        <v>23</v>
      </c>
      <c r="N98" s="1" t="s">
        <v>24</v>
      </c>
      <c r="O98" s="1" t="s">
        <v>23</v>
      </c>
      <c r="P98" s="1" t="s">
        <v>29</v>
      </c>
      <c r="Q98" s="1" t="s">
        <v>21</v>
      </c>
      <c r="R98" s="1" t="s">
        <v>24</v>
      </c>
      <c r="S98" s="1" t="s">
        <v>24</v>
      </c>
    </row>
    <row r="99" spans="1:19" ht="15.75" customHeight="1" x14ac:dyDescent="0.25">
      <c r="A99" s="2">
        <v>45075.644978067125</v>
      </c>
      <c r="B99" s="1" t="s">
        <v>19</v>
      </c>
      <c r="C99" s="1" t="s">
        <v>20</v>
      </c>
      <c r="D99" s="1" t="s">
        <v>21</v>
      </c>
      <c r="E99" s="1">
        <v>3</v>
      </c>
      <c r="F99" s="1" t="s">
        <v>21</v>
      </c>
      <c r="G99" s="1" t="s">
        <v>21</v>
      </c>
      <c r="H99" s="1" t="s">
        <v>22</v>
      </c>
      <c r="I99" s="1" t="s">
        <v>23</v>
      </c>
      <c r="J99" s="1" t="s">
        <v>29</v>
      </c>
      <c r="K99" s="1" t="s">
        <v>23</v>
      </c>
      <c r="L99" s="1" t="s">
        <v>29</v>
      </c>
      <c r="M99" s="1" t="s">
        <v>23</v>
      </c>
      <c r="N99" s="1" t="s">
        <v>24</v>
      </c>
      <c r="O99" s="1" t="s">
        <v>23</v>
      </c>
      <c r="P99" s="1" t="s">
        <v>23</v>
      </c>
      <c r="Q99" s="1" t="s">
        <v>24</v>
      </c>
      <c r="R99" s="1" t="s">
        <v>24</v>
      </c>
      <c r="S99" s="1" t="s">
        <v>24</v>
      </c>
    </row>
    <row r="100" spans="1:19" ht="15.75" customHeight="1" x14ac:dyDescent="0.25">
      <c r="A100" s="2">
        <v>45075.647780115745</v>
      </c>
      <c r="B100" s="1" t="s">
        <v>19</v>
      </c>
      <c r="C100" s="1" t="s">
        <v>20</v>
      </c>
      <c r="D100" s="1" t="s">
        <v>21</v>
      </c>
      <c r="E100" s="1">
        <v>4</v>
      </c>
      <c r="F100" s="1" t="s">
        <v>21</v>
      </c>
      <c r="G100" s="1" t="s">
        <v>21</v>
      </c>
      <c r="H100" s="1" t="s">
        <v>22</v>
      </c>
      <c r="I100" s="1" t="s">
        <v>23</v>
      </c>
      <c r="J100" s="1" t="s">
        <v>29</v>
      </c>
      <c r="K100" s="1" t="s">
        <v>23</v>
      </c>
      <c r="L100" s="1" t="s">
        <v>24</v>
      </c>
      <c r="M100" s="1" t="s">
        <v>23</v>
      </c>
      <c r="N100" s="1" t="s">
        <v>24</v>
      </c>
      <c r="O100" s="1" t="s">
        <v>23</v>
      </c>
      <c r="P100" s="1" t="s">
        <v>23</v>
      </c>
      <c r="Q100" s="1" t="s">
        <v>24</v>
      </c>
      <c r="R100" s="1" t="s">
        <v>29</v>
      </c>
      <c r="S100" s="1" t="s">
        <v>29</v>
      </c>
    </row>
    <row r="101" spans="1:19" ht="15.75" customHeight="1" x14ac:dyDescent="0.25">
      <c r="A101" s="2">
        <v>45075.667601967594</v>
      </c>
      <c r="B101" s="1" t="s">
        <v>19</v>
      </c>
      <c r="C101" s="1" t="s">
        <v>26</v>
      </c>
      <c r="D101" s="1" t="s">
        <v>21</v>
      </c>
      <c r="E101" s="1">
        <v>4</v>
      </c>
      <c r="F101" s="1" t="s">
        <v>21</v>
      </c>
      <c r="G101" s="1" t="s">
        <v>21</v>
      </c>
      <c r="H101" s="1" t="s">
        <v>22</v>
      </c>
      <c r="I101" s="1" t="s">
        <v>23</v>
      </c>
      <c r="J101" s="1" t="s">
        <v>23</v>
      </c>
      <c r="K101" s="1" t="s">
        <v>21</v>
      </c>
      <c r="L101" s="1" t="s">
        <v>24</v>
      </c>
      <c r="M101" s="1" t="s">
        <v>23</v>
      </c>
      <c r="N101" s="1" t="s">
        <v>24</v>
      </c>
      <c r="O101" s="1" t="s">
        <v>23</v>
      </c>
      <c r="P101" s="1" t="s">
        <v>23</v>
      </c>
      <c r="Q101" s="1" t="s">
        <v>24</v>
      </c>
      <c r="R101" s="1" t="s">
        <v>29</v>
      </c>
      <c r="S101" s="1" t="s">
        <v>29</v>
      </c>
    </row>
    <row r="102" spans="1:19" ht="15.75" customHeight="1" x14ac:dyDescent="0.25">
      <c r="A102" s="2">
        <v>45075.667929490737</v>
      </c>
      <c r="B102" s="1" t="s">
        <v>19</v>
      </c>
      <c r="C102" s="1" t="s">
        <v>26</v>
      </c>
      <c r="D102" s="1" t="s">
        <v>21</v>
      </c>
      <c r="E102" s="1">
        <v>8</v>
      </c>
      <c r="F102" s="1" t="s">
        <v>21</v>
      </c>
      <c r="G102" s="1" t="s">
        <v>21</v>
      </c>
      <c r="H102" s="1" t="s">
        <v>50</v>
      </c>
      <c r="I102" s="1" t="s">
        <v>21</v>
      </c>
      <c r="J102" s="1" t="s">
        <v>29</v>
      </c>
      <c r="K102" s="1" t="s">
        <v>21</v>
      </c>
      <c r="L102" s="1" t="s">
        <v>21</v>
      </c>
      <c r="M102" s="1" t="s">
        <v>23</v>
      </c>
      <c r="N102" s="1" t="s">
        <v>29</v>
      </c>
      <c r="O102" s="1" t="s">
        <v>21</v>
      </c>
      <c r="P102" s="1" t="s">
        <v>29</v>
      </c>
      <c r="Q102" s="1" t="s">
        <v>21</v>
      </c>
      <c r="R102" s="1" t="s">
        <v>21</v>
      </c>
      <c r="S102" s="1" t="s">
        <v>24</v>
      </c>
    </row>
    <row r="103" spans="1:19" ht="15.75" customHeight="1" x14ac:dyDescent="0.25">
      <c r="A103" s="2">
        <v>45075.718962743056</v>
      </c>
      <c r="B103" s="1" t="s">
        <v>25</v>
      </c>
      <c r="C103" s="1" t="s">
        <v>20</v>
      </c>
      <c r="D103" s="1" t="s">
        <v>21</v>
      </c>
      <c r="E103" s="1">
        <v>4</v>
      </c>
      <c r="F103" s="1" t="s">
        <v>21</v>
      </c>
      <c r="G103" s="1" t="s">
        <v>21</v>
      </c>
      <c r="H103" s="1" t="s">
        <v>22</v>
      </c>
      <c r="I103" s="1" t="s">
        <v>23</v>
      </c>
      <c r="J103" s="1" t="s">
        <v>29</v>
      </c>
      <c r="K103" s="1" t="s">
        <v>23</v>
      </c>
      <c r="L103" s="1" t="s">
        <v>24</v>
      </c>
      <c r="M103" s="1" t="s">
        <v>21</v>
      </c>
      <c r="N103" s="1" t="s">
        <v>24</v>
      </c>
      <c r="O103" s="1" t="s">
        <v>23</v>
      </c>
      <c r="P103" s="1" t="s">
        <v>23</v>
      </c>
      <c r="Q103" s="1" t="s">
        <v>24</v>
      </c>
      <c r="R103" s="1" t="s">
        <v>24</v>
      </c>
      <c r="S103" s="1" t="s">
        <v>24</v>
      </c>
    </row>
    <row r="104" spans="1:19" ht="15.75" customHeight="1" x14ac:dyDescent="0.25">
      <c r="A104" s="2">
        <v>45075.719556064811</v>
      </c>
      <c r="B104" s="1" t="s">
        <v>19</v>
      </c>
      <c r="C104" s="1" t="s">
        <v>26</v>
      </c>
      <c r="D104" s="1" t="s">
        <v>21</v>
      </c>
      <c r="E104" s="1">
        <v>4</v>
      </c>
      <c r="F104" s="1" t="s">
        <v>21</v>
      </c>
      <c r="G104" s="1" t="s">
        <v>21</v>
      </c>
      <c r="H104" s="1" t="s">
        <v>22</v>
      </c>
      <c r="I104" s="1" t="s">
        <v>23</v>
      </c>
      <c r="J104" s="1" t="s">
        <v>29</v>
      </c>
      <c r="K104" s="1" t="s">
        <v>21</v>
      </c>
      <c r="L104" s="1" t="s">
        <v>23</v>
      </c>
      <c r="M104" s="1" t="s">
        <v>23</v>
      </c>
      <c r="N104" s="1" t="s">
        <v>24</v>
      </c>
      <c r="O104" s="1" t="s">
        <v>23</v>
      </c>
      <c r="P104" s="1" t="s">
        <v>23</v>
      </c>
      <c r="Q104" s="1" t="s">
        <v>24</v>
      </c>
      <c r="R104" s="1" t="s">
        <v>24</v>
      </c>
      <c r="S104" s="1" t="s">
        <v>24</v>
      </c>
    </row>
    <row r="105" spans="1:19" ht="15.75" customHeight="1" x14ac:dyDescent="0.25">
      <c r="A105" s="2">
        <v>45075.720007453703</v>
      </c>
      <c r="B105" s="1" t="s">
        <v>25</v>
      </c>
      <c r="C105" s="1" t="s">
        <v>20</v>
      </c>
      <c r="D105" s="1" t="s">
        <v>21</v>
      </c>
      <c r="E105" s="1">
        <v>3</v>
      </c>
      <c r="F105" s="1" t="s">
        <v>21</v>
      </c>
      <c r="G105" s="1" t="s">
        <v>23</v>
      </c>
      <c r="H105" s="1" t="s">
        <v>22</v>
      </c>
      <c r="I105" s="1" t="s">
        <v>23</v>
      </c>
      <c r="J105" s="1" t="s">
        <v>29</v>
      </c>
      <c r="K105" s="1" t="s">
        <v>23</v>
      </c>
      <c r="L105" s="1" t="s">
        <v>24</v>
      </c>
      <c r="M105" s="1" t="s">
        <v>23</v>
      </c>
      <c r="N105" s="1" t="s">
        <v>24</v>
      </c>
      <c r="O105" s="1" t="s">
        <v>23</v>
      </c>
      <c r="P105" s="1" t="s">
        <v>23</v>
      </c>
      <c r="Q105" s="1" t="s">
        <v>24</v>
      </c>
      <c r="R105" s="1" t="s">
        <v>24</v>
      </c>
      <c r="S105" s="1" t="s">
        <v>24</v>
      </c>
    </row>
    <row r="106" spans="1:19" ht="15.75" customHeight="1" x14ac:dyDescent="0.25">
      <c r="A106" s="2">
        <v>45075.720011863421</v>
      </c>
      <c r="B106" s="1" t="s">
        <v>25</v>
      </c>
      <c r="C106" s="1" t="s">
        <v>26</v>
      </c>
      <c r="D106" s="1" t="s">
        <v>21</v>
      </c>
      <c r="E106" s="1">
        <v>5</v>
      </c>
      <c r="F106" s="1" t="s">
        <v>21</v>
      </c>
      <c r="G106" s="1" t="s">
        <v>21</v>
      </c>
      <c r="H106" s="1" t="s">
        <v>47</v>
      </c>
      <c r="I106" s="1" t="s">
        <v>23</v>
      </c>
      <c r="J106" s="1" t="s">
        <v>29</v>
      </c>
      <c r="K106" s="1" t="s">
        <v>21</v>
      </c>
      <c r="L106" s="1" t="s">
        <v>24</v>
      </c>
      <c r="M106" s="1" t="s">
        <v>23</v>
      </c>
      <c r="N106" s="1" t="s">
        <v>29</v>
      </c>
      <c r="O106" s="1" t="s">
        <v>23</v>
      </c>
      <c r="P106" s="1" t="s">
        <v>29</v>
      </c>
      <c r="Q106" s="1" t="s">
        <v>24</v>
      </c>
      <c r="R106" s="1" t="s">
        <v>24</v>
      </c>
      <c r="S106" s="1" t="s">
        <v>24</v>
      </c>
    </row>
    <row r="107" spans="1:19" ht="15.75" customHeight="1" x14ac:dyDescent="0.25">
      <c r="A107" s="2">
        <v>45075.720482812496</v>
      </c>
      <c r="B107" s="1" t="s">
        <v>19</v>
      </c>
      <c r="C107" s="1" t="s">
        <v>26</v>
      </c>
      <c r="D107" s="1" t="s">
        <v>21</v>
      </c>
      <c r="E107" s="1">
        <v>5</v>
      </c>
      <c r="F107" s="1" t="s">
        <v>21</v>
      </c>
      <c r="G107" s="1" t="s">
        <v>21</v>
      </c>
      <c r="H107" s="1" t="s">
        <v>22</v>
      </c>
      <c r="I107" s="1" t="s">
        <v>23</v>
      </c>
      <c r="J107" s="1" t="s">
        <v>29</v>
      </c>
      <c r="K107" s="1" t="s">
        <v>23</v>
      </c>
      <c r="L107" s="1" t="s">
        <v>24</v>
      </c>
      <c r="M107" s="1" t="s">
        <v>23</v>
      </c>
      <c r="N107" s="1" t="s">
        <v>24</v>
      </c>
      <c r="O107" s="1" t="s">
        <v>23</v>
      </c>
      <c r="P107" s="1" t="s">
        <v>23</v>
      </c>
      <c r="Q107" s="1" t="s">
        <v>23</v>
      </c>
      <c r="R107" s="1" t="s">
        <v>24</v>
      </c>
      <c r="S107" s="1" t="s">
        <v>24</v>
      </c>
    </row>
    <row r="108" spans="1:19" ht="15.75" customHeight="1" x14ac:dyDescent="0.25">
      <c r="A108" s="2">
        <v>45075.721321342593</v>
      </c>
      <c r="B108" s="1" t="s">
        <v>25</v>
      </c>
      <c r="C108" s="1" t="s">
        <v>26</v>
      </c>
      <c r="D108" s="1" t="s">
        <v>21</v>
      </c>
      <c r="E108" s="1">
        <v>5</v>
      </c>
      <c r="F108" s="1" t="s">
        <v>21</v>
      </c>
      <c r="G108" s="1" t="s">
        <v>21</v>
      </c>
      <c r="H108" s="1" t="s">
        <v>22</v>
      </c>
      <c r="I108" s="1" t="s">
        <v>23</v>
      </c>
      <c r="J108" s="1" t="s">
        <v>29</v>
      </c>
      <c r="K108" s="1" t="s">
        <v>21</v>
      </c>
      <c r="L108" s="1" t="s">
        <v>24</v>
      </c>
      <c r="M108" s="1" t="s">
        <v>23</v>
      </c>
      <c r="N108" s="1" t="s">
        <v>24</v>
      </c>
      <c r="O108" s="1" t="s">
        <v>23</v>
      </c>
      <c r="P108" s="1" t="s">
        <v>23</v>
      </c>
      <c r="Q108" s="1" t="s">
        <v>24</v>
      </c>
      <c r="R108" s="1" t="s">
        <v>24</v>
      </c>
      <c r="S108" s="1" t="s">
        <v>24</v>
      </c>
    </row>
    <row r="109" spans="1:19" ht="15.75" customHeight="1" x14ac:dyDescent="0.25">
      <c r="A109" s="2">
        <v>45075.721736527776</v>
      </c>
      <c r="B109" s="1" t="s">
        <v>19</v>
      </c>
      <c r="C109" s="1" t="s">
        <v>20</v>
      </c>
      <c r="D109" s="1" t="s">
        <v>21</v>
      </c>
      <c r="E109" s="1">
        <v>6</v>
      </c>
      <c r="F109" s="1" t="s">
        <v>21</v>
      </c>
      <c r="G109" s="1" t="s">
        <v>21</v>
      </c>
      <c r="H109" s="1" t="s">
        <v>22</v>
      </c>
      <c r="I109" s="1" t="s">
        <v>23</v>
      </c>
      <c r="J109" s="1" t="s">
        <v>29</v>
      </c>
      <c r="K109" s="1" t="s">
        <v>21</v>
      </c>
      <c r="L109" s="1" t="s">
        <v>24</v>
      </c>
      <c r="M109" s="1" t="s">
        <v>21</v>
      </c>
      <c r="N109" s="1" t="s">
        <v>24</v>
      </c>
      <c r="O109" s="1" t="s">
        <v>21</v>
      </c>
      <c r="P109" s="1" t="s">
        <v>29</v>
      </c>
      <c r="Q109" s="1" t="s">
        <v>21</v>
      </c>
      <c r="R109" s="1" t="s">
        <v>24</v>
      </c>
      <c r="S109" s="1" t="s">
        <v>24</v>
      </c>
    </row>
    <row r="110" spans="1:19" ht="15.75" customHeight="1" x14ac:dyDescent="0.25">
      <c r="A110" s="2">
        <v>45075.722168935186</v>
      </c>
      <c r="B110" s="1" t="s">
        <v>25</v>
      </c>
      <c r="C110" s="1" t="s">
        <v>26</v>
      </c>
      <c r="D110" s="1" t="s">
        <v>21</v>
      </c>
      <c r="E110" s="1">
        <v>6</v>
      </c>
      <c r="F110" s="1" t="s">
        <v>21</v>
      </c>
      <c r="G110" s="1" t="s">
        <v>21</v>
      </c>
      <c r="H110" s="1" t="s">
        <v>49</v>
      </c>
      <c r="I110" s="1" t="s">
        <v>23</v>
      </c>
      <c r="J110" s="1" t="s">
        <v>29</v>
      </c>
      <c r="K110" s="1" t="s">
        <v>21</v>
      </c>
      <c r="L110" s="1" t="s">
        <v>24</v>
      </c>
      <c r="M110" s="1" t="s">
        <v>23</v>
      </c>
      <c r="N110" s="1" t="s">
        <v>24</v>
      </c>
      <c r="O110" s="1" t="s">
        <v>23</v>
      </c>
      <c r="P110" s="1" t="s">
        <v>23</v>
      </c>
      <c r="Q110" s="1" t="s">
        <v>24</v>
      </c>
      <c r="R110" s="1" t="s">
        <v>24</v>
      </c>
      <c r="S110" s="1" t="s">
        <v>24</v>
      </c>
    </row>
    <row r="111" spans="1:19" ht="15.75" customHeight="1" x14ac:dyDescent="0.25">
      <c r="A111" s="2">
        <v>45075.722914317128</v>
      </c>
      <c r="B111" s="1" t="s">
        <v>25</v>
      </c>
      <c r="C111" s="1" t="s">
        <v>26</v>
      </c>
      <c r="D111" s="1" t="s">
        <v>21</v>
      </c>
      <c r="E111" s="1">
        <v>3</v>
      </c>
      <c r="F111" s="1" t="s">
        <v>21</v>
      </c>
      <c r="G111" s="1" t="s">
        <v>21</v>
      </c>
      <c r="H111" s="1" t="s">
        <v>22</v>
      </c>
      <c r="I111" s="1" t="s">
        <v>23</v>
      </c>
      <c r="J111" s="1" t="s">
        <v>29</v>
      </c>
      <c r="K111" s="1" t="s">
        <v>23</v>
      </c>
      <c r="L111" s="1" t="s">
        <v>29</v>
      </c>
      <c r="M111" s="1" t="s">
        <v>23</v>
      </c>
      <c r="N111" s="1" t="s">
        <v>29</v>
      </c>
      <c r="O111" s="1" t="s">
        <v>23</v>
      </c>
      <c r="P111" s="1" t="s">
        <v>23</v>
      </c>
      <c r="Q111" s="1" t="s">
        <v>24</v>
      </c>
      <c r="R111" s="1" t="s">
        <v>24</v>
      </c>
      <c r="S111" s="1" t="s">
        <v>24</v>
      </c>
    </row>
    <row r="112" spans="1:19" ht="15.75" customHeight="1" x14ac:dyDescent="0.25">
      <c r="A112" s="2">
        <v>45075.72313805556</v>
      </c>
      <c r="B112" s="1" t="s">
        <v>19</v>
      </c>
      <c r="C112" s="1" t="s">
        <v>32</v>
      </c>
      <c r="D112" s="1" t="s">
        <v>21</v>
      </c>
      <c r="E112" s="1">
        <v>3</v>
      </c>
      <c r="F112" s="1" t="s">
        <v>21</v>
      </c>
      <c r="G112" s="1" t="s">
        <v>21</v>
      </c>
      <c r="H112" s="1" t="s">
        <v>22</v>
      </c>
      <c r="I112" s="1" t="s">
        <v>23</v>
      </c>
      <c r="J112" s="1" t="s">
        <v>23</v>
      </c>
      <c r="K112" s="1" t="s">
        <v>23</v>
      </c>
      <c r="L112" s="1" t="s">
        <v>24</v>
      </c>
      <c r="M112" s="1" t="s">
        <v>23</v>
      </c>
      <c r="N112" s="1" t="s">
        <v>29</v>
      </c>
      <c r="O112" s="1" t="s">
        <v>21</v>
      </c>
      <c r="P112" s="1" t="s">
        <v>23</v>
      </c>
      <c r="Q112" s="1" t="s">
        <v>24</v>
      </c>
      <c r="R112" s="1" t="s">
        <v>24</v>
      </c>
      <c r="S112" s="1" t="s">
        <v>24</v>
      </c>
    </row>
    <row r="113" spans="1:19" ht="15.75" customHeight="1" x14ac:dyDescent="0.25">
      <c r="A113" s="2">
        <v>45075.72432115741</v>
      </c>
      <c r="B113" s="1" t="s">
        <v>19</v>
      </c>
      <c r="C113" s="1" t="s">
        <v>20</v>
      </c>
      <c r="D113" s="1" t="s">
        <v>21</v>
      </c>
      <c r="E113" s="1">
        <v>3</v>
      </c>
      <c r="F113" s="1" t="s">
        <v>21</v>
      </c>
      <c r="G113" s="1" t="s">
        <v>23</v>
      </c>
      <c r="H113" s="1" t="s">
        <v>22</v>
      </c>
      <c r="I113" s="1" t="s">
        <v>23</v>
      </c>
      <c r="J113" s="1" t="s">
        <v>29</v>
      </c>
      <c r="K113" s="1" t="s">
        <v>23</v>
      </c>
      <c r="L113" s="1" t="s">
        <v>24</v>
      </c>
      <c r="M113" s="1" t="s">
        <v>23</v>
      </c>
      <c r="N113" s="1" t="s">
        <v>29</v>
      </c>
      <c r="O113" s="1" t="s">
        <v>23</v>
      </c>
      <c r="P113" s="1" t="s">
        <v>23</v>
      </c>
      <c r="Q113" s="1" t="s">
        <v>24</v>
      </c>
      <c r="R113" s="1" t="s">
        <v>29</v>
      </c>
      <c r="S113" s="1" t="s">
        <v>29</v>
      </c>
    </row>
    <row r="114" spans="1:19" ht="15.75" customHeight="1" x14ac:dyDescent="0.25">
      <c r="A114" s="2">
        <v>45075.725449849539</v>
      </c>
      <c r="B114" s="1" t="s">
        <v>19</v>
      </c>
      <c r="C114" s="1" t="s">
        <v>32</v>
      </c>
      <c r="D114" s="1" t="s">
        <v>21</v>
      </c>
      <c r="E114" s="1">
        <v>4</v>
      </c>
      <c r="F114" s="1" t="s">
        <v>21</v>
      </c>
      <c r="G114" s="1" t="s">
        <v>21</v>
      </c>
      <c r="H114" s="1" t="s">
        <v>22</v>
      </c>
      <c r="I114" s="1" t="s">
        <v>23</v>
      </c>
      <c r="J114" s="1" t="s">
        <v>23</v>
      </c>
      <c r="K114" s="1" t="s">
        <v>23</v>
      </c>
      <c r="L114" s="1" t="s">
        <v>24</v>
      </c>
      <c r="M114" s="1" t="s">
        <v>21</v>
      </c>
      <c r="N114" s="1" t="s">
        <v>24</v>
      </c>
      <c r="O114" s="1" t="s">
        <v>23</v>
      </c>
      <c r="P114" s="1" t="s">
        <v>23</v>
      </c>
      <c r="Q114" s="1" t="s">
        <v>24</v>
      </c>
      <c r="R114" s="1" t="s">
        <v>29</v>
      </c>
      <c r="S114" s="1" t="s">
        <v>24</v>
      </c>
    </row>
    <row r="115" spans="1:19" ht="15.75" customHeight="1" x14ac:dyDescent="0.25">
      <c r="A115" s="2">
        <v>45075.725852881944</v>
      </c>
      <c r="B115" s="1" t="s">
        <v>19</v>
      </c>
      <c r="C115" s="1" t="s">
        <v>28</v>
      </c>
      <c r="D115" s="1" t="s">
        <v>21</v>
      </c>
      <c r="E115" s="1">
        <v>7</v>
      </c>
      <c r="F115" s="1" t="s">
        <v>21</v>
      </c>
      <c r="G115" s="1" t="s">
        <v>21</v>
      </c>
      <c r="H115" s="1" t="s">
        <v>22</v>
      </c>
      <c r="I115" s="1" t="s">
        <v>21</v>
      </c>
      <c r="J115" s="1" t="s">
        <v>23</v>
      </c>
      <c r="K115" s="1" t="s">
        <v>21</v>
      </c>
      <c r="L115" s="1" t="s">
        <v>23</v>
      </c>
      <c r="M115" s="1" t="s">
        <v>23</v>
      </c>
      <c r="N115" s="1" t="s">
        <v>24</v>
      </c>
      <c r="O115" s="1" t="s">
        <v>21</v>
      </c>
      <c r="P115" s="1" t="s">
        <v>23</v>
      </c>
      <c r="Q115" s="1" t="s">
        <v>24</v>
      </c>
      <c r="R115" s="1" t="s">
        <v>24</v>
      </c>
      <c r="S115" s="1" t="s">
        <v>24</v>
      </c>
    </row>
    <row r="116" spans="1:19" ht="15.75" customHeight="1" x14ac:dyDescent="0.25">
      <c r="A116" s="2">
        <v>45075.726441388892</v>
      </c>
      <c r="B116" s="1" t="s">
        <v>19</v>
      </c>
      <c r="C116" s="1" t="s">
        <v>20</v>
      </c>
      <c r="D116" s="1" t="s">
        <v>21</v>
      </c>
      <c r="E116" s="1">
        <v>4</v>
      </c>
      <c r="F116" s="1" t="s">
        <v>21</v>
      </c>
      <c r="G116" s="1" t="s">
        <v>21</v>
      </c>
      <c r="H116" s="1" t="s">
        <v>22</v>
      </c>
      <c r="I116" s="1" t="s">
        <v>23</v>
      </c>
      <c r="J116" s="1" t="s">
        <v>29</v>
      </c>
      <c r="K116" s="1" t="s">
        <v>23</v>
      </c>
      <c r="L116" s="1" t="s">
        <v>24</v>
      </c>
      <c r="M116" s="1" t="s">
        <v>23</v>
      </c>
      <c r="N116" s="1" t="s">
        <v>24</v>
      </c>
      <c r="O116" s="1" t="s">
        <v>23</v>
      </c>
      <c r="P116" s="1" t="s">
        <v>23</v>
      </c>
      <c r="Q116" s="1" t="s">
        <v>24</v>
      </c>
      <c r="R116" s="1" t="s">
        <v>24</v>
      </c>
      <c r="S116" s="1" t="s">
        <v>24</v>
      </c>
    </row>
    <row r="117" spans="1:19" ht="15.75" customHeight="1" x14ac:dyDescent="0.25">
      <c r="A117" s="2">
        <v>45075.727563680557</v>
      </c>
      <c r="B117" s="1" t="s">
        <v>25</v>
      </c>
      <c r="C117" s="1" t="s">
        <v>32</v>
      </c>
      <c r="D117" s="1" t="s">
        <v>21</v>
      </c>
      <c r="E117" s="1">
        <v>2</v>
      </c>
      <c r="F117" s="1" t="s">
        <v>21</v>
      </c>
      <c r="G117" s="1" t="s">
        <v>23</v>
      </c>
      <c r="H117" s="1" t="s">
        <v>22</v>
      </c>
      <c r="I117" s="1" t="s">
        <v>23</v>
      </c>
      <c r="J117" s="1" t="s">
        <v>23</v>
      </c>
      <c r="K117" s="1" t="s">
        <v>23</v>
      </c>
      <c r="L117" s="1" t="s">
        <v>29</v>
      </c>
      <c r="M117" s="1" t="s">
        <v>23</v>
      </c>
      <c r="N117" s="1" t="s">
        <v>24</v>
      </c>
      <c r="O117" s="1" t="s">
        <v>23</v>
      </c>
      <c r="P117" s="1" t="s">
        <v>23</v>
      </c>
      <c r="Q117" s="1" t="s">
        <v>24</v>
      </c>
      <c r="R117" s="1" t="s">
        <v>29</v>
      </c>
      <c r="S117" s="1" t="s">
        <v>29</v>
      </c>
    </row>
    <row r="118" spans="1:19" ht="15.75" customHeight="1" x14ac:dyDescent="0.25">
      <c r="A118" s="2">
        <v>45075.728110729164</v>
      </c>
      <c r="B118" s="1" t="s">
        <v>19</v>
      </c>
      <c r="C118" s="1" t="s">
        <v>20</v>
      </c>
      <c r="D118" s="1" t="s">
        <v>21</v>
      </c>
      <c r="E118" s="1">
        <v>4</v>
      </c>
      <c r="F118" s="1" t="s">
        <v>21</v>
      </c>
      <c r="G118" s="1" t="s">
        <v>21</v>
      </c>
      <c r="H118" s="1" t="s">
        <v>22</v>
      </c>
      <c r="I118" s="1" t="s">
        <v>23</v>
      </c>
      <c r="J118" s="1" t="s">
        <v>29</v>
      </c>
      <c r="K118" s="1" t="s">
        <v>23</v>
      </c>
      <c r="L118" s="1" t="s">
        <v>24</v>
      </c>
      <c r="M118" s="1" t="s">
        <v>21</v>
      </c>
      <c r="N118" s="1" t="s">
        <v>24</v>
      </c>
      <c r="O118" s="1" t="s">
        <v>21</v>
      </c>
      <c r="P118" s="1" t="s">
        <v>23</v>
      </c>
      <c r="Q118" s="1" t="s">
        <v>24</v>
      </c>
      <c r="R118" s="1" t="s">
        <v>29</v>
      </c>
      <c r="S118" s="1" t="s">
        <v>29</v>
      </c>
    </row>
    <row r="119" spans="1:19" ht="15.75" customHeight="1" x14ac:dyDescent="0.25">
      <c r="A119" s="2">
        <v>45075.729078553239</v>
      </c>
      <c r="B119" s="1" t="s">
        <v>25</v>
      </c>
      <c r="C119" s="1" t="s">
        <v>20</v>
      </c>
      <c r="D119" s="1" t="s">
        <v>21</v>
      </c>
      <c r="E119" s="1">
        <v>5</v>
      </c>
      <c r="F119" s="1" t="s">
        <v>21</v>
      </c>
      <c r="G119" s="1" t="s">
        <v>21</v>
      </c>
      <c r="H119" s="1" t="s">
        <v>22</v>
      </c>
      <c r="I119" s="1" t="s">
        <v>21</v>
      </c>
      <c r="J119" s="1" t="s">
        <v>29</v>
      </c>
      <c r="K119" s="1" t="s">
        <v>21</v>
      </c>
      <c r="L119" s="1" t="s">
        <v>24</v>
      </c>
      <c r="M119" s="1" t="s">
        <v>23</v>
      </c>
      <c r="N119" s="1" t="s">
        <v>24</v>
      </c>
      <c r="O119" s="1" t="s">
        <v>23</v>
      </c>
      <c r="P119" s="1" t="s">
        <v>23</v>
      </c>
      <c r="Q119" s="1" t="s">
        <v>24</v>
      </c>
      <c r="R119" s="1" t="s">
        <v>24</v>
      </c>
      <c r="S119" s="1" t="s">
        <v>24</v>
      </c>
    </row>
    <row r="120" spans="1:19" ht="15.75" customHeight="1" x14ac:dyDescent="0.25">
      <c r="A120" s="2">
        <v>45075.72960820602</v>
      </c>
      <c r="B120" s="1" t="s">
        <v>25</v>
      </c>
      <c r="C120" s="1" t="s">
        <v>26</v>
      </c>
      <c r="D120" s="1" t="s">
        <v>21</v>
      </c>
      <c r="E120" s="1">
        <v>4</v>
      </c>
      <c r="F120" s="1" t="s">
        <v>21</v>
      </c>
      <c r="G120" s="1" t="s">
        <v>21</v>
      </c>
      <c r="H120" s="1" t="s">
        <v>22</v>
      </c>
      <c r="I120" s="1" t="s">
        <v>23</v>
      </c>
      <c r="J120" s="1" t="s">
        <v>29</v>
      </c>
      <c r="K120" s="1" t="s">
        <v>23</v>
      </c>
      <c r="L120" s="1" t="s">
        <v>24</v>
      </c>
      <c r="M120" s="1" t="s">
        <v>21</v>
      </c>
      <c r="N120" s="1" t="s">
        <v>24</v>
      </c>
      <c r="O120" s="1" t="s">
        <v>23</v>
      </c>
      <c r="P120" s="1" t="s">
        <v>23</v>
      </c>
      <c r="Q120" s="1" t="s">
        <v>24</v>
      </c>
      <c r="R120" s="1" t="s">
        <v>29</v>
      </c>
      <c r="S120" s="1" t="s">
        <v>24</v>
      </c>
    </row>
    <row r="121" spans="1:19" ht="15.75" customHeight="1" x14ac:dyDescent="0.25">
      <c r="A121" s="2">
        <v>45075.730274502319</v>
      </c>
      <c r="B121" s="1" t="s">
        <v>19</v>
      </c>
      <c r="C121" s="1" t="s">
        <v>20</v>
      </c>
      <c r="D121" s="1" t="s">
        <v>21</v>
      </c>
      <c r="E121" s="1">
        <v>6</v>
      </c>
      <c r="F121" s="1" t="s">
        <v>21</v>
      </c>
      <c r="G121" s="1" t="s">
        <v>21</v>
      </c>
      <c r="H121" s="1" t="s">
        <v>51</v>
      </c>
      <c r="I121" s="1" t="s">
        <v>21</v>
      </c>
      <c r="J121" s="1" t="s">
        <v>23</v>
      </c>
      <c r="K121" s="1" t="s">
        <v>23</v>
      </c>
      <c r="L121" s="1" t="s">
        <v>24</v>
      </c>
      <c r="M121" s="1" t="s">
        <v>21</v>
      </c>
      <c r="N121" s="1" t="s">
        <v>24</v>
      </c>
      <c r="O121" s="1" t="s">
        <v>23</v>
      </c>
      <c r="P121" s="1" t="s">
        <v>29</v>
      </c>
      <c r="Q121" s="1" t="s">
        <v>24</v>
      </c>
      <c r="R121" s="1" t="s">
        <v>29</v>
      </c>
      <c r="S121" s="1" t="s">
        <v>24</v>
      </c>
    </row>
    <row r="122" spans="1:19" ht="15.75" customHeight="1" x14ac:dyDescent="0.25">
      <c r="A122" s="2">
        <v>45075.731015775462</v>
      </c>
      <c r="B122" s="1" t="s">
        <v>19</v>
      </c>
      <c r="C122" s="1" t="s">
        <v>26</v>
      </c>
      <c r="D122" s="1" t="s">
        <v>21</v>
      </c>
      <c r="E122" s="1">
        <v>3</v>
      </c>
      <c r="F122" s="1" t="s">
        <v>21</v>
      </c>
      <c r="G122" s="1" t="s">
        <v>23</v>
      </c>
      <c r="H122" s="1" t="s">
        <v>22</v>
      </c>
      <c r="I122" s="1" t="s">
        <v>23</v>
      </c>
      <c r="J122" s="1" t="s">
        <v>23</v>
      </c>
      <c r="K122" s="1" t="s">
        <v>23</v>
      </c>
      <c r="L122" s="1" t="s">
        <v>29</v>
      </c>
      <c r="M122" s="1" t="s">
        <v>23</v>
      </c>
      <c r="N122" s="1" t="s">
        <v>29</v>
      </c>
      <c r="O122" s="1" t="s">
        <v>23</v>
      </c>
      <c r="P122" s="1" t="s">
        <v>29</v>
      </c>
      <c r="Q122" s="1" t="s">
        <v>24</v>
      </c>
      <c r="R122" s="1" t="s">
        <v>29</v>
      </c>
      <c r="S122" s="1" t="s">
        <v>29</v>
      </c>
    </row>
    <row r="123" spans="1:19" ht="15.75" customHeight="1" x14ac:dyDescent="0.25">
      <c r="A123" s="2">
        <v>45075.734416585648</v>
      </c>
      <c r="B123" s="1" t="s">
        <v>25</v>
      </c>
      <c r="C123" s="1" t="s">
        <v>20</v>
      </c>
      <c r="D123" s="1" t="s">
        <v>21</v>
      </c>
      <c r="E123" s="1">
        <v>4</v>
      </c>
      <c r="F123" s="1" t="s">
        <v>21</v>
      </c>
      <c r="G123" s="1" t="s">
        <v>21</v>
      </c>
      <c r="H123" s="1" t="s">
        <v>22</v>
      </c>
      <c r="I123" s="1" t="s">
        <v>21</v>
      </c>
      <c r="J123" s="1" t="s">
        <v>23</v>
      </c>
      <c r="K123" s="1" t="s">
        <v>23</v>
      </c>
      <c r="L123" s="1" t="s">
        <v>24</v>
      </c>
      <c r="M123" s="1" t="s">
        <v>23</v>
      </c>
      <c r="N123" s="1" t="s">
        <v>24</v>
      </c>
      <c r="O123" s="1" t="s">
        <v>23</v>
      </c>
      <c r="P123" s="1" t="s">
        <v>29</v>
      </c>
      <c r="Q123" s="1" t="s">
        <v>24</v>
      </c>
      <c r="R123" s="1" t="s">
        <v>29</v>
      </c>
      <c r="S123" s="1" t="s">
        <v>29</v>
      </c>
    </row>
    <row r="124" spans="1:19" ht="15.75" customHeight="1" x14ac:dyDescent="0.25">
      <c r="A124" s="2">
        <v>45075.740302013888</v>
      </c>
      <c r="B124" s="1" t="s">
        <v>19</v>
      </c>
      <c r="C124" s="1" t="s">
        <v>20</v>
      </c>
      <c r="D124" s="1" t="s">
        <v>21</v>
      </c>
      <c r="E124" s="1">
        <v>4</v>
      </c>
      <c r="F124" s="1" t="s">
        <v>21</v>
      </c>
      <c r="G124" s="1" t="s">
        <v>21</v>
      </c>
      <c r="H124" s="1" t="s">
        <v>22</v>
      </c>
      <c r="I124" s="1" t="s">
        <v>23</v>
      </c>
      <c r="J124" s="1" t="s">
        <v>29</v>
      </c>
      <c r="K124" s="1" t="s">
        <v>23</v>
      </c>
      <c r="L124" s="1" t="s">
        <v>24</v>
      </c>
      <c r="M124" s="1" t="s">
        <v>23</v>
      </c>
      <c r="N124" s="1" t="s">
        <v>24</v>
      </c>
      <c r="O124" s="1" t="s">
        <v>23</v>
      </c>
      <c r="P124" s="1" t="s">
        <v>23</v>
      </c>
      <c r="Q124" s="1" t="s">
        <v>24</v>
      </c>
      <c r="R124" s="1" t="s">
        <v>29</v>
      </c>
      <c r="S124" s="1" t="s">
        <v>24</v>
      </c>
    </row>
    <row r="125" spans="1:19" ht="13.2" x14ac:dyDescent="0.25">
      <c r="A125" s="2">
        <v>45075.741530185187</v>
      </c>
      <c r="B125" s="1" t="s">
        <v>19</v>
      </c>
      <c r="C125" s="1" t="s">
        <v>26</v>
      </c>
      <c r="D125" s="1" t="s">
        <v>21</v>
      </c>
      <c r="E125" s="1">
        <v>4</v>
      </c>
      <c r="F125" s="1" t="s">
        <v>21</v>
      </c>
      <c r="G125" s="1" t="s">
        <v>21</v>
      </c>
      <c r="H125" s="1" t="s">
        <v>22</v>
      </c>
      <c r="I125" s="1" t="s">
        <v>23</v>
      </c>
      <c r="J125" s="1" t="s">
        <v>29</v>
      </c>
      <c r="K125" s="1" t="s">
        <v>23</v>
      </c>
      <c r="L125" s="1" t="s">
        <v>24</v>
      </c>
      <c r="M125" s="1" t="s">
        <v>23</v>
      </c>
      <c r="N125" s="1" t="s">
        <v>24</v>
      </c>
      <c r="O125" s="1" t="s">
        <v>23</v>
      </c>
      <c r="P125" s="1" t="s">
        <v>23</v>
      </c>
      <c r="Q125" s="1" t="s">
        <v>24</v>
      </c>
      <c r="R125" s="1" t="s">
        <v>29</v>
      </c>
      <c r="S125" s="1" t="s">
        <v>24</v>
      </c>
    </row>
    <row r="126" spans="1:19" ht="13.2" x14ac:dyDescent="0.25">
      <c r="A126" s="2">
        <v>45075.742231747688</v>
      </c>
      <c r="B126" s="1" t="s">
        <v>19</v>
      </c>
      <c r="C126" s="1" t="s">
        <v>20</v>
      </c>
      <c r="D126" s="1" t="s">
        <v>21</v>
      </c>
      <c r="E126" s="1">
        <v>4</v>
      </c>
      <c r="F126" s="1" t="s">
        <v>21</v>
      </c>
      <c r="G126" s="1" t="s">
        <v>21</v>
      </c>
      <c r="H126" s="1" t="s">
        <v>22</v>
      </c>
      <c r="I126" s="1" t="s">
        <v>23</v>
      </c>
      <c r="J126" s="1" t="s">
        <v>29</v>
      </c>
      <c r="K126" s="1" t="s">
        <v>23</v>
      </c>
      <c r="L126" s="1" t="s">
        <v>29</v>
      </c>
      <c r="M126" s="1" t="s">
        <v>23</v>
      </c>
      <c r="N126" s="1" t="s">
        <v>24</v>
      </c>
      <c r="O126" s="1" t="s">
        <v>23</v>
      </c>
      <c r="P126" s="1" t="s">
        <v>29</v>
      </c>
      <c r="Q126" s="1" t="s">
        <v>24</v>
      </c>
      <c r="R126" s="1" t="s">
        <v>29</v>
      </c>
      <c r="S126" s="1" t="s">
        <v>29</v>
      </c>
    </row>
    <row r="127" spans="1:19" ht="13.2" x14ac:dyDescent="0.25">
      <c r="A127" s="2">
        <v>45075.754789178245</v>
      </c>
      <c r="B127" s="1" t="s">
        <v>25</v>
      </c>
      <c r="C127" s="1" t="s">
        <v>20</v>
      </c>
      <c r="D127" s="1" t="s">
        <v>21</v>
      </c>
      <c r="E127" s="1">
        <v>4</v>
      </c>
      <c r="F127" s="1" t="s">
        <v>21</v>
      </c>
      <c r="G127" s="1" t="s">
        <v>21</v>
      </c>
      <c r="H127" s="1" t="s">
        <v>52</v>
      </c>
      <c r="I127" s="1" t="s">
        <v>23</v>
      </c>
      <c r="J127" s="1" t="s">
        <v>29</v>
      </c>
      <c r="K127" s="1" t="s">
        <v>23</v>
      </c>
      <c r="L127" s="1" t="s">
        <v>24</v>
      </c>
      <c r="M127" s="1" t="s">
        <v>21</v>
      </c>
      <c r="N127" s="1" t="s">
        <v>24</v>
      </c>
      <c r="O127" s="1" t="s">
        <v>23</v>
      </c>
      <c r="P127" s="1" t="s">
        <v>23</v>
      </c>
      <c r="Q127" s="1" t="s">
        <v>24</v>
      </c>
      <c r="R127" s="1" t="s">
        <v>24</v>
      </c>
      <c r="S127" s="1" t="s">
        <v>24</v>
      </c>
    </row>
    <row r="128" spans="1:19" ht="13.2" x14ac:dyDescent="0.25">
      <c r="A128" s="2">
        <v>45075.755229224538</v>
      </c>
      <c r="B128" s="1" t="s">
        <v>19</v>
      </c>
      <c r="C128" s="1" t="s">
        <v>20</v>
      </c>
      <c r="D128" s="1" t="s">
        <v>21</v>
      </c>
      <c r="E128" s="1">
        <v>4</v>
      </c>
      <c r="F128" s="1" t="s">
        <v>21</v>
      </c>
      <c r="G128" s="1" t="s">
        <v>21</v>
      </c>
      <c r="H128" s="1" t="s">
        <v>22</v>
      </c>
      <c r="I128" s="1" t="s">
        <v>23</v>
      </c>
      <c r="J128" s="1" t="s">
        <v>29</v>
      </c>
      <c r="K128" s="1" t="s">
        <v>21</v>
      </c>
      <c r="L128" s="1" t="s">
        <v>24</v>
      </c>
      <c r="M128" s="1" t="s">
        <v>23</v>
      </c>
      <c r="N128" s="1" t="s">
        <v>24</v>
      </c>
      <c r="O128" s="1" t="s">
        <v>23</v>
      </c>
      <c r="P128" s="1" t="s">
        <v>29</v>
      </c>
      <c r="Q128" s="1" t="s">
        <v>24</v>
      </c>
      <c r="R128" s="1" t="s">
        <v>24</v>
      </c>
      <c r="S128" s="1" t="s">
        <v>24</v>
      </c>
    </row>
    <row r="129" spans="1:19" ht="13.2" x14ac:dyDescent="0.25">
      <c r="A129" s="2">
        <v>45075.755838645833</v>
      </c>
      <c r="B129" s="1" t="s">
        <v>25</v>
      </c>
      <c r="C129" s="1" t="s">
        <v>32</v>
      </c>
      <c r="D129" s="1" t="s">
        <v>21</v>
      </c>
      <c r="E129" s="1">
        <v>4</v>
      </c>
      <c r="F129" s="1" t="s">
        <v>21</v>
      </c>
      <c r="G129" s="1" t="s">
        <v>21</v>
      </c>
      <c r="H129" s="1" t="s">
        <v>22</v>
      </c>
      <c r="I129" s="1" t="s">
        <v>23</v>
      </c>
      <c r="J129" s="1" t="s">
        <v>29</v>
      </c>
      <c r="K129" s="1" t="s">
        <v>23</v>
      </c>
      <c r="L129" s="1" t="s">
        <v>24</v>
      </c>
      <c r="M129" s="1" t="s">
        <v>23</v>
      </c>
      <c r="N129" s="1" t="s">
        <v>24</v>
      </c>
      <c r="O129" s="1" t="s">
        <v>23</v>
      </c>
      <c r="P129" s="1" t="s">
        <v>23</v>
      </c>
      <c r="Q129" s="1" t="s">
        <v>24</v>
      </c>
      <c r="R129" s="1" t="s">
        <v>29</v>
      </c>
      <c r="S129" s="1" t="s">
        <v>29</v>
      </c>
    </row>
    <row r="130" spans="1:19" ht="13.2" x14ac:dyDescent="0.25">
      <c r="A130" s="2">
        <v>45075.756456689815</v>
      </c>
      <c r="B130" s="1" t="s">
        <v>19</v>
      </c>
      <c r="C130" s="1" t="s">
        <v>26</v>
      </c>
      <c r="D130" s="1" t="s">
        <v>21</v>
      </c>
      <c r="E130" s="1">
        <v>5</v>
      </c>
      <c r="F130" s="1" t="s">
        <v>21</v>
      </c>
      <c r="G130" s="1" t="s">
        <v>21</v>
      </c>
      <c r="H130" s="1" t="s">
        <v>53</v>
      </c>
      <c r="I130" s="1" t="s">
        <v>23</v>
      </c>
      <c r="J130" s="1" t="s">
        <v>29</v>
      </c>
      <c r="K130" s="1" t="s">
        <v>23</v>
      </c>
      <c r="L130" s="1" t="s">
        <v>24</v>
      </c>
      <c r="M130" s="1" t="s">
        <v>21</v>
      </c>
      <c r="N130" s="1" t="s">
        <v>24</v>
      </c>
      <c r="O130" s="1" t="s">
        <v>23</v>
      </c>
      <c r="P130" s="1" t="s">
        <v>23</v>
      </c>
      <c r="Q130" s="1" t="s">
        <v>24</v>
      </c>
      <c r="R130" s="1" t="s">
        <v>24</v>
      </c>
      <c r="S130" s="1" t="s">
        <v>24</v>
      </c>
    </row>
    <row r="131" spans="1:19" ht="13.2" x14ac:dyDescent="0.25">
      <c r="A131" s="2">
        <v>45075.763041076389</v>
      </c>
      <c r="B131" s="1" t="s">
        <v>25</v>
      </c>
      <c r="C131" s="1" t="s">
        <v>20</v>
      </c>
      <c r="D131" s="1" t="s">
        <v>21</v>
      </c>
      <c r="E131" s="1">
        <v>4</v>
      </c>
      <c r="F131" s="1" t="s">
        <v>21</v>
      </c>
      <c r="G131" s="1" t="s">
        <v>21</v>
      </c>
      <c r="H131" s="1" t="s">
        <v>22</v>
      </c>
      <c r="I131" s="1" t="s">
        <v>23</v>
      </c>
      <c r="J131" s="1" t="s">
        <v>29</v>
      </c>
      <c r="K131" s="1" t="s">
        <v>23</v>
      </c>
      <c r="L131" s="1" t="s">
        <v>24</v>
      </c>
      <c r="M131" s="1" t="s">
        <v>23</v>
      </c>
      <c r="N131" s="1" t="s">
        <v>24</v>
      </c>
      <c r="O131" s="1" t="s">
        <v>23</v>
      </c>
      <c r="P131" s="1" t="s">
        <v>23</v>
      </c>
      <c r="Q131" s="1" t="s">
        <v>24</v>
      </c>
      <c r="R131" s="1" t="s">
        <v>29</v>
      </c>
      <c r="S131" s="1" t="s">
        <v>24</v>
      </c>
    </row>
    <row r="132" spans="1:19" ht="13.2" x14ac:dyDescent="0.25">
      <c r="A132" s="2">
        <v>45075.76368640046</v>
      </c>
      <c r="B132" s="1" t="s">
        <v>19</v>
      </c>
      <c r="C132" s="1" t="s">
        <v>26</v>
      </c>
      <c r="D132" s="1" t="s">
        <v>21</v>
      </c>
      <c r="E132" s="1">
        <v>4</v>
      </c>
      <c r="F132" s="1" t="s">
        <v>21</v>
      </c>
      <c r="G132" s="1" t="s">
        <v>21</v>
      </c>
      <c r="H132" s="1" t="s">
        <v>49</v>
      </c>
      <c r="I132" s="1" t="s">
        <v>23</v>
      </c>
      <c r="J132" s="1" t="s">
        <v>29</v>
      </c>
      <c r="K132" s="1" t="s">
        <v>23</v>
      </c>
      <c r="L132" s="1" t="s">
        <v>24</v>
      </c>
      <c r="M132" s="1" t="s">
        <v>23</v>
      </c>
      <c r="N132" s="1" t="s">
        <v>24</v>
      </c>
      <c r="O132" s="1" t="s">
        <v>23</v>
      </c>
      <c r="P132" s="1" t="s">
        <v>23</v>
      </c>
      <c r="Q132" s="1" t="s">
        <v>24</v>
      </c>
      <c r="R132" s="1" t="s">
        <v>29</v>
      </c>
      <c r="S132" s="1" t="s">
        <v>24</v>
      </c>
    </row>
    <row r="133" spans="1:19" ht="13.2" x14ac:dyDescent="0.25">
      <c r="A133" s="2">
        <v>45075.765018749997</v>
      </c>
      <c r="B133" s="1" t="s">
        <v>25</v>
      </c>
      <c r="C133" s="1" t="s">
        <v>20</v>
      </c>
      <c r="D133" s="1" t="s">
        <v>21</v>
      </c>
      <c r="E133" s="1">
        <v>5</v>
      </c>
      <c r="F133" s="1" t="s">
        <v>21</v>
      </c>
      <c r="G133" s="1" t="s">
        <v>21</v>
      </c>
      <c r="H133" s="1" t="s">
        <v>49</v>
      </c>
      <c r="I133" s="1" t="s">
        <v>23</v>
      </c>
      <c r="J133" s="1" t="s">
        <v>29</v>
      </c>
      <c r="K133" s="1" t="s">
        <v>21</v>
      </c>
      <c r="L133" s="1" t="s">
        <v>24</v>
      </c>
      <c r="M133" s="1" t="s">
        <v>23</v>
      </c>
      <c r="N133" s="1" t="s">
        <v>24</v>
      </c>
      <c r="O133" s="1" t="s">
        <v>23</v>
      </c>
      <c r="P133" s="1" t="s">
        <v>29</v>
      </c>
      <c r="Q133" s="1" t="s">
        <v>24</v>
      </c>
      <c r="R133" s="1" t="s">
        <v>24</v>
      </c>
      <c r="S133" s="1" t="s">
        <v>24</v>
      </c>
    </row>
    <row r="134" spans="1:19" ht="13.2" x14ac:dyDescent="0.25">
      <c r="A134" s="2">
        <v>45075.765629166664</v>
      </c>
      <c r="B134" s="1" t="s">
        <v>19</v>
      </c>
      <c r="C134" s="1" t="s">
        <v>32</v>
      </c>
      <c r="D134" s="1" t="s">
        <v>21</v>
      </c>
      <c r="E134" s="1">
        <v>2</v>
      </c>
      <c r="F134" s="1" t="s">
        <v>21</v>
      </c>
      <c r="G134" s="1" t="s">
        <v>23</v>
      </c>
      <c r="H134" s="1" t="s">
        <v>22</v>
      </c>
      <c r="I134" s="1" t="s">
        <v>23</v>
      </c>
      <c r="J134" s="1" t="s">
        <v>23</v>
      </c>
      <c r="K134" s="1" t="s">
        <v>23</v>
      </c>
      <c r="L134" s="1" t="s">
        <v>24</v>
      </c>
      <c r="M134" s="1" t="s">
        <v>23</v>
      </c>
      <c r="N134" s="1" t="s">
        <v>29</v>
      </c>
      <c r="O134" s="1" t="s">
        <v>23</v>
      </c>
      <c r="P134" s="1" t="s">
        <v>23</v>
      </c>
      <c r="Q134" s="1" t="s">
        <v>24</v>
      </c>
      <c r="R134" s="1" t="s">
        <v>29</v>
      </c>
      <c r="S134" s="1" t="s">
        <v>29</v>
      </c>
    </row>
    <row r="135" spans="1:19" ht="13.2" x14ac:dyDescent="0.25">
      <c r="A135" s="2">
        <v>45075.766976678242</v>
      </c>
      <c r="B135" s="1" t="s">
        <v>19</v>
      </c>
      <c r="C135" s="1" t="s">
        <v>20</v>
      </c>
      <c r="D135" s="1" t="s">
        <v>21</v>
      </c>
      <c r="E135" s="1">
        <v>4</v>
      </c>
      <c r="F135" s="1" t="s">
        <v>21</v>
      </c>
      <c r="G135" s="1" t="s">
        <v>21</v>
      </c>
      <c r="H135" s="1" t="s">
        <v>22</v>
      </c>
      <c r="I135" s="1" t="s">
        <v>23</v>
      </c>
      <c r="J135" s="1" t="s">
        <v>29</v>
      </c>
      <c r="K135" s="1" t="s">
        <v>21</v>
      </c>
      <c r="L135" s="1" t="s">
        <v>21</v>
      </c>
      <c r="M135" s="1" t="s">
        <v>23</v>
      </c>
      <c r="N135" s="1" t="s">
        <v>21</v>
      </c>
      <c r="O135" s="1" t="s">
        <v>23</v>
      </c>
      <c r="P135" s="1" t="s">
        <v>23</v>
      </c>
      <c r="Q135" s="1" t="s">
        <v>24</v>
      </c>
      <c r="R135" s="1" t="s">
        <v>29</v>
      </c>
      <c r="S135" s="1" t="s">
        <v>24</v>
      </c>
    </row>
    <row r="136" spans="1:19" ht="13.2" x14ac:dyDescent="0.25">
      <c r="A136" s="2">
        <v>45075.770509421302</v>
      </c>
      <c r="B136" s="1" t="s">
        <v>25</v>
      </c>
      <c r="C136" s="1" t="s">
        <v>28</v>
      </c>
      <c r="D136" s="1" t="s">
        <v>21</v>
      </c>
      <c r="E136" s="1">
        <v>5</v>
      </c>
      <c r="F136" s="1" t="s">
        <v>21</v>
      </c>
      <c r="G136" s="1" t="s">
        <v>21</v>
      </c>
      <c r="H136" s="1" t="s">
        <v>22</v>
      </c>
      <c r="I136" s="1" t="s">
        <v>23</v>
      </c>
      <c r="J136" s="1" t="s">
        <v>29</v>
      </c>
      <c r="K136" s="1" t="s">
        <v>21</v>
      </c>
      <c r="L136" s="1" t="s">
        <v>24</v>
      </c>
      <c r="M136" s="1" t="s">
        <v>21</v>
      </c>
      <c r="N136" s="1" t="s">
        <v>24</v>
      </c>
      <c r="O136" s="1" t="s">
        <v>23</v>
      </c>
      <c r="P136" s="1" t="s">
        <v>23</v>
      </c>
      <c r="Q136" s="1" t="s">
        <v>24</v>
      </c>
      <c r="R136" s="1" t="s">
        <v>29</v>
      </c>
      <c r="S136" s="1" t="s">
        <v>29</v>
      </c>
    </row>
    <row r="137" spans="1:19" ht="13.2" x14ac:dyDescent="0.25">
      <c r="A137" s="2">
        <v>45075.809918032406</v>
      </c>
      <c r="B137" s="1" t="s">
        <v>25</v>
      </c>
      <c r="C137" s="1" t="s">
        <v>20</v>
      </c>
      <c r="D137" s="1" t="s">
        <v>21</v>
      </c>
      <c r="E137" s="1">
        <v>4</v>
      </c>
      <c r="F137" s="1" t="s">
        <v>21</v>
      </c>
      <c r="G137" s="1" t="s">
        <v>21</v>
      </c>
      <c r="H137" s="1" t="s">
        <v>22</v>
      </c>
      <c r="I137" s="1" t="s">
        <v>23</v>
      </c>
      <c r="J137" s="1" t="s">
        <v>29</v>
      </c>
      <c r="K137" s="1" t="s">
        <v>21</v>
      </c>
      <c r="L137" s="1" t="s">
        <v>24</v>
      </c>
      <c r="M137" s="1" t="s">
        <v>23</v>
      </c>
      <c r="N137" s="1" t="s">
        <v>24</v>
      </c>
      <c r="O137" s="1" t="s">
        <v>21</v>
      </c>
      <c r="P137" s="1" t="s">
        <v>23</v>
      </c>
      <c r="Q137" s="1" t="s">
        <v>24</v>
      </c>
      <c r="R137" s="1" t="s">
        <v>24</v>
      </c>
      <c r="S137" s="1" t="s">
        <v>24</v>
      </c>
    </row>
    <row r="138" spans="1:19" ht="13.2" x14ac:dyDescent="0.25">
      <c r="A138" s="2">
        <v>45075.81062956019</v>
      </c>
      <c r="B138" s="1" t="s">
        <v>19</v>
      </c>
      <c r="C138" s="1" t="s">
        <v>32</v>
      </c>
      <c r="D138" s="1" t="s">
        <v>21</v>
      </c>
      <c r="E138" s="1">
        <v>2</v>
      </c>
      <c r="F138" s="1" t="s">
        <v>21</v>
      </c>
      <c r="G138" s="1" t="s">
        <v>21</v>
      </c>
      <c r="H138" s="1" t="s">
        <v>22</v>
      </c>
      <c r="I138" s="1" t="s">
        <v>23</v>
      </c>
      <c r="J138" s="1" t="s">
        <v>29</v>
      </c>
      <c r="K138" s="1" t="s">
        <v>23</v>
      </c>
      <c r="L138" s="1" t="s">
        <v>24</v>
      </c>
      <c r="M138" s="1" t="s">
        <v>23</v>
      </c>
      <c r="N138" s="1" t="s">
        <v>29</v>
      </c>
      <c r="O138" s="1" t="s">
        <v>23</v>
      </c>
      <c r="P138" s="1" t="s">
        <v>29</v>
      </c>
      <c r="Q138" s="1" t="s">
        <v>24</v>
      </c>
      <c r="R138" s="1" t="s">
        <v>29</v>
      </c>
      <c r="S138" s="1" t="s">
        <v>29</v>
      </c>
    </row>
    <row r="139" spans="1:19" ht="13.2" x14ac:dyDescent="0.25">
      <c r="A139" s="2">
        <v>45075.810923865742</v>
      </c>
      <c r="B139" s="1" t="s">
        <v>19</v>
      </c>
      <c r="C139" s="1" t="s">
        <v>28</v>
      </c>
      <c r="D139" s="1" t="s">
        <v>21</v>
      </c>
      <c r="E139" s="1">
        <v>7</v>
      </c>
      <c r="F139" s="1" t="s">
        <v>21</v>
      </c>
      <c r="G139" s="1" t="s">
        <v>21</v>
      </c>
      <c r="H139" s="1" t="s">
        <v>22</v>
      </c>
      <c r="I139" s="1" t="s">
        <v>21</v>
      </c>
      <c r="J139" s="1" t="s">
        <v>23</v>
      </c>
      <c r="K139" s="1" t="s">
        <v>21</v>
      </c>
      <c r="L139" s="1" t="s">
        <v>24</v>
      </c>
      <c r="M139" s="1" t="s">
        <v>21</v>
      </c>
      <c r="N139" s="1" t="s">
        <v>24</v>
      </c>
      <c r="O139" s="1" t="s">
        <v>21</v>
      </c>
      <c r="P139" s="1" t="s">
        <v>23</v>
      </c>
      <c r="Q139" s="1" t="s">
        <v>24</v>
      </c>
      <c r="R139" s="1" t="s">
        <v>29</v>
      </c>
      <c r="S139" s="1" t="s">
        <v>29</v>
      </c>
    </row>
    <row r="140" spans="1:19" ht="13.2" x14ac:dyDescent="0.25">
      <c r="A140" s="2">
        <v>45075.812728807869</v>
      </c>
      <c r="B140" s="1" t="s">
        <v>25</v>
      </c>
      <c r="C140" s="1" t="s">
        <v>32</v>
      </c>
      <c r="D140" s="1" t="s">
        <v>21</v>
      </c>
      <c r="E140" s="1">
        <v>3</v>
      </c>
      <c r="F140" s="1" t="s">
        <v>21</v>
      </c>
      <c r="G140" s="1" t="s">
        <v>21</v>
      </c>
      <c r="H140" s="1" t="s">
        <v>22</v>
      </c>
      <c r="I140" s="1" t="s">
        <v>23</v>
      </c>
      <c r="J140" s="1" t="s">
        <v>23</v>
      </c>
      <c r="K140" s="1" t="s">
        <v>21</v>
      </c>
      <c r="L140" s="1" t="s">
        <v>29</v>
      </c>
      <c r="M140" s="1" t="s">
        <v>21</v>
      </c>
      <c r="N140" s="1" t="s">
        <v>24</v>
      </c>
      <c r="O140" s="1" t="s">
        <v>23</v>
      </c>
      <c r="P140" s="1" t="s">
        <v>23</v>
      </c>
      <c r="Q140" s="1" t="s">
        <v>29</v>
      </c>
      <c r="R140" s="1" t="s">
        <v>29</v>
      </c>
      <c r="S140" s="1" t="s">
        <v>24</v>
      </c>
    </row>
    <row r="141" spans="1:19" ht="13.2" x14ac:dyDescent="0.25">
      <c r="A141" s="2">
        <v>45075.812786863426</v>
      </c>
      <c r="B141" s="1" t="s">
        <v>25</v>
      </c>
      <c r="C141" s="1" t="s">
        <v>26</v>
      </c>
      <c r="D141" s="1" t="s">
        <v>21</v>
      </c>
      <c r="E141" s="1">
        <v>5</v>
      </c>
      <c r="F141" s="1" t="s">
        <v>21</v>
      </c>
      <c r="G141" s="1" t="s">
        <v>21</v>
      </c>
      <c r="H141" s="1" t="s">
        <v>22</v>
      </c>
      <c r="I141" s="1" t="s">
        <v>21</v>
      </c>
      <c r="J141" s="1" t="s">
        <v>29</v>
      </c>
      <c r="K141" s="1" t="s">
        <v>21</v>
      </c>
      <c r="L141" s="1" t="s">
        <v>24</v>
      </c>
      <c r="M141" s="1" t="s">
        <v>21</v>
      </c>
      <c r="N141" s="1" t="s">
        <v>24</v>
      </c>
      <c r="O141" s="1" t="s">
        <v>21</v>
      </c>
      <c r="P141" s="1" t="s">
        <v>29</v>
      </c>
      <c r="Q141" s="1" t="s">
        <v>21</v>
      </c>
      <c r="R141" s="1" t="s">
        <v>24</v>
      </c>
      <c r="S141" s="1" t="s">
        <v>21</v>
      </c>
    </row>
    <row r="142" spans="1:19" ht="13.2" x14ac:dyDescent="0.25">
      <c r="A142" s="2">
        <v>45075.813687546295</v>
      </c>
      <c r="B142" s="1" t="s">
        <v>25</v>
      </c>
      <c r="C142" s="1" t="s">
        <v>20</v>
      </c>
      <c r="D142" s="1" t="s">
        <v>21</v>
      </c>
      <c r="E142" s="1">
        <v>5</v>
      </c>
      <c r="F142" s="1" t="s">
        <v>21</v>
      </c>
      <c r="G142" s="1" t="s">
        <v>21</v>
      </c>
      <c r="H142" s="1" t="s">
        <v>22</v>
      </c>
      <c r="I142" s="1" t="s">
        <v>23</v>
      </c>
      <c r="J142" s="1" t="s">
        <v>29</v>
      </c>
      <c r="K142" s="1" t="s">
        <v>21</v>
      </c>
      <c r="L142" s="1" t="s">
        <v>29</v>
      </c>
      <c r="M142" s="1" t="s">
        <v>23</v>
      </c>
      <c r="N142" s="1" t="s">
        <v>29</v>
      </c>
      <c r="O142" s="1" t="s">
        <v>21</v>
      </c>
      <c r="P142" s="1" t="s">
        <v>23</v>
      </c>
      <c r="Q142" s="1" t="s">
        <v>24</v>
      </c>
      <c r="R142" s="1" t="s">
        <v>29</v>
      </c>
      <c r="S142" s="1" t="s">
        <v>29</v>
      </c>
    </row>
    <row r="143" spans="1:19" ht="13.2" x14ac:dyDescent="0.25">
      <c r="A143" s="2">
        <v>45075.814622777776</v>
      </c>
      <c r="B143" s="1" t="s">
        <v>19</v>
      </c>
      <c r="C143" s="1" t="s">
        <v>20</v>
      </c>
      <c r="D143" s="1" t="s">
        <v>21</v>
      </c>
      <c r="E143" s="1">
        <v>4</v>
      </c>
      <c r="F143" s="1" t="s">
        <v>21</v>
      </c>
      <c r="G143" s="1" t="s">
        <v>21</v>
      </c>
      <c r="H143" s="1" t="s">
        <v>22</v>
      </c>
      <c r="I143" s="1" t="s">
        <v>23</v>
      </c>
      <c r="J143" s="1" t="s">
        <v>29</v>
      </c>
      <c r="K143" s="1" t="s">
        <v>21</v>
      </c>
      <c r="L143" s="1" t="s">
        <v>24</v>
      </c>
      <c r="M143" s="1" t="s">
        <v>21</v>
      </c>
      <c r="N143" s="1" t="s">
        <v>29</v>
      </c>
      <c r="O143" s="1" t="s">
        <v>21</v>
      </c>
      <c r="P143" s="1" t="s">
        <v>23</v>
      </c>
      <c r="Q143" s="1" t="s">
        <v>24</v>
      </c>
      <c r="R143" s="1" t="s">
        <v>24</v>
      </c>
      <c r="S143" s="1" t="s">
        <v>24</v>
      </c>
    </row>
    <row r="144" spans="1:19" ht="13.2" x14ac:dyDescent="0.25">
      <c r="A144" s="2">
        <v>45075.814650914355</v>
      </c>
      <c r="B144" s="1" t="s">
        <v>25</v>
      </c>
      <c r="C144" s="1" t="s">
        <v>32</v>
      </c>
      <c r="D144" s="1" t="s">
        <v>21</v>
      </c>
      <c r="E144" s="1">
        <v>2</v>
      </c>
      <c r="F144" s="1" t="s">
        <v>21</v>
      </c>
      <c r="G144" s="1" t="s">
        <v>23</v>
      </c>
      <c r="H144" s="1" t="s">
        <v>22</v>
      </c>
      <c r="I144" s="1" t="s">
        <v>23</v>
      </c>
      <c r="J144" s="1" t="s">
        <v>23</v>
      </c>
      <c r="K144" s="1" t="s">
        <v>23</v>
      </c>
      <c r="L144" s="1" t="s">
        <v>23</v>
      </c>
      <c r="M144" s="1" t="s">
        <v>23</v>
      </c>
      <c r="N144" s="1" t="s">
        <v>23</v>
      </c>
      <c r="O144" s="1" t="s">
        <v>23</v>
      </c>
      <c r="P144" s="1" t="s">
        <v>23</v>
      </c>
      <c r="Q144" s="1" t="s">
        <v>24</v>
      </c>
      <c r="R144" s="1" t="s">
        <v>29</v>
      </c>
      <c r="S144" s="1" t="s">
        <v>29</v>
      </c>
    </row>
    <row r="145" spans="1:19" ht="13.2" x14ac:dyDescent="0.25">
      <c r="A145" s="2">
        <v>45075.815322129631</v>
      </c>
      <c r="B145" s="1" t="s">
        <v>19</v>
      </c>
      <c r="C145" s="1" t="s">
        <v>26</v>
      </c>
      <c r="D145" s="1" t="s">
        <v>21</v>
      </c>
      <c r="E145" s="1">
        <v>3</v>
      </c>
      <c r="F145" s="1" t="s">
        <v>21</v>
      </c>
      <c r="G145" s="1" t="s">
        <v>23</v>
      </c>
      <c r="H145" s="1" t="s">
        <v>22</v>
      </c>
      <c r="I145" s="1" t="s">
        <v>23</v>
      </c>
      <c r="J145" s="1" t="s">
        <v>29</v>
      </c>
      <c r="K145" s="1" t="s">
        <v>23</v>
      </c>
      <c r="L145" s="1" t="s">
        <v>24</v>
      </c>
      <c r="M145" s="1" t="s">
        <v>23</v>
      </c>
      <c r="N145" s="1" t="s">
        <v>24</v>
      </c>
      <c r="O145" s="1" t="s">
        <v>21</v>
      </c>
      <c r="P145" s="1" t="s">
        <v>24</v>
      </c>
      <c r="Q145" s="1" t="s">
        <v>24</v>
      </c>
      <c r="R145" s="1" t="s">
        <v>29</v>
      </c>
      <c r="S145" s="1" t="s">
        <v>29</v>
      </c>
    </row>
    <row r="146" spans="1:19" ht="13.2" x14ac:dyDescent="0.25">
      <c r="A146" s="2">
        <v>45075.817488715278</v>
      </c>
      <c r="B146" s="1" t="s">
        <v>25</v>
      </c>
      <c r="C146" s="1" t="s">
        <v>20</v>
      </c>
      <c r="D146" s="1" t="s">
        <v>21</v>
      </c>
      <c r="E146" s="1">
        <v>6</v>
      </c>
      <c r="F146" s="1" t="s">
        <v>21</v>
      </c>
      <c r="G146" s="1" t="s">
        <v>23</v>
      </c>
      <c r="H146" s="1" t="s">
        <v>22</v>
      </c>
      <c r="I146" s="1" t="s">
        <v>23</v>
      </c>
      <c r="J146" s="1" t="s">
        <v>29</v>
      </c>
      <c r="K146" s="1" t="s">
        <v>21</v>
      </c>
      <c r="L146" s="1" t="s">
        <v>24</v>
      </c>
      <c r="M146" s="1" t="s">
        <v>21</v>
      </c>
      <c r="N146" s="1" t="s">
        <v>29</v>
      </c>
      <c r="O146" s="1" t="s">
        <v>21</v>
      </c>
      <c r="P146" s="1" t="s">
        <v>29</v>
      </c>
      <c r="Q146" s="1" t="s">
        <v>24</v>
      </c>
      <c r="R146" s="1" t="s">
        <v>29</v>
      </c>
      <c r="S146" s="1" t="s">
        <v>29</v>
      </c>
    </row>
    <row r="147" spans="1:19" ht="13.2" x14ac:dyDescent="0.25">
      <c r="A147" s="2">
        <v>45075.818008240742</v>
      </c>
      <c r="B147" s="1" t="s">
        <v>25</v>
      </c>
      <c r="C147" s="1" t="s">
        <v>20</v>
      </c>
      <c r="D147" s="1" t="s">
        <v>21</v>
      </c>
      <c r="E147" s="1">
        <v>8</v>
      </c>
      <c r="F147" s="1" t="s">
        <v>21</v>
      </c>
      <c r="G147" s="1" t="s">
        <v>21</v>
      </c>
      <c r="H147" s="1" t="s">
        <v>22</v>
      </c>
      <c r="I147" s="1" t="s">
        <v>21</v>
      </c>
      <c r="J147" s="1" t="s">
        <v>29</v>
      </c>
      <c r="K147" s="1" t="s">
        <v>21</v>
      </c>
      <c r="L147" s="1" t="s">
        <v>21</v>
      </c>
      <c r="M147" s="1" t="s">
        <v>21</v>
      </c>
      <c r="N147" s="1" t="s">
        <v>24</v>
      </c>
      <c r="O147" s="1" t="s">
        <v>21</v>
      </c>
      <c r="P147" s="1" t="s">
        <v>23</v>
      </c>
      <c r="Q147" s="1" t="s">
        <v>24</v>
      </c>
      <c r="R147" s="1" t="s">
        <v>29</v>
      </c>
      <c r="S147" s="1" t="s">
        <v>23</v>
      </c>
    </row>
    <row r="148" spans="1:19" ht="13.2" x14ac:dyDescent="0.25">
      <c r="A148" s="2">
        <v>45075.819523854167</v>
      </c>
      <c r="B148" s="1" t="s">
        <v>25</v>
      </c>
      <c r="C148" s="1" t="s">
        <v>26</v>
      </c>
      <c r="D148" s="1" t="s">
        <v>21</v>
      </c>
      <c r="E148" s="1">
        <v>4</v>
      </c>
      <c r="F148" s="1" t="s">
        <v>21</v>
      </c>
      <c r="G148" s="1" t="s">
        <v>21</v>
      </c>
      <c r="H148" s="1" t="s">
        <v>22</v>
      </c>
      <c r="I148" s="1" t="s">
        <v>21</v>
      </c>
      <c r="J148" s="1" t="s">
        <v>23</v>
      </c>
      <c r="K148" s="1" t="s">
        <v>21</v>
      </c>
      <c r="L148" s="1" t="s">
        <v>24</v>
      </c>
      <c r="M148" s="1" t="s">
        <v>23</v>
      </c>
      <c r="N148" s="1" t="s">
        <v>29</v>
      </c>
      <c r="O148" s="1" t="s">
        <v>23</v>
      </c>
      <c r="P148" s="1" t="s">
        <v>23</v>
      </c>
      <c r="Q148" s="1" t="s">
        <v>24</v>
      </c>
      <c r="R148" s="1" t="s">
        <v>29</v>
      </c>
      <c r="S148" s="1" t="s">
        <v>29</v>
      </c>
    </row>
    <row r="149" spans="1:19" ht="13.2" x14ac:dyDescent="0.25">
      <c r="A149" s="2">
        <v>45075.819551469904</v>
      </c>
      <c r="B149" s="1" t="s">
        <v>25</v>
      </c>
      <c r="C149" s="1" t="s">
        <v>20</v>
      </c>
      <c r="D149" s="1" t="s">
        <v>21</v>
      </c>
      <c r="E149" s="1">
        <v>5</v>
      </c>
      <c r="F149" s="1" t="s">
        <v>21</v>
      </c>
      <c r="G149" s="1" t="s">
        <v>21</v>
      </c>
      <c r="H149" s="1" t="s">
        <v>22</v>
      </c>
      <c r="I149" s="1" t="s">
        <v>23</v>
      </c>
      <c r="J149" s="1" t="s">
        <v>29</v>
      </c>
      <c r="K149" s="1" t="s">
        <v>21</v>
      </c>
      <c r="L149" s="1" t="s">
        <v>29</v>
      </c>
      <c r="M149" s="1" t="s">
        <v>21</v>
      </c>
      <c r="N149" s="1" t="s">
        <v>29</v>
      </c>
      <c r="O149" s="1" t="s">
        <v>23</v>
      </c>
      <c r="P149" s="1" t="s">
        <v>23</v>
      </c>
      <c r="Q149" s="1" t="s">
        <v>24</v>
      </c>
      <c r="R149" s="1" t="s">
        <v>29</v>
      </c>
      <c r="S149" s="1" t="s">
        <v>29</v>
      </c>
    </row>
    <row r="150" spans="1:19" ht="13.2" x14ac:dyDescent="0.25">
      <c r="A150" s="2">
        <v>45075.820804849536</v>
      </c>
      <c r="B150" s="1" t="s">
        <v>19</v>
      </c>
      <c r="C150" s="1" t="s">
        <v>26</v>
      </c>
      <c r="D150" s="1" t="s">
        <v>21</v>
      </c>
      <c r="E150" s="1">
        <v>3</v>
      </c>
      <c r="F150" s="1" t="s">
        <v>21</v>
      </c>
      <c r="G150" s="1" t="s">
        <v>21</v>
      </c>
      <c r="H150" s="1" t="s">
        <v>22</v>
      </c>
      <c r="I150" s="1" t="s">
        <v>21</v>
      </c>
      <c r="J150" s="1" t="s">
        <v>29</v>
      </c>
      <c r="K150" s="1" t="s">
        <v>21</v>
      </c>
      <c r="L150" s="1" t="s">
        <v>24</v>
      </c>
      <c r="M150" s="1" t="s">
        <v>21</v>
      </c>
      <c r="N150" s="1" t="s">
        <v>24</v>
      </c>
      <c r="O150" s="1" t="s">
        <v>23</v>
      </c>
      <c r="P150" s="1" t="s">
        <v>23</v>
      </c>
      <c r="Q150" s="1" t="s">
        <v>24</v>
      </c>
      <c r="R150" s="1" t="s">
        <v>29</v>
      </c>
      <c r="S150" s="1" t="s">
        <v>24</v>
      </c>
    </row>
    <row r="151" spans="1:19" ht="13.2" x14ac:dyDescent="0.25">
      <c r="A151" s="2">
        <v>45075.820862384258</v>
      </c>
      <c r="B151" s="1" t="s">
        <v>19</v>
      </c>
      <c r="C151" s="1" t="s">
        <v>32</v>
      </c>
      <c r="D151" s="1" t="s">
        <v>21</v>
      </c>
      <c r="E151" s="1">
        <v>5</v>
      </c>
      <c r="F151" s="1" t="s">
        <v>21</v>
      </c>
      <c r="G151" s="1" t="s">
        <v>23</v>
      </c>
      <c r="H151" s="1" t="s">
        <v>22</v>
      </c>
      <c r="I151" s="1" t="s">
        <v>23</v>
      </c>
      <c r="J151" s="1" t="s">
        <v>29</v>
      </c>
      <c r="K151" s="1" t="s">
        <v>21</v>
      </c>
      <c r="L151" s="1" t="s">
        <v>29</v>
      </c>
      <c r="M151" s="1" t="s">
        <v>23</v>
      </c>
      <c r="N151" s="1" t="s">
        <v>29</v>
      </c>
      <c r="O151" s="1" t="s">
        <v>23</v>
      </c>
      <c r="P151" s="1" t="s">
        <v>23</v>
      </c>
      <c r="Q151" s="1" t="s">
        <v>29</v>
      </c>
      <c r="R151" s="1" t="s">
        <v>29</v>
      </c>
      <c r="S151" s="1" t="s">
        <v>29</v>
      </c>
    </row>
    <row r="152" spans="1:19" ht="13.2" x14ac:dyDescent="0.25">
      <c r="A152" s="2">
        <v>45075.821607418984</v>
      </c>
      <c r="B152" s="1" t="s">
        <v>19</v>
      </c>
      <c r="C152" s="1" t="s">
        <v>20</v>
      </c>
      <c r="D152" s="1" t="s">
        <v>21</v>
      </c>
      <c r="E152" s="1">
        <v>10</v>
      </c>
      <c r="F152" s="1" t="s">
        <v>21</v>
      </c>
      <c r="G152" s="1" t="s">
        <v>21</v>
      </c>
      <c r="H152" s="1" t="s">
        <v>54</v>
      </c>
      <c r="I152" s="1" t="s">
        <v>21</v>
      </c>
      <c r="J152" s="1" t="s">
        <v>29</v>
      </c>
      <c r="K152" s="1" t="s">
        <v>21</v>
      </c>
      <c r="L152" s="1" t="s">
        <v>24</v>
      </c>
      <c r="M152" s="1" t="s">
        <v>21</v>
      </c>
      <c r="N152" s="1" t="s">
        <v>24</v>
      </c>
      <c r="O152" s="1" t="s">
        <v>21</v>
      </c>
      <c r="P152" s="1" t="s">
        <v>29</v>
      </c>
      <c r="Q152" s="1" t="s">
        <v>21</v>
      </c>
      <c r="R152" s="1" t="s">
        <v>29</v>
      </c>
      <c r="S152" s="1" t="s">
        <v>29</v>
      </c>
    </row>
    <row r="153" spans="1:19" ht="13.2" x14ac:dyDescent="0.25">
      <c r="A153" s="2">
        <v>45075.822070034723</v>
      </c>
      <c r="B153" s="1" t="s">
        <v>25</v>
      </c>
      <c r="C153" s="1" t="s">
        <v>20</v>
      </c>
      <c r="D153" s="1" t="s">
        <v>21</v>
      </c>
      <c r="E153" s="1">
        <v>2</v>
      </c>
      <c r="F153" s="1" t="s">
        <v>21</v>
      </c>
      <c r="G153" s="1" t="s">
        <v>23</v>
      </c>
      <c r="H153" s="1" t="s">
        <v>22</v>
      </c>
      <c r="I153" s="1" t="s">
        <v>23</v>
      </c>
      <c r="J153" s="1" t="s">
        <v>23</v>
      </c>
      <c r="K153" s="1" t="s">
        <v>23</v>
      </c>
      <c r="L153" s="1" t="s">
        <v>29</v>
      </c>
      <c r="M153" s="1" t="s">
        <v>23</v>
      </c>
      <c r="N153" s="1" t="s">
        <v>29</v>
      </c>
      <c r="O153" s="1" t="s">
        <v>23</v>
      </c>
      <c r="P153" s="1" t="s">
        <v>23</v>
      </c>
      <c r="Q153" s="1" t="s">
        <v>29</v>
      </c>
      <c r="R153" s="1" t="s">
        <v>29</v>
      </c>
      <c r="S153" s="1" t="s">
        <v>23</v>
      </c>
    </row>
    <row r="154" spans="1:19" ht="13.2" x14ac:dyDescent="0.25">
      <c r="A154" s="2">
        <v>45075.823338101851</v>
      </c>
      <c r="B154" s="1" t="s">
        <v>19</v>
      </c>
      <c r="C154" s="1" t="s">
        <v>28</v>
      </c>
      <c r="D154" s="1" t="s">
        <v>21</v>
      </c>
      <c r="E154" s="1">
        <v>4</v>
      </c>
      <c r="F154" s="1" t="s">
        <v>21</v>
      </c>
      <c r="G154" s="1" t="s">
        <v>21</v>
      </c>
      <c r="H154" s="1" t="s">
        <v>22</v>
      </c>
      <c r="I154" s="1" t="s">
        <v>21</v>
      </c>
      <c r="J154" s="1" t="s">
        <v>29</v>
      </c>
      <c r="K154" s="1" t="s">
        <v>23</v>
      </c>
      <c r="L154" s="1" t="s">
        <v>24</v>
      </c>
      <c r="M154" s="1" t="s">
        <v>21</v>
      </c>
      <c r="N154" s="1" t="s">
        <v>24</v>
      </c>
      <c r="O154" s="1" t="s">
        <v>23</v>
      </c>
      <c r="P154" s="1" t="s">
        <v>23</v>
      </c>
      <c r="Q154" s="1" t="s">
        <v>24</v>
      </c>
      <c r="R154" s="1" t="s">
        <v>29</v>
      </c>
      <c r="S154" s="1" t="s">
        <v>29</v>
      </c>
    </row>
    <row r="155" spans="1:19" ht="13.2" x14ac:dyDescent="0.25">
      <c r="A155" s="2">
        <v>45075.824567083335</v>
      </c>
      <c r="B155" s="1" t="s">
        <v>19</v>
      </c>
      <c r="C155" s="1" t="s">
        <v>20</v>
      </c>
      <c r="D155" s="1" t="s">
        <v>21</v>
      </c>
      <c r="E155" s="1">
        <v>4</v>
      </c>
      <c r="F155" s="1" t="s">
        <v>21</v>
      </c>
      <c r="G155" s="1" t="s">
        <v>21</v>
      </c>
      <c r="H155" s="1" t="s">
        <v>22</v>
      </c>
      <c r="I155" s="1" t="s">
        <v>21</v>
      </c>
      <c r="J155" s="1" t="s">
        <v>29</v>
      </c>
      <c r="K155" s="1" t="s">
        <v>21</v>
      </c>
      <c r="L155" s="1" t="s">
        <v>24</v>
      </c>
      <c r="M155" s="1" t="s">
        <v>23</v>
      </c>
      <c r="N155" s="1" t="s">
        <v>29</v>
      </c>
      <c r="O155" s="1" t="s">
        <v>21</v>
      </c>
      <c r="P155" s="1" t="s">
        <v>29</v>
      </c>
      <c r="Q155" s="1" t="s">
        <v>24</v>
      </c>
      <c r="R155" s="1" t="s">
        <v>24</v>
      </c>
      <c r="S155" s="1" t="s">
        <v>21</v>
      </c>
    </row>
    <row r="156" spans="1:19" ht="13.2" x14ac:dyDescent="0.25">
      <c r="A156" s="2">
        <v>45075.824649409726</v>
      </c>
      <c r="B156" s="1" t="s">
        <v>19</v>
      </c>
      <c r="C156" s="1" t="s">
        <v>28</v>
      </c>
      <c r="D156" s="1" t="s">
        <v>21</v>
      </c>
      <c r="E156" s="1">
        <v>4</v>
      </c>
      <c r="F156" s="1" t="s">
        <v>21</v>
      </c>
      <c r="G156" s="1" t="s">
        <v>21</v>
      </c>
      <c r="H156" s="1" t="s">
        <v>22</v>
      </c>
      <c r="I156" s="1" t="s">
        <v>23</v>
      </c>
      <c r="J156" s="1" t="s">
        <v>29</v>
      </c>
      <c r="K156" s="1" t="s">
        <v>23</v>
      </c>
      <c r="L156" s="1" t="s">
        <v>29</v>
      </c>
      <c r="M156" s="1" t="s">
        <v>21</v>
      </c>
      <c r="N156" s="1" t="s">
        <v>29</v>
      </c>
      <c r="O156" s="1" t="s">
        <v>23</v>
      </c>
      <c r="P156" s="1" t="s">
        <v>23</v>
      </c>
      <c r="Q156" s="1" t="s">
        <v>29</v>
      </c>
      <c r="R156" s="1" t="s">
        <v>29</v>
      </c>
      <c r="S156" s="1" t="s">
        <v>29</v>
      </c>
    </row>
    <row r="157" spans="1:19" ht="13.2" x14ac:dyDescent="0.25">
      <c r="A157" s="2">
        <v>45075.825145821756</v>
      </c>
      <c r="B157" s="1" t="s">
        <v>19</v>
      </c>
      <c r="C157" s="1" t="s">
        <v>32</v>
      </c>
      <c r="D157" s="1" t="s">
        <v>21</v>
      </c>
      <c r="E157" s="1">
        <v>3</v>
      </c>
      <c r="F157" s="1" t="s">
        <v>21</v>
      </c>
      <c r="G157" s="1" t="s">
        <v>21</v>
      </c>
      <c r="H157" s="1" t="s">
        <v>22</v>
      </c>
      <c r="I157" s="1" t="s">
        <v>23</v>
      </c>
      <c r="J157" s="1" t="s">
        <v>29</v>
      </c>
      <c r="K157" s="1" t="s">
        <v>23</v>
      </c>
      <c r="L157" s="1" t="s">
        <v>24</v>
      </c>
      <c r="M157" s="1" t="s">
        <v>23</v>
      </c>
      <c r="N157" s="1" t="s">
        <v>29</v>
      </c>
      <c r="O157" s="1" t="s">
        <v>23</v>
      </c>
      <c r="P157" s="1" t="s">
        <v>23</v>
      </c>
      <c r="Q157" s="1" t="s">
        <v>29</v>
      </c>
      <c r="R157" s="1" t="s">
        <v>29</v>
      </c>
      <c r="S157" s="1" t="s">
        <v>29</v>
      </c>
    </row>
    <row r="158" spans="1:19" ht="13.2" x14ac:dyDescent="0.25">
      <c r="A158" s="2">
        <v>45075.825386666664</v>
      </c>
      <c r="B158" s="1" t="s">
        <v>25</v>
      </c>
      <c r="C158" s="1" t="s">
        <v>26</v>
      </c>
      <c r="D158" s="1" t="s">
        <v>21</v>
      </c>
      <c r="E158" s="1">
        <v>8</v>
      </c>
      <c r="F158" s="1" t="s">
        <v>21</v>
      </c>
      <c r="G158" s="1" t="s">
        <v>21</v>
      </c>
      <c r="H158" s="1" t="s">
        <v>55</v>
      </c>
      <c r="I158" s="1" t="s">
        <v>21</v>
      </c>
      <c r="J158" s="1" t="s">
        <v>29</v>
      </c>
      <c r="K158" s="1" t="s">
        <v>21</v>
      </c>
      <c r="L158" s="1" t="s">
        <v>21</v>
      </c>
      <c r="M158" s="1" t="s">
        <v>21</v>
      </c>
      <c r="N158" s="1" t="s">
        <v>24</v>
      </c>
      <c r="O158" s="1" t="s">
        <v>21</v>
      </c>
      <c r="P158" s="1" t="s">
        <v>29</v>
      </c>
      <c r="Q158" s="1" t="s">
        <v>21</v>
      </c>
      <c r="R158" s="1" t="s">
        <v>21</v>
      </c>
      <c r="S158" s="1" t="s">
        <v>21</v>
      </c>
    </row>
    <row r="159" spans="1:19" ht="13.2" x14ac:dyDescent="0.25">
      <c r="A159" s="2">
        <v>45075.825725856484</v>
      </c>
      <c r="B159" s="1" t="s">
        <v>25</v>
      </c>
      <c r="C159" s="1" t="s">
        <v>20</v>
      </c>
      <c r="D159" s="1" t="s">
        <v>21</v>
      </c>
      <c r="E159" s="1">
        <v>4</v>
      </c>
      <c r="F159" s="1" t="s">
        <v>21</v>
      </c>
      <c r="G159" s="1" t="s">
        <v>21</v>
      </c>
      <c r="H159" s="1" t="s">
        <v>22</v>
      </c>
      <c r="I159" s="1" t="s">
        <v>23</v>
      </c>
      <c r="J159" s="1" t="s">
        <v>29</v>
      </c>
      <c r="K159" s="1" t="s">
        <v>23</v>
      </c>
      <c r="L159" s="1" t="s">
        <v>24</v>
      </c>
      <c r="M159" s="1" t="s">
        <v>23</v>
      </c>
      <c r="N159" s="1" t="s">
        <v>29</v>
      </c>
      <c r="O159" s="1" t="s">
        <v>23</v>
      </c>
      <c r="P159" s="1" t="s">
        <v>23</v>
      </c>
      <c r="Q159" s="1" t="s">
        <v>29</v>
      </c>
      <c r="R159" s="1" t="s">
        <v>29</v>
      </c>
      <c r="S159" s="1" t="s">
        <v>29</v>
      </c>
    </row>
    <row r="160" spans="1:19" ht="13.2" x14ac:dyDescent="0.25">
      <c r="A160" s="2">
        <v>45075.825995752311</v>
      </c>
      <c r="B160" s="1" t="s">
        <v>19</v>
      </c>
      <c r="C160" s="1" t="s">
        <v>26</v>
      </c>
      <c r="D160" s="1" t="s">
        <v>21</v>
      </c>
      <c r="E160" s="1">
        <v>1</v>
      </c>
      <c r="F160" s="1" t="s">
        <v>21</v>
      </c>
      <c r="G160" s="1" t="s">
        <v>23</v>
      </c>
      <c r="H160" s="1" t="s">
        <v>22</v>
      </c>
      <c r="I160" s="1" t="s">
        <v>23</v>
      </c>
      <c r="J160" s="1" t="s">
        <v>29</v>
      </c>
      <c r="K160" s="1" t="s">
        <v>23</v>
      </c>
      <c r="L160" s="1" t="s">
        <v>29</v>
      </c>
      <c r="M160" s="1" t="s">
        <v>23</v>
      </c>
      <c r="N160" s="1" t="s">
        <v>29</v>
      </c>
      <c r="O160" s="1" t="s">
        <v>23</v>
      </c>
      <c r="P160" s="1" t="s">
        <v>23</v>
      </c>
      <c r="Q160" s="1" t="s">
        <v>29</v>
      </c>
      <c r="R160" s="1" t="s">
        <v>29</v>
      </c>
      <c r="S160" s="1" t="s">
        <v>23</v>
      </c>
    </row>
    <row r="161" spans="1:19" ht="13.2" x14ac:dyDescent="0.25">
      <c r="A161" s="2">
        <v>45075.8261283912</v>
      </c>
      <c r="B161" s="1" t="s">
        <v>19</v>
      </c>
      <c r="C161" s="1" t="s">
        <v>28</v>
      </c>
      <c r="D161" s="1" t="s">
        <v>21</v>
      </c>
      <c r="E161" s="1">
        <v>1</v>
      </c>
      <c r="F161" s="1" t="s">
        <v>21</v>
      </c>
      <c r="G161" s="1" t="s">
        <v>23</v>
      </c>
      <c r="H161" s="1" t="s">
        <v>22</v>
      </c>
      <c r="I161" s="1" t="s">
        <v>23</v>
      </c>
      <c r="J161" s="1" t="s">
        <v>29</v>
      </c>
      <c r="K161" s="1" t="s">
        <v>23</v>
      </c>
      <c r="L161" s="1" t="s">
        <v>29</v>
      </c>
      <c r="M161" s="1" t="s">
        <v>23</v>
      </c>
      <c r="N161" s="1" t="s">
        <v>29</v>
      </c>
      <c r="O161" s="1" t="s">
        <v>23</v>
      </c>
      <c r="P161" s="1" t="s">
        <v>29</v>
      </c>
      <c r="Q161" s="1" t="s">
        <v>29</v>
      </c>
      <c r="R161" s="1" t="s">
        <v>29</v>
      </c>
      <c r="S161" s="1" t="s">
        <v>29</v>
      </c>
    </row>
    <row r="162" spans="1:19" ht="13.2" x14ac:dyDescent="0.25">
      <c r="A162" s="2">
        <v>45075.828159155091</v>
      </c>
      <c r="B162" s="1" t="s">
        <v>19</v>
      </c>
      <c r="C162" s="1" t="s">
        <v>26</v>
      </c>
      <c r="D162" s="1" t="s">
        <v>21</v>
      </c>
      <c r="E162" s="1">
        <v>4</v>
      </c>
      <c r="F162" s="1" t="s">
        <v>21</v>
      </c>
      <c r="G162" s="1" t="s">
        <v>23</v>
      </c>
      <c r="H162" s="1" t="s">
        <v>22</v>
      </c>
      <c r="I162" s="1" t="s">
        <v>23</v>
      </c>
      <c r="J162" s="1" t="s">
        <v>29</v>
      </c>
      <c r="K162" s="1" t="s">
        <v>23</v>
      </c>
      <c r="L162" s="1" t="s">
        <v>24</v>
      </c>
      <c r="M162" s="1" t="s">
        <v>23</v>
      </c>
      <c r="N162" s="1" t="s">
        <v>24</v>
      </c>
      <c r="O162" s="1" t="s">
        <v>23</v>
      </c>
      <c r="P162" s="1" t="s">
        <v>23</v>
      </c>
      <c r="Q162" s="1" t="s">
        <v>24</v>
      </c>
      <c r="R162" s="1" t="s">
        <v>29</v>
      </c>
      <c r="S162" s="1" t="s">
        <v>29</v>
      </c>
    </row>
    <row r="163" spans="1:19" ht="13.2" x14ac:dyDescent="0.25">
      <c r="A163" s="2">
        <v>45075.828874999999</v>
      </c>
      <c r="B163" s="1" t="s">
        <v>25</v>
      </c>
      <c r="C163" s="1" t="s">
        <v>26</v>
      </c>
      <c r="D163" s="1" t="s">
        <v>21</v>
      </c>
      <c r="E163" s="1">
        <v>6</v>
      </c>
      <c r="F163" s="1" t="s">
        <v>21</v>
      </c>
      <c r="G163" s="1" t="s">
        <v>23</v>
      </c>
      <c r="H163" s="1" t="s">
        <v>22</v>
      </c>
      <c r="I163" s="1" t="s">
        <v>21</v>
      </c>
      <c r="J163" s="1" t="s">
        <v>29</v>
      </c>
      <c r="K163" s="1" t="s">
        <v>23</v>
      </c>
      <c r="L163" s="1" t="s">
        <v>24</v>
      </c>
      <c r="M163" s="1" t="s">
        <v>23</v>
      </c>
      <c r="N163" s="1" t="s">
        <v>24</v>
      </c>
      <c r="O163" s="1" t="s">
        <v>23</v>
      </c>
      <c r="P163" s="1" t="s">
        <v>23</v>
      </c>
      <c r="Q163" s="1" t="s">
        <v>24</v>
      </c>
      <c r="R163" s="1" t="s">
        <v>29</v>
      </c>
      <c r="S163" s="1" t="s">
        <v>29</v>
      </c>
    </row>
    <row r="164" spans="1:19" ht="13.2" x14ac:dyDescent="0.25">
      <c r="A164" s="2">
        <v>45075.830677430553</v>
      </c>
      <c r="B164" s="1" t="s">
        <v>25</v>
      </c>
      <c r="C164" s="1" t="s">
        <v>26</v>
      </c>
      <c r="D164" s="1" t="s">
        <v>21</v>
      </c>
      <c r="E164" s="1">
        <v>5</v>
      </c>
      <c r="F164" s="1" t="s">
        <v>21</v>
      </c>
      <c r="G164" s="1" t="s">
        <v>21</v>
      </c>
      <c r="H164" s="1" t="s">
        <v>22</v>
      </c>
      <c r="I164" s="1" t="s">
        <v>23</v>
      </c>
      <c r="J164" s="1" t="s">
        <v>29</v>
      </c>
      <c r="K164" s="1" t="s">
        <v>21</v>
      </c>
      <c r="L164" s="1" t="s">
        <v>29</v>
      </c>
      <c r="M164" s="1" t="s">
        <v>21</v>
      </c>
      <c r="N164" s="1" t="s">
        <v>29</v>
      </c>
      <c r="O164" s="1" t="s">
        <v>23</v>
      </c>
      <c r="P164" s="1" t="s">
        <v>23</v>
      </c>
      <c r="Q164" s="1" t="s">
        <v>24</v>
      </c>
      <c r="R164" s="1" t="s">
        <v>24</v>
      </c>
      <c r="S164" s="1" t="s">
        <v>21</v>
      </c>
    </row>
    <row r="165" spans="1:19" ht="13.2" x14ac:dyDescent="0.25">
      <c r="A165" s="2">
        <v>45075.831119282404</v>
      </c>
      <c r="B165" s="1" t="s">
        <v>25</v>
      </c>
      <c r="C165" s="1" t="s">
        <v>20</v>
      </c>
      <c r="D165" s="1" t="s">
        <v>21</v>
      </c>
      <c r="E165" s="1">
        <v>4</v>
      </c>
      <c r="F165" s="1" t="s">
        <v>21</v>
      </c>
      <c r="G165" s="1" t="s">
        <v>21</v>
      </c>
      <c r="H165" s="1" t="s">
        <v>22</v>
      </c>
      <c r="I165" s="1" t="s">
        <v>23</v>
      </c>
      <c r="J165" s="1" t="s">
        <v>23</v>
      </c>
      <c r="K165" s="1" t="s">
        <v>23</v>
      </c>
      <c r="L165" s="1" t="s">
        <v>23</v>
      </c>
      <c r="M165" s="1" t="s">
        <v>21</v>
      </c>
      <c r="N165" s="1" t="s">
        <v>23</v>
      </c>
      <c r="O165" s="1" t="s">
        <v>23</v>
      </c>
      <c r="P165" s="1" t="s">
        <v>23</v>
      </c>
      <c r="Q165" s="1" t="s">
        <v>24</v>
      </c>
      <c r="R165" s="1" t="s">
        <v>29</v>
      </c>
      <c r="S165" s="1" t="s">
        <v>29</v>
      </c>
    </row>
    <row r="166" spans="1:19" ht="13.2" x14ac:dyDescent="0.25">
      <c r="A166" s="2">
        <v>45075.832494826391</v>
      </c>
      <c r="B166" s="1" t="s">
        <v>19</v>
      </c>
      <c r="C166" s="1" t="s">
        <v>26</v>
      </c>
      <c r="D166" s="1" t="s">
        <v>21</v>
      </c>
      <c r="E166" s="1">
        <v>2</v>
      </c>
      <c r="F166" s="1" t="s">
        <v>21</v>
      </c>
      <c r="G166" s="1" t="s">
        <v>23</v>
      </c>
      <c r="H166" s="1" t="s">
        <v>22</v>
      </c>
      <c r="I166" s="1" t="s">
        <v>23</v>
      </c>
      <c r="J166" s="1" t="s">
        <v>29</v>
      </c>
      <c r="K166" s="1" t="s">
        <v>23</v>
      </c>
      <c r="L166" s="1" t="s">
        <v>29</v>
      </c>
      <c r="M166" s="1" t="s">
        <v>23</v>
      </c>
      <c r="N166" s="1" t="s">
        <v>29</v>
      </c>
      <c r="O166" s="1" t="s">
        <v>23</v>
      </c>
      <c r="P166" s="1" t="s">
        <v>23</v>
      </c>
      <c r="Q166" s="1" t="s">
        <v>29</v>
      </c>
      <c r="R166" s="1" t="s">
        <v>29</v>
      </c>
      <c r="S166" s="1" t="s">
        <v>29</v>
      </c>
    </row>
    <row r="167" spans="1:19" ht="13.2" x14ac:dyDescent="0.25">
      <c r="A167" s="2">
        <v>45075.833253125005</v>
      </c>
      <c r="B167" s="1" t="s">
        <v>25</v>
      </c>
      <c r="C167" s="1" t="s">
        <v>26</v>
      </c>
      <c r="D167" s="1" t="s">
        <v>21</v>
      </c>
      <c r="E167" s="1">
        <v>3</v>
      </c>
      <c r="F167" s="1" t="s">
        <v>21</v>
      </c>
      <c r="G167" s="1" t="s">
        <v>21</v>
      </c>
      <c r="H167" s="1" t="s">
        <v>22</v>
      </c>
      <c r="I167" s="1" t="s">
        <v>23</v>
      </c>
      <c r="J167" s="1" t="s">
        <v>29</v>
      </c>
      <c r="K167" s="1" t="s">
        <v>23</v>
      </c>
      <c r="L167" s="1" t="s">
        <v>24</v>
      </c>
      <c r="M167" s="1" t="s">
        <v>23</v>
      </c>
      <c r="N167" s="1" t="s">
        <v>29</v>
      </c>
      <c r="O167" s="1" t="s">
        <v>23</v>
      </c>
      <c r="P167" s="1" t="s">
        <v>23</v>
      </c>
      <c r="Q167" s="1" t="s">
        <v>24</v>
      </c>
      <c r="R167" s="1" t="s">
        <v>29</v>
      </c>
      <c r="S167" s="1" t="s">
        <v>29</v>
      </c>
    </row>
    <row r="168" spans="1:19" ht="13.2" x14ac:dyDescent="0.25">
      <c r="A168" s="2">
        <v>45075.834218784723</v>
      </c>
      <c r="B168" s="1" t="s">
        <v>25</v>
      </c>
      <c r="C168" s="1" t="s">
        <v>20</v>
      </c>
      <c r="D168" s="1" t="s">
        <v>21</v>
      </c>
      <c r="E168" s="1">
        <v>5</v>
      </c>
      <c r="F168" s="1" t="s">
        <v>21</v>
      </c>
      <c r="G168" s="1" t="s">
        <v>21</v>
      </c>
      <c r="H168" s="1" t="s">
        <v>56</v>
      </c>
      <c r="I168" s="1" t="s">
        <v>23</v>
      </c>
      <c r="J168" s="1" t="s">
        <v>23</v>
      </c>
      <c r="K168" s="1" t="s">
        <v>21</v>
      </c>
      <c r="L168" s="1" t="s">
        <v>24</v>
      </c>
      <c r="M168" s="1" t="s">
        <v>23</v>
      </c>
      <c r="N168" s="1" t="s">
        <v>29</v>
      </c>
      <c r="O168" s="1" t="s">
        <v>23</v>
      </c>
      <c r="P168" s="1" t="s">
        <v>23</v>
      </c>
      <c r="Q168" s="1" t="s">
        <v>24</v>
      </c>
      <c r="R168" s="1" t="s">
        <v>29</v>
      </c>
      <c r="S168" s="1" t="s">
        <v>29</v>
      </c>
    </row>
    <row r="169" spans="1:19" ht="13.2" x14ac:dyDescent="0.25">
      <c r="A169" s="2">
        <v>45075.834919768517</v>
      </c>
      <c r="B169" s="1" t="s">
        <v>19</v>
      </c>
      <c r="C169" s="1" t="s">
        <v>20</v>
      </c>
      <c r="D169" s="1" t="s">
        <v>21</v>
      </c>
      <c r="E169" s="1">
        <v>2</v>
      </c>
      <c r="F169" s="1" t="s">
        <v>21</v>
      </c>
      <c r="G169" s="1" t="s">
        <v>23</v>
      </c>
      <c r="H169" s="1" t="s">
        <v>22</v>
      </c>
      <c r="I169" s="1" t="s">
        <v>23</v>
      </c>
      <c r="J169" s="1" t="s">
        <v>29</v>
      </c>
      <c r="K169" s="1" t="s">
        <v>23</v>
      </c>
      <c r="L169" s="1" t="s">
        <v>29</v>
      </c>
      <c r="M169" s="1" t="s">
        <v>23</v>
      </c>
      <c r="N169" s="1" t="s">
        <v>29</v>
      </c>
      <c r="O169" s="1" t="s">
        <v>23</v>
      </c>
      <c r="P169" s="1" t="s">
        <v>29</v>
      </c>
      <c r="Q169" s="1" t="s">
        <v>29</v>
      </c>
      <c r="R169" s="1" t="s">
        <v>29</v>
      </c>
      <c r="S169" s="1" t="s">
        <v>29</v>
      </c>
    </row>
    <row r="170" spans="1:19" ht="13.2" x14ac:dyDescent="0.25">
      <c r="A170" s="2">
        <v>45075.836430034724</v>
      </c>
      <c r="B170" s="1" t="s">
        <v>25</v>
      </c>
      <c r="C170" s="1" t="s">
        <v>26</v>
      </c>
      <c r="D170" s="1" t="s">
        <v>21</v>
      </c>
      <c r="E170" s="1">
        <v>3</v>
      </c>
      <c r="F170" s="1" t="s">
        <v>21</v>
      </c>
      <c r="G170" s="1" t="s">
        <v>21</v>
      </c>
      <c r="H170" s="1" t="s">
        <v>22</v>
      </c>
      <c r="I170" s="1" t="s">
        <v>23</v>
      </c>
      <c r="J170" s="1" t="s">
        <v>29</v>
      </c>
      <c r="K170" s="1" t="s">
        <v>23</v>
      </c>
      <c r="L170" s="1" t="s">
        <v>24</v>
      </c>
      <c r="M170" s="1" t="s">
        <v>23</v>
      </c>
      <c r="N170" s="1" t="s">
        <v>29</v>
      </c>
      <c r="O170" s="1" t="s">
        <v>23</v>
      </c>
      <c r="P170" s="1" t="s">
        <v>23</v>
      </c>
      <c r="Q170" s="1" t="s">
        <v>29</v>
      </c>
      <c r="R170" s="1" t="s">
        <v>29</v>
      </c>
      <c r="S170" s="1" t="s">
        <v>29</v>
      </c>
    </row>
    <row r="171" spans="1:19" ht="13.2" x14ac:dyDescent="0.25">
      <c r="A171" s="2">
        <v>45075.837061782411</v>
      </c>
      <c r="B171" s="1" t="s">
        <v>19</v>
      </c>
      <c r="C171" s="1" t="s">
        <v>20</v>
      </c>
      <c r="D171" s="1" t="s">
        <v>21</v>
      </c>
      <c r="E171" s="1">
        <v>3</v>
      </c>
      <c r="F171" s="1" t="s">
        <v>21</v>
      </c>
      <c r="G171" s="1" t="s">
        <v>23</v>
      </c>
      <c r="H171" s="1" t="s">
        <v>22</v>
      </c>
      <c r="I171" s="1" t="s">
        <v>23</v>
      </c>
      <c r="J171" s="1" t="s">
        <v>29</v>
      </c>
      <c r="K171" s="1" t="s">
        <v>23</v>
      </c>
      <c r="L171" s="1" t="s">
        <v>29</v>
      </c>
      <c r="M171" s="1" t="s">
        <v>23</v>
      </c>
      <c r="N171" s="1" t="s">
        <v>29</v>
      </c>
      <c r="O171" s="1" t="s">
        <v>23</v>
      </c>
      <c r="P171" s="1" t="s">
        <v>23</v>
      </c>
      <c r="Q171" s="1" t="s">
        <v>29</v>
      </c>
      <c r="R171" s="1" t="s">
        <v>29</v>
      </c>
      <c r="S171" s="1" t="s">
        <v>23</v>
      </c>
    </row>
    <row r="172" spans="1:19" ht="13.2" x14ac:dyDescent="0.25">
      <c r="A172" s="2">
        <v>45075.838631759259</v>
      </c>
      <c r="B172" s="1" t="s">
        <v>19</v>
      </c>
      <c r="C172" s="1" t="s">
        <v>20</v>
      </c>
      <c r="D172" s="1" t="s">
        <v>21</v>
      </c>
      <c r="E172" s="1">
        <v>4</v>
      </c>
      <c r="F172" s="1" t="s">
        <v>21</v>
      </c>
      <c r="G172" s="1" t="s">
        <v>21</v>
      </c>
      <c r="H172" s="1" t="s">
        <v>22</v>
      </c>
      <c r="I172" s="1" t="s">
        <v>23</v>
      </c>
      <c r="J172" s="1" t="s">
        <v>29</v>
      </c>
      <c r="K172" s="1" t="s">
        <v>23</v>
      </c>
      <c r="L172" s="1" t="s">
        <v>24</v>
      </c>
      <c r="M172" s="1" t="s">
        <v>23</v>
      </c>
      <c r="N172" s="1" t="s">
        <v>24</v>
      </c>
      <c r="O172" s="1" t="s">
        <v>23</v>
      </c>
      <c r="P172" s="1" t="s">
        <v>23</v>
      </c>
      <c r="Q172" s="1" t="s">
        <v>24</v>
      </c>
      <c r="R172" s="1" t="s">
        <v>29</v>
      </c>
      <c r="S172" s="1" t="s">
        <v>24</v>
      </c>
    </row>
    <row r="173" spans="1:19" ht="13.2" x14ac:dyDescent="0.25">
      <c r="A173" s="2">
        <v>45075.839639652782</v>
      </c>
      <c r="B173" s="1" t="s">
        <v>25</v>
      </c>
      <c r="C173" s="1" t="s">
        <v>20</v>
      </c>
      <c r="D173" s="1" t="s">
        <v>21</v>
      </c>
      <c r="E173" s="1">
        <v>5</v>
      </c>
      <c r="F173" s="1" t="s">
        <v>21</v>
      </c>
      <c r="G173" s="1" t="s">
        <v>21</v>
      </c>
      <c r="H173" s="1" t="s">
        <v>22</v>
      </c>
      <c r="I173" s="1" t="s">
        <v>23</v>
      </c>
      <c r="J173" s="1" t="s">
        <v>29</v>
      </c>
      <c r="K173" s="1" t="s">
        <v>21</v>
      </c>
      <c r="L173" s="1" t="s">
        <v>24</v>
      </c>
      <c r="M173" s="1" t="s">
        <v>23</v>
      </c>
      <c r="N173" s="1" t="s">
        <v>24</v>
      </c>
      <c r="O173" s="1" t="s">
        <v>21</v>
      </c>
      <c r="P173" s="1" t="s">
        <v>23</v>
      </c>
      <c r="Q173" s="1" t="s">
        <v>24</v>
      </c>
      <c r="R173" s="1" t="s">
        <v>29</v>
      </c>
      <c r="S173" s="1" t="s">
        <v>29</v>
      </c>
    </row>
    <row r="174" spans="1:19" ht="13.2" x14ac:dyDescent="0.25">
      <c r="A174" s="2">
        <v>45075.840241597223</v>
      </c>
      <c r="B174" s="1" t="s">
        <v>25</v>
      </c>
      <c r="C174" s="1" t="s">
        <v>26</v>
      </c>
      <c r="D174" s="1" t="s">
        <v>21</v>
      </c>
      <c r="E174" s="1">
        <v>5</v>
      </c>
      <c r="F174" s="1" t="s">
        <v>21</v>
      </c>
      <c r="G174" s="1" t="s">
        <v>21</v>
      </c>
      <c r="H174" s="1" t="s">
        <v>22</v>
      </c>
      <c r="I174" s="1" t="s">
        <v>23</v>
      </c>
      <c r="J174" s="1" t="s">
        <v>29</v>
      </c>
      <c r="K174" s="1" t="s">
        <v>23</v>
      </c>
      <c r="L174" s="1" t="s">
        <v>24</v>
      </c>
      <c r="M174" s="1" t="s">
        <v>21</v>
      </c>
      <c r="N174" s="1" t="s">
        <v>24</v>
      </c>
      <c r="O174" s="1" t="s">
        <v>23</v>
      </c>
      <c r="P174" s="1" t="s">
        <v>23</v>
      </c>
      <c r="Q174" s="1" t="s">
        <v>24</v>
      </c>
      <c r="R174" s="1" t="s">
        <v>24</v>
      </c>
      <c r="S174" s="1" t="s">
        <v>24</v>
      </c>
    </row>
    <row r="175" spans="1:19" ht="13.2" x14ac:dyDescent="0.25">
      <c r="A175" s="2">
        <v>45075.842250636575</v>
      </c>
      <c r="B175" s="1" t="s">
        <v>25</v>
      </c>
      <c r="C175" s="1" t="s">
        <v>20</v>
      </c>
      <c r="D175" s="1" t="s">
        <v>21</v>
      </c>
      <c r="E175" s="1">
        <v>6</v>
      </c>
      <c r="F175" s="1" t="s">
        <v>21</v>
      </c>
      <c r="G175" s="1" t="s">
        <v>21</v>
      </c>
      <c r="H175" s="1" t="s">
        <v>22</v>
      </c>
      <c r="I175" s="1" t="s">
        <v>21</v>
      </c>
      <c r="J175" s="1" t="s">
        <v>23</v>
      </c>
      <c r="K175" s="1" t="s">
        <v>23</v>
      </c>
      <c r="L175" s="1" t="s">
        <v>29</v>
      </c>
      <c r="M175" s="1" t="s">
        <v>23</v>
      </c>
      <c r="N175" s="1" t="s">
        <v>29</v>
      </c>
      <c r="O175" s="1" t="s">
        <v>23</v>
      </c>
      <c r="P175" s="1" t="s">
        <v>23</v>
      </c>
      <c r="Q175" s="1" t="s">
        <v>29</v>
      </c>
      <c r="R175" s="1" t="s">
        <v>29</v>
      </c>
      <c r="S175" s="1" t="s">
        <v>23</v>
      </c>
    </row>
    <row r="176" spans="1:19" ht="13.2" x14ac:dyDescent="0.25">
      <c r="A176" s="2">
        <v>45075.842469930554</v>
      </c>
      <c r="B176" s="1" t="s">
        <v>19</v>
      </c>
      <c r="C176" s="1" t="s">
        <v>20</v>
      </c>
      <c r="D176" s="1" t="s">
        <v>21</v>
      </c>
      <c r="E176" s="1">
        <v>6</v>
      </c>
      <c r="F176" s="1" t="s">
        <v>21</v>
      </c>
      <c r="G176" s="1" t="s">
        <v>23</v>
      </c>
      <c r="H176" s="1" t="s">
        <v>22</v>
      </c>
      <c r="I176" s="1" t="s">
        <v>23</v>
      </c>
      <c r="J176" s="1" t="s">
        <v>29</v>
      </c>
      <c r="K176" s="1" t="s">
        <v>21</v>
      </c>
      <c r="L176" s="1" t="s">
        <v>29</v>
      </c>
      <c r="M176" s="1" t="s">
        <v>23</v>
      </c>
      <c r="N176" s="1" t="s">
        <v>24</v>
      </c>
      <c r="O176" s="1" t="s">
        <v>23</v>
      </c>
      <c r="P176" s="1" t="s">
        <v>23</v>
      </c>
      <c r="Q176" s="1" t="s">
        <v>29</v>
      </c>
      <c r="R176" s="1" t="s">
        <v>29</v>
      </c>
      <c r="S176" s="1" t="s">
        <v>29</v>
      </c>
    </row>
    <row r="177" spans="1:19" ht="13.2" x14ac:dyDescent="0.25">
      <c r="A177" s="2">
        <v>45075.843148275468</v>
      </c>
      <c r="B177" s="1" t="s">
        <v>19</v>
      </c>
      <c r="C177" s="1" t="s">
        <v>26</v>
      </c>
      <c r="D177" s="1" t="s">
        <v>21</v>
      </c>
      <c r="E177" s="1">
        <v>3</v>
      </c>
      <c r="F177" s="1" t="s">
        <v>21</v>
      </c>
      <c r="G177" s="1" t="s">
        <v>21</v>
      </c>
      <c r="H177" s="1" t="s">
        <v>22</v>
      </c>
      <c r="I177" s="1" t="s">
        <v>21</v>
      </c>
      <c r="J177" s="1" t="s">
        <v>29</v>
      </c>
      <c r="K177" s="1" t="s">
        <v>21</v>
      </c>
      <c r="L177" s="1" t="s">
        <v>24</v>
      </c>
      <c r="M177" s="1" t="s">
        <v>23</v>
      </c>
      <c r="N177" s="1" t="s">
        <v>29</v>
      </c>
      <c r="O177" s="1" t="s">
        <v>23</v>
      </c>
      <c r="P177" s="1" t="s">
        <v>29</v>
      </c>
      <c r="Q177" s="1" t="s">
        <v>24</v>
      </c>
      <c r="R177" s="1" t="s">
        <v>24</v>
      </c>
      <c r="S177" s="1" t="s">
        <v>24</v>
      </c>
    </row>
    <row r="178" spans="1:19" ht="13.2" x14ac:dyDescent="0.25">
      <c r="A178" s="2">
        <v>45075.844482638888</v>
      </c>
      <c r="B178" s="1" t="s">
        <v>19</v>
      </c>
      <c r="C178" s="1" t="s">
        <v>20</v>
      </c>
      <c r="D178" s="1" t="s">
        <v>21</v>
      </c>
      <c r="E178" s="1">
        <v>4</v>
      </c>
      <c r="F178" s="1" t="s">
        <v>21</v>
      </c>
      <c r="G178" s="1" t="s">
        <v>21</v>
      </c>
      <c r="H178" s="1" t="s">
        <v>22</v>
      </c>
      <c r="I178" s="1" t="s">
        <v>23</v>
      </c>
      <c r="J178" s="1" t="s">
        <v>23</v>
      </c>
      <c r="K178" s="1" t="s">
        <v>21</v>
      </c>
      <c r="L178" s="1" t="s">
        <v>29</v>
      </c>
      <c r="M178" s="1" t="s">
        <v>23</v>
      </c>
      <c r="N178" s="1" t="s">
        <v>24</v>
      </c>
      <c r="O178" s="1" t="s">
        <v>23</v>
      </c>
      <c r="P178" s="1" t="s">
        <v>23</v>
      </c>
      <c r="Q178" s="1" t="s">
        <v>24</v>
      </c>
      <c r="R178" s="1" t="s">
        <v>29</v>
      </c>
      <c r="S178" s="1" t="s">
        <v>29</v>
      </c>
    </row>
    <row r="179" spans="1:19" ht="13.2" x14ac:dyDescent="0.25">
      <c r="A179" s="2">
        <v>45075.844820034719</v>
      </c>
      <c r="B179" s="1" t="s">
        <v>25</v>
      </c>
      <c r="C179" s="1" t="s">
        <v>26</v>
      </c>
      <c r="D179" s="1" t="s">
        <v>21</v>
      </c>
      <c r="E179" s="1">
        <v>4</v>
      </c>
      <c r="F179" s="1" t="s">
        <v>21</v>
      </c>
      <c r="G179" s="1" t="s">
        <v>21</v>
      </c>
      <c r="H179" s="1" t="s">
        <v>22</v>
      </c>
      <c r="I179" s="1" t="s">
        <v>23</v>
      </c>
      <c r="J179" s="1" t="s">
        <v>29</v>
      </c>
      <c r="K179" s="1" t="s">
        <v>23</v>
      </c>
      <c r="L179" s="1" t="s">
        <v>24</v>
      </c>
      <c r="M179" s="1" t="s">
        <v>23</v>
      </c>
      <c r="N179" s="1" t="s">
        <v>29</v>
      </c>
      <c r="O179" s="1" t="s">
        <v>23</v>
      </c>
      <c r="P179" s="1" t="s">
        <v>23</v>
      </c>
      <c r="Q179" s="1" t="s">
        <v>24</v>
      </c>
      <c r="R179" s="1" t="s">
        <v>24</v>
      </c>
      <c r="S179" s="1" t="s">
        <v>24</v>
      </c>
    </row>
    <row r="180" spans="1:19" ht="13.2" x14ac:dyDescent="0.25">
      <c r="A180" s="2">
        <v>45075.845376620375</v>
      </c>
      <c r="B180" s="1" t="s">
        <v>25</v>
      </c>
      <c r="C180" s="1" t="s">
        <v>20</v>
      </c>
      <c r="D180" s="1" t="s">
        <v>21</v>
      </c>
      <c r="E180" s="1">
        <v>6</v>
      </c>
      <c r="F180" s="1" t="s">
        <v>21</v>
      </c>
      <c r="G180" s="1" t="s">
        <v>21</v>
      </c>
      <c r="H180" s="1" t="s">
        <v>57</v>
      </c>
      <c r="I180" s="1" t="s">
        <v>23</v>
      </c>
      <c r="J180" s="1" t="s">
        <v>29</v>
      </c>
      <c r="K180" s="1" t="s">
        <v>21</v>
      </c>
      <c r="L180" s="1" t="s">
        <v>24</v>
      </c>
      <c r="M180" s="1" t="s">
        <v>23</v>
      </c>
      <c r="N180" s="1" t="s">
        <v>24</v>
      </c>
      <c r="O180" s="1" t="s">
        <v>23</v>
      </c>
      <c r="P180" s="1" t="s">
        <v>29</v>
      </c>
      <c r="Q180" s="1" t="s">
        <v>24</v>
      </c>
      <c r="R180" s="1" t="s">
        <v>29</v>
      </c>
      <c r="S180" s="1" t="s">
        <v>29</v>
      </c>
    </row>
    <row r="181" spans="1:19" ht="13.2" x14ac:dyDescent="0.25">
      <c r="A181" s="2">
        <v>45075.847152187504</v>
      </c>
      <c r="B181" s="1" t="s">
        <v>25</v>
      </c>
      <c r="C181" s="1" t="s">
        <v>20</v>
      </c>
      <c r="D181" s="1" t="s">
        <v>21</v>
      </c>
      <c r="E181" s="1">
        <v>4</v>
      </c>
      <c r="F181" s="1" t="s">
        <v>21</v>
      </c>
      <c r="G181" s="1" t="s">
        <v>21</v>
      </c>
      <c r="H181" s="1" t="s">
        <v>22</v>
      </c>
      <c r="I181" s="1" t="s">
        <v>23</v>
      </c>
      <c r="J181" s="1" t="s">
        <v>23</v>
      </c>
      <c r="K181" s="1" t="s">
        <v>23</v>
      </c>
      <c r="L181" s="1" t="s">
        <v>24</v>
      </c>
      <c r="M181" s="1" t="s">
        <v>23</v>
      </c>
      <c r="N181" s="1" t="s">
        <v>21</v>
      </c>
      <c r="O181" s="1" t="s">
        <v>23</v>
      </c>
      <c r="P181" s="1" t="s">
        <v>23</v>
      </c>
      <c r="Q181" s="1" t="s">
        <v>29</v>
      </c>
      <c r="R181" s="1" t="s">
        <v>29</v>
      </c>
      <c r="S181" s="1" t="s">
        <v>29</v>
      </c>
    </row>
    <row r="182" spans="1:19" ht="13.2" x14ac:dyDescent="0.25">
      <c r="A182" s="2">
        <v>45075.847227199076</v>
      </c>
      <c r="B182" s="1" t="s">
        <v>19</v>
      </c>
      <c r="C182" s="1" t="s">
        <v>20</v>
      </c>
      <c r="D182" s="1" t="s">
        <v>21</v>
      </c>
      <c r="E182" s="1">
        <v>3</v>
      </c>
      <c r="F182" s="1" t="s">
        <v>21</v>
      </c>
      <c r="G182" s="1" t="s">
        <v>21</v>
      </c>
      <c r="H182" s="1" t="s">
        <v>22</v>
      </c>
      <c r="I182" s="1" t="s">
        <v>23</v>
      </c>
      <c r="J182" s="1" t="s">
        <v>29</v>
      </c>
      <c r="K182" s="1" t="s">
        <v>21</v>
      </c>
      <c r="L182" s="1" t="s">
        <v>24</v>
      </c>
      <c r="M182" s="1" t="s">
        <v>23</v>
      </c>
      <c r="N182" s="1" t="s">
        <v>23</v>
      </c>
      <c r="O182" s="1" t="s">
        <v>23</v>
      </c>
      <c r="P182" s="1" t="s">
        <v>23</v>
      </c>
      <c r="Q182" s="1" t="s">
        <v>29</v>
      </c>
      <c r="R182" s="1" t="s">
        <v>29</v>
      </c>
      <c r="S182" s="1" t="s">
        <v>29</v>
      </c>
    </row>
    <row r="183" spans="1:19" ht="13.2" x14ac:dyDescent="0.25">
      <c r="A183" s="2">
        <v>45075.848133599538</v>
      </c>
      <c r="B183" s="1" t="s">
        <v>25</v>
      </c>
      <c r="C183" s="1" t="s">
        <v>26</v>
      </c>
      <c r="D183" s="1" t="s">
        <v>21</v>
      </c>
      <c r="E183" s="1">
        <v>5</v>
      </c>
      <c r="F183" s="1" t="s">
        <v>21</v>
      </c>
      <c r="G183" s="1" t="s">
        <v>21</v>
      </c>
      <c r="H183" s="1" t="s">
        <v>22</v>
      </c>
      <c r="I183" s="1" t="s">
        <v>23</v>
      </c>
      <c r="J183" s="1" t="s">
        <v>29</v>
      </c>
      <c r="K183" s="1" t="s">
        <v>21</v>
      </c>
      <c r="L183" s="1" t="s">
        <v>24</v>
      </c>
      <c r="M183" s="1" t="s">
        <v>21</v>
      </c>
      <c r="N183" s="1" t="s">
        <v>24</v>
      </c>
      <c r="O183" s="1" t="s">
        <v>21</v>
      </c>
      <c r="P183" s="1" t="s">
        <v>23</v>
      </c>
      <c r="Q183" s="1" t="s">
        <v>24</v>
      </c>
      <c r="R183" s="1" t="s">
        <v>24</v>
      </c>
      <c r="S183" s="1" t="s">
        <v>24</v>
      </c>
    </row>
    <row r="184" spans="1:19" ht="13.2" x14ac:dyDescent="0.25">
      <c r="A184" s="2">
        <v>45075.849145462962</v>
      </c>
      <c r="B184" s="1" t="s">
        <v>25</v>
      </c>
      <c r="C184" s="1" t="s">
        <v>26</v>
      </c>
      <c r="D184" s="1" t="s">
        <v>21</v>
      </c>
      <c r="E184" s="1">
        <v>4</v>
      </c>
      <c r="F184" s="1" t="s">
        <v>21</v>
      </c>
      <c r="G184" s="1" t="s">
        <v>21</v>
      </c>
      <c r="H184" s="1" t="s">
        <v>22</v>
      </c>
      <c r="I184" s="1" t="s">
        <v>21</v>
      </c>
      <c r="J184" s="1" t="s">
        <v>29</v>
      </c>
      <c r="K184" s="1" t="s">
        <v>21</v>
      </c>
      <c r="L184" s="1" t="s">
        <v>21</v>
      </c>
      <c r="M184" s="1" t="s">
        <v>21</v>
      </c>
      <c r="N184" s="1" t="s">
        <v>29</v>
      </c>
      <c r="O184" s="1" t="s">
        <v>21</v>
      </c>
      <c r="P184" s="1" t="s">
        <v>23</v>
      </c>
      <c r="Q184" s="1" t="s">
        <v>24</v>
      </c>
      <c r="R184" s="1" t="s">
        <v>24</v>
      </c>
      <c r="S184" s="1" t="s">
        <v>21</v>
      </c>
    </row>
    <row r="185" spans="1:19" ht="13.2" x14ac:dyDescent="0.25">
      <c r="A185" s="2">
        <v>45075.849254791668</v>
      </c>
      <c r="B185" s="1" t="s">
        <v>19</v>
      </c>
      <c r="C185" s="1" t="s">
        <v>28</v>
      </c>
      <c r="D185" s="1" t="s">
        <v>21</v>
      </c>
      <c r="E185" s="1">
        <v>2</v>
      </c>
      <c r="F185" s="1" t="s">
        <v>21</v>
      </c>
      <c r="G185" s="1" t="s">
        <v>23</v>
      </c>
      <c r="H185" s="1" t="s">
        <v>22</v>
      </c>
      <c r="I185" s="1" t="s">
        <v>23</v>
      </c>
      <c r="J185" s="1" t="s">
        <v>23</v>
      </c>
      <c r="K185" s="1" t="s">
        <v>23</v>
      </c>
      <c r="L185" s="1" t="s">
        <v>23</v>
      </c>
      <c r="M185" s="1" t="s">
        <v>23</v>
      </c>
      <c r="N185" s="1" t="s">
        <v>23</v>
      </c>
      <c r="O185" s="1" t="s">
        <v>23</v>
      </c>
      <c r="P185" s="1" t="s">
        <v>23</v>
      </c>
      <c r="Q185" s="1" t="s">
        <v>29</v>
      </c>
      <c r="R185" s="1" t="s">
        <v>29</v>
      </c>
      <c r="S185" s="1" t="s">
        <v>29</v>
      </c>
    </row>
    <row r="186" spans="1:19" ht="13.2" x14ac:dyDescent="0.25">
      <c r="A186" s="2">
        <v>45075.851332731487</v>
      </c>
      <c r="B186" s="1" t="s">
        <v>25</v>
      </c>
      <c r="C186" s="1" t="s">
        <v>20</v>
      </c>
      <c r="D186" s="1" t="s">
        <v>21</v>
      </c>
      <c r="E186" s="1">
        <v>5</v>
      </c>
      <c r="F186" s="1" t="s">
        <v>21</v>
      </c>
      <c r="G186" s="1" t="s">
        <v>23</v>
      </c>
      <c r="H186" s="1" t="s">
        <v>22</v>
      </c>
      <c r="I186" s="1" t="s">
        <v>21</v>
      </c>
      <c r="J186" s="1" t="s">
        <v>24</v>
      </c>
      <c r="K186" s="1" t="s">
        <v>21</v>
      </c>
      <c r="L186" s="1" t="s">
        <v>24</v>
      </c>
      <c r="M186" s="1" t="s">
        <v>21</v>
      </c>
      <c r="N186" s="1" t="s">
        <v>21</v>
      </c>
      <c r="O186" s="1" t="s">
        <v>23</v>
      </c>
      <c r="P186" s="1" t="s">
        <v>23</v>
      </c>
      <c r="Q186" s="1" t="s">
        <v>21</v>
      </c>
      <c r="R186" s="1" t="s">
        <v>24</v>
      </c>
      <c r="S186" s="1" t="s">
        <v>24</v>
      </c>
    </row>
    <row r="187" spans="1:19" ht="13.2" x14ac:dyDescent="0.25">
      <c r="A187" s="2">
        <v>45075.851742858795</v>
      </c>
      <c r="B187" s="1" t="s">
        <v>25</v>
      </c>
      <c r="C187" s="1" t="s">
        <v>20</v>
      </c>
      <c r="D187" s="1" t="s">
        <v>21</v>
      </c>
      <c r="E187" s="1">
        <v>7</v>
      </c>
      <c r="F187" s="1" t="s">
        <v>21</v>
      </c>
      <c r="G187" s="1" t="s">
        <v>21</v>
      </c>
      <c r="H187" s="1" t="s">
        <v>57</v>
      </c>
      <c r="I187" s="1" t="s">
        <v>23</v>
      </c>
      <c r="J187" s="1" t="s">
        <v>23</v>
      </c>
      <c r="K187" s="1" t="s">
        <v>21</v>
      </c>
      <c r="L187" s="1" t="s">
        <v>29</v>
      </c>
      <c r="M187" s="1" t="s">
        <v>21</v>
      </c>
      <c r="N187" s="1" t="s">
        <v>29</v>
      </c>
      <c r="O187" s="1" t="s">
        <v>21</v>
      </c>
      <c r="P187" s="1" t="s">
        <v>23</v>
      </c>
      <c r="Q187" s="1" t="s">
        <v>29</v>
      </c>
      <c r="R187" s="1" t="s">
        <v>29</v>
      </c>
      <c r="S187" s="1" t="s">
        <v>29</v>
      </c>
    </row>
    <row r="188" spans="1:19" ht="13.2" x14ac:dyDescent="0.25">
      <c r="A188" s="2">
        <v>45075.851992847223</v>
      </c>
      <c r="B188" s="1" t="s">
        <v>19</v>
      </c>
      <c r="C188" s="1" t="s">
        <v>20</v>
      </c>
      <c r="D188" s="1" t="s">
        <v>21</v>
      </c>
      <c r="E188" s="1">
        <v>6</v>
      </c>
      <c r="F188" s="1" t="s">
        <v>21</v>
      </c>
      <c r="G188" s="1" t="s">
        <v>21</v>
      </c>
      <c r="H188" s="1" t="s">
        <v>22</v>
      </c>
      <c r="I188" s="1" t="s">
        <v>21</v>
      </c>
      <c r="J188" s="1" t="s">
        <v>23</v>
      </c>
      <c r="K188" s="1" t="s">
        <v>21</v>
      </c>
      <c r="L188" s="1" t="s">
        <v>21</v>
      </c>
      <c r="M188" s="1" t="s">
        <v>21</v>
      </c>
      <c r="N188" s="1" t="s">
        <v>24</v>
      </c>
      <c r="O188" s="1" t="s">
        <v>21</v>
      </c>
      <c r="P188" s="1" t="s">
        <v>29</v>
      </c>
      <c r="Q188" s="1" t="s">
        <v>21</v>
      </c>
      <c r="R188" s="1" t="s">
        <v>21</v>
      </c>
      <c r="S188" s="1" t="s">
        <v>21</v>
      </c>
    </row>
    <row r="189" spans="1:19" ht="13.2" x14ac:dyDescent="0.25">
      <c r="A189" s="2">
        <v>45075.853418587962</v>
      </c>
      <c r="B189" s="1" t="s">
        <v>25</v>
      </c>
      <c r="C189" s="1" t="s">
        <v>20</v>
      </c>
      <c r="D189" s="1" t="s">
        <v>21</v>
      </c>
      <c r="E189" s="1">
        <v>10</v>
      </c>
      <c r="F189" s="1" t="s">
        <v>21</v>
      </c>
      <c r="G189" s="1" t="s">
        <v>21</v>
      </c>
      <c r="H189" s="1" t="s">
        <v>58</v>
      </c>
      <c r="I189" s="1" t="s">
        <v>21</v>
      </c>
      <c r="J189" s="1" t="s">
        <v>23</v>
      </c>
      <c r="K189" s="1" t="s">
        <v>21</v>
      </c>
      <c r="L189" s="1" t="s">
        <v>24</v>
      </c>
      <c r="M189" s="1" t="s">
        <v>21</v>
      </c>
      <c r="N189" s="1" t="s">
        <v>24</v>
      </c>
      <c r="O189" s="1" t="s">
        <v>21</v>
      </c>
      <c r="P189" s="1" t="s">
        <v>23</v>
      </c>
      <c r="Q189" s="1" t="s">
        <v>23</v>
      </c>
      <c r="R189" s="1" t="s">
        <v>29</v>
      </c>
      <c r="S189" s="1" t="s">
        <v>29</v>
      </c>
    </row>
    <row r="190" spans="1:19" ht="13.2" x14ac:dyDescent="0.25">
      <c r="A190" s="2">
        <v>45075.856919537036</v>
      </c>
      <c r="B190" s="1" t="s">
        <v>25</v>
      </c>
      <c r="C190" s="1" t="s">
        <v>20</v>
      </c>
      <c r="D190" s="1" t="s">
        <v>21</v>
      </c>
      <c r="E190" s="1">
        <v>3</v>
      </c>
      <c r="F190" s="1" t="s">
        <v>21</v>
      </c>
      <c r="G190" s="1" t="s">
        <v>21</v>
      </c>
      <c r="H190" s="1" t="s">
        <v>22</v>
      </c>
      <c r="I190" s="1" t="s">
        <v>23</v>
      </c>
      <c r="J190" s="1" t="s">
        <v>29</v>
      </c>
      <c r="K190" s="1" t="s">
        <v>21</v>
      </c>
      <c r="L190" s="1" t="s">
        <v>24</v>
      </c>
      <c r="M190" s="1" t="s">
        <v>21</v>
      </c>
      <c r="N190" s="1" t="s">
        <v>29</v>
      </c>
      <c r="O190" s="1" t="s">
        <v>21</v>
      </c>
      <c r="P190" s="1" t="s">
        <v>29</v>
      </c>
      <c r="Q190" s="1" t="s">
        <v>24</v>
      </c>
      <c r="R190" s="1" t="s">
        <v>24</v>
      </c>
      <c r="S190" s="1" t="s">
        <v>24</v>
      </c>
    </row>
    <row r="191" spans="1:19" ht="13.2" x14ac:dyDescent="0.25">
      <c r="A191" s="2">
        <v>45075.857166759262</v>
      </c>
      <c r="B191" s="1" t="s">
        <v>25</v>
      </c>
      <c r="C191" s="1" t="s">
        <v>20</v>
      </c>
      <c r="D191" s="1" t="s">
        <v>21</v>
      </c>
      <c r="E191" s="1">
        <v>5</v>
      </c>
      <c r="F191" s="1" t="s">
        <v>21</v>
      </c>
      <c r="G191" s="1" t="s">
        <v>23</v>
      </c>
      <c r="H191" s="1" t="s">
        <v>22</v>
      </c>
      <c r="I191" s="1" t="s">
        <v>23</v>
      </c>
      <c r="J191" s="1" t="s">
        <v>29</v>
      </c>
      <c r="K191" s="1" t="s">
        <v>23</v>
      </c>
      <c r="L191" s="1" t="s">
        <v>24</v>
      </c>
      <c r="M191" s="1" t="s">
        <v>23</v>
      </c>
      <c r="N191" s="1" t="s">
        <v>24</v>
      </c>
      <c r="O191" s="1" t="s">
        <v>23</v>
      </c>
      <c r="P191" s="1" t="s">
        <v>23</v>
      </c>
      <c r="Q191" s="1" t="s">
        <v>29</v>
      </c>
      <c r="R191" s="1" t="s">
        <v>29</v>
      </c>
      <c r="S191" s="1" t="s">
        <v>29</v>
      </c>
    </row>
    <row r="192" spans="1:19" ht="13.2" x14ac:dyDescent="0.25">
      <c r="A192" s="2">
        <v>45075.857546226849</v>
      </c>
      <c r="B192" s="1" t="s">
        <v>19</v>
      </c>
      <c r="C192" s="1" t="s">
        <v>32</v>
      </c>
      <c r="D192" s="1" t="s">
        <v>21</v>
      </c>
      <c r="E192" s="1">
        <v>3</v>
      </c>
      <c r="F192" s="1" t="s">
        <v>21</v>
      </c>
      <c r="G192" s="1" t="s">
        <v>21</v>
      </c>
      <c r="H192" s="1" t="s">
        <v>22</v>
      </c>
      <c r="I192" s="1" t="s">
        <v>23</v>
      </c>
      <c r="J192" s="1" t="s">
        <v>29</v>
      </c>
      <c r="K192" s="1" t="s">
        <v>23</v>
      </c>
      <c r="L192" s="1" t="s">
        <v>29</v>
      </c>
      <c r="M192" s="1" t="s">
        <v>23</v>
      </c>
      <c r="N192" s="1" t="s">
        <v>29</v>
      </c>
      <c r="O192" s="1" t="s">
        <v>23</v>
      </c>
      <c r="P192" s="1" t="s">
        <v>23</v>
      </c>
      <c r="Q192" s="1" t="s">
        <v>23</v>
      </c>
      <c r="R192" s="1" t="s">
        <v>29</v>
      </c>
      <c r="S192" s="1" t="s">
        <v>29</v>
      </c>
    </row>
    <row r="193" spans="1:19" ht="13.2" x14ac:dyDescent="0.25">
      <c r="A193" s="2">
        <v>45075.85943571759</v>
      </c>
      <c r="B193" s="1" t="s">
        <v>25</v>
      </c>
      <c r="C193" s="1" t="s">
        <v>20</v>
      </c>
      <c r="D193" s="1" t="s">
        <v>21</v>
      </c>
      <c r="E193" s="1">
        <v>1</v>
      </c>
      <c r="F193" s="1" t="s">
        <v>21</v>
      </c>
      <c r="G193" s="1" t="s">
        <v>23</v>
      </c>
      <c r="H193" s="1" t="s">
        <v>22</v>
      </c>
      <c r="I193" s="1" t="s">
        <v>23</v>
      </c>
      <c r="J193" s="1" t="s">
        <v>23</v>
      </c>
      <c r="K193" s="1" t="s">
        <v>23</v>
      </c>
      <c r="L193" s="1" t="s">
        <v>29</v>
      </c>
      <c r="M193" s="1" t="s">
        <v>23</v>
      </c>
      <c r="N193" s="1" t="s">
        <v>29</v>
      </c>
      <c r="O193" s="1" t="s">
        <v>23</v>
      </c>
      <c r="P193" s="1" t="s">
        <v>23</v>
      </c>
      <c r="Q193" s="1" t="s">
        <v>24</v>
      </c>
      <c r="R193" s="1" t="s">
        <v>29</v>
      </c>
      <c r="S193" s="1" t="s">
        <v>29</v>
      </c>
    </row>
    <row r="194" spans="1:19" ht="13.2" x14ac:dyDescent="0.25">
      <c r="A194" s="2">
        <v>45075.939511527773</v>
      </c>
      <c r="B194" s="1" t="s">
        <v>19</v>
      </c>
      <c r="C194" s="1" t="s">
        <v>20</v>
      </c>
      <c r="D194" s="1" t="s">
        <v>21</v>
      </c>
      <c r="E194" s="1">
        <v>4</v>
      </c>
      <c r="F194" s="1" t="s">
        <v>21</v>
      </c>
      <c r="G194" s="1" t="s">
        <v>21</v>
      </c>
      <c r="H194" s="1" t="s">
        <v>22</v>
      </c>
      <c r="I194" s="1" t="s">
        <v>23</v>
      </c>
      <c r="J194" s="1" t="s">
        <v>29</v>
      </c>
      <c r="K194" s="1" t="s">
        <v>23</v>
      </c>
      <c r="L194" s="1" t="s">
        <v>24</v>
      </c>
      <c r="M194" s="1" t="s">
        <v>23</v>
      </c>
      <c r="N194" s="1" t="s">
        <v>24</v>
      </c>
      <c r="O194" s="1" t="s">
        <v>23</v>
      </c>
      <c r="P194" s="1" t="s">
        <v>23</v>
      </c>
      <c r="Q194" s="1" t="s">
        <v>24</v>
      </c>
      <c r="R194" s="1" t="s">
        <v>29</v>
      </c>
      <c r="S194" s="1" t="s">
        <v>29</v>
      </c>
    </row>
    <row r="195" spans="1:19" ht="13.2" x14ac:dyDescent="0.25">
      <c r="A195" s="2">
        <v>45075.972869027777</v>
      </c>
      <c r="B195" s="1" t="s">
        <v>25</v>
      </c>
      <c r="C195" s="1" t="s">
        <v>20</v>
      </c>
      <c r="D195" s="1" t="s">
        <v>21</v>
      </c>
      <c r="E195" s="1">
        <v>4</v>
      </c>
      <c r="F195" s="1" t="s">
        <v>21</v>
      </c>
      <c r="G195" s="1" t="s">
        <v>21</v>
      </c>
      <c r="H195" s="1" t="s">
        <v>22</v>
      </c>
      <c r="I195" s="1" t="s">
        <v>23</v>
      </c>
      <c r="J195" s="1" t="s">
        <v>29</v>
      </c>
      <c r="K195" s="1" t="s">
        <v>23</v>
      </c>
      <c r="L195" s="1" t="s">
        <v>24</v>
      </c>
      <c r="M195" s="1" t="s">
        <v>23</v>
      </c>
      <c r="N195" s="1" t="s">
        <v>24</v>
      </c>
      <c r="O195" s="1" t="s">
        <v>23</v>
      </c>
      <c r="P195" s="1" t="s">
        <v>23</v>
      </c>
      <c r="Q195" s="1" t="s">
        <v>24</v>
      </c>
      <c r="R195" s="1" t="s">
        <v>24</v>
      </c>
      <c r="S195" s="1" t="s">
        <v>24</v>
      </c>
    </row>
    <row r="196" spans="1:19" ht="13.2" x14ac:dyDescent="0.25">
      <c r="A196" s="2">
        <v>45075.973841736108</v>
      </c>
      <c r="B196" s="1" t="s">
        <v>19</v>
      </c>
      <c r="C196" s="1" t="s">
        <v>26</v>
      </c>
      <c r="D196" s="1" t="s">
        <v>21</v>
      </c>
      <c r="E196" s="1">
        <v>2</v>
      </c>
      <c r="F196" s="1" t="s">
        <v>21</v>
      </c>
      <c r="G196" s="1" t="s">
        <v>23</v>
      </c>
      <c r="H196" s="1" t="s">
        <v>22</v>
      </c>
      <c r="I196" s="1" t="s">
        <v>23</v>
      </c>
      <c r="J196" s="1" t="s">
        <v>23</v>
      </c>
      <c r="K196" s="1" t="s">
        <v>23</v>
      </c>
      <c r="L196" s="1" t="s">
        <v>24</v>
      </c>
      <c r="M196" s="1" t="s">
        <v>23</v>
      </c>
      <c r="N196" s="1" t="s">
        <v>24</v>
      </c>
      <c r="O196" s="1" t="s">
        <v>23</v>
      </c>
      <c r="P196" s="1" t="s">
        <v>23</v>
      </c>
      <c r="Q196" s="1" t="s">
        <v>24</v>
      </c>
      <c r="R196" s="1" t="s">
        <v>29</v>
      </c>
      <c r="S196" s="1" t="s">
        <v>29</v>
      </c>
    </row>
    <row r="197" spans="1:19" ht="13.2" x14ac:dyDescent="0.25">
      <c r="A197" s="2">
        <v>45075.974974386569</v>
      </c>
      <c r="B197" s="1" t="s">
        <v>19</v>
      </c>
      <c r="C197" s="1" t="s">
        <v>28</v>
      </c>
      <c r="D197" s="1" t="s">
        <v>21</v>
      </c>
      <c r="E197" s="1">
        <v>1</v>
      </c>
      <c r="F197" s="1" t="s">
        <v>21</v>
      </c>
      <c r="G197" s="1" t="s">
        <v>23</v>
      </c>
      <c r="H197" s="1" t="s">
        <v>22</v>
      </c>
      <c r="I197" s="1" t="s">
        <v>23</v>
      </c>
      <c r="J197" s="1" t="s">
        <v>23</v>
      </c>
      <c r="K197" s="1" t="s">
        <v>23</v>
      </c>
      <c r="L197" s="1" t="s">
        <v>24</v>
      </c>
      <c r="M197" s="1" t="s">
        <v>23</v>
      </c>
      <c r="N197" s="1" t="s">
        <v>24</v>
      </c>
      <c r="O197" s="1" t="s">
        <v>23</v>
      </c>
      <c r="P197" s="1" t="s">
        <v>29</v>
      </c>
      <c r="Q197" s="1" t="s">
        <v>29</v>
      </c>
      <c r="R197" s="1" t="s">
        <v>29</v>
      </c>
      <c r="S197" s="1" t="s">
        <v>29</v>
      </c>
    </row>
    <row r="198" spans="1:19" ht="13.2" x14ac:dyDescent="0.25">
      <c r="A198" s="2">
        <v>45075.976827106482</v>
      </c>
      <c r="B198" s="1" t="s">
        <v>19</v>
      </c>
      <c r="C198" s="1" t="s">
        <v>26</v>
      </c>
      <c r="D198" s="1" t="s">
        <v>21</v>
      </c>
      <c r="E198" s="1">
        <v>5</v>
      </c>
      <c r="F198" s="1" t="s">
        <v>21</v>
      </c>
      <c r="G198" s="1" t="s">
        <v>23</v>
      </c>
      <c r="H198" s="1" t="s">
        <v>22</v>
      </c>
      <c r="I198" s="1" t="s">
        <v>23</v>
      </c>
      <c r="J198" s="1" t="s">
        <v>29</v>
      </c>
      <c r="K198" s="1" t="s">
        <v>23</v>
      </c>
      <c r="L198" s="1" t="s">
        <v>29</v>
      </c>
      <c r="M198" s="1" t="s">
        <v>23</v>
      </c>
      <c r="N198" s="1" t="s">
        <v>24</v>
      </c>
      <c r="O198" s="1" t="s">
        <v>23</v>
      </c>
      <c r="P198" s="1" t="s">
        <v>23</v>
      </c>
      <c r="Q198" s="1" t="s">
        <v>29</v>
      </c>
      <c r="R198" s="1" t="s">
        <v>29</v>
      </c>
      <c r="S198" s="1" t="s">
        <v>29</v>
      </c>
    </row>
    <row r="199" spans="1:19" ht="13.2" x14ac:dyDescent="0.25">
      <c r="A199" s="2">
        <v>45075.976979664352</v>
      </c>
      <c r="B199" s="1" t="s">
        <v>25</v>
      </c>
      <c r="C199" s="1" t="s">
        <v>20</v>
      </c>
      <c r="D199" s="1" t="s">
        <v>21</v>
      </c>
      <c r="E199" s="1">
        <v>4</v>
      </c>
      <c r="F199" s="1" t="s">
        <v>21</v>
      </c>
      <c r="G199" s="1" t="s">
        <v>23</v>
      </c>
      <c r="H199" s="1" t="s">
        <v>22</v>
      </c>
      <c r="I199" s="1" t="s">
        <v>23</v>
      </c>
      <c r="J199" s="1" t="s">
        <v>29</v>
      </c>
      <c r="K199" s="1" t="s">
        <v>23</v>
      </c>
      <c r="L199" s="1" t="s">
        <v>24</v>
      </c>
      <c r="M199" s="1" t="s">
        <v>23</v>
      </c>
      <c r="N199" s="1" t="s">
        <v>24</v>
      </c>
      <c r="O199" s="1" t="s">
        <v>23</v>
      </c>
      <c r="P199" s="1" t="s">
        <v>23</v>
      </c>
      <c r="Q199" s="1" t="s">
        <v>24</v>
      </c>
      <c r="R199" s="1" t="s">
        <v>29</v>
      </c>
      <c r="S199" s="1" t="s">
        <v>29</v>
      </c>
    </row>
    <row r="200" spans="1:19" ht="13.2" x14ac:dyDescent="0.25">
      <c r="A200" s="2">
        <v>45075.977940567129</v>
      </c>
      <c r="B200" s="1" t="s">
        <v>19</v>
      </c>
      <c r="C200" s="1" t="s">
        <v>32</v>
      </c>
      <c r="D200" s="1" t="s">
        <v>21</v>
      </c>
      <c r="E200" s="1">
        <v>1</v>
      </c>
      <c r="F200" s="1" t="s">
        <v>21</v>
      </c>
      <c r="G200" s="1" t="s">
        <v>23</v>
      </c>
      <c r="H200" s="1" t="s">
        <v>22</v>
      </c>
      <c r="I200" s="1" t="s">
        <v>23</v>
      </c>
      <c r="J200" s="1" t="s">
        <v>23</v>
      </c>
      <c r="K200" s="1" t="s">
        <v>23</v>
      </c>
      <c r="L200" s="1" t="s">
        <v>29</v>
      </c>
      <c r="M200" s="1" t="s">
        <v>23</v>
      </c>
      <c r="N200" s="1" t="s">
        <v>29</v>
      </c>
      <c r="O200" s="1" t="s">
        <v>23</v>
      </c>
      <c r="P200" s="1" t="s">
        <v>23</v>
      </c>
      <c r="Q200" s="1" t="s">
        <v>29</v>
      </c>
      <c r="R200" s="1" t="s">
        <v>29</v>
      </c>
      <c r="S200" s="1" t="s">
        <v>29</v>
      </c>
    </row>
    <row r="201" spans="1:19" ht="13.2" x14ac:dyDescent="0.25">
      <c r="A201" s="2">
        <v>45075.977982719909</v>
      </c>
      <c r="B201" s="1" t="s">
        <v>25</v>
      </c>
      <c r="C201" s="1" t="s">
        <v>28</v>
      </c>
      <c r="D201" s="1" t="s">
        <v>21</v>
      </c>
      <c r="E201" s="1">
        <v>1</v>
      </c>
      <c r="F201" s="1" t="s">
        <v>21</v>
      </c>
      <c r="G201" s="1" t="s">
        <v>21</v>
      </c>
      <c r="H201" s="1" t="s">
        <v>22</v>
      </c>
      <c r="I201" s="1" t="s">
        <v>23</v>
      </c>
      <c r="J201" s="1" t="s">
        <v>29</v>
      </c>
      <c r="K201" s="1" t="s">
        <v>23</v>
      </c>
      <c r="L201" s="1" t="s">
        <v>23</v>
      </c>
      <c r="M201" s="1" t="s">
        <v>23</v>
      </c>
      <c r="N201" s="1" t="s">
        <v>23</v>
      </c>
      <c r="O201" s="1" t="s">
        <v>23</v>
      </c>
      <c r="P201" s="1" t="s">
        <v>24</v>
      </c>
      <c r="Q201" s="1" t="s">
        <v>24</v>
      </c>
      <c r="R201" s="1" t="s">
        <v>24</v>
      </c>
      <c r="S201" s="1" t="s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DEB7C-2DE6-402A-B7CD-3AD60B7AC5D7}">
  <dimension ref="B3:T213"/>
  <sheetViews>
    <sheetView tabSelected="1" topLeftCell="B1" workbookViewId="0">
      <selection activeCell="T18" sqref="T18"/>
    </sheetView>
  </sheetViews>
  <sheetFormatPr defaultRowHeight="13.2" x14ac:dyDescent="0.25"/>
  <cols>
    <col min="14" max="14" width="19.21875" bestFit="1" customWidth="1"/>
    <col min="15" max="15" width="12.33203125" bestFit="1" customWidth="1"/>
    <col min="16" max="17" width="17.77734375" bestFit="1" customWidth="1"/>
  </cols>
  <sheetData>
    <row r="3" spans="2:20" x14ac:dyDescent="0.25">
      <c r="C3" s="10" t="s">
        <v>69</v>
      </c>
      <c r="D3" s="11"/>
      <c r="E3" s="11"/>
      <c r="F3" s="11"/>
      <c r="I3" s="10" t="s">
        <v>70</v>
      </c>
      <c r="J3" s="11"/>
      <c r="K3" s="11"/>
    </row>
    <row r="4" spans="2:20" x14ac:dyDescent="0.25">
      <c r="B4" s="7" t="s">
        <v>59</v>
      </c>
      <c r="C4" s="5" t="s">
        <v>24</v>
      </c>
      <c r="D4" s="5" t="s">
        <v>21</v>
      </c>
      <c r="E4" s="5" t="s">
        <v>29</v>
      </c>
      <c r="F4" s="5" t="s">
        <v>23</v>
      </c>
      <c r="G4" s="5" t="s">
        <v>61</v>
      </c>
      <c r="I4" s="7" t="s">
        <v>59</v>
      </c>
      <c r="J4" s="5" t="s">
        <v>24</v>
      </c>
      <c r="K4" s="5" t="s">
        <v>21</v>
      </c>
      <c r="L4" s="5" t="s">
        <v>29</v>
      </c>
      <c r="M4" s="5" t="s">
        <v>23</v>
      </c>
    </row>
    <row r="5" spans="2:20" x14ac:dyDescent="0.25">
      <c r="B5" s="7" t="s">
        <v>60</v>
      </c>
      <c r="C5" s="7"/>
      <c r="D5" s="7"/>
      <c r="E5" s="7"/>
      <c r="F5" s="7"/>
      <c r="G5" s="7"/>
      <c r="I5" s="7" t="s">
        <v>60</v>
      </c>
      <c r="J5" s="7"/>
      <c r="K5" s="7"/>
      <c r="L5" s="7"/>
      <c r="M5" s="7"/>
    </row>
    <row r="6" spans="2:20" x14ac:dyDescent="0.25">
      <c r="B6" s="5" t="s">
        <v>24</v>
      </c>
      <c r="C6" s="7">
        <f>COUNTIFS('Ответы на форму (1)'!$S$2:$S$201, Лист1!B6, 'Ответы на форму (1)'!$R$2:$R$201, Лист1!$C$4)</f>
        <v>50</v>
      </c>
      <c r="D6" s="7">
        <f>COUNTIFS('Ответы на форму (1)'!$S$2:$S$201, Лист1!B6, 'Ответы на форму (1)'!$R$2:$R$201, Лист1!$D$4)</f>
        <v>7</v>
      </c>
      <c r="E6" s="7">
        <f>COUNTIFS('Ответы на форму (1)'!$S$2:$S$201, Лист1!B6, 'Ответы на форму (1)'!$R$2:$R$201, Лист1!$E$4)</f>
        <v>21</v>
      </c>
      <c r="F6" s="7">
        <f>COUNTIFS('Ответы на форму (1)'!$S$2:$S$201, Лист1!B6, 'Ответы на форму (1)'!$R$2:$R$201, Лист1!$F$4)</f>
        <v>0</v>
      </c>
      <c r="G6" s="7">
        <f>SUM(C6:F6)</f>
        <v>78</v>
      </c>
      <c r="I6" s="5" t="s">
        <v>24</v>
      </c>
      <c r="J6" s="7">
        <f>G6*$C$10/$G$10</f>
        <v>23.79</v>
      </c>
      <c r="K6" s="7">
        <f>G6*$D$10/$G$10</f>
        <v>15.99</v>
      </c>
      <c r="L6" s="7">
        <f>G6*$E$10/$G$10</f>
        <v>35.1</v>
      </c>
      <c r="M6" s="7">
        <f>G6*$F$10/$G$10</f>
        <v>3.12</v>
      </c>
      <c r="O6" s="6" t="s">
        <v>62</v>
      </c>
    </row>
    <row r="7" spans="2:20" x14ac:dyDescent="0.25">
      <c r="B7" s="5" t="s">
        <v>21</v>
      </c>
      <c r="C7" s="7">
        <f>COUNTIFS('Ответы на форму (1)'!$S$2:$S$201, Лист1!B7, 'Ответы на форму (1)'!$R$2:$R$201, Лист1!$C$4)</f>
        <v>8</v>
      </c>
      <c r="D7" s="7">
        <f>COUNTIFS('Ответы на форму (1)'!$S$2:$S$201, Лист1!B7, 'Ответы на форму (1)'!$R$2:$R$201, Лист1!$D$4)</f>
        <v>32</v>
      </c>
      <c r="E7" s="7">
        <f>COUNTIFS('Ответы на форму (1)'!$S$2:$S$201, Лист1!B7, 'Ответы на форму (1)'!$R$2:$R$201, Лист1!$E$4)</f>
        <v>0</v>
      </c>
      <c r="F7" s="7">
        <f>COUNTIFS('Ответы на форму (1)'!$S$2:$S$201, Лист1!B7, 'Ответы на форму (1)'!$R$2:$R$201, Лист1!$F$4)</f>
        <v>0</v>
      </c>
      <c r="G7" s="7">
        <f t="shared" ref="G7:G9" si="0">SUM(C7:F7)</f>
        <v>40</v>
      </c>
      <c r="I7" s="5" t="s">
        <v>21</v>
      </c>
      <c r="J7" s="7">
        <f t="shared" ref="J7:J9" si="1">G7*$C$10/$G$10</f>
        <v>12.2</v>
      </c>
      <c r="K7" s="7">
        <f t="shared" ref="K7:K9" si="2">G7*$D$10/$G$10</f>
        <v>8.1999999999999993</v>
      </c>
      <c r="L7" s="7">
        <f t="shared" ref="L7:L9" si="3">G7*$E$10/$G$10</f>
        <v>18</v>
      </c>
      <c r="M7" s="7">
        <f t="shared" ref="M7:M9" si="4">G7*$F$10/$G$10</f>
        <v>1.6</v>
      </c>
      <c r="O7" s="7">
        <f>_xlfn.CHISQ.TEST(C6:F9,J6:M9)</f>
        <v>2.73026548431271E-56</v>
      </c>
    </row>
    <row r="8" spans="2:20" x14ac:dyDescent="0.25">
      <c r="B8" s="5" t="s">
        <v>29</v>
      </c>
      <c r="C8" s="7">
        <f>COUNTIFS('Ответы на форму (1)'!$S$2:$S$201, Лист1!B8, 'Ответы на форму (1)'!$R$2:$R$201, Лист1!$C$4)</f>
        <v>3</v>
      </c>
      <c r="D8" s="7">
        <f>COUNTIFS('Ответы на форму (1)'!$S$2:$S$201, Лист1!B8, 'Ответы на форму (1)'!$R$2:$R$201, Лист1!$D$4)</f>
        <v>2</v>
      </c>
      <c r="E8" s="7">
        <f>COUNTIFS('Ответы на форму (1)'!$S$2:$S$201, Лист1!B8, 'Ответы на форму (1)'!$R$2:$R$201, Лист1!$E$4)</f>
        <v>61</v>
      </c>
      <c r="F8" s="7">
        <f>COUNTIFS('Ответы на форму (1)'!$S$2:$S$201, Лист1!B8, 'Ответы на форму (1)'!$R$2:$R$201, Лист1!$F$4)</f>
        <v>0</v>
      </c>
      <c r="G8" s="7">
        <f t="shared" si="0"/>
        <v>66</v>
      </c>
      <c r="I8" s="5" t="s">
        <v>29</v>
      </c>
      <c r="J8" s="7">
        <f t="shared" si="1"/>
        <v>20.13</v>
      </c>
      <c r="K8" s="7">
        <f t="shared" si="2"/>
        <v>13.53</v>
      </c>
      <c r="L8" s="7">
        <f t="shared" si="3"/>
        <v>29.7</v>
      </c>
      <c r="M8" s="7">
        <f t="shared" si="4"/>
        <v>2.64</v>
      </c>
    </row>
    <row r="9" spans="2:20" x14ac:dyDescent="0.25">
      <c r="B9" s="5" t="s">
        <v>23</v>
      </c>
      <c r="C9" s="7">
        <f>COUNTIFS('Ответы на форму (1)'!$S$2:$S$201, Лист1!B9, 'Ответы на форму (1)'!$R$2:$R$201, Лист1!$C$4)</f>
        <v>0</v>
      </c>
      <c r="D9" s="7">
        <f>COUNTIFS('Ответы на форму (1)'!$S$2:$S$201, Лист1!B9, 'Ответы на форму (1)'!$R$2:$R$201, Лист1!$D$4)</f>
        <v>0</v>
      </c>
      <c r="E9" s="7">
        <f>COUNTIFS('Ответы на форму (1)'!$S$2:$S$201, Лист1!B9, 'Ответы на форму (1)'!$R$2:$R$201, Лист1!$E$4)</f>
        <v>8</v>
      </c>
      <c r="F9" s="7">
        <f>COUNTIFS('Ответы на форму (1)'!$S$2:$S$201, Лист1!B9, 'Ответы на форму (1)'!$R$2:$R$201, Лист1!$F$4)</f>
        <v>8</v>
      </c>
      <c r="G9" s="7">
        <f t="shared" si="0"/>
        <v>16</v>
      </c>
      <c r="I9" s="5" t="s">
        <v>23</v>
      </c>
      <c r="J9" s="7">
        <f t="shared" si="1"/>
        <v>4.88</v>
      </c>
      <c r="K9" s="7">
        <f t="shared" si="2"/>
        <v>3.28</v>
      </c>
      <c r="L9" s="7">
        <f t="shared" si="3"/>
        <v>7.2</v>
      </c>
      <c r="M9" s="7">
        <f t="shared" si="4"/>
        <v>0.64</v>
      </c>
    </row>
    <row r="10" spans="2:20" x14ac:dyDescent="0.25">
      <c r="B10" s="5" t="s">
        <v>61</v>
      </c>
      <c r="C10" s="7">
        <f>SUM(C6:C9)</f>
        <v>61</v>
      </c>
      <c r="D10" s="7">
        <f t="shared" ref="D10:F10" si="5">SUM(D6:D9)</f>
        <v>41</v>
      </c>
      <c r="E10" s="7">
        <f t="shared" si="5"/>
        <v>90</v>
      </c>
      <c r="F10" s="7">
        <f t="shared" si="5"/>
        <v>8</v>
      </c>
      <c r="G10" s="7">
        <f>SUM(C6:F9)</f>
        <v>200</v>
      </c>
    </row>
    <row r="13" spans="2:20" x14ac:dyDescent="0.25">
      <c r="P13" s="4" t="s">
        <v>59</v>
      </c>
      <c r="Q13" s="4" t="s">
        <v>60</v>
      </c>
      <c r="S13" s="9" t="s">
        <v>63</v>
      </c>
      <c r="T13" s="9"/>
    </row>
    <row r="14" spans="2:20" x14ac:dyDescent="0.25">
      <c r="G14" s="3"/>
      <c r="L14" s="6" t="s">
        <v>64</v>
      </c>
      <c r="M14" s="6" t="s">
        <v>65</v>
      </c>
      <c r="N14" s="6" t="s">
        <v>66</v>
      </c>
      <c r="P14" s="8" t="s">
        <v>24</v>
      </c>
      <c r="Q14" s="8" t="s">
        <v>24</v>
      </c>
      <c r="S14" s="7">
        <f t="shared" ref="S14:S45" si="6">_xlfn.IFS(P14=$B$9, 0, P14=$B$8, 1, P14=$B$6, 2, P14=$B$7, 3)</f>
        <v>2</v>
      </c>
      <c r="T14" s="7">
        <f t="shared" ref="T14:T45" si="7">_xlfn.IFS(Q14=$D$4, 0, Q14=$C$4, 1, Q14=$E$4, 2, Q14=$F$4, 3)</f>
        <v>1</v>
      </c>
    </row>
    <row r="15" spans="2:20" x14ac:dyDescent="0.25">
      <c r="L15" s="7">
        <f>PEARSON(S14:S213,T14:T213)</f>
        <v>-0.81502288842702419</v>
      </c>
      <c r="M15" s="7">
        <v>200</v>
      </c>
      <c r="N15" s="7">
        <v>0.14000000000000001</v>
      </c>
      <c r="P15" s="8" t="s">
        <v>21</v>
      </c>
      <c r="Q15" s="8" t="s">
        <v>21</v>
      </c>
      <c r="S15" s="7">
        <f t="shared" si="6"/>
        <v>3</v>
      </c>
      <c r="T15" s="7">
        <f t="shared" si="7"/>
        <v>0</v>
      </c>
    </row>
    <row r="16" spans="2:20" x14ac:dyDescent="0.25">
      <c r="P16" s="8" t="s">
        <v>29</v>
      </c>
      <c r="Q16" s="8" t="s">
        <v>29</v>
      </c>
      <c r="S16" s="7">
        <f t="shared" si="6"/>
        <v>1</v>
      </c>
      <c r="T16" s="7">
        <f t="shared" si="7"/>
        <v>2</v>
      </c>
    </row>
    <row r="17" spans="12:20" x14ac:dyDescent="0.25">
      <c r="P17" s="8" t="s">
        <v>29</v>
      </c>
      <c r="Q17" s="8" t="s">
        <v>29</v>
      </c>
      <c r="S17" s="7">
        <f t="shared" si="6"/>
        <v>1</v>
      </c>
      <c r="T17" s="7">
        <f t="shared" si="7"/>
        <v>2</v>
      </c>
    </row>
    <row r="18" spans="12:20" x14ac:dyDescent="0.25">
      <c r="P18" s="8" t="s">
        <v>21</v>
      </c>
      <c r="Q18" s="8" t="s">
        <v>21</v>
      </c>
      <c r="S18" s="7">
        <f t="shared" si="6"/>
        <v>3</v>
      </c>
      <c r="T18" s="7">
        <f t="shared" si="7"/>
        <v>0</v>
      </c>
    </row>
    <row r="19" spans="12:20" x14ac:dyDescent="0.25">
      <c r="L19">
        <f>PEARSON(S14:S213,T14:T213)</f>
        <v>-0.81502288842702419</v>
      </c>
      <c r="P19" s="8" t="s">
        <v>23</v>
      </c>
      <c r="Q19" s="8" t="s">
        <v>23</v>
      </c>
      <c r="S19" s="7">
        <f t="shared" si="6"/>
        <v>0</v>
      </c>
      <c r="T19" s="7">
        <f t="shared" si="7"/>
        <v>3</v>
      </c>
    </row>
    <row r="20" spans="12:20" x14ac:dyDescent="0.25">
      <c r="P20" s="8" t="s">
        <v>23</v>
      </c>
      <c r="Q20" s="8" t="s">
        <v>23</v>
      </c>
      <c r="S20" s="7">
        <f t="shared" si="6"/>
        <v>0</v>
      </c>
      <c r="T20" s="7">
        <f t="shared" si="7"/>
        <v>3</v>
      </c>
    </row>
    <row r="21" spans="12:20" x14ac:dyDescent="0.25">
      <c r="P21" s="8" t="s">
        <v>24</v>
      </c>
      <c r="Q21" s="8" t="s">
        <v>24</v>
      </c>
      <c r="S21" s="7">
        <f t="shared" si="6"/>
        <v>2</v>
      </c>
      <c r="T21" s="7">
        <f t="shared" si="7"/>
        <v>1</v>
      </c>
    </row>
    <row r="22" spans="12:20" x14ac:dyDescent="0.25">
      <c r="P22" s="8" t="s">
        <v>24</v>
      </c>
      <c r="Q22" s="8" t="s">
        <v>29</v>
      </c>
      <c r="S22" s="7">
        <f t="shared" si="6"/>
        <v>2</v>
      </c>
      <c r="T22" s="7">
        <f t="shared" si="7"/>
        <v>2</v>
      </c>
    </row>
    <row r="23" spans="12:20" x14ac:dyDescent="0.25">
      <c r="P23" s="8" t="s">
        <v>29</v>
      </c>
      <c r="Q23" s="8" t="s">
        <v>24</v>
      </c>
      <c r="S23" s="7">
        <f t="shared" si="6"/>
        <v>1</v>
      </c>
      <c r="T23" s="7">
        <f t="shared" si="7"/>
        <v>1</v>
      </c>
    </row>
    <row r="24" spans="12:20" x14ac:dyDescent="0.25">
      <c r="P24" s="8" t="s">
        <v>29</v>
      </c>
      <c r="Q24" s="8" t="s">
        <v>29</v>
      </c>
      <c r="S24" s="7">
        <f t="shared" si="6"/>
        <v>1</v>
      </c>
      <c r="T24" s="7">
        <f t="shared" si="7"/>
        <v>2</v>
      </c>
    </row>
    <row r="25" spans="12:20" x14ac:dyDescent="0.25">
      <c r="P25" s="8" t="s">
        <v>21</v>
      </c>
      <c r="Q25" s="8" t="s">
        <v>21</v>
      </c>
      <c r="S25" s="7">
        <f t="shared" si="6"/>
        <v>3</v>
      </c>
      <c r="T25" s="7">
        <f t="shared" si="7"/>
        <v>0</v>
      </c>
    </row>
    <row r="26" spans="12:20" x14ac:dyDescent="0.25">
      <c r="P26" s="8" t="s">
        <v>24</v>
      </c>
      <c r="Q26" s="8" t="s">
        <v>21</v>
      </c>
      <c r="S26" s="7">
        <f t="shared" si="6"/>
        <v>2</v>
      </c>
      <c r="T26" s="7">
        <f t="shared" si="7"/>
        <v>0</v>
      </c>
    </row>
    <row r="27" spans="12:20" x14ac:dyDescent="0.25">
      <c r="P27" s="8" t="s">
        <v>29</v>
      </c>
      <c r="Q27" s="8" t="s">
        <v>24</v>
      </c>
      <c r="S27" s="7">
        <f t="shared" si="6"/>
        <v>1</v>
      </c>
      <c r="T27" s="7">
        <f t="shared" si="7"/>
        <v>1</v>
      </c>
    </row>
    <row r="28" spans="12:20" x14ac:dyDescent="0.25">
      <c r="P28" s="8" t="s">
        <v>24</v>
      </c>
      <c r="Q28" s="8" t="s">
        <v>24</v>
      </c>
      <c r="S28" s="7">
        <f t="shared" si="6"/>
        <v>2</v>
      </c>
      <c r="T28" s="7">
        <f t="shared" si="7"/>
        <v>1</v>
      </c>
    </row>
    <row r="29" spans="12:20" x14ac:dyDescent="0.25">
      <c r="P29" s="8" t="s">
        <v>21</v>
      </c>
      <c r="Q29" s="8" t="s">
        <v>21</v>
      </c>
      <c r="S29" s="7">
        <f t="shared" si="6"/>
        <v>3</v>
      </c>
      <c r="T29" s="7">
        <f t="shared" si="7"/>
        <v>0</v>
      </c>
    </row>
    <row r="30" spans="12:20" x14ac:dyDescent="0.25">
      <c r="P30" s="8" t="s">
        <v>29</v>
      </c>
      <c r="Q30" s="8" t="s">
        <v>29</v>
      </c>
      <c r="S30" s="7">
        <f t="shared" si="6"/>
        <v>1</v>
      </c>
      <c r="T30" s="7">
        <f t="shared" si="7"/>
        <v>2</v>
      </c>
    </row>
    <row r="31" spans="12:20" x14ac:dyDescent="0.25">
      <c r="P31" s="8" t="s">
        <v>21</v>
      </c>
      <c r="Q31" s="8" t="s">
        <v>24</v>
      </c>
      <c r="S31" s="7">
        <f t="shared" si="6"/>
        <v>3</v>
      </c>
      <c r="T31" s="7">
        <f t="shared" si="7"/>
        <v>1</v>
      </c>
    </row>
    <row r="32" spans="12:20" x14ac:dyDescent="0.25">
      <c r="P32" s="8" t="s">
        <v>29</v>
      </c>
      <c r="Q32" s="8" t="s">
        <v>24</v>
      </c>
      <c r="S32" s="7">
        <f t="shared" si="6"/>
        <v>1</v>
      </c>
      <c r="T32" s="7">
        <f t="shared" si="7"/>
        <v>1</v>
      </c>
    </row>
    <row r="33" spans="16:20" x14ac:dyDescent="0.25">
      <c r="P33" s="8" t="s">
        <v>29</v>
      </c>
      <c r="Q33" s="8" t="s">
        <v>24</v>
      </c>
      <c r="S33" s="7">
        <f t="shared" si="6"/>
        <v>1</v>
      </c>
      <c r="T33" s="7">
        <f t="shared" si="7"/>
        <v>1</v>
      </c>
    </row>
    <row r="34" spans="16:20" x14ac:dyDescent="0.25">
      <c r="P34" s="8" t="s">
        <v>21</v>
      </c>
      <c r="Q34" s="8" t="s">
        <v>21</v>
      </c>
      <c r="S34" s="7">
        <f t="shared" si="6"/>
        <v>3</v>
      </c>
      <c r="T34" s="7">
        <f t="shared" si="7"/>
        <v>0</v>
      </c>
    </row>
    <row r="35" spans="16:20" x14ac:dyDescent="0.25">
      <c r="P35" s="8" t="s">
        <v>23</v>
      </c>
      <c r="Q35" s="8" t="s">
        <v>23</v>
      </c>
      <c r="S35" s="7">
        <f t="shared" si="6"/>
        <v>0</v>
      </c>
      <c r="T35" s="7">
        <f t="shared" si="7"/>
        <v>3</v>
      </c>
    </row>
    <row r="36" spans="16:20" x14ac:dyDescent="0.25">
      <c r="P36" s="8" t="s">
        <v>21</v>
      </c>
      <c r="Q36" s="8" t="s">
        <v>21</v>
      </c>
      <c r="S36" s="7">
        <f t="shared" si="6"/>
        <v>3</v>
      </c>
      <c r="T36" s="7">
        <f t="shared" si="7"/>
        <v>0</v>
      </c>
    </row>
    <row r="37" spans="16:20" x14ac:dyDescent="0.25">
      <c r="P37" s="8" t="s">
        <v>24</v>
      </c>
      <c r="Q37" s="8" t="s">
        <v>24</v>
      </c>
      <c r="S37" s="7">
        <f t="shared" si="6"/>
        <v>2</v>
      </c>
      <c r="T37" s="7">
        <f t="shared" si="7"/>
        <v>1</v>
      </c>
    </row>
    <row r="38" spans="16:20" x14ac:dyDescent="0.25">
      <c r="P38" s="8" t="s">
        <v>21</v>
      </c>
      <c r="Q38" s="8" t="s">
        <v>21</v>
      </c>
      <c r="S38" s="7">
        <f t="shared" si="6"/>
        <v>3</v>
      </c>
      <c r="T38" s="7">
        <f t="shared" si="7"/>
        <v>0</v>
      </c>
    </row>
    <row r="39" spans="16:20" x14ac:dyDescent="0.25">
      <c r="P39" s="8" t="s">
        <v>29</v>
      </c>
      <c r="Q39" s="8" t="s">
        <v>29</v>
      </c>
      <c r="S39" s="7">
        <f t="shared" si="6"/>
        <v>1</v>
      </c>
      <c r="T39" s="7">
        <f t="shared" si="7"/>
        <v>2</v>
      </c>
    </row>
    <row r="40" spans="16:20" x14ac:dyDescent="0.25">
      <c r="P40" s="8" t="s">
        <v>21</v>
      </c>
      <c r="Q40" s="8" t="s">
        <v>21</v>
      </c>
      <c r="S40" s="7">
        <f t="shared" si="6"/>
        <v>3</v>
      </c>
      <c r="T40" s="7">
        <f t="shared" si="7"/>
        <v>0</v>
      </c>
    </row>
    <row r="41" spans="16:20" x14ac:dyDescent="0.25">
      <c r="P41" s="8" t="s">
        <v>21</v>
      </c>
      <c r="Q41" s="8" t="s">
        <v>24</v>
      </c>
      <c r="S41" s="7">
        <f t="shared" si="6"/>
        <v>3</v>
      </c>
      <c r="T41" s="7">
        <f t="shared" si="7"/>
        <v>1</v>
      </c>
    </row>
    <row r="42" spans="16:20" x14ac:dyDescent="0.25">
      <c r="P42" s="8" t="s">
        <v>29</v>
      </c>
      <c r="Q42" s="8" t="s">
        <v>29</v>
      </c>
      <c r="S42" s="7">
        <f t="shared" si="6"/>
        <v>1</v>
      </c>
      <c r="T42" s="7">
        <f t="shared" si="7"/>
        <v>2</v>
      </c>
    </row>
    <row r="43" spans="16:20" x14ac:dyDescent="0.25">
      <c r="P43" s="8" t="s">
        <v>21</v>
      </c>
      <c r="Q43" s="8" t="s">
        <v>29</v>
      </c>
      <c r="S43" s="7">
        <f t="shared" si="6"/>
        <v>3</v>
      </c>
      <c r="T43" s="7">
        <f t="shared" si="7"/>
        <v>2</v>
      </c>
    </row>
    <row r="44" spans="16:20" x14ac:dyDescent="0.25">
      <c r="P44" s="8" t="s">
        <v>21</v>
      </c>
      <c r="Q44" s="8" t="s">
        <v>21</v>
      </c>
      <c r="S44" s="7">
        <f t="shared" si="6"/>
        <v>3</v>
      </c>
      <c r="T44" s="7">
        <f t="shared" si="7"/>
        <v>0</v>
      </c>
    </row>
    <row r="45" spans="16:20" x14ac:dyDescent="0.25">
      <c r="P45" s="8" t="s">
        <v>24</v>
      </c>
      <c r="Q45" s="8" t="s">
        <v>24</v>
      </c>
      <c r="S45" s="7">
        <f t="shared" si="6"/>
        <v>2</v>
      </c>
      <c r="T45" s="7">
        <f t="shared" si="7"/>
        <v>1</v>
      </c>
    </row>
    <row r="46" spans="16:20" x14ac:dyDescent="0.25">
      <c r="P46" s="8" t="s">
        <v>24</v>
      </c>
      <c r="Q46" s="8" t="s">
        <v>24</v>
      </c>
      <c r="S46" s="7">
        <f t="shared" ref="S46:S77" si="8">_xlfn.IFS(P46=$B$9, 0, P46=$B$8, 1, P46=$B$6, 2, P46=$B$7, 3)</f>
        <v>2</v>
      </c>
      <c r="T46" s="7">
        <f t="shared" ref="T46:T77" si="9">_xlfn.IFS(Q46=$D$4, 0, Q46=$C$4, 1, Q46=$E$4, 2, Q46=$F$4, 3)</f>
        <v>1</v>
      </c>
    </row>
    <row r="47" spans="16:20" x14ac:dyDescent="0.25">
      <c r="P47" s="8" t="s">
        <v>29</v>
      </c>
      <c r="Q47" s="8" t="s">
        <v>23</v>
      </c>
      <c r="S47" s="7">
        <f t="shared" si="8"/>
        <v>1</v>
      </c>
      <c r="T47" s="7">
        <f t="shared" si="9"/>
        <v>3</v>
      </c>
    </row>
    <row r="48" spans="16:20" x14ac:dyDescent="0.25">
      <c r="P48" s="8" t="s">
        <v>29</v>
      </c>
      <c r="Q48" s="8" t="s">
        <v>23</v>
      </c>
      <c r="S48" s="7">
        <f t="shared" si="8"/>
        <v>1</v>
      </c>
      <c r="T48" s="7">
        <f t="shared" si="9"/>
        <v>3</v>
      </c>
    </row>
    <row r="49" spans="16:20" x14ac:dyDescent="0.25">
      <c r="P49" s="8" t="s">
        <v>21</v>
      </c>
      <c r="Q49" s="8" t="s">
        <v>21</v>
      </c>
      <c r="S49" s="7">
        <f t="shared" si="8"/>
        <v>3</v>
      </c>
      <c r="T49" s="7">
        <f t="shared" si="9"/>
        <v>0</v>
      </c>
    </row>
    <row r="50" spans="16:20" x14ac:dyDescent="0.25">
      <c r="P50" s="8" t="s">
        <v>21</v>
      </c>
      <c r="Q50" s="8" t="s">
        <v>21</v>
      </c>
      <c r="S50" s="7">
        <f t="shared" si="8"/>
        <v>3</v>
      </c>
      <c r="T50" s="7">
        <f t="shared" si="9"/>
        <v>0</v>
      </c>
    </row>
    <row r="51" spans="16:20" x14ac:dyDescent="0.25">
      <c r="P51" s="8" t="s">
        <v>24</v>
      </c>
      <c r="Q51" s="8" t="s">
        <v>24</v>
      </c>
      <c r="S51" s="7">
        <f t="shared" si="8"/>
        <v>2</v>
      </c>
      <c r="T51" s="7">
        <f t="shared" si="9"/>
        <v>1</v>
      </c>
    </row>
    <row r="52" spans="16:20" x14ac:dyDescent="0.25">
      <c r="P52" s="8" t="s">
        <v>29</v>
      </c>
      <c r="Q52" s="8" t="s">
        <v>24</v>
      </c>
      <c r="S52" s="7">
        <f t="shared" si="8"/>
        <v>1</v>
      </c>
      <c r="T52" s="7">
        <f t="shared" si="9"/>
        <v>1</v>
      </c>
    </row>
    <row r="53" spans="16:20" x14ac:dyDescent="0.25">
      <c r="P53" s="8" t="s">
        <v>21</v>
      </c>
      <c r="Q53" s="8" t="s">
        <v>21</v>
      </c>
      <c r="S53" s="7">
        <f t="shared" si="8"/>
        <v>3</v>
      </c>
      <c r="T53" s="7">
        <f t="shared" si="9"/>
        <v>0</v>
      </c>
    </row>
    <row r="54" spans="16:20" x14ac:dyDescent="0.25">
      <c r="P54" s="8" t="s">
        <v>29</v>
      </c>
      <c r="Q54" s="8" t="s">
        <v>29</v>
      </c>
      <c r="S54" s="7">
        <f t="shared" si="8"/>
        <v>1</v>
      </c>
      <c r="T54" s="7">
        <f t="shared" si="9"/>
        <v>2</v>
      </c>
    </row>
    <row r="55" spans="16:20" x14ac:dyDescent="0.25">
      <c r="P55" s="8" t="s">
        <v>24</v>
      </c>
      <c r="Q55" s="8" t="s">
        <v>24</v>
      </c>
      <c r="S55" s="7">
        <f t="shared" si="8"/>
        <v>2</v>
      </c>
      <c r="T55" s="7">
        <f t="shared" si="9"/>
        <v>1</v>
      </c>
    </row>
    <row r="56" spans="16:20" x14ac:dyDescent="0.25">
      <c r="P56" s="8" t="s">
        <v>21</v>
      </c>
      <c r="Q56" s="8" t="s">
        <v>21</v>
      </c>
      <c r="S56" s="7">
        <f t="shared" si="8"/>
        <v>3</v>
      </c>
      <c r="T56" s="7">
        <f t="shared" si="9"/>
        <v>0</v>
      </c>
    </row>
    <row r="57" spans="16:20" x14ac:dyDescent="0.25">
      <c r="P57" s="8" t="s">
        <v>24</v>
      </c>
      <c r="Q57" s="8" t="s">
        <v>24</v>
      </c>
      <c r="S57" s="7">
        <f t="shared" si="8"/>
        <v>2</v>
      </c>
      <c r="T57" s="7">
        <f t="shared" si="9"/>
        <v>1</v>
      </c>
    </row>
    <row r="58" spans="16:20" x14ac:dyDescent="0.25">
      <c r="P58" s="8" t="s">
        <v>24</v>
      </c>
      <c r="Q58" s="8" t="s">
        <v>24</v>
      </c>
      <c r="S58" s="7">
        <f t="shared" si="8"/>
        <v>2</v>
      </c>
      <c r="T58" s="7">
        <f t="shared" si="9"/>
        <v>1</v>
      </c>
    </row>
    <row r="59" spans="16:20" x14ac:dyDescent="0.25">
      <c r="P59" s="8" t="s">
        <v>21</v>
      </c>
      <c r="Q59" s="8" t="s">
        <v>24</v>
      </c>
      <c r="S59" s="7">
        <f t="shared" si="8"/>
        <v>3</v>
      </c>
      <c r="T59" s="7">
        <f t="shared" si="9"/>
        <v>1</v>
      </c>
    </row>
    <row r="60" spans="16:20" x14ac:dyDescent="0.25">
      <c r="P60" s="8" t="s">
        <v>21</v>
      </c>
      <c r="Q60" s="8" t="s">
        <v>21</v>
      </c>
      <c r="S60" s="7">
        <f t="shared" si="8"/>
        <v>3</v>
      </c>
      <c r="T60" s="7">
        <f t="shared" si="9"/>
        <v>0</v>
      </c>
    </row>
    <row r="61" spans="16:20" x14ac:dyDescent="0.25">
      <c r="P61" s="8" t="s">
        <v>29</v>
      </c>
      <c r="Q61" s="8" t="s">
        <v>29</v>
      </c>
      <c r="S61" s="7">
        <f t="shared" si="8"/>
        <v>1</v>
      </c>
      <c r="T61" s="7">
        <f t="shared" si="9"/>
        <v>2</v>
      </c>
    </row>
    <row r="62" spans="16:20" x14ac:dyDescent="0.25">
      <c r="P62" s="8" t="s">
        <v>21</v>
      </c>
      <c r="Q62" s="8" t="s">
        <v>21</v>
      </c>
      <c r="S62" s="7">
        <f t="shared" si="8"/>
        <v>3</v>
      </c>
      <c r="T62" s="7">
        <f t="shared" si="9"/>
        <v>0</v>
      </c>
    </row>
    <row r="63" spans="16:20" x14ac:dyDescent="0.25">
      <c r="P63" s="8" t="s">
        <v>21</v>
      </c>
      <c r="Q63" s="8" t="s">
        <v>21</v>
      </c>
      <c r="S63" s="7">
        <f t="shared" si="8"/>
        <v>3</v>
      </c>
      <c r="T63" s="7">
        <f t="shared" si="9"/>
        <v>0</v>
      </c>
    </row>
    <row r="64" spans="16:20" x14ac:dyDescent="0.25">
      <c r="P64" s="8" t="s">
        <v>21</v>
      </c>
      <c r="Q64" s="8" t="s">
        <v>21</v>
      </c>
      <c r="S64" s="7">
        <f t="shared" si="8"/>
        <v>3</v>
      </c>
      <c r="T64" s="7">
        <f t="shared" si="9"/>
        <v>0</v>
      </c>
    </row>
    <row r="65" spans="16:20" x14ac:dyDescent="0.25">
      <c r="P65" s="8" t="s">
        <v>21</v>
      </c>
      <c r="Q65" s="8" t="s">
        <v>21</v>
      </c>
      <c r="S65" s="7">
        <f t="shared" si="8"/>
        <v>3</v>
      </c>
      <c r="T65" s="7">
        <f t="shared" si="9"/>
        <v>0</v>
      </c>
    </row>
    <row r="66" spans="16:20" x14ac:dyDescent="0.25">
      <c r="P66" s="8" t="s">
        <v>21</v>
      </c>
      <c r="Q66" s="8" t="s">
        <v>21</v>
      </c>
      <c r="S66" s="7">
        <f t="shared" si="8"/>
        <v>3</v>
      </c>
      <c r="T66" s="7">
        <f t="shared" si="9"/>
        <v>0</v>
      </c>
    </row>
    <row r="67" spans="16:20" x14ac:dyDescent="0.25">
      <c r="P67" s="8" t="s">
        <v>23</v>
      </c>
      <c r="Q67" s="8" t="s">
        <v>23</v>
      </c>
      <c r="S67" s="7">
        <f t="shared" si="8"/>
        <v>0</v>
      </c>
      <c r="T67" s="7">
        <f t="shared" si="9"/>
        <v>3</v>
      </c>
    </row>
    <row r="68" spans="16:20" x14ac:dyDescent="0.25">
      <c r="P68" s="8" t="s">
        <v>21</v>
      </c>
      <c r="Q68" s="8" t="s">
        <v>21</v>
      </c>
      <c r="S68" s="7">
        <f t="shared" si="8"/>
        <v>3</v>
      </c>
      <c r="T68" s="7">
        <f t="shared" si="9"/>
        <v>0</v>
      </c>
    </row>
    <row r="69" spans="16:20" x14ac:dyDescent="0.25">
      <c r="P69" s="8" t="s">
        <v>24</v>
      </c>
      <c r="Q69" s="8" t="s">
        <v>24</v>
      </c>
      <c r="S69" s="7">
        <f t="shared" si="8"/>
        <v>2</v>
      </c>
      <c r="T69" s="7">
        <f t="shared" si="9"/>
        <v>1</v>
      </c>
    </row>
    <row r="70" spans="16:20" x14ac:dyDescent="0.25">
      <c r="P70" s="8" t="s">
        <v>21</v>
      </c>
      <c r="Q70" s="8" t="s">
        <v>21</v>
      </c>
      <c r="S70" s="7">
        <f t="shared" si="8"/>
        <v>3</v>
      </c>
      <c r="T70" s="7">
        <f t="shared" si="9"/>
        <v>0</v>
      </c>
    </row>
    <row r="71" spans="16:20" x14ac:dyDescent="0.25">
      <c r="P71" s="8" t="s">
        <v>21</v>
      </c>
      <c r="Q71" s="8" t="s">
        <v>24</v>
      </c>
      <c r="S71" s="7">
        <f t="shared" si="8"/>
        <v>3</v>
      </c>
      <c r="T71" s="7">
        <f t="shared" si="9"/>
        <v>1</v>
      </c>
    </row>
    <row r="72" spans="16:20" x14ac:dyDescent="0.25">
      <c r="P72" s="8" t="s">
        <v>21</v>
      </c>
      <c r="Q72" s="8" t="s">
        <v>21</v>
      </c>
      <c r="S72" s="7">
        <f t="shared" si="8"/>
        <v>3</v>
      </c>
      <c r="T72" s="7">
        <f t="shared" si="9"/>
        <v>0</v>
      </c>
    </row>
    <row r="73" spans="16:20" x14ac:dyDescent="0.25">
      <c r="P73" s="8" t="s">
        <v>23</v>
      </c>
      <c r="Q73" s="8" t="s">
        <v>23</v>
      </c>
      <c r="S73" s="7">
        <f t="shared" si="8"/>
        <v>0</v>
      </c>
      <c r="T73" s="7">
        <f t="shared" si="9"/>
        <v>3</v>
      </c>
    </row>
    <row r="74" spans="16:20" x14ac:dyDescent="0.25">
      <c r="P74" s="8" t="s">
        <v>21</v>
      </c>
      <c r="Q74" s="8" t="s">
        <v>21</v>
      </c>
      <c r="S74" s="7">
        <f t="shared" si="8"/>
        <v>3</v>
      </c>
      <c r="T74" s="7">
        <f t="shared" si="9"/>
        <v>0</v>
      </c>
    </row>
    <row r="75" spans="16:20" x14ac:dyDescent="0.25">
      <c r="P75" s="8" t="s">
        <v>24</v>
      </c>
      <c r="Q75" s="8" t="s">
        <v>21</v>
      </c>
      <c r="S75" s="7">
        <f t="shared" si="8"/>
        <v>2</v>
      </c>
      <c r="T75" s="7">
        <f t="shared" si="9"/>
        <v>0</v>
      </c>
    </row>
    <row r="76" spans="16:20" x14ac:dyDescent="0.25">
      <c r="P76" s="8" t="s">
        <v>21</v>
      </c>
      <c r="Q76" s="8" t="s">
        <v>21</v>
      </c>
      <c r="S76" s="7">
        <f t="shared" si="8"/>
        <v>3</v>
      </c>
      <c r="T76" s="7">
        <f t="shared" si="9"/>
        <v>0</v>
      </c>
    </row>
    <row r="77" spans="16:20" x14ac:dyDescent="0.25">
      <c r="P77" s="8" t="s">
        <v>23</v>
      </c>
      <c r="Q77" s="8" t="s">
        <v>23</v>
      </c>
      <c r="S77" s="7">
        <f t="shared" si="8"/>
        <v>0</v>
      </c>
      <c r="T77" s="7">
        <f t="shared" si="9"/>
        <v>3</v>
      </c>
    </row>
    <row r="78" spans="16:20" x14ac:dyDescent="0.25">
      <c r="P78" s="8" t="s">
        <v>21</v>
      </c>
      <c r="Q78" s="8" t="s">
        <v>21</v>
      </c>
      <c r="S78" s="7">
        <f t="shared" ref="S78:S109" si="10">_xlfn.IFS(P78=$B$9, 0, P78=$B$8, 1, P78=$B$6, 2, P78=$B$7, 3)</f>
        <v>3</v>
      </c>
      <c r="T78" s="7">
        <f t="shared" ref="T78:T109" si="11">_xlfn.IFS(Q78=$D$4, 0, Q78=$C$4, 1, Q78=$E$4, 2, Q78=$F$4, 3)</f>
        <v>0</v>
      </c>
    </row>
    <row r="79" spans="16:20" x14ac:dyDescent="0.25">
      <c r="P79" s="8" t="s">
        <v>21</v>
      </c>
      <c r="Q79" s="8" t="s">
        <v>21</v>
      </c>
      <c r="S79" s="7">
        <f t="shared" si="10"/>
        <v>3</v>
      </c>
      <c r="T79" s="7">
        <f t="shared" si="11"/>
        <v>0</v>
      </c>
    </row>
    <row r="80" spans="16:20" x14ac:dyDescent="0.25">
      <c r="P80" s="8" t="s">
        <v>24</v>
      </c>
      <c r="Q80" s="8" t="s">
        <v>29</v>
      </c>
      <c r="S80" s="7">
        <f t="shared" si="10"/>
        <v>2</v>
      </c>
      <c r="T80" s="7">
        <f t="shared" si="11"/>
        <v>2</v>
      </c>
    </row>
    <row r="81" spans="16:20" x14ac:dyDescent="0.25">
      <c r="P81" s="8" t="s">
        <v>23</v>
      </c>
      <c r="Q81" s="8" t="s">
        <v>23</v>
      </c>
      <c r="S81" s="7">
        <f t="shared" si="10"/>
        <v>0</v>
      </c>
      <c r="T81" s="7">
        <f t="shared" si="11"/>
        <v>3</v>
      </c>
    </row>
    <row r="82" spans="16:20" x14ac:dyDescent="0.25">
      <c r="P82" s="8" t="s">
        <v>24</v>
      </c>
      <c r="Q82" s="8" t="s">
        <v>24</v>
      </c>
      <c r="S82" s="7">
        <f t="shared" si="10"/>
        <v>2</v>
      </c>
      <c r="T82" s="7">
        <f t="shared" si="11"/>
        <v>1</v>
      </c>
    </row>
    <row r="83" spans="16:20" x14ac:dyDescent="0.25">
      <c r="P83" s="8" t="s">
        <v>21</v>
      </c>
      <c r="Q83" s="8" t="s">
        <v>21</v>
      </c>
      <c r="S83" s="7">
        <f t="shared" si="10"/>
        <v>3</v>
      </c>
      <c r="T83" s="7">
        <f t="shared" si="11"/>
        <v>0</v>
      </c>
    </row>
    <row r="84" spans="16:20" x14ac:dyDescent="0.25">
      <c r="P84" s="8" t="s">
        <v>21</v>
      </c>
      <c r="Q84" s="8" t="s">
        <v>21</v>
      </c>
      <c r="S84" s="7">
        <f t="shared" si="10"/>
        <v>3</v>
      </c>
      <c r="T84" s="7">
        <f t="shared" si="11"/>
        <v>0</v>
      </c>
    </row>
    <row r="85" spans="16:20" x14ac:dyDescent="0.25">
      <c r="P85" s="8" t="s">
        <v>24</v>
      </c>
      <c r="Q85" s="8" t="s">
        <v>24</v>
      </c>
      <c r="S85" s="7">
        <f t="shared" si="10"/>
        <v>2</v>
      </c>
      <c r="T85" s="7">
        <f t="shared" si="11"/>
        <v>1</v>
      </c>
    </row>
    <row r="86" spans="16:20" x14ac:dyDescent="0.25">
      <c r="P86" s="8" t="s">
        <v>24</v>
      </c>
      <c r="Q86" s="8" t="s">
        <v>21</v>
      </c>
      <c r="S86" s="7">
        <f t="shared" si="10"/>
        <v>2</v>
      </c>
      <c r="T86" s="7">
        <f t="shared" si="11"/>
        <v>0</v>
      </c>
    </row>
    <row r="87" spans="16:20" x14ac:dyDescent="0.25">
      <c r="P87" s="8" t="s">
        <v>21</v>
      </c>
      <c r="Q87" s="8" t="s">
        <v>24</v>
      </c>
      <c r="S87" s="7">
        <f t="shared" si="10"/>
        <v>3</v>
      </c>
      <c r="T87" s="7">
        <f t="shared" si="11"/>
        <v>1</v>
      </c>
    </row>
    <row r="88" spans="16:20" x14ac:dyDescent="0.25">
      <c r="P88" s="8" t="s">
        <v>21</v>
      </c>
      <c r="Q88" s="8" t="s">
        <v>21</v>
      </c>
      <c r="S88" s="7">
        <f t="shared" si="10"/>
        <v>3</v>
      </c>
      <c r="T88" s="7">
        <f t="shared" si="11"/>
        <v>0</v>
      </c>
    </row>
    <row r="89" spans="16:20" x14ac:dyDescent="0.25">
      <c r="P89" s="8" t="s">
        <v>24</v>
      </c>
      <c r="Q89" s="8" t="s">
        <v>24</v>
      </c>
      <c r="S89" s="7">
        <f t="shared" si="10"/>
        <v>2</v>
      </c>
      <c r="T89" s="7">
        <f t="shared" si="11"/>
        <v>1</v>
      </c>
    </row>
    <row r="90" spans="16:20" x14ac:dyDescent="0.25">
      <c r="P90" s="8" t="s">
        <v>21</v>
      </c>
      <c r="Q90" s="8" t="s">
        <v>24</v>
      </c>
      <c r="S90" s="7">
        <f t="shared" si="10"/>
        <v>3</v>
      </c>
      <c r="T90" s="7">
        <f t="shared" si="11"/>
        <v>1</v>
      </c>
    </row>
    <row r="91" spans="16:20" x14ac:dyDescent="0.25">
      <c r="P91" s="8" t="s">
        <v>24</v>
      </c>
      <c r="Q91" s="8" t="s">
        <v>29</v>
      </c>
      <c r="S91" s="7">
        <f t="shared" si="10"/>
        <v>2</v>
      </c>
      <c r="T91" s="7">
        <f t="shared" si="11"/>
        <v>2</v>
      </c>
    </row>
    <row r="92" spans="16:20" x14ac:dyDescent="0.25">
      <c r="P92" s="8" t="s">
        <v>29</v>
      </c>
      <c r="Q92" s="8" t="s">
        <v>24</v>
      </c>
      <c r="S92" s="7">
        <f t="shared" si="10"/>
        <v>1</v>
      </c>
      <c r="T92" s="7">
        <f t="shared" si="11"/>
        <v>1</v>
      </c>
    </row>
    <row r="93" spans="16:20" x14ac:dyDescent="0.25">
      <c r="P93" s="8" t="s">
        <v>21</v>
      </c>
      <c r="Q93" s="8" t="s">
        <v>29</v>
      </c>
      <c r="S93" s="7">
        <f t="shared" si="10"/>
        <v>3</v>
      </c>
      <c r="T93" s="7">
        <f t="shared" si="11"/>
        <v>2</v>
      </c>
    </row>
    <row r="94" spans="16:20" x14ac:dyDescent="0.25">
      <c r="P94" s="8" t="s">
        <v>23</v>
      </c>
      <c r="Q94" s="8" t="s">
        <v>23</v>
      </c>
      <c r="S94" s="7">
        <f t="shared" si="10"/>
        <v>0</v>
      </c>
      <c r="T94" s="7">
        <f t="shared" si="11"/>
        <v>3</v>
      </c>
    </row>
    <row r="95" spans="16:20" x14ac:dyDescent="0.25">
      <c r="P95" s="8" t="s">
        <v>24</v>
      </c>
      <c r="Q95" s="8" t="s">
        <v>24</v>
      </c>
      <c r="S95" s="7">
        <f t="shared" si="10"/>
        <v>2</v>
      </c>
      <c r="T95" s="7">
        <f t="shared" si="11"/>
        <v>1</v>
      </c>
    </row>
    <row r="96" spans="16:20" x14ac:dyDescent="0.25">
      <c r="P96" s="8" t="s">
        <v>29</v>
      </c>
      <c r="Q96" s="8" t="s">
        <v>23</v>
      </c>
      <c r="S96" s="7">
        <f t="shared" si="10"/>
        <v>1</v>
      </c>
      <c r="T96" s="7">
        <f t="shared" si="11"/>
        <v>3</v>
      </c>
    </row>
    <row r="97" spans="16:20" x14ac:dyDescent="0.25">
      <c r="P97" s="8" t="s">
        <v>29</v>
      </c>
      <c r="Q97" s="8" t="s">
        <v>24</v>
      </c>
      <c r="S97" s="7">
        <f t="shared" si="10"/>
        <v>1</v>
      </c>
      <c r="T97" s="7">
        <f t="shared" si="11"/>
        <v>1</v>
      </c>
    </row>
    <row r="98" spans="16:20" x14ac:dyDescent="0.25">
      <c r="P98" s="8" t="s">
        <v>29</v>
      </c>
      <c r="Q98" s="8" t="s">
        <v>29</v>
      </c>
      <c r="S98" s="7">
        <f t="shared" si="10"/>
        <v>1</v>
      </c>
      <c r="T98" s="7">
        <f t="shared" si="11"/>
        <v>2</v>
      </c>
    </row>
    <row r="99" spans="16:20" x14ac:dyDescent="0.25">
      <c r="P99" s="8" t="s">
        <v>24</v>
      </c>
      <c r="Q99" s="8" t="s">
        <v>24</v>
      </c>
      <c r="S99" s="7">
        <f t="shared" si="10"/>
        <v>2</v>
      </c>
      <c r="T99" s="7">
        <f t="shared" si="11"/>
        <v>1</v>
      </c>
    </row>
    <row r="100" spans="16:20" x14ac:dyDescent="0.25">
      <c r="P100" s="8" t="s">
        <v>24</v>
      </c>
      <c r="Q100" s="8" t="s">
        <v>24</v>
      </c>
      <c r="S100" s="7">
        <f t="shared" si="10"/>
        <v>2</v>
      </c>
      <c r="T100" s="7">
        <f t="shared" si="11"/>
        <v>1</v>
      </c>
    </row>
    <row r="101" spans="16:20" x14ac:dyDescent="0.25">
      <c r="P101" s="8" t="s">
        <v>29</v>
      </c>
      <c r="Q101" s="8" t="s">
        <v>24</v>
      </c>
      <c r="S101" s="7">
        <f t="shared" si="10"/>
        <v>1</v>
      </c>
      <c r="T101" s="7">
        <f t="shared" si="11"/>
        <v>1</v>
      </c>
    </row>
    <row r="102" spans="16:20" x14ac:dyDescent="0.25">
      <c r="P102" s="8" t="s">
        <v>24</v>
      </c>
      <c r="Q102" s="8" t="s">
        <v>24</v>
      </c>
      <c r="S102" s="7">
        <f t="shared" si="10"/>
        <v>2</v>
      </c>
      <c r="T102" s="7">
        <f t="shared" si="11"/>
        <v>1</v>
      </c>
    </row>
    <row r="103" spans="16:20" x14ac:dyDescent="0.25">
      <c r="P103" s="8" t="s">
        <v>29</v>
      </c>
      <c r="Q103" s="8" t="s">
        <v>24</v>
      </c>
      <c r="S103" s="7">
        <f t="shared" si="10"/>
        <v>1</v>
      </c>
      <c r="T103" s="7">
        <f t="shared" si="11"/>
        <v>1</v>
      </c>
    </row>
    <row r="104" spans="16:20" x14ac:dyDescent="0.25">
      <c r="P104" s="8" t="s">
        <v>24</v>
      </c>
      <c r="Q104" s="8" t="s">
        <v>24</v>
      </c>
      <c r="S104" s="7">
        <f t="shared" si="10"/>
        <v>2</v>
      </c>
      <c r="T104" s="7">
        <f t="shared" si="11"/>
        <v>1</v>
      </c>
    </row>
    <row r="105" spans="16:20" x14ac:dyDescent="0.25">
      <c r="P105" s="8" t="s">
        <v>24</v>
      </c>
      <c r="Q105" s="8" t="s">
        <v>24</v>
      </c>
      <c r="S105" s="7">
        <f t="shared" si="10"/>
        <v>2</v>
      </c>
      <c r="T105" s="7">
        <f t="shared" si="11"/>
        <v>1</v>
      </c>
    </row>
    <row r="106" spans="16:20" x14ac:dyDescent="0.25">
      <c r="P106" s="8" t="s">
        <v>21</v>
      </c>
      <c r="Q106" s="8" t="s">
        <v>21</v>
      </c>
      <c r="S106" s="7">
        <f t="shared" si="10"/>
        <v>3</v>
      </c>
      <c r="T106" s="7">
        <f t="shared" si="11"/>
        <v>0</v>
      </c>
    </row>
    <row r="107" spans="16:20" x14ac:dyDescent="0.25">
      <c r="P107" s="8" t="s">
        <v>29</v>
      </c>
      <c r="Q107" s="8" t="s">
        <v>24</v>
      </c>
      <c r="S107" s="7">
        <f t="shared" si="10"/>
        <v>1</v>
      </c>
      <c r="T107" s="7">
        <f t="shared" si="11"/>
        <v>1</v>
      </c>
    </row>
    <row r="108" spans="16:20" x14ac:dyDescent="0.25">
      <c r="P108" s="8" t="s">
        <v>24</v>
      </c>
      <c r="Q108" s="8" t="s">
        <v>24</v>
      </c>
      <c r="S108" s="7">
        <f t="shared" si="10"/>
        <v>2</v>
      </c>
      <c r="T108" s="7">
        <f t="shared" si="11"/>
        <v>1</v>
      </c>
    </row>
    <row r="109" spans="16:20" x14ac:dyDescent="0.25">
      <c r="P109" s="8" t="s">
        <v>24</v>
      </c>
      <c r="Q109" s="8" t="s">
        <v>21</v>
      </c>
      <c r="S109" s="7">
        <f t="shared" si="10"/>
        <v>2</v>
      </c>
      <c r="T109" s="7">
        <f t="shared" si="11"/>
        <v>0</v>
      </c>
    </row>
    <row r="110" spans="16:20" x14ac:dyDescent="0.25">
      <c r="P110" s="8" t="s">
        <v>24</v>
      </c>
      <c r="Q110" s="8" t="s">
        <v>24</v>
      </c>
      <c r="S110" s="7">
        <f t="shared" ref="S110:S141" si="12">_xlfn.IFS(P110=$B$9, 0, P110=$B$8, 1, P110=$B$6, 2, P110=$B$7, 3)</f>
        <v>2</v>
      </c>
      <c r="T110" s="7">
        <f t="shared" ref="T110:T141" si="13">_xlfn.IFS(Q110=$D$4, 0, Q110=$C$4, 1, Q110=$E$4, 2, Q110=$F$4, 3)</f>
        <v>1</v>
      </c>
    </row>
    <row r="111" spans="16:20" x14ac:dyDescent="0.25">
      <c r="P111" s="8" t="s">
        <v>24</v>
      </c>
      <c r="Q111" s="8" t="s">
        <v>24</v>
      </c>
      <c r="S111" s="7">
        <f t="shared" si="12"/>
        <v>2</v>
      </c>
      <c r="T111" s="7">
        <f t="shared" si="13"/>
        <v>1</v>
      </c>
    </row>
    <row r="112" spans="16:20" x14ac:dyDescent="0.25">
      <c r="P112" s="8" t="s">
        <v>29</v>
      </c>
      <c r="Q112" s="8" t="s">
        <v>29</v>
      </c>
      <c r="S112" s="7">
        <f t="shared" si="12"/>
        <v>1</v>
      </c>
      <c r="T112" s="7">
        <f t="shared" si="13"/>
        <v>2</v>
      </c>
    </row>
    <row r="113" spans="16:20" x14ac:dyDescent="0.25">
      <c r="P113" s="8" t="s">
        <v>29</v>
      </c>
      <c r="Q113" s="8" t="s">
        <v>29</v>
      </c>
      <c r="S113" s="7">
        <f t="shared" si="12"/>
        <v>1</v>
      </c>
      <c r="T113" s="7">
        <f t="shared" si="13"/>
        <v>2</v>
      </c>
    </row>
    <row r="114" spans="16:20" x14ac:dyDescent="0.25">
      <c r="P114" s="8" t="s">
        <v>21</v>
      </c>
      <c r="Q114" s="8" t="s">
        <v>24</v>
      </c>
      <c r="S114" s="7">
        <f t="shared" si="12"/>
        <v>3</v>
      </c>
      <c r="T114" s="7">
        <f t="shared" si="13"/>
        <v>1</v>
      </c>
    </row>
    <row r="115" spans="16:20" x14ac:dyDescent="0.25">
      <c r="P115" s="8" t="s">
        <v>24</v>
      </c>
      <c r="Q115" s="8" t="s">
        <v>24</v>
      </c>
      <c r="S115" s="7">
        <f t="shared" si="12"/>
        <v>2</v>
      </c>
      <c r="T115" s="7">
        <f t="shared" si="13"/>
        <v>1</v>
      </c>
    </row>
    <row r="116" spans="16:20" x14ac:dyDescent="0.25">
      <c r="P116" s="8" t="s">
        <v>24</v>
      </c>
      <c r="Q116" s="8" t="s">
        <v>24</v>
      </c>
      <c r="S116" s="7">
        <f t="shared" si="12"/>
        <v>2</v>
      </c>
      <c r="T116" s="7">
        <f t="shared" si="13"/>
        <v>1</v>
      </c>
    </row>
    <row r="117" spans="16:20" x14ac:dyDescent="0.25">
      <c r="P117" s="8" t="s">
        <v>24</v>
      </c>
      <c r="Q117" s="8" t="s">
        <v>24</v>
      </c>
      <c r="S117" s="7">
        <f t="shared" si="12"/>
        <v>2</v>
      </c>
      <c r="T117" s="7">
        <f t="shared" si="13"/>
        <v>1</v>
      </c>
    </row>
    <row r="118" spans="16:20" x14ac:dyDescent="0.25">
      <c r="P118" s="8" t="s">
        <v>24</v>
      </c>
      <c r="Q118" s="8" t="s">
        <v>24</v>
      </c>
      <c r="S118" s="7">
        <f t="shared" si="12"/>
        <v>2</v>
      </c>
      <c r="T118" s="7">
        <f t="shared" si="13"/>
        <v>1</v>
      </c>
    </row>
    <row r="119" spans="16:20" x14ac:dyDescent="0.25">
      <c r="P119" s="8" t="s">
        <v>24</v>
      </c>
      <c r="Q119" s="8" t="s">
        <v>24</v>
      </c>
      <c r="S119" s="7">
        <f t="shared" si="12"/>
        <v>2</v>
      </c>
      <c r="T119" s="7">
        <f t="shared" si="13"/>
        <v>1</v>
      </c>
    </row>
    <row r="120" spans="16:20" x14ac:dyDescent="0.25">
      <c r="P120" s="8" t="s">
        <v>24</v>
      </c>
      <c r="Q120" s="8" t="s">
        <v>24</v>
      </c>
      <c r="S120" s="7">
        <f t="shared" si="12"/>
        <v>2</v>
      </c>
      <c r="T120" s="7">
        <f t="shared" si="13"/>
        <v>1</v>
      </c>
    </row>
    <row r="121" spans="16:20" x14ac:dyDescent="0.25">
      <c r="P121" s="8" t="s">
        <v>24</v>
      </c>
      <c r="Q121" s="8" t="s">
        <v>24</v>
      </c>
      <c r="S121" s="7">
        <f t="shared" si="12"/>
        <v>2</v>
      </c>
      <c r="T121" s="7">
        <f t="shared" si="13"/>
        <v>1</v>
      </c>
    </row>
    <row r="122" spans="16:20" x14ac:dyDescent="0.25">
      <c r="P122" s="8" t="s">
        <v>24</v>
      </c>
      <c r="Q122" s="8" t="s">
        <v>24</v>
      </c>
      <c r="S122" s="7">
        <f t="shared" si="12"/>
        <v>2</v>
      </c>
      <c r="T122" s="7">
        <f t="shared" si="13"/>
        <v>1</v>
      </c>
    </row>
    <row r="123" spans="16:20" x14ac:dyDescent="0.25">
      <c r="P123" s="8" t="s">
        <v>24</v>
      </c>
      <c r="Q123" s="8" t="s">
        <v>24</v>
      </c>
      <c r="S123" s="7">
        <f t="shared" si="12"/>
        <v>2</v>
      </c>
      <c r="T123" s="7">
        <f t="shared" si="13"/>
        <v>1</v>
      </c>
    </row>
    <row r="124" spans="16:20" x14ac:dyDescent="0.25">
      <c r="P124" s="8" t="s">
        <v>24</v>
      </c>
      <c r="Q124" s="8" t="s">
        <v>24</v>
      </c>
      <c r="S124" s="7">
        <f t="shared" si="12"/>
        <v>2</v>
      </c>
      <c r="T124" s="7">
        <f t="shared" si="13"/>
        <v>1</v>
      </c>
    </row>
    <row r="125" spans="16:20" x14ac:dyDescent="0.25">
      <c r="P125" s="8" t="s">
        <v>29</v>
      </c>
      <c r="Q125" s="8" t="s">
        <v>29</v>
      </c>
      <c r="S125" s="7">
        <f t="shared" si="12"/>
        <v>1</v>
      </c>
      <c r="T125" s="7">
        <f t="shared" si="13"/>
        <v>2</v>
      </c>
    </row>
    <row r="126" spans="16:20" x14ac:dyDescent="0.25">
      <c r="P126" s="8" t="s">
        <v>29</v>
      </c>
      <c r="Q126" s="8" t="s">
        <v>24</v>
      </c>
      <c r="S126" s="7">
        <f t="shared" si="12"/>
        <v>1</v>
      </c>
      <c r="T126" s="7">
        <f t="shared" si="13"/>
        <v>1</v>
      </c>
    </row>
    <row r="127" spans="16:20" x14ac:dyDescent="0.25">
      <c r="P127" s="8" t="s">
        <v>24</v>
      </c>
      <c r="Q127" s="8" t="s">
        <v>24</v>
      </c>
      <c r="S127" s="7">
        <f t="shared" si="12"/>
        <v>2</v>
      </c>
      <c r="T127" s="7">
        <f t="shared" si="13"/>
        <v>1</v>
      </c>
    </row>
    <row r="128" spans="16:20" x14ac:dyDescent="0.25">
      <c r="P128" s="8" t="s">
        <v>24</v>
      </c>
      <c r="Q128" s="8" t="s">
        <v>24</v>
      </c>
      <c r="S128" s="7">
        <f t="shared" si="12"/>
        <v>2</v>
      </c>
      <c r="T128" s="7">
        <f t="shared" si="13"/>
        <v>1</v>
      </c>
    </row>
    <row r="129" spans="16:20" x14ac:dyDescent="0.25">
      <c r="P129" s="8" t="s">
        <v>29</v>
      </c>
      <c r="Q129" s="8" t="s">
        <v>29</v>
      </c>
      <c r="S129" s="7">
        <f t="shared" si="12"/>
        <v>1</v>
      </c>
      <c r="T129" s="7">
        <f t="shared" si="13"/>
        <v>2</v>
      </c>
    </row>
    <row r="130" spans="16:20" x14ac:dyDescent="0.25">
      <c r="P130" s="8" t="s">
        <v>29</v>
      </c>
      <c r="Q130" s="8" t="s">
        <v>29</v>
      </c>
      <c r="S130" s="7">
        <f t="shared" si="12"/>
        <v>1</v>
      </c>
      <c r="T130" s="7">
        <f t="shared" si="13"/>
        <v>2</v>
      </c>
    </row>
    <row r="131" spans="16:20" x14ac:dyDescent="0.25">
      <c r="P131" s="8" t="s">
        <v>24</v>
      </c>
      <c r="Q131" s="8" t="s">
        <v>24</v>
      </c>
      <c r="S131" s="7">
        <f t="shared" si="12"/>
        <v>2</v>
      </c>
      <c r="T131" s="7">
        <f t="shared" si="13"/>
        <v>1</v>
      </c>
    </row>
    <row r="132" spans="16:20" x14ac:dyDescent="0.25">
      <c r="P132" s="8" t="s">
        <v>29</v>
      </c>
      <c r="Q132" s="8" t="s">
        <v>24</v>
      </c>
      <c r="S132" s="7">
        <f t="shared" si="12"/>
        <v>1</v>
      </c>
      <c r="T132" s="7">
        <f t="shared" si="13"/>
        <v>1</v>
      </c>
    </row>
    <row r="133" spans="16:20" x14ac:dyDescent="0.25">
      <c r="P133" s="8" t="s">
        <v>29</v>
      </c>
      <c r="Q133" s="8" t="s">
        <v>24</v>
      </c>
      <c r="S133" s="7">
        <f t="shared" si="12"/>
        <v>1</v>
      </c>
      <c r="T133" s="7">
        <f t="shared" si="13"/>
        <v>1</v>
      </c>
    </row>
    <row r="134" spans="16:20" x14ac:dyDescent="0.25">
      <c r="P134" s="8" t="s">
        <v>29</v>
      </c>
      <c r="Q134" s="8" t="s">
        <v>29</v>
      </c>
      <c r="S134" s="7">
        <f t="shared" si="12"/>
        <v>1</v>
      </c>
      <c r="T134" s="7">
        <f t="shared" si="13"/>
        <v>2</v>
      </c>
    </row>
    <row r="135" spans="16:20" x14ac:dyDescent="0.25">
      <c r="P135" s="8" t="s">
        <v>29</v>
      </c>
      <c r="Q135" s="8" t="s">
        <v>29</v>
      </c>
      <c r="S135" s="7">
        <f t="shared" si="12"/>
        <v>1</v>
      </c>
      <c r="T135" s="7">
        <f t="shared" si="13"/>
        <v>2</v>
      </c>
    </row>
    <row r="136" spans="16:20" x14ac:dyDescent="0.25">
      <c r="P136" s="8" t="s">
        <v>29</v>
      </c>
      <c r="Q136" s="8" t="s">
        <v>24</v>
      </c>
      <c r="S136" s="7">
        <f t="shared" si="12"/>
        <v>1</v>
      </c>
      <c r="T136" s="7">
        <f t="shared" si="13"/>
        <v>1</v>
      </c>
    </row>
    <row r="137" spans="16:20" x14ac:dyDescent="0.25">
      <c r="P137" s="8" t="s">
        <v>29</v>
      </c>
      <c r="Q137" s="8" t="s">
        <v>24</v>
      </c>
      <c r="S137" s="7">
        <f t="shared" si="12"/>
        <v>1</v>
      </c>
      <c r="T137" s="7">
        <f t="shared" si="13"/>
        <v>1</v>
      </c>
    </row>
    <row r="138" spans="16:20" x14ac:dyDescent="0.25">
      <c r="P138" s="8" t="s">
        <v>29</v>
      </c>
      <c r="Q138" s="8" t="s">
        <v>29</v>
      </c>
      <c r="S138" s="7">
        <f t="shared" si="12"/>
        <v>1</v>
      </c>
      <c r="T138" s="7">
        <f t="shared" si="13"/>
        <v>2</v>
      </c>
    </row>
    <row r="139" spans="16:20" x14ac:dyDescent="0.25">
      <c r="P139" s="8" t="s">
        <v>24</v>
      </c>
      <c r="Q139" s="8" t="s">
        <v>24</v>
      </c>
      <c r="S139" s="7">
        <f t="shared" si="12"/>
        <v>2</v>
      </c>
      <c r="T139" s="7">
        <f t="shared" si="13"/>
        <v>1</v>
      </c>
    </row>
    <row r="140" spans="16:20" x14ac:dyDescent="0.25">
      <c r="P140" s="8" t="s">
        <v>24</v>
      </c>
      <c r="Q140" s="8" t="s">
        <v>24</v>
      </c>
      <c r="S140" s="7">
        <f t="shared" si="12"/>
        <v>2</v>
      </c>
      <c r="T140" s="7">
        <f t="shared" si="13"/>
        <v>1</v>
      </c>
    </row>
    <row r="141" spans="16:20" x14ac:dyDescent="0.25">
      <c r="P141" s="8" t="s">
        <v>29</v>
      </c>
      <c r="Q141" s="8" t="s">
        <v>29</v>
      </c>
      <c r="S141" s="7">
        <f t="shared" si="12"/>
        <v>1</v>
      </c>
      <c r="T141" s="7">
        <f t="shared" si="13"/>
        <v>2</v>
      </c>
    </row>
    <row r="142" spans="16:20" x14ac:dyDescent="0.25">
      <c r="P142" s="8" t="s">
        <v>24</v>
      </c>
      <c r="Q142" s="8" t="s">
        <v>24</v>
      </c>
      <c r="S142" s="7">
        <f t="shared" ref="S142:S173" si="14">_xlfn.IFS(P142=$B$9, 0, P142=$B$8, 1, P142=$B$6, 2, P142=$B$7, 3)</f>
        <v>2</v>
      </c>
      <c r="T142" s="7">
        <f t="shared" ref="T142:T173" si="15">_xlfn.IFS(Q142=$D$4, 0, Q142=$C$4, 1, Q142=$E$4, 2, Q142=$F$4, 3)</f>
        <v>1</v>
      </c>
    </row>
    <row r="143" spans="16:20" x14ac:dyDescent="0.25">
      <c r="P143" s="8" t="s">
        <v>29</v>
      </c>
      <c r="Q143" s="8" t="s">
        <v>24</v>
      </c>
      <c r="S143" s="7">
        <f t="shared" si="14"/>
        <v>1</v>
      </c>
      <c r="T143" s="7">
        <f t="shared" si="15"/>
        <v>1</v>
      </c>
    </row>
    <row r="144" spans="16:20" x14ac:dyDescent="0.25">
      <c r="P144" s="8" t="s">
        <v>29</v>
      </c>
      <c r="Q144" s="8" t="s">
        <v>24</v>
      </c>
      <c r="S144" s="7">
        <f t="shared" si="14"/>
        <v>1</v>
      </c>
      <c r="T144" s="7">
        <f t="shared" si="15"/>
        <v>1</v>
      </c>
    </row>
    <row r="145" spans="16:20" x14ac:dyDescent="0.25">
      <c r="P145" s="8" t="s">
        <v>24</v>
      </c>
      <c r="Q145" s="8" t="s">
        <v>24</v>
      </c>
      <c r="S145" s="7">
        <f t="shared" si="14"/>
        <v>2</v>
      </c>
      <c r="T145" s="7">
        <f t="shared" si="15"/>
        <v>1</v>
      </c>
    </row>
    <row r="146" spans="16:20" x14ac:dyDescent="0.25">
      <c r="P146" s="8" t="s">
        <v>29</v>
      </c>
      <c r="Q146" s="8" t="s">
        <v>29</v>
      </c>
      <c r="S146" s="7">
        <f t="shared" si="14"/>
        <v>1</v>
      </c>
      <c r="T146" s="7">
        <f t="shared" si="15"/>
        <v>2</v>
      </c>
    </row>
    <row r="147" spans="16:20" x14ac:dyDescent="0.25">
      <c r="P147" s="8" t="s">
        <v>29</v>
      </c>
      <c r="Q147" s="8" t="s">
        <v>24</v>
      </c>
      <c r="S147" s="7">
        <f t="shared" si="14"/>
        <v>1</v>
      </c>
      <c r="T147" s="7">
        <f t="shared" si="15"/>
        <v>1</v>
      </c>
    </row>
    <row r="148" spans="16:20" x14ac:dyDescent="0.25">
      <c r="P148" s="8" t="s">
        <v>29</v>
      </c>
      <c r="Q148" s="8" t="s">
        <v>29</v>
      </c>
      <c r="S148" s="7">
        <f t="shared" si="14"/>
        <v>1</v>
      </c>
      <c r="T148" s="7">
        <f t="shared" si="15"/>
        <v>2</v>
      </c>
    </row>
    <row r="149" spans="16:20" x14ac:dyDescent="0.25">
      <c r="P149" s="8" t="s">
        <v>24</v>
      </c>
      <c r="Q149" s="8" t="s">
        <v>24</v>
      </c>
      <c r="S149" s="7">
        <f t="shared" si="14"/>
        <v>2</v>
      </c>
      <c r="T149" s="7">
        <f t="shared" si="15"/>
        <v>1</v>
      </c>
    </row>
    <row r="150" spans="16:20" x14ac:dyDescent="0.25">
      <c r="P150" s="8" t="s">
        <v>29</v>
      </c>
      <c r="Q150" s="8" t="s">
        <v>29</v>
      </c>
      <c r="S150" s="7">
        <f t="shared" si="14"/>
        <v>1</v>
      </c>
      <c r="T150" s="7">
        <f t="shared" si="15"/>
        <v>2</v>
      </c>
    </row>
    <row r="151" spans="16:20" x14ac:dyDescent="0.25">
      <c r="P151" s="8" t="s">
        <v>29</v>
      </c>
      <c r="Q151" s="8" t="s">
        <v>29</v>
      </c>
      <c r="S151" s="7">
        <f t="shared" si="14"/>
        <v>1</v>
      </c>
      <c r="T151" s="7">
        <f t="shared" si="15"/>
        <v>2</v>
      </c>
    </row>
    <row r="152" spans="16:20" x14ac:dyDescent="0.25">
      <c r="P152" s="8" t="s">
        <v>29</v>
      </c>
      <c r="Q152" s="8" t="s">
        <v>24</v>
      </c>
      <c r="S152" s="7">
        <f t="shared" si="14"/>
        <v>1</v>
      </c>
      <c r="T152" s="7">
        <f t="shared" si="15"/>
        <v>1</v>
      </c>
    </row>
    <row r="153" spans="16:20" x14ac:dyDescent="0.25">
      <c r="P153" s="8" t="s">
        <v>24</v>
      </c>
      <c r="Q153" s="8" t="s">
        <v>21</v>
      </c>
      <c r="S153" s="7">
        <f t="shared" si="14"/>
        <v>2</v>
      </c>
      <c r="T153" s="7">
        <f t="shared" si="15"/>
        <v>0</v>
      </c>
    </row>
    <row r="154" spans="16:20" x14ac:dyDescent="0.25">
      <c r="P154" s="8" t="s">
        <v>29</v>
      </c>
      <c r="Q154" s="8" t="s">
        <v>29</v>
      </c>
      <c r="S154" s="7">
        <f t="shared" si="14"/>
        <v>1</v>
      </c>
      <c r="T154" s="7">
        <f t="shared" si="15"/>
        <v>2</v>
      </c>
    </row>
    <row r="155" spans="16:20" x14ac:dyDescent="0.25">
      <c r="P155" s="8" t="s">
        <v>24</v>
      </c>
      <c r="Q155" s="8" t="s">
        <v>24</v>
      </c>
      <c r="S155" s="7">
        <f t="shared" si="14"/>
        <v>2</v>
      </c>
      <c r="T155" s="7">
        <f t="shared" si="15"/>
        <v>1</v>
      </c>
    </row>
    <row r="156" spans="16:20" x14ac:dyDescent="0.25">
      <c r="P156" s="8" t="s">
        <v>29</v>
      </c>
      <c r="Q156" s="8" t="s">
        <v>29</v>
      </c>
      <c r="S156" s="7">
        <f t="shared" si="14"/>
        <v>1</v>
      </c>
      <c r="T156" s="7">
        <f t="shared" si="15"/>
        <v>2</v>
      </c>
    </row>
    <row r="157" spans="16:20" x14ac:dyDescent="0.25">
      <c r="P157" s="8" t="s">
        <v>29</v>
      </c>
      <c r="Q157" s="8" t="s">
        <v>29</v>
      </c>
      <c r="S157" s="7">
        <f t="shared" si="14"/>
        <v>1</v>
      </c>
      <c r="T157" s="7">
        <f t="shared" si="15"/>
        <v>2</v>
      </c>
    </row>
    <row r="158" spans="16:20" x14ac:dyDescent="0.25">
      <c r="P158" s="8" t="s">
        <v>29</v>
      </c>
      <c r="Q158" s="8" t="s">
        <v>29</v>
      </c>
      <c r="S158" s="7">
        <f t="shared" si="14"/>
        <v>1</v>
      </c>
      <c r="T158" s="7">
        <f t="shared" si="15"/>
        <v>2</v>
      </c>
    </row>
    <row r="159" spans="16:20" x14ac:dyDescent="0.25">
      <c r="P159" s="8" t="s">
        <v>29</v>
      </c>
      <c r="Q159" s="8" t="s">
        <v>23</v>
      </c>
      <c r="S159" s="7">
        <f t="shared" si="14"/>
        <v>1</v>
      </c>
      <c r="T159" s="7">
        <f t="shared" si="15"/>
        <v>3</v>
      </c>
    </row>
    <row r="160" spans="16:20" x14ac:dyDescent="0.25">
      <c r="P160" s="8" t="s">
        <v>29</v>
      </c>
      <c r="Q160" s="8" t="s">
        <v>29</v>
      </c>
      <c r="S160" s="7">
        <f t="shared" si="14"/>
        <v>1</v>
      </c>
      <c r="T160" s="7">
        <f t="shared" si="15"/>
        <v>2</v>
      </c>
    </row>
    <row r="161" spans="16:20" x14ac:dyDescent="0.25">
      <c r="P161" s="8" t="s">
        <v>29</v>
      </c>
      <c r="Q161" s="8" t="s">
        <v>29</v>
      </c>
      <c r="S161" s="7">
        <f t="shared" si="14"/>
        <v>1</v>
      </c>
      <c r="T161" s="7">
        <f t="shared" si="15"/>
        <v>2</v>
      </c>
    </row>
    <row r="162" spans="16:20" x14ac:dyDescent="0.25">
      <c r="P162" s="8" t="s">
        <v>29</v>
      </c>
      <c r="Q162" s="8" t="s">
        <v>24</v>
      </c>
      <c r="S162" s="7">
        <f t="shared" si="14"/>
        <v>1</v>
      </c>
      <c r="T162" s="7">
        <f t="shared" si="15"/>
        <v>1</v>
      </c>
    </row>
    <row r="163" spans="16:20" x14ac:dyDescent="0.25">
      <c r="P163" s="8" t="s">
        <v>29</v>
      </c>
      <c r="Q163" s="8" t="s">
        <v>29</v>
      </c>
      <c r="S163" s="7">
        <f t="shared" si="14"/>
        <v>1</v>
      </c>
      <c r="T163" s="7">
        <f t="shared" si="15"/>
        <v>2</v>
      </c>
    </row>
    <row r="164" spans="16:20" x14ac:dyDescent="0.25">
      <c r="P164" s="8" t="s">
        <v>29</v>
      </c>
      <c r="Q164" s="8" t="s">
        <v>29</v>
      </c>
      <c r="S164" s="7">
        <f t="shared" si="14"/>
        <v>1</v>
      </c>
      <c r="T164" s="7">
        <f t="shared" si="15"/>
        <v>2</v>
      </c>
    </row>
    <row r="165" spans="16:20" x14ac:dyDescent="0.25">
      <c r="P165" s="8" t="s">
        <v>29</v>
      </c>
      <c r="Q165" s="8" t="s">
        <v>23</v>
      </c>
      <c r="S165" s="7">
        <f t="shared" si="14"/>
        <v>1</v>
      </c>
      <c r="T165" s="7">
        <f t="shared" si="15"/>
        <v>3</v>
      </c>
    </row>
    <row r="166" spans="16:20" x14ac:dyDescent="0.25">
      <c r="P166" s="8" t="s">
        <v>29</v>
      </c>
      <c r="Q166" s="8" t="s">
        <v>29</v>
      </c>
      <c r="S166" s="7">
        <f t="shared" si="14"/>
        <v>1</v>
      </c>
      <c r="T166" s="7">
        <f t="shared" si="15"/>
        <v>2</v>
      </c>
    </row>
    <row r="167" spans="16:20" x14ac:dyDescent="0.25">
      <c r="P167" s="8" t="s">
        <v>24</v>
      </c>
      <c r="Q167" s="8" t="s">
        <v>21</v>
      </c>
      <c r="S167" s="7">
        <f t="shared" si="14"/>
        <v>2</v>
      </c>
      <c r="T167" s="7">
        <f t="shared" si="15"/>
        <v>0</v>
      </c>
    </row>
    <row r="168" spans="16:20" x14ac:dyDescent="0.25">
      <c r="P168" s="8" t="s">
        <v>29</v>
      </c>
      <c r="Q168" s="8" t="s">
        <v>29</v>
      </c>
      <c r="S168" s="7">
        <f t="shared" si="14"/>
        <v>1</v>
      </c>
      <c r="T168" s="7">
        <f t="shared" si="15"/>
        <v>2</v>
      </c>
    </row>
    <row r="169" spans="16:20" x14ac:dyDescent="0.25">
      <c r="P169" s="8" t="s">
        <v>29</v>
      </c>
      <c r="Q169" s="8" t="s">
        <v>29</v>
      </c>
      <c r="S169" s="7">
        <f t="shared" si="14"/>
        <v>1</v>
      </c>
      <c r="T169" s="7">
        <f t="shared" si="15"/>
        <v>2</v>
      </c>
    </row>
    <row r="170" spans="16:20" x14ac:dyDescent="0.25">
      <c r="P170" s="8" t="s">
        <v>21</v>
      </c>
      <c r="Q170" s="8" t="s">
        <v>21</v>
      </c>
      <c r="S170" s="7">
        <f t="shared" si="14"/>
        <v>3</v>
      </c>
      <c r="T170" s="7">
        <f t="shared" si="15"/>
        <v>0</v>
      </c>
    </row>
    <row r="171" spans="16:20" x14ac:dyDescent="0.25">
      <c r="P171" s="8" t="s">
        <v>29</v>
      </c>
      <c r="Q171" s="8" t="s">
        <v>29</v>
      </c>
      <c r="S171" s="7">
        <f t="shared" si="14"/>
        <v>1</v>
      </c>
      <c r="T171" s="7">
        <f t="shared" si="15"/>
        <v>2</v>
      </c>
    </row>
    <row r="172" spans="16:20" x14ac:dyDescent="0.25">
      <c r="P172" s="8" t="s">
        <v>29</v>
      </c>
      <c r="Q172" s="8" t="s">
        <v>23</v>
      </c>
      <c r="S172" s="7">
        <f t="shared" si="14"/>
        <v>1</v>
      </c>
      <c r="T172" s="7">
        <f t="shared" si="15"/>
        <v>3</v>
      </c>
    </row>
    <row r="173" spans="16:20" x14ac:dyDescent="0.25">
      <c r="P173" s="8" t="s">
        <v>29</v>
      </c>
      <c r="Q173" s="8" t="s">
        <v>29</v>
      </c>
      <c r="S173" s="7">
        <f t="shared" si="14"/>
        <v>1</v>
      </c>
      <c r="T173" s="7">
        <f t="shared" si="15"/>
        <v>2</v>
      </c>
    </row>
    <row r="174" spans="16:20" x14ac:dyDescent="0.25">
      <c r="P174" s="8" t="s">
        <v>29</v>
      </c>
      <c r="Q174" s="8" t="s">
        <v>29</v>
      </c>
      <c r="S174" s="7">
        <f t="shared" ref="S174:S205" si="16">_xlfn.IFS(P174=$B$9, 0, P174=$B$8, 1, P174=$B$6, 2, P174=$B$7, 3)</f>
        <v>1</v>
      </c>
      <c r="T174" s="7">
        <f t="shared" ref="T174:T205" si="17">_xlfn.IFS(Q174=$D$4, 0, Q174=$C$4, 1, Q174=$E$4, 2, Q174=$F$4, 3)</f>
        <v>2</v>
      </c>
    </row>
    <row r="175" spans="16:20" x14ac:dyDescent="0.25">
      <c r="P175" s="8" t="s">
        <v>29</v>
      </c>
      <c r="Q175" s="8" t="s">
        <v>29</v>
      </c>
      <c r="S175" s="7">
        <f t="shared" si="16"/>
        <v>1</v>
      </c>
      <c r="T175" s="7">
        <f t="shared" si="17"/>
        <v>2</v>
      </c>
    </row>
    <row r="176" spans="16:20" x14ac:dyDescent="0.25">
      <c r="P176" s="8" t="s">
        <v>24</v>
      </c>
      <c r="Q176" s="8" t="s">
        <v>21</v>
      </c>
      <c r="S176" s="7">
        <f t="shared" si="16"/>
        <v>2</v>
      </c>
      <c r="T176" s="7">
        <f t="shared" si="17"/>
        <v>0</v>
      </c>
    </row>
    <row r="177" spans="16:20" x14ac:dyDescent="0.25">
      <c r="P177" s="8" t="s">
        <v>29</v>
      </c>
      <c r="Q177" s="8" t="s">
        <v>29</v>
      </c>
      <c r="S177" s="7">
        <f t="shared" si="16"/>
        <v>1</v>
      </c>
      <c r="T177" s="7">
        <f t="shared" si="17"/>
        <v>2</v>
      </c>
    </row>
    <row r="178" spans="16:20" x14ac:dyDescent="0.25">
      <c r="P178" s="8" t="s">
        <v>29</v>
      </c>
      <c r="Q178" s="8" t="s">
        <v>29</v>
      </c>
      <c r="S178" s="7">
        <f t="shared" si="16"/>
        <v>1</v>
      </c>
      <c r="T178" s="7">
        <f t="shared" si="17"/>
        <v>2</v>
      </c>
    </row>
    <row r="179" spans="16:20" x14ac:dyDescent="0.25">
      <c r="P179" s="8" t="s">
        <v>29</v>
      </c>
      <c r="Q179" s="8" t="s">
        <v>29</v>
      </c>
      <c r="S179" s="7">
        <f t="shared" si="16"/>
        <v>1</v>
      </c>
      <c r="T179" s="7">
        <f t="shared" si="17"/>
        <v>2</v>
      </c>
    </row>
    <row r="180" spans="16:20" x14ac:dyDescent="0.25">
      <c r="P180" s="8" t="s">
        <v>29</v>
      </c>
      <c r="Q180" s="8" t="s">
        <v>29</v>
      </c>
      <c r="S180" s="7">
        <f t="shared" si="16"/>
        <v>1</v>
      </c>
      <c r="T180" s="7">
        <f t="shared" si="17"/>
        <v>2</v>
      </c>
    </row>
    <row r="181" spans="16:20" x14ac:dyDescent="0.25">
      <c r="P181" s="8" t="s">
        <v>29</v>
      </c>
      <c r="Q181" s="8" t="s">
        <v>29</v>
      </c>
      <c r="S181" s="7">
        <f t="shared" si="16"/>
        <v>1</v>
      </c>
      <c r="T181" s="7">
        <f t="shared" si="17"/>
        <v>2</v>
      </c>
    </row>
    <row r="182" spans="16:20" x14ac:dyDescent="0.25">
      <c r="P182" s="8" t="s">
        <v>29</v>
      </c>
      <c r="Q182" s="8" t="s">
        <v>29</v>
      </c>
      <c r="S182" s="7">
        <f t="shared" si="16"/>
        <v>1</v>
      </c>
      <c r="T182" s="7">
        <f t="shared" si="17"/>
        <v>2</v>
      </c>
    </row>
    <row r="183" spans="16:20" x14ac:dyDescent="0.25">
      <c r="P183" s="8" t="s">
        <v>29</v>
      </c>
      <c r="Q183" s="8" t="s">
        <v>23</v>
      </c>
      <c r="S183" s="7">
        <f t="shared" si="16"/>
        <v>1</v>
      </c>
      <c r="T183" s="7">
        <f t="shared" si="17"/>
        <v>3</v>
      </c>
    </row>
    <row r="184" spans="16:20" x14ac:dyDescent="0.25">
      <c r="P184" s="8" t="s">
        <v>29</v>
      </c>
      <c r="Q184" s="8" t="s">
        <v>24</v>
      </c>
      <c r="S184" s="7">
        <f t="shared" si="16"/>
        <v>1</v>
      </c>
      <c r="T184" s="7">
        <f t="shared" si="17"/>
        <v>1</v>
      </c>
    </row>
    <row r="185" spans="16:20" x14ac:dyDescent="0.25">
      <c r="P185" s="8" t="s">
        <v>29</v>
      </c>
      <c r="Q185" s="8" t="s">
        <v>29</v>
      </c>
      <c r="S185" s="7">
        <f t="shared" si="16"/>
        <v>1</v>
      </c>
      <c r="T185" s="7">
        <f t="shared" si="17"/>
        <v>2</v>
      </c>
    </row>
    <row r="186" spans="16:20" x14ac:dyDescent="0.25">
      <c r="P186" s="8" t="s">
        <v>24</v>
      </c>
      <c r="Q186" s="8" t="s">
        <v>24</v>
      </c>
      <c r="S186" s="7">
        <f t="shared" si="16"/>
        <v>2</v>
      </c>
      <c r="T186" s="7">
        <f t="shared" si="17"/>
        <v>1</v>
      </c>
    </row>
    <row r="187" spans="16:20" x14ac:dyDescent="0.25">
      <c r="P187" s="8" t="s">
        <v>29</v>
      </c>
      <c r="Q187" s="8" t="s">
        <v>23</v>
      </c>
      <c r="S187" s="7">
        <f t="shared" si="16"/>
        <v>1</v>
      </c>
      <c r="T187" s="7">
        <f t="shared" si="17"/>
        <v>3</v>
      </c>
    </row>
    <row r="188" spans="16:20" x14ac:dyDescent="0.25">
      <c r="P188" s="8" t="s">
        <v>29</v>
      </c>
      <c r="Q188" s="8" t="s">
        <v>29</v>
      </c>
      <c r="S188" s="7">
        <f t="shared" si="16"/>
        <v>1</v>
      </c>
      <c r="T188" s="7">
        <f t="shared" si="17"/>
        <v>2</v>
      </c>
    </row>
    <row r="189" spans="16:20" x14ac:dyDescent="0.25">
      <c r="P189" s="8" t="s">
        <v>24</v>
      </c>
      <c r="Q189" s="8" t="s">
        <v>24</v>
      </c>
      <c r="S189" s="7">
        <f t="shared" si="16"/>
        <v>2</v>
      </c>
      <c r="T189" s="7">
        <f t="shared" si="17"/>
        <v>1</v>
      </c>
    </row>
    <row r="190" spans="16:20" x14ac:dyDescent="0.25">
      <c r="P190" s="8" t="s">
        <v>29</v>
      </c>
      <c r="Q190" s="8" t="s">
        <v>29</v>
      </c>
      <c r="S190" s="7">
        <f t="shared" si="16"/>
        <v>1</v>
      </c>
      <c r="T190" s="7">
        <f t="shared" si="17"/>
        <v>2</v>
      </c>
    </row>
    <row r="191" spans="16:20" x14ac:dyDescent="0.25">
      <c r="P191" s="8" t="s">
        <v>24</v>
      </c>
      <c r="Q191" s="8" t="s">
        <v>24</v>
      </c>
      <c r="S191" s="7">
        <f t="shared" si="16"/>
        <v>2</v>
      </c>
      <c r="T191" s="7">
        <f t="shared" si="17"/>
        <v>1</v>
      </c>
    </row>
    <row r="192" spans="16:20" x14ac:dyDescent="0.25">
      <c r="P192" s="8" t="s">
        <v>29</v>
      </c>
      <c r="Q192" s="8" t="s">
        <v>29</v>
      </c>
      <c r="S192" s="7">
        <f t="shared" si="16"/>
        <v>1</v>
      </c>
      <c r="T192" s="7">
        <f t="shared" si="17"/>
        <v>2</v>
      </c>
    </row>
    <row r="193" spans="16:20" x14ac:dyDescent="0.25">
      <c r="P193" s="8" t="s">
        <v>29</v>
      </c>
      <c r="Q193" s="8" t="s">
        <v>29</v>
      </c>
      <c r="S193" s="7">
        <f t="shared" si="16"/>
        <v>1</v>
      </c>
      <c r="T193" s="7">
        <f t="shared" si="17"/>
        <v>2</v>
      </c>
    </row>
    <row r="194" spans="16:20" x14ac:dyDescent="0.25">
      <c r="P194" s="8" t="s">
        <v>29</v>
      </c>
      <c r="Q194" s="8" t="s">
        <v>29</v>
      </c>
      <c r="S194" s="7">
        <f t="shared" si="16"/>
        <v>1</v>
      </c>
      <c r="T194" s="7">
        <f t="shared" si="17"/>
        <v>2</v>
      </c>
    </row>
    <row r="195" spans="16:20" x14ac:dyDescent="0.25">
      <c r="P195" s="8" t="s">
        <v>24</v>
      </c>
      <c r="Q195" s="8" t="s">
        <v>24</v>
      </c>
      <c r="S195" s="7">
        <f t="shared" si="16"/>
        <v>2</v>
      </c>
      <c r="T195" s="7">
        <f t="shared" si="17"/>
        <v>1</v>
      </c>
    </row>
    <row r="196" spans="16:20" x14ac:dyDescent="0.25">
      <c r="P196" s="8" t="s">
        <v>24</v>
      </c>
      <c r="Q196" s="8" t="s">
        <v>21</v>
      </c>
      <c r="S196" s="7">
        <f t="shared" si="16"/>
        <v>2</v>
      </c>
      <c r="T196" s="7">
        <f t="shared" si="17"/>
        <v>0</v>
      </c>
    </row>
    <row r="197" spans="16:20" x14ac:dyDescent="0.25">
      <c r="P197" s="8" t="s">
        <v>29</v>
      </c>
      <c r="Q197" s="8" t="s">
        <v>29</v>
      </c>
      <c r="S197" s="7">
        <f t="shared" si="16"/>
        <v>1</v>
      </c>
      <c r="T197" s="7">
        <f t="shared" si="17"/>
        <v>2</v>
      </c>
    </row>
    <row r="198" spans="16:20" x14ac:dyDescent="0.25">
      <c r="P198" s="8" t="s">
        <v>24</v>
      </c>
      <c r="Q198" s="8" t="s">
        <v>24</v>
      </c>
      <c r="S198" s="7">
        <f t="shared" si="16"/>
        <v>2</v>
      </c>
      <c r="T198" s="7">
        <f t="shared" si="17"/>
        <v>1</v>
      </c>
    </row>
    <row r="199" spans="16:20" x14ac:dyDescent="0.25">
      <c r="P199" s="8" t="s">
        <v>29</v>
      </c>
      <c r="Q199" s="8" t="s">
        <v>29</v>
      </c>
      <c r="S199" s="7">
        <f t="shared" si="16"/>
        <v>1</v>
      </c>
      <c r="T199" s="7">
        <f t="shared" si="17"/>
        <v>2</v>
      </c>
    </row>
    <row r="200" spans="16:20" x14ac:dyDescent="0.25">
      <c r="P200" s="8" t="s">
        <v>21</v>
      </c>
      <c r="Q200" s="8" t="s">
        <v>21</v>
      </c>
      <c r="S200" s="7">
        <f t="shared" si="16"/>
        <v>3</v>
      </c>
      <c r="T200" s="7">
        <f t="shared" si="17"/>
        <v>0</v>
      </c>
    </row>
    <row r="201" spans="16:20" x14ac:dyDescent="0.25">
      <c r="P201" s="8" t="s">
        <v>29</v>
      </c>
      <c r="Q201" s="8" t="s">
        <v>29</v>
      </c>
      <c r="S201" s="7">
        <f t="shared" si="16"/>
        <v>1</v>
      </c>
      <c r="T201" s="7">
        <f t="shared" si="17"/>
        <v>2</v>
      </c>
    </row>
    <row r="202" spans="16:20" x14ac:dyDescent="0.25">
      <c r="P202" s="8" t="s">
        <v>24</v>
      </c>
      <c r="Q202" s="8" t="s">
        <v>24</v>
      </c>
      <c r="S202" s="7">
        <f t="shared" si="16"/>
        <v>2</v>
      </c>
      <c r="T202" s="7">
        <f t="shared" si="17"/>
        <v>1</v>
      </c>
    </row>
    <row r="203" spans="16:20" x14ac:dyDescent="0.25">
      <c r="P203" s="8" t="s">
        <v>29</v>
      </c>
      <c r="Q203" s="8" t="s">
        <v>29</v>
      </c>
      <c r="S203" s="7">
        <f t="shared" si="16"/>
        <v>1</v>
      </c>
      <c r="T203" s="7">
        <f t="shared" si="17"/>
        <v>2</v>
      </c>
    </row>
    <row r="204" spans="16:20" x14ac:dyDescent="0.25">
      <c r="P204" s="8" t="s">
        <v>29</v>
      </c>
      <c r="Q204" s="8" t="s">
        <v>29</v>
      </c>
      <c r="S204" s="7">
        <f t="shared" si="16"/>
        <v>1</v>
      </c>
      <c r="T204" s="7">
        <f t="shared" si="17"/>
        <v>2</v>
      </c>
    </row>
    <row r="205" spans="16:20" x14ac:dyDescent="0.25">
      <c r="P205" s="8" t="s">
        <v>29</v>
      </c>
      <c r="Q205" s="8" t="s">
        <v>29</v>
      </c>
      <c r="S205" s="7">
        <f t="shared" si="16"/>
        <v>1</v>
      </c>
      <c r="T205" s="7">
        <f t="shared" si="17"/>
        <v>2</v>
      </c>
    </row>
    <row r="206" spans="16:20" x14ac:dyDescent="0.25">
      <c r="P206" s="8" t="s">
        <v>29</v>
      </c>
      <c r="Q206" s="8" t="s">
        <v>29</v>
      </c>
      <c r="S206" s="7">
        <f t="shared" ref="S206:S213" si="18">_xlfn.IFS(P206=$B$9, 0, P206=$B$8, 1, P206=$B$6, 2, P206=$B$7, 3)</f>
        <v>1</v>
      </c>
      <c r="T206" s="7">
        <f t="shared" ref="T206:T213" si="19">_xlfn.IFS(Q206=$D$4, 0, Q206=$C$4, 1, Q206=$E$4, 2, Q206=$F$4, 3)</f>
        <v>2</v>
      </c>
    </row>
    <row r="207" spans="16:20" x14ac:dyDescent="0.25">
      <c r="P207" s="8" t="s">
        <v>24</v>
      </c>
      <c r="Q207" s="8" t="s">
        <v>24</v>
      </c>
      <c r="S207" s="7">
        <f t="shared" si="18"/>
        <v>2</v>
      </c>
      <c r="T207" s="7">
        <f t="shared" si="19"/>
        <v>1</v>
      </c>
    </row>
    <row r="208" spans="16:20" x14ac:dyDescent="0.25">
      <c r="P208" s="8" t="s">
        <v>29</v>
      </c>
      <c r="Q208" s="8" t="s">
        <v>29</v>
      </c>
      <c r="S208" s="7">
        <f t="shared" si="18"/>
        <v>1</v>
      </c>
      <c r="T208" s="7">
        <f t="shared" si="19"/>
        <v>2</v>
      </c>
    </row>
    <row r="209" spans="16:20" x14ac:dyDescent="0.25">
      <c r="P209" s="8" t="s">
        <v>29</v>
      </c>
      <c r="Q209" s="8" t="s">
        <v>29</v>
      </c>
      <c r="S209" s="7">
        <f t="shared" si="18"/>
        <v>1</v>
      </c>
      <c r="T209" s="7">
        <f t="shared" si="19"/>
        <v>2</v>
      </c>
    </row>
    <row r="210" spans="16:20" x14ac:dyDescent="0.25">
      <c r="P210" s="8" t="s">
        <v>29</v>
      </c>
      <c r="Q210" s="8" t="s">
        <v>29</v>
      </c>
      <c r="S210" s="7">
        <f t="shared" si="18"/>
        <v>1</v>
      </c>
      <c r="T210" s="7">
        <f t="shared" si="19"/>
        <v>2</v>
      </c>
    </row>
    <row r="211" spans="16:20" x14ac:dyDescent="0.25">
      <c r="P211" s="8" t="s">
        <v>29</v>
      </c>
      <c r="Q211" s="8" t="s">
        <v>29</v>
      </c>
      <c r="S211" s="7">
        <f t="shared" si="18"/>
        <v>1</v>
      </c>
      <c r="T211" s="7">
        <f t="shared" si="19"/>
        <v>2</v>
      </c>
    </row>
    <row r="212" spans="16:20" x14ac:dyDescent="0.25">
      <c r="P212" s="8" t="s">
        <v>29</v>
      </c>
      <c r="Q212" s="8" t="s">
        <v>29</v>
      </c>
      <c r="S212" s="7">
        <f t="shared" si="18"/>
        <v>1</v>
      </c>
      <c r="T212" s="7">
        <f t="shared" si="19"/>
        <v>2</v>
      </c>
    </row>
    <row r="213" spans="16:20" x14ac:dyDescent="0.25">
      <c r="P213" s="8" t="s">
        <v>24</v>
      </c>
      <c r="Q213" s="8" t="s">
        <v>24</v>
      </c>
      <c r="S213" s="7">
        <f t="shared" si="18"/>
        <v>2</v>
      </c>
      <c r="T213" s="7">
        <f t="shared" si="19"/>
        <v>1</v>
      </c>
    </row>
  </sheetData>
  <mergeCells count="3">
    <mergeCell ref="S13:T13"/>
    <mergeCell ref="C3:F3"/>
    <mergeCell ref="I3:K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04511-B7BD-473C-8717-3618DDAE19B0}">
  <dimension ref="B3:K220"/>
  <sheetViews>
    <sheetView workbookViewId="0">
      <selection activeCell="H21" sqref="H21:J21"/>
    </sheetView>
  </sheetViews>
  <sheetFormatPr defaultRowHeight="13.2" x14ac:dyDescent="0.25"/>
  <cols>
    <col min="10" max="10" width="19.21875" bestFit="1" customWidth="1"/>
    <col min="11" max="11" width="12.33203125" bestFit="1" customWidth="1"/>
  </cols>
  <sheetData>
    <row r="3" spans="2:11" x14ac:dyDescent="0.25">
      <c r="B3" s="10" t="s">
        <v>71</v>
      </c>
      <c r="C3" s="11"/>
      <c r="D3" s="11"/>
      <c r="E3" s="11"/>
      <c r="G3" s="10" t="s">
        <v>70</v>
      </c>
      <c r="H3" s="11"/>
      <c r="I3" s="11"/>
    </row>
    <row r="4" spans="2:11" x14ac:dyDescent="0.25">
      <c r="B4" s="4" t="s">
        <v>68</v>
      </c>
      <c r="C4" s="5" t="s">
        <v>21</v>
      </c>
      <c r="D4" s="5" t="s">
        <v>23</v>
      </c>
      <c r="E4" s="6" t="s">
        <v>61</v>
      </c>
      <c r="G4" s="4" t="s">
        <v>68</v>
      </c>
      <c r="H4" s="5" t="s">
        <v>21</v>
      </c>
      <c r="I4" s="5" t="s">
        <v>23</v>
      </c>
    </row>
    <row r="5" spans="2:11" x14ac:dyDescent="0.25">
      <c r="B5" s="4" t="s">
        <v>67</v>
      </c>
      <c r="C5" s="7"/>
      <c r="D5" s="7"/>
      <c r="E5" s="7"/>
      <c r="G5" s="4" t="s">
        <v>67</v>
      </c>
      <c r="H5" s="7"/>
      <c r="I5" s="7"/>
    </row>
    <row r="6" spans="2:11" x14ac:dyDescent="0.25">
      <c r="B6" s="6">
        <v>1</v>
      </c>
      <c r="C6" s="7">
        <f>COUNTIFS('Ответы на форму (1)'!$E$2:$E$201, Лист2!B6, 'Ответы на форму (1)'!$I$2:$I$201, Лист2!$C$4)</f>
        <v>0</v>
      </c>
      <c r="D6" s="7">
        <f>COUNTIFS('Ответы на форму (1)'!$E$2:$E$201, Лист2!B6, 'Ответы на форму (1)'!$I$2:$I$201, Лист2!$D$4)</f>
        <v>16</v>
      </c>
      <c r="E6" s="7">
        <f>SUM(C6:D6)</f>
        <v>16</v>
      </c>
      <c r="G6" s="6">
        <v>1</v>
      </c>
      <c r="H6" s="7">
        <f>E6*$C$16/$E$16</f>
        <v>4</v>
      </c>
      <c r="I6" s="7">
        <f>E6*$D$16/$E$16</f>
        <v>12</v>
      </c>
    </row>
    <row r="7" spans="2:11" x14ac:dyDescent="0.25">
      <c r="B7" s="6">
        <v>2</v>
      </c>
      <c r="C7" s="7">
        <f>COUNTIFS('Ответы на форму (1)'!$E$2:$E$201, Лист2!B7, 'Ответы на форму (1)'!$I$2:$I$201, Лист2!$C$4)</f>
        <v>1</v>
      </c>
      <c r="D7" s="7">
        <f>COUNTIFS('Ответы на форму (1)'!$E$2:$E$201, Лист2!B7, 'Ответы на форму (1)'!$I$2:$I$201, Лист2!$D$4)</f>
        <v>15</v>
      </c>
      <c r="E7" s="7">
        <f t="shared" ref="E7:E15" si="0">SUM(C7:D7)</f>
        <v>16</v>
      </c>
      <c r="G7" s="6">
        <v>2</v>
      </c>
      <c r="H7" s="7">
        <f t="shared" ref="H7:H15" si="1">E7*$C$16/$E$16</f>
        <v>4</v>
      </c>
      <c r="I7" s="7">
        <f t="shared" ref="I7:I15" si="2">E7*$D$16/$E$16</f>
        <v>12</v>
      </c>
      <c r="K7" s="6" t="s">
        <v>62</v>
      </c>
    </row>
    <row r="8" spans="2:11" x14ac:dyDescent="0.25">
      <c r="B8" s="6">
        <v>3</v>
      </c>
      <c r="C8" s="7">
        <f>COUNTIFS('Ответы на форму (1)'!$E$2:$E$201, Лист2!B8, 'Ответы на форму (1)'!$I$2:$I$201, Лист2!$C$4)</f>
        <v>4</v>
      </c>
      <c r="D8" s="7">
        <f>COUNTIFS('Ответы на форму (1)'!$E$2:$E$201, Лист2!B8, 'Ответы на форму (1)'!$I$2:$I$201, Лист2!$D$4)</f>
        <v>30</v>
      </c>
      <c r="E8" s="7">
        <f t="shared" si="0"/>
        <v>34</v>
      </c>
      <c r="G8" s="6">
        <v>3</v>
      </c>
      <c r="H8" s="7">
        <f t="shared" si="1"/>
        <v>8.5</v>
      </c>
      <c r="I8" s="7">
        <f t="shared" si="2"/>
        <v>25.5</v>
      </c>
      <c r="K8" s="7">
        <f>_xlfn.CHISQ.TEST(C6:D15,H6:I15)</f>
        <v>7.2667136213049951E-11</v>
      </c>
    </row>
    <row r="9" spans="2:11" x14ac:dyDescent="0.25">
      <c r="B9" s="6">
        <v>4</v>
      </c>
      <c r="C9" s="7">
        <f>COUNTIFS('Ответы на форму (1)'!$E$2:$E$201, Лист2!B9, 'Ответы на форму (1)'!$I$2:$I$201, Лист2!$C$4)</f>
        <v>6</v>
      </c>
      <c r="D9" s="7">
        <f>COUNTIFS('Ответы на форму (1)'!$E$2:$E$201, Лист2!B9, 'Ответы на форму (1)'!$I$2:$I$201, Лист2!$D$4)</f>
        <v>46</v>
      </c>
      <c r="E9" s="7">
        <f t="shared" si="0"/>
        <v>52</v>
      </c>
      <c r="G9" s="6">
        <v>4</v>
      </c>
      <c r="H9" s="7">
        <f t="shared" si="1"/>
        <v>13</v>
      </c>
      <c r="I9" s="7">
        <f t="shared" si="2"/>
        <v>39</v>
      </c>
    </row>
    <row r="10" spans="2:11" x14ac:dyDescent="0.25">
      <c r="B10" s="6">
        <v>5</v>
      </c>
      <c r="C10" s="7">
        <f>COUNTIFS('Ответы на форму (1)'!$E$2:$E$201, Лист2!B10, 'Ответы на форму (1)'!$I$2:$I$201, Лист2!$C$4)</f>
        <v>12</v>
      </c>
      <c r="D10" s="7">
        <f>COUNTIFS('Ответы на форму (1)'!$E$2:$E$201, Лист2!B10, 'Ответы на форму (1)'!$I$2:$I$201, Лист2!$D$4)</f>
        <v>31</v>
      </c>
      <c r="E10" s="7">
        <f t="shared" si="0"/>
        <v>43</v>
      </c>
      <c r="G10" s="6">
        <v>5</v>
      </c>
      <c r="H10" s="7">
        <f t="shared" si="1"/>
        <v>10.75</v>
      </c>
      <c r="I10" s="7">
        <f t="shared" si="2"/>
        <v>32.25</v>
      </c>
    </row>
    <row r="11" spans="2:11" x14ac:dyDescent="0.25">
      <c r="B11" s="6">
        <v>6</v>
      </c>
      <c r="C11" s="7">
        <f>COUNTIFS('Ответы на форму (1)'!$E$2:$E$201, Лист2!B11, 'Ответы на форму (1)'!$I$2:$I$201, Лист2!$C$4)</f>
        <v>10</v>
      </c>
      <c r="D11" s="7">
        <f>COUNTIFS('Ответы на форму (1)'!$E$2:$E$201, Лист2!B11, 'Ответы на форму (1)'!$I$2:$I$201, Лист2!$D$4)</f>
        <v>10</v>
      </c>
      <c r="E11" s="7">
        <f t="shared" si="0"/>
        <v>20</v>
      </c>
      <c r="G11" s="6">
        <v>6</v>
      </c>
      <c r="H11" s="7">
        <f t="shared" si="1"/>
        <v>5</v>
      </c>
      <c r="I11" s="7">
        <f t="shared" si="2"/>
        <v>15</v>
      </c>
    </row>
    <row r="12" spans="2:11" x14ac:dyDescent="0.25">
      <c r="B12" s="6">
        <v>7</v>
      </c>
      <c r="C12" s="7">
        <f>COUNTIFS('Ответы на форму (1)'!$E$2:$E$201, Лист2!B12, 'Ответы на форму (1)'!$I$2:$I$201, Лист2!$C$4)</f>
        <v>4</v>
      </c>
      <c r="D12" s="7">
        <f>COUNTIFS('Ответы на форму (1)'!$E$2:$E$201, Лист2!B12, 'Ответы на форму (1)'!$I$2:$I$201, Лист2!$D$4)</f>
        <v>1</v>
      </c>
      <c r="E12" s="7">
        <f t="shared" si="0"/>
        <v>5</v>
      </c>
      <c r="G12" s="6">
        <v>7</v>
      </c>
      <c r="H12" s="7">
        <f t="shared" si="1"/>
        <v>1.25</v>
      </c>
      <c r="I12" s="7">
        <f t="shared" si="2"/>
        <v>3.75</v>
      </c>
    </row>
    <row r="13" spans="2:11" x14ac:dyDescent="0.25">
      <c r="B13" s="6">
        <v>8</v>
      </c>
      <c r="C13" s="7">
        <f>COUNTIFS('Ответы на форму (1)'!$E$2:$E$201, Лист2!B13, 'Ответы на форму (1)'!$I$2:$I$201, Лист2!$C$4)</f>
        <v>4</v>
      </c>
      <c r="D13" s="7">
        <f>COUNTIFS('Ответы на форму (1)'!$E$2:$E$201, Лист2!B13, 'Ответы на форму (1)'!$I$2:$I$201, Лист2!$D$4)</f>
        <v>1</v>
      </c>
      <c r="E13" s="7">
        <f t="shared" si="0"/>
        <v>5</v>
      </c>
      <c r="G13" s="6">
        <v>8</v>
      </c>
      <c r="H13" s="7">
        <f t="shared" si="1"/>
        <v>1.25</v>
      </c>
      <c r="I13" s="7">
        <f t="shared" si="2"/>
        <v>3.75</v>
      </c>
    </row>
    <row r="14" spans="2:11" x14ac:dyDescent="0.25">
      <c r="B14" s="6">
        <v>9</v>
      </c>
      <c r="C14" s="7">
        <f>COUNTIFS('Ответы на форму (1)'!$E$2:$E$201, Лист2!B14, 'Ответы на форму (1)'!$I$2:$I$201, Лист2!$C$4)</f>
        <v>2</v>
      </c>
      <c r="D14" s="7">
        <f>COUNTIFS('Ответы на форму (1)'!$E$2:$E$201, Лист2!B14, 'Ответы на форму (1)'!$I$2:$I$201, Лист2!$D$4)</f>
        <v>0</v>
      </c>
      <c r="E14" s="7">
        <f t="shared" si="0"/>
        <v>2</v>
      </c>
      <c r="G14" s="6">
        <v>9</v>
      </c>
      <c r="H14" s="7">
        <f t="shared" si="1"/>
        <v>0.5</v>
      </c>
      <c r="I14" s="7">
        <f t="shared" si="2"/>
        <v>1.5</v>
      </c>
    </row>
    <row r="15" spans="2:11" x14ac:dyDescent="0.25">
      <c r="B15" s="6">
        <v>10</v>
      </c>
      <c r="C15" s="7">
        <f>COUNTIFS('Ответы на форму (1)'!$E$2:$E$201, Лист2!B15, 'Ответы на форму (1)'!$I$2:$I$201, Лист2!$C$4)</f>
        <v>7</v>
      </c>
      <c r="D15" s="7">
        <f>COUNTIFS('Ответы на форму (1)'!$E$2:$E$201, Лист2!B15, 'Ответы на форму (1)'!$I$2:$I$201, Лист2!$D$4)</f>
        <v>0</v>
      </c>
      <c r="E15" s="7">
        <f t="shared" si="0"/>
        <v>7</v>
      </c>
      <c r="G15" s="6">
        <v>10</v>
      </c>
      <c r="H15" s="7">
        <f t="shared" si="1"/>
        <v>1.75</v>
      </c>
      <c r="I15" s="7">
        <f t="shared" si="2"/>
        <v>5.25</v>
      </c>
    </row>
    <row r="16" spans="2:11" x14ac:dyDescent="0.25">
      <c r="B16" s="6" t="s">
        <v>61</v>
      </c>
      <c r="C16" s="7">
        <f>SUM(C6:C15)</f>
        <v>50</v>
      </c>
      <c r="D16" s="7">
        <f>SUM(D6:D15)</f>
        <v>150</v>
      </c>
      <c r="E16" s="7">
        <f>SUM(C6:D15)</f>
        <v>200</v>
      </c>
    </row>
    <row r="20" spans="2:10" x14ac:dyDescent="0.25">
      <c r="B20" s="4" t="s">
        <v>68</v>
      </c>
      <c r="C20" s="4" t="s">
        <v>67</v>
      </c>
      <c r="E20" s="9" t="s">
        <v>63</v>
      </c>
      <c r="F20" s="9"/>
      <c r="H20" s="6" t="s">
        <v>64</v>
      </c>
      <c r="I20" s="6" t="s">
        <v>65</v>
      </c>
      <c r="J20" s="6" t="s">
        <v>66</v>
      </c>
    </row>
    <row r="21" spans="2:10" x14ac:dyDescent="0.25">
      <c r="B21" s="8" t="s">
        <v>23</v>
      </c>
      <c r="C21" s="8">
        <v>3</v>
      </c>
      <c r="E21" s="7">
        <f>_xlfn.IFS(B21=$D$4, 1, B21=$C$4, 0)</f>
        <v>1</v>
      </c>
      <c r="F21" s="7">
        <f>10-C21</f>
        <v>7</v>
      </c>
      <c r="H21" s="4">
        <f>PEARSON(E21:E220,F21:F220)</f>
        <v>0.53920238692887612</v>
      </c>
      <c r="I21" s="4">
        <v>200</v>
      </c>
      <c r="J21" s="4">
        <v>0.14000000000000001</v>
      </c>
    </row>
    <row r="22" spans="2:10" x14ac:dyDescent="0.25">
      <c r="B22" s="8" t="s">
        <v>21</v>
      </c>
      <c r="C22" s="8">
        <v>3</v>
      </c>
      <c r="E22" s="7">
        <f t="shared" ref="E22:E85" si="3">_xlfn.IFS(B22=$D$4, 1, B22=$C$4, 0)</f>
        <v>0</v>
      </c>
      <c r="F22" s="7">
        <f t="shared" ref="F22:F85" si="4">10-C22</f>
        <v>7</v>
      </c>
    </row>
    <row r="23" spans="2:10" x14ac:dyDescent="0.25">
      <c r="B23" s="8" t="s">
        <v>23</v>
      </c>
      <c r="C23" s="8">
        <v>4</v>
      </c>
      <c r="E23" s="7">
        <f t="shared" si="3"/>
        <v>1</v>
      </c>
      <c r="F23" s="7">
        <f t="shared" si="4"/>
        <v>6</v>
      </c>
    </row>
    <row r="24" spans="2:10" x14ac:dyDescent="0.25">
      <c r="B24" s="8" t="s">
        <v>23</v>
      </c>
      <c r="C24" s="8">
        <v>3</v>
      </c>
      <c r="E24" s="7">
        <f t="shared" si="3"/>
        <v>1</v>
      </c>
      <c r="F24" s="7">
        <f t="shared" si="4"/>
        <v>7</v>
      </c>
    </row>
    <row r="25" spans="2:10" x14ac:dyDescent="0.25">
      <c r="B25" s="8" t="s">
        <v>21</v>
      </c>
      <c r="C25" s="8">
        <v>7</v>
      </c>
      <c r="E25" s="7">
        <f t="shared" si="3"/>
        <v>0</v>
      </c>
      <c r="F25" s="7">
        <f t="shared" si="4"/>
        <v>3</v>
      </c>
    </row>
    <row r="26" spans="2:10" x14ac:dyDescent="0.25">
      <c r="B26" s="8" t="s">
        <v>21</v>
      </c>
      <c r="C26" s="8">
        <v>10</v>
      </c>
      <c r="E26" s="7">
        <f t="shared" si="3"/>
        <v>0</v>
      </c>
      <c r="F26" s="7">
        <f t="shared" si="4"/>
        <v>0</v>
      </c>
    </row>
    <row r="27" spans="2:10" x14ac:dyDescent="0.25">
      <c r="B27" s="8" t="s">
        <v>23</v>
      </c>
      <c r="C27" s="8">
        <v>5</v>
      </c>
      <c r="E27" s="7">
        <f t="shared" si="3"/>
        <v>1</v>
      </c>
      <c r="F27" s="7">
        <f t="shared" si="4"/>
        <v>5</v>
      </c>
    </row>
    <row r="28" spans="2:10" x14ac:dyDescent="0.25">
      <c r="B28" s="8" t="s">
        <v>23</v>
      </c>
      <c r="C28" s="8">
        <v>3</v>
      </c>
      <c r="E28" s="7">
        <f t="shared" si="3"/>
        <v>1</v>
      </c>
      <c r="F28" s="7">
        <f t="shared" si="4"/>
        <v>7</v>
      </c>
    </row>
    <row r="29" spans="2:10" x14ac:dyDescent="0.25">
      <c r="B29" s="8" t="s">
        <v>23</v>
      </c>
      <c r="C29" s="8">
        <v>5</v>
      </c>
      <c r="E29" s="7">
        <f t="shared" si="3"/>
        <v>1</v>
      </c>
      <c r="F29" s="7">
        <f t="shared" si="4"/>
        <v>5</v>
      </c>
    </row>
    <row r="30" spans="2:10" x14ac:dyDescent="0.25">
      <c r="B30" s="8" t="s">
        <v>23</v>
      </c>
      <c r="C30" s="8">
        <v>3</v>
      </c>
      <c r="E30" s="7">
        <f t="shared" si="3"/>
        <v>1</v>
      </c>
      <c r="F30" s="7">
        <f t="shared" si="4"/>
        <v>7</v>
      </c>
    </row>
    <row r="31" spans="2:10" x14ac:dyDescent="0.25">
      <c r="B31" s="8" t="s">
        <v>23</v>
      </c>
      <c r="C31" s="8">
        <v>4</v>
      </c>
      <c r="E31" s="7">
        <f t="shared" si="3"/>
        <v>1</v>
      </c>
      <c r="F31" s="7">
        <f t="shared" si="4"/>
        <v>6</v>
      </c>
    </row>
    <row r="32" spans="2:10" x14ac:dyDescent="0.25">
      <c r="B32" s="8" t="s">
        <v>21</v>
      </c>
      <c r="C32" s="8">
        <v>9</v>
      </c>
      <c r="E32" s="7">
        <f t="shared" si="3"/>
        <v>0</v>
      </c>
      <c r="F32" s="7">
        <f t="shared" si="4"/>
        <v>1</v>
      </c>
    </row>
    <row r="33" spans="2:6" x14ac:dyDescent="0.25">
      <c r="B33" s="8" t="s">
        <v>23</v>
      </c>
      <c r="C33" s="8">
        <v>5</v>
      </c>
      <c r="E33" s="7">
        <f t="shared" si="3"/>
        <v>1</v>
      </c>
      <c r="F33" s="7">
        <f t="shared" si="4"/>
        <v>5</v>
      </c>
    </row>
    <row r="34" spans="2:6" x14ac:dyDescent="0.25">
      <c r="B34" s="8" t="s">
        <v>21</v>
      </c>
      <c r="C34" s="8">
        <v>3</v>
      </c>
      <c r="E34" s="7">
        <f t="shared" si="3"/>
        <v>0</v>
      </c>
      <c r="F34" s="7">
        <f t="shared" si="4"/>
        <v>7</v>
      </c>
    </row>
    <row r="35" spans="2:6" x14ac:dyDescent="0.25">
      <c r="B35" s="8" t="s">
        <v>23</v>
      </c>
      <c r="C35" s="8">
        <v>3</v>
      </c>
      <c r="E35" s="7">
        <f t="shared" si="3"/>
        <v>1</v>
      </c>
      <c r="F35" s="7">
        <f t="shared" si="4"/>
        <v>7</v>
      </c>
    </row>
    <row r="36" spans="2:6" x14ac:dyDescent="0.25">
      <c r="B36" s="8" t="s">
        <v>23</v>
      </c>
      <c r="C36" s="8">
        <v>4</v>
      </c>
      <c r="E36" s="7">
        <f t="shared" si="3"/>
        <v>1</v>
      </c>
      <c r="F36" s="7">
        <f t="shared" si="4"/>
        <v>6</v>
      </c>
    </row>
    <row r="37" spans="2:6" x14ac:dyDescent="0.25">
      <c r="B37" s="8" t="s">
        <v>23</v>
      </c>
      <c r="C37" s="8">
        <v>5</v>
      </c>
      <c r="E37" s="7">
        <f t="shared" si="3"/>
        <v>1</v>
      </c>
      <c r="F37" s="7">
        <f t="shared" si="4"/>
        <v>5</v>
      </c>
    </row>
    <row r="38" spans="2:6" x14ac:dyDescent="0.25">
      <c r="B38" s="8" t="s">
        <v>23</v>
      </c>
      <c r="C38" s="8">
        <v>1</v>
      </c>
      <c r="E38" s="7">
        <f t="shared" si="3"/>
        <v>1</v>
      </c>
      <c r="F38" s="7">
        <f t="shared" si="4"/>
        <v>9</v>
      </c>
    </row>
    <row r="39" spans="2:6" x14ac:dyDescent="0.25">
      <c r="B39" s="8" t="s">
        <v>23</v>
      </c>
      <c r="C39" s="8">
        <v>4</v>
      </c>
      <c r="E39" s="7">
        <f t="shared" si="3"/>
        <v>1</v>
      </c>
      <c r="F39" s="7">
        <f t="shared" si="4"/>
        <v>6</v>
      </c>
    </row>
    <row r="40" spans="2:6" x14ac:dyDescent="0.25">
      <c r="B40" s="8" t="s">
        <v>23</v>
      </c>
      <c r="C40" s="8">
        <v>5</v>
      </c>
      <c r="E40" s="7">
        <f t="shared" si="3"/>
        <v>1</v>
      </c>
      <c r="F40" s="7">
        <f t="shared" si="4"/>
        <v>5</v>
      </c>
    </row>
    <row r="41" spans="2:6" x14ac:dyDescent="0.25">
      <c r="B41" s="8" t="s">
        <v>21</v>
      </c>
      <c r="C41" s="8">
        <v>6</v>
      </c>
      <c r="E41" s="7">
        <f t="shared" si="3"/>
        <v>0</v>
      </c>
      <c r="F41" s="7">
        <f t="shared" si="4"/>
        <v>4</v>
      </c>
    </row>
    <row r="42" spans="2:6" x14ac:dyDescent="0.25">
      <c r="B42" s="8" t="s">
        <v>23</v>
      </c>
      <c r="C42" s="8">
        <v>1</v>
      </c>
      <c r="E42" s="7">
        <f t="shared" si="3"/>
        <v>1</v>
      </c>
      <c r="F42" s="7">
        <f t="shared" si="4"/>
        <v>9</v>
      </c>
    </row>
    <row r="43" spans="2:6" x14ac:dyDescent="0.25">
      <c r="B43" s="8" t="s">
        <v>21</v>
      </c>
      <c r="C43" s="8">
        <v>5</v>
      </c>
      <c r="E43" s="7">
        <f t="shared" si="3"/>
        <v>0</v>
      </c>
      <c r="F43" s="7">
        <f t="shared" si="4"/>
        <v>5</v>
      </c>
    </row>
    <row r="44" spans="2:6" x14ac:dyDescent="0.25">
      <c r="B44" s="8" t="s">
        <v>21</v>
      </c>
      <c r="C44" s="8">
        <v>10</v>
      </c>
      <c r="E44" s="7">
        <f t="shared" si="3"/>
        <v>0</v>
      </c>
      <c r="F44" s="7">
        <f t="shared" si="4"/>
        <v>0</v>
      </c>
    </row>
    <row r="45" spans="2:6" x14ac:dyDescent="0.25">
      <c r="B45" s="8" t="s">
        <v>21</v>
      </c>
      <c r="C45" s="8">
        <v>5</v>
      </c>
      <c r="E45" s="7">
        <f t="shared" si="3"/>
        <v>0</v>
      </c>
      <c r="F45" s="7">
        <f t="shared" si="4"/>
        <v>5</v>
      </c>
    </row>
    <row r="46" spans="2:6" x14ac:dyDescent="0.25">
      <c r="B46" s="8" t="s">
        <v>23</v>
      </c>
      <c r="C46" s="8">
        <v>3</v>
      </c>
      <c r="E46" s="7">
        <f t="shared" si="3"/>
        <v>1</v>
      </c>
      <c r="F46" s="7">
        <f t="shared" si="4"/>
        <v>7</v>
      </c>
    </row>
    <row r="47" spans="2:6" x14ac:dyDescent="0.25">
      <c r="B47" s="8" t="s">
        <v>21</v>
      </c>
      <c r="C47" s="8">
        <v>5</v>
      </c>
      <c r="E47" s="7">
        <f t="shared" si="3"/>
        <v>0</v>
      </c>
      <c r="F47" s="7">
        <f t="shared" si="4"/>
        <v>5</v>
      </c>
    </row>
    <row r="48" spans="2:6" x14ac:dyDescent="0.25">
      <c r="B48" s="8" t="s">
        <v>23</v>
      </c>
      <c r="C48" s="8">
        <v>4</v>
      </c>
      <c r="E48" s="7">
        <f t="shared" si="3"/>
        <v>1</v>
      </c>
      <c r="F48" s="7">
        <f t="shared" si="4"/>
        <v>6</v>
      </c>
    </row>
    <row r="49" spans="2:6" x14ac:dyDescent="0.25">
      <c r="B49" s="8" t="s">
        <v>21</v>
      </c>
      <c r="C49" s="8">
        <v>8</v>
      </c>
      <c r="E49" s="7">
        <f t="shared" si="3"/>
        <v>0</v>
      </c>
      <c r="F49" s="7">
        <f t="shared" si="4"/>
        <v>2</v>
      </c>
    </row>
    <row r="50" spans="2:6" x14ac:dyDescent="0.25">
      <c r="B50" s="8" t="s">
        <v>23</v>
      </c>
      <c r="C50" s="8">
        <v>1</v>
      </c>
      <c r="E50" s="7">
        <f t="shared" si="3"/>
        <v>1</v>
      </c>
      <c r="F50" s="7">
        <f t="shared" si="4"/>
        <v>9</v>
      </c>
    </row>
    <row r="51" spans="2:6" x14ac:dyDescent="0.25">
      <c r="B51" s="8" t="s">
        <v>23</v>
      </c>
      <c r="C51" s="8">
        <v>5</v>
      </c>
      <c r="E51" s="7">
        <f t="shared" si="3"/>
        <v>1</v>
      </c>
      <c r="F51" s="7">
        <f t="shared" si="4"/>
        <v>5</v>
      </c>
    </row>
    <row r="52" spans="2:6" x14ac:dyDescent="0.25">
      <c r="B52" s="8" t="s">
        <v>23</v>
      </c>
      <c r="C52" s="8">
        <v>4</v>
      </c>
      <c r="E52" s="7">
        <f t="shared" si="3"/>
        <v>1</v>
      </c>
      <c r="F52" s="7">
        <f t="shared" si="4"/>
        <v>6</v>
      </c>
    </row>
    <row r="53" spans="2:6" x14ac:dyDescent="0.25">
      <c r="B53" s="8" t="s">
        <v>23</v>
      </c>
      <c r="C53" s="8">
        <v>2</v>
      </c>
      <c r="E53" s="7">
        <f t="shared" si="3"/>
        <v>1</v>
      </c>
      <c r="F53" s="7">
        <f t="shared" si="4"/>
        <v>8</v>
      </c>
    </row>
    <row r="54" spans="2:6" x14ac:dyDescent="0.25">
      <c r="B54" s="8" t="s">
        <v>23</v>
      </c>
      <c r="C54" s="8">
        <v>6</v>
      </c>
      <c r="E54" s="7">
        <f t="shared" si="3"/>
        <v>1</v>
      </c>
      <c r="F54" s="7">
        <f t="shared" si="4"/>
        <v>4</v>
      </c>
    </row>
    <row r="55" spans="2:6" x14ac:dyDescent="0.25">
      <c r="B55" s="8" t="s">
        <v>23</v>
      </c>
      <c r="C55" s="8">
        <v>5</v>
      </c>
      <c r="E55" s="7">
        <f t="shared" si="3"/>
        <v>1</v>
      </c>
      <c r="F55" s="7">
        <f t="shared" si="4"/>
        <v>5</v>
      </c>
    </row>
    <row r="56" spans="2:6" x14ac:dyDescent="0.25">
      <c r="B56" s="8" t="s">
        <v>23</v>
      </c>
      <c r="C56" s="8">
        <v>2</v>
      </c>
      <c r="E56" s="7">
        <f t="shared" si="3"/>
        <v>1</v>
      </c>
      <c r="F56" s="7">
        <f t="shared" si="4"/>
        <v>8</v>
      </c>
    </row>
    <row r="57" spans="2:6" x14ac:dyDescent="0.25">
      <c r="B57" s="8" t="s">
        <v>21</v>
      </c>
      <c r="C57" s="8">
        <v>6</v>
      </c>
      <c r="E57" s="7">
        <f t="shared" si="3"/>
        <v>0</v>
      </c>
      <c r="F57" s="7">
        <f t="shared" si="4"/>
        <v>4</v>
      </c>
    </row>
    <row r="58" spans="2:6" x14ac:dyDescent="0.25">
      <c r="B58" s="8" t="s">
        <v>23</v>
      </c>
      <c r="C58" s="8">
        <v>8</v>
      </c>
      <c r="E58" s="7">
        <f t="shared" si="3"/>
        <v>1</v>
      </c>
      <c r="F58" s="7">
        <f t="shared" si="4"/>
        <v>2</v>
      </c>
    </row>
    <row r="59" spans="2:6" x14ac:dyDescent="0.25">
      <c r="B59" s="8" t="s">
        <v>23</v>
      </c>
      <c r="C59" s="8">
        <v>3</v>
      </c>
      <c r="E59" s="7">
        <f t="shared" si="3"/>
        <v>1</v>
      </c>
      <c r="F59" s="7">
        <f t="shared" si="4"/>
        <v>7</v>
      </c>
    </row>
    <row r="60" spans="2:6" x14ac:dyDescent="0.25">
      <c r="B60" s="8" t="s">
        <v>23</v>
      </c>
      <c r="C60" s="8">
        <v>3</v>
      </c>
      <c r="E60" s="7">
        <f t="shared" si="3"/>
        <v>1</v>
      </c>
      <c r="F60" s="7">
        <f t="shared" si="4"/>
        <v>7</v>
      </c>
    </row>
    <row r="61" spans="2:6" x14ac:dyDescent="0.25">
      <c r="B61" s="8" t="s">
        <v>23</v>
      </c>
      <c r="C61" s="8">
        <v>5</v>
      </c>
      <c r="E61" s="7">
        <f t="shared" si="3"/>
        <v>1</v>
      </c>
      <c r="F61" s="7">
        <f t="shared" si="4"/>
        <v>5</v>
      </c>
    </row>
    <row r="62" spans="2:6" x14ac:dyDescent="0.25">
      <c r="B62" s="8" t="s">
        <v>23</v>
      </c>
      <c r="C62" s="8">
        <v>1</v>
      </c>
      <c r="E62" s="7">
        <f t="shared" si="3"/>
        <v>1</v>
      </c>
      <c r="F62" s="7">
        <f t="shared" si="4"/>
        <v>9</v>
      </c>
    </row>
    <row r="63" spans="2:6" x14ac:dyDescent="0.25">
      <c r="B63" s="8" t="s">
        <v>23</v>
      </c>
      <c r="C63" s="8">
        <v>6</v>
      </c>
      <c r="E63" s="7">
        <f t="shared" si="3"/>
        <v>1</v>
      </c>
      <c r="F63" s="7">
        <f t="shared" si="4"/>
        <v>4</v>
      </c>
    </row>
    <row r="64" spans="2:6" x14ac:dyDescent="0.25">
      <c r="B64" s="8" t="s">
        <v>23</v>
      </c>
      <c r="C64" s="8">
        <v>1</v>
      </c>
      <c r="E64" s="7">
        <f t="shared" si="3"/>
        <v>1</v>
      </c>
      <c r="F64" s="7">
        <f t="shared" si="4"/>
        <v>9</v>
      </c>
    </row>
    <row r="65" spans="2:6" x14ac:dyDescent="0.25">
      <c r="B65" s="8" t="s">
        <v>23</v>
      </c>
      <c r="C65" s="8">
        <v>1</v>
      </c>
      <c r="E65" s="7">
        <f t="shared" si="3"/>
        <v>1</v>
      </c>
      <c r="F65" s="7">
        <f t="shared" si="4"/>
        <v>9</v>
      </c>
    </row>
    <row r="66" spans="2:6" x14ac:dyDescent="0.25">
      <c r="B66" s="8" t="s">
        <v>23</v>
      </c>
      <c r="C66" s="8">
        <v>3</v>
      </c>
      <c r="E66" s="7">
        <f t="shared" si="3"/>
        <v>1</v>
      </c>
      <c r="F66" s="7">
        <f t="shared" si="4"/>
        <v>7</v>
      </c>
    </row>
    <row r="67" spans="2:6" x14ac:dyDescent="0.25">
      <c r="B67" s="8" t="s">
        <v>21</v>
      </c>
      <c r="C67" s="8">
        <v>4</v>
      </c>
      <c r="E67" s="7">
        <f t="shared" si="3"/>
        <v>0</v>
      </c>
      <c r="F67" s="7">
        <f t="shared" si="4"/>
        <v>6</v>
      </c>
    </row>
    <row r="68" spans="2:6" x14ac:dyDescent="0.25">
      <c r="B68" s="8" t="s">
        <v>23</v>
      </c>
      <c r="C68" s="8">
        <v>2</v>
      </c>
      <c r="E68" s="7">
        <f t="shared" si="3"/>
        <v>1</v>
      </c>
      <c r="F68" s="7">
        <f t="shared" si="4"/>
        <v>8</v>
      </c>
    </row>
    <row r="69" spans="2:6" x14ac:dyDescent="0.25">
      <c r="B69" s="8" t="s">
        <v>21</v>
      </c>
      <c r="C69" s="8">
        <v>5</v>
      </c>
      <c r="E69" s="7">
        <f t="shared" si="3"/>
        <v>0</v>
      </c>
      <c r="F69" s="7">
        <f t="shared" si="4"/>
        <v>5</v>
      </c>
    </row>
    <row r="70" spans="2:6" x14ac:dyDescent="0.25">
      <c r="B70" s="8" t="s">
        <v>21</v>
      </c>
      <c r="C70" s="8">
        <v>5</v>
      </c>
      <c r="E70" s="7">
        <f t="shared" si="3"/>
        <v>0</v>
      </c>
      <c r="F70" s="7">
        <f t="shared" si="4"/>
        <v>5</v>
      </c>
    </row>
    <row r="71" spans="2:6" x14ac:dyDescent="0.25">
      <c r="B71" s="8" t="s">
        <v>23</v>
      </c>
      <c r="C71" s="8">
        <v>5</v>
      </c>
      <c r="E71" s="7">
        <f t="shared" si="3"/>
        <v>1</v>
      </c>
      <c r="F71" s="7">
        <f t="shared" si="4"/>
        <v>5</v>
      </c>
    </row>
    <row r="72" spans="2:6" x14ac:dyDescent="0.25">
      <c r="B72" s="8" t="s">
        <v>21</v>
      </c>
      <c r="C72" s="8">
        <v>5</v>
      </c>
      <c r="E72" s="7">
        <f t="shared" si="3"/>
        <v>0</v>
      </c>
      <c r="F72" s="7">
        <f t="shared" si="4"/>
        <v>5</v>
      </c>
    </row>
    <row r="73" spans="2:6" x14ac:dyDescent="0.25">
      <c r="B73" s="8" t="s">
        <v>21</v>
      </c>
      <c r="C73" s="8">
        <v>6</v>
      </c>
      <c r="E73" s="7">
        <f t="shared" si="3"/>
        <v>0</v>
      </c>
      <c r="F73" s="7">
        <f t="shared" si="4"/>
        <v>4</v>
      </c>
    </row>
    <row r="74" spans="2:6" x14ac:dyDescent="0.25">
      <c r="B74" s="8" t="s">
        <v>23</v>
      </c>
      <c r="C74" s="8">
        <v>5</v>
      </c>
      <c r="E74" s="7">
        <f t="shared" si="3"/>
        <v>1</v>
      </c>
      <c r="F74" s="7">
        <f t="shared" si="4"/>
        <v>5</v>
      </c>
    </row>
    <row r="75" spans="2:6" x14ac:dyDescent="0.25">
      <c r="B75" s="8" t="s">
        <v>23</v>
      </c>
      <c r="C75" s="8">
        <v>3</v>
      </c>
      <c r="E75" s="7">
        <f t="shared" si="3"/>
        <v>1</v>
      </c>
      <c r="F75" s="7">
        <f t="shared" si="4"/>
        <v>7</v>
      </c>
    </row>
    <row r="76" spans="2:6" x14ac:dyDescent="0.25">
      <c r="B76" s="8" t="s">
        <v>23</v>
      </c>
      <c r="C76" s="8">
        <v>6</v>
      </c>
      <c r="E76" s="7">
        <f t="shared" si="3"/>
        <v>1</v>
      </c>
      <c r="F76" s="7">
        <f t="shared" si="4"/>
        <v>4</v>
      </c>
    </row>
    <row r="77" spans="2:6" x14ac:dyDescent="0.25">
      <c r="B77" s="8" t="s">
        <v>23</v>
      </c>
      <c r="C77" s="8">
        <v>4</v>
      </c>
      <c r="E77" s="7">
        <f t="shared" si="3"/>
        <v>1</v>
      </c>
      <c r="F77" s="7">
        <f t="shared" si="4"/>
        <v>6</v>
      </c>
    </row>
    <row r="78" spans="2:6" x14ac:dyDescent="0.25">
      <c r="B78" s="8" t="s">
        <v>21</v>
      </c>
      <c r="C78" s="8">
        <v>6</v>
      </c>
      <c r="E78" s="7">
        <f t="shared" si="3"/>
        <v>0</v>
      </c>
      <c r="F78" s="7">
        <f t="shared" si="4"/>
        <v>4</v>
      </c>
    </row>
    <row r="79" spans="2:6" x14ac:dyDescent="0.25">
      <c r="B79" s="8" t="s">
        <v>23</v>
      </c>
      <c r="C79" s="8">
        <v>3</v>
      </c>
      <c r="E79" s="7">
        <f t="shared" si="3"/>
        <v>1</v>
      </c>
      <c r="F79" s="7">
        <f t="shared" si="4"/>
        <v>7</v>
      </c>
    </row>
    <row r="80" spans="2:6" x14ac:dyDescent="0.25">
      <c r="B80" s="8" t="s">
        <v>21</v>
      </c>
      <c r="C80" s="8">
        <v>9</v>
      </c>
      <c r="E80" s="7">
        <f t="shared" si="3"/>
        <v>0</v>
      </c>
      <c r="F80" s="7">
        <f t="shared" si="4"/>
        <v>1</v>
      </c>
    </row>
    <row r="81" spans="2:6" x14ac:dyDescent="0.25">
      <c r="B81" s="8" t="s">
        <v>23</v>
      </c>
      <c r="C81" s="8">
        <v>6</v>
      </c>
      <c r="E81" s="7">
        <f t="shared" si="3"/>
        <v>1</v>
      </c>
      <c r="F81" s="7">
        <f t="shared" si="4"/>
        <v>4</v>
      </c>
    </row>
    <row r="82" spans="2:6" x14ac:dyDescent="0.25">
      <c r="B82" s="8" t="s">
        <v>23</v>
      </c>
      <c r="C82" s="8">
        <v>3</v>
      </c>
      <c r="E82" s="7">
        <f t="shared" si="3"/>
        <v>1</v>
      </c>
      <c r="F82" s="7">
        <f t="shared" si="4"/>
        <v>7</v>
      </c>
    </row>
    <row r="83" spans="2:6" x14ac:dyDescent="0.25">
      <c r="B83" s="8" t="s">
        <v>21</v>
      </c>
      <c r="C83" s="8">
        <v>7</v>
      </c>
      <c r="E83" s="7">
        <f t="shared" si="3"/>
        <v>0</v>
      </c>
      <c r="F83" s="7">
        <f t="shared" si="4"/>
        <v>3</v>
      </c>
    </row>
    <row r="84" spans="2:6" x14ac:dyDescent="0.25">
      <c r="B84" s="8" t="s">
        <v>23</v>
      </c>
      <c r="C84" s="8">
        <v>3</v>
      </c>
      <c r="E84" s="7">
        <f t="shared" si="3"/>
        <v>1</v>
      </c>
      <c r="F84" s="7">
        <f t="shared" si="4"/>
        <v>7</v>
      </c>
    </row>
    <row r="85" spans="2:6" x14ac:dyDescent="0.25">
      <c r="B85" s="8" t="s">
        <v>23</v>
      </c>
      <c r="C85" s="8">
        <v>3</v>
      </c>
      <c r="E85" s="7">
        <f t="shared" si="3"/>
        <v>1</v>
      </c>
      <c r="F85" s="7">
        <f t="shared" si="4"/>
        <v>7</v>
      </c>
    </row>
    <row r="86" spans="2:6" x14ac:dyDescent="0.25">
      <c r="B86" s="8" t="s">
        <v>21</v>
      </c>
      <c r="C86" s="8">
        <v>2</v>
      </c>
      <c r="E86" s="7">
        <f t="shared" ref="E86:E149" si="5">_xlfn.IFS(B86=$D$4, 1, B86=$C$4, 0)</f>
        <v>0</v>
      </c>
      <c r="F86" s="7">
        <f t="shared" ref="F86:F149" si="6">10-C86</f>
        <v>8</v>
      </c>
    </row>
    <row r="87" spans="2:6" x14ac:dyDescent="0.25">
      <c r="B87" s="8" t="s">
        <v>23</v>
      </c>
      <c r="C87" s="8">
        <v>1</v>
      </c>
      <c r="E87" s="7">
        <f t="shared" si="5"/>
        <v>1</v>
      </c>
      <c r="F87" s="7">
        <f t="shared" si="6"/>
        <v>9</v>
      </c>
    </row>
    <row r="88" spans="2:6" x14ac:dyDescent="0.25">
      <c r="B88" s="8" t="s">
        <v>23</v>
      </c>
      <c r="C88" s="8">
        <v>5</v>
      </c>
      <c r="E88" s="7">
        <f t="shared" si="5"/>
        <v>1</v>
      </c>
      <c r="F88" s="7">
        <f t="shared" si="6"/>
        <v>5</v>
      </c>
    </row>
    <row r="89" spans="2:6" x14ac:dyDescent="0.25">
      <c r="B89" s="8" t="s">
        <v>23</v>
      </c>
      <c r="C89" s="8">
        <v>2</v>
      </c>
      <c r="E89" s="7">
        <f t="shared" si="5"/>
        <v>1</v>
      </c>
      <c r="F89" s="7">
        <f t="shared" si="6"/>
        <v>8</v>
      </c>
    </row>
    <row r="90" spans="2:6" x14ac:dyDescent="0.25">
      <c r="B90" s="8" t="s">
        <v>21</v>
      </c>
      <c r="C90" s="8">
        <v>5</v>
      </c>
      <c r="E90" s="7">
        <f t="shared" si="5"/>
        <v>0</v>
      </c>
      <c r="F90" s="7">
        <f t="shared" si="6"/>
        <v>5</v>
      </c>
    </row>
    <row r="91" spans="2:6" x14ac:dyDescent="0.25">
      <c r="B91" s="8" t="s">
        <v>21</v>
      </c>
      <c r="C91" s="8">
        <v>10</v>
      </c>
      <c r="E91" s="7">
        <f t="shared" si="5"/>
        <v>0</v>
      </c>
      <c r="F91" s="7">
        <f t="shared" si="6"/>
        <v>0</v>
      </c>
    </row>
    <row r="92" spans="2:6" x14ac:dyDescent="0.25">
      <c r="B92" s="8" t="s">
        <v>23</v>
      </c>
      <c r="C92" s="8">
        <v>4</v>
      </c>
      <c r="E92" s="7">
        <f t="shared" si="5"/>
        <v>1</v>
      </c>
      <c r="F92" s="7">
        <f t="shared" si="6"/>
        <v>6</v>
      </c>
    </row>
    <row r="93" spans="2:6" x14ac:dyDescent="0.25">
      <c r="B93" s="8" t="s">
        <v>21</v>
      </c>
      <c r="C93" s="8">
        <v>10</v>
      </c>
      <c r="E93" s="7">
        <f t="shared" si="5"/>
        <v>0</v>
      </c>
      <c r="F93" s="7">
        <f t="shared" si="6"/>
        <v>0</v>
      </c>
    </row>
    <row r="94" spans="2:6" x14ac:dyDescent="0.25">
      <c r="B94" s="8" t="s">
        <v>21</v>
      </c>
      <c r="C94" s="8">
        <v>5</v>
      </c>
      <c r="E94" s="7">
        <f t="shared" si="5"/>
        <v>0</v>
      </c>
      <c r="F94" s="7">
        <f t="shared" si="6"/>
        <v>5</v>
      </c>
    </row>
    <row r="95" spans="2:6" x14ac:dyDescent="0.25">
      <c r="B95" s="8" t="s">
        <v>23</v>
      </c>
      <c r="C95" s="8">
        <v>4</v>
      </c>
      <c r="E95" s="7">
        <f t="shared" si="5"/>
        <v>1</v>
      </c>
      <c r="F95" s="7">
        <f t="shared" si="6"/>
        <v>6</v>
      </c>
    </row>
    <row r="96" spans="2:6" x14ac:dyDescent="0.25">
      <c r="B96" s="8" t="s">
        <v>23</v>
      </c>
      <c r="C96" s="8">
        <v>6</v>
      </c>
      <c r="E96" s="7">
        <f t="shared" si="5"/>
        <v>1</v>
      </c>
      <c r="F96" s="7">
        <f t="shared" si="6"/>
        <v>4</v>
      </c>
    </row>
    <row r="97" spans="2:6" x14ac:dyDescent="0.25">
      <c r="B97" s="8" t="s">
        <v>21</v>
      </c>
      <c r="C97" s="8">
        <v>6</v>
      </c>
      <c r="E97" s="7">
        <f t="shared" si="5"/>
        <v>0</v>
      </c>
      <c r="F97" s="7">
        <f t="shared" si="6"/>
        <v>4</v>
      </c>
    </row>
    <row r="98" spans="2:6" x14ac:dyDescent="0.25">
      <c r="B98" s="8" t="s">
        <v>23</v>
      </c>
      <c r="C98" s="8">
        <v>1</v>
      </c>
      <c r="E98" s="7">
        <f t="shared" si="5"/>
        <v>1</v>
      </c>
      <c r="F98" s="7">
        <f t="shared" si="6"/>
        <v>9</v>
      </c>
    </row>
    <row r="99" spans="2:6" x14ac:dyDescent="0.25">
      <c r="B99" s="8" t="s">
        <v>23</v>
      </c>
      <c r="C99" s="8">
        <v>5</v>
      </c>
      <c r="E99" s="7">
        <f t="shared" si="5"/>
        <v>1</v>
      </c>
      <c r="F99" s="7">
        <f t="shared" si="6"/>
        <v>5</v>
      </c>
    </row>
    <row r="100" spans="2:6" x14ac:dyDescent="0.25">
      <c r="B100" s="8" t="s">
        <v>21</v>
      </c>
      <c r="C100" s="8">
        <v>10</v>
      </c>
      <c r="E100" s="7">
        <f t="shared" si="5"/>
        <v>0</v>
      </c>
      <c r="F100" s="7">
        <f t="shared" si="6"/>
        <v>0</v>
      </c>
    </row>
    <row r="101" spans="2:6" x14ac:dyDescent="0.25">
      <c r="B101" s="8" t="s">
        <v>23</v>
      </c>
      <c r="C101" s="8">
        <v>5</v>
      </c>
      <c r="E101" s="7">
        <f t="shared" si="5"/>
        <v>1</v>
      </c>
      <c r="F101" s="7">
        <f t="shared" si="6"/>
        <v>5</v>
      </c>
    </row>
    <row r="102" spans="2:6" x14ac:dyDescent="0.25">
      <c r="B102" s="8" t="s">
        <v>23</v>
      </c>
      <c r="C102" s="8">
        <v>4</v>
      </c>
      <c r="E102" s="7">
        <f t="shared" si="5"/>
        <v>1</v>
      </c>
      <c r="F102" s="7">
        <f t="shared" si="6"/>
        <v>6</v>
      </c>
    </row>
    <row r="103" spans="2:6" x14ac:dyDescent="0.25">
      <c r="B103" s="8" t="s">
        <v>23</v>
      </c>
      <c r="C103" s="8">
        <v>1</v>
      </c>
      <c r="E103" s="7">
        <f t="shared" si="5"/>
        <v>1</v>
      </c>
      <c r="F103" s="7">
        <f t="shared" si="6"/>
        <v>9</v>
      </c>
    </row>
    <row r="104" spans="2:6" x14ac:dyDescent="0.25">
      <c r="B104" s="8" t="s">
        <v>23</v>
      </c>
      <c r="C104" s="8">
        <v>4</v>
      </c>
      <c r="E104" s="7">
        <f t="shared" si="5"/>
        <v>1</v>
      </c>
      <c r="F104" s="7">
        <f t="shared" si="6"/>
        <v>6</v>
      </c>
    </row>
    <row r="105" spans="2:6" x14ac:dyDescent="0.25">
      <c r="B105" s="8" t="s">
        <v>23</v>
      </c>
      <c r="C105" s="8">
        <v>2</v>
      </c>
      <c r="E105" s="7">
        <f t="shared" si="5"/>
        <v>1</v>
      </c>
      <c r="F105" s="7">
        <f t="shared" si="6"/>
        <v>8</v>
      </c>
    </row>
    <row r="106" spans="2:6" x14ac:dyDescent="0.25">
      <c r="B106" s="8" t="s">
        <v>21</v>
      </c>
      <c r="C106" s="8">
        <v>6</v>
      </c>
      <c r="E106" s="7">
        <f t="shared" si="5"/>
        <v>0</v>
      </c>
      <c r="F106" s="7">
        <f t="shared" si="6"/>
        <v>4</v>
      </c>
    </row>
    <row r="107" spans="2:6" x14ac:dyDescent="0.25">
      <c r="B107" s="8" t="s">
        <v>23</v>
      </c>
      <c r="C107" s="8">
        <v>4</v>
      </c>
      <c r="E107" s="7">
        <f t="shared" si="5"/>
        <v>1</v>
      </c>
      <c r="F107" s="7">
        <f t="shared" si="6"/>
        <v>6</v>
      </c>
    </row>
    <row r="108" spans="2:6" x14ac:dyDescent="0.25">
      <c r="B108" s="8" t="s">
        <v>23</v>
      </c>
      <c r="C108" s="8">
        <v>5</v>
      </c>
      <c r="E108" s="7">
        <f t="shared" si="5"/>
        <v>1</v>
      </c>
      <c r="F108" s="7">
        <f t="shared" si="6"/>
        <v>5</v>
      </c>
    </row>
    <row r="109" spans="2:6" x14ac:dyDescent="0.25">
      <c r="B109" s="8" t="s">
        <v>23</v>
      </c>
      <c r="C109" s="8">
        <v>4</v>
      </c>
      <c r="E109" s="7">
        <f t="shared" si="5"/>
        <v>1</v>
      </c>
      <c r="F109" s="7">
        <f t="shared" si="6"/>
        <v>6</v>
      </c>
    </row>
    <row r="110" spans="2:6" x14ac:dyDescent="0.25">
      <c r="B110" s="8" t="s">
        <v>23</v>
      </c>
      <c r="C110" s="8">
        <v>4</v>
      </c>
      <c r="E110" s="7">
        <f t="shared" si="5"/>
        <v>1</v>
      </c>
      <c r="F110" s="7">
        <f t="shared" si="6"/>
        <v>6</v>
      </c>
    </row>
    <row r="111" spans="2:6" x14ac:dyDescent="0.25">
      <c r="B111" s="8" t="s">
        <v>23</v>
      </c>
      <c r="C111" s="8">
        <v>4</v>
      </c>
      <c r="E111" s="7">
        <f t="shared" si="5"/>
        <v>1</v>
      </c>
      <c r="F111" s="7">
        <f t="shared" si="6"/>
        <v>6</v>
      </c>
    </row>
    <row r="112" spans="2:6" x14ac:dyDescent="0.25">
      <c r="B112" s="8" t="s">
        <v>21</v>
      </c>
      <c r="C112" s="8">
        <v>5</v>
      </c>
      <c r="E112" s="7">
        <f t="shared" si="5"/>
        <v>0</v>
      </c>
      <c r="F112" s="7">
        <f t="shared" si="6"/>
        <v>5</v>
      </c>
    </row>
    <row r="113" spans="2:6" x14ac:dyDescent="0.25">
      <c r="B113" s="8" t="s">
        <v>23</v>
      </c>
      <c r="C113" s="8">
        <v>2</v>
      </c>
      <c r="E113" s="7">
        <f t="shared" si="5"/>
        <v>1</v>
      </c>
      <c r="F113" s="7">
        <f t="shared" si="6"/>
        <v>8</v>
      </c>
    </row>
    <row r="114" spans="2:6" x14ac:dyDescent="0.25">
      <c r="B114" s="8" t="s">
        <v>23</v>
      </c>
      <c r="C114" s="8">
        <v>5</v>
      </c>
      <c r="E114" s="7">
        <f t="shared" si="5"/>
        <v>1</v>
      </c>
      <c r="F114" s="7">
        <f t="shared" si="6"/>
        <v>5</v>
      </c>
    </row>
    <row r="115" spans="2:6" x14ac:dyDescent="0.25">
      <c r="B115" s="8" t="s">
        <v>23</v>
      </c>
      <c r="C115" s="8">
        <v>4</v>
      </c>
      <c r="E115" s="7">
        <f t="shared" si="5"/>
        <v>1</v>
      </c>
      <c r="F115" s="7">
        <f t="shared" si="6"/>
        <v>6</v>
      </c>
    </row>
    <row r="116" spans="2:6" x14ac:dyDescent="0.25">
      <c r="B116" s="8" t="s">
        <v>23</v>
      </c>
      <c r="C116" s="8">
        <v>3</v>
      </c>
      <c r="E116" s="7">
        <f t="shared" si="5"/>
        <v>1</v>
      </c>
      <c r="F116" s="7">
        <f t="shared" si="6"/>
        <v>7</v>
      </c>
    </row>
    <row r="117" spans="2:6" x14ac:dyDescent="0.25">
      <c r="B117" s="8" t="s">
        <v>23</v>
      </c>
      <c r="C117" s="8">
        <v>1</v>
      </c>
      <c r="E117" s="7">
        <f t="shared" si="5"/>
        <v>1</v>
      </c>
      <c r="F117" s="7">
        <f t="shared" si="6"/>
        <v>9</v>
      </c>
    </row>
    <row r="118" spans="2:6" x14ac:dyDescent="0.25">
      <c r="B118" s="8" t="s">
        <v>23</v>
      </c>
      <c r="C118" s="8">
        <v>3</v>
      </c>
      <c r="E118" s="7">
        <f t="shared" si="5"/>
        <v>1</v>
      </c>
      <c r="F118" s="7">
        <f t="shared" si="6"/>
        <v>7</v>
      </c>
    </row>
    <row r="119" spans="2:6" x14ac:dyDescent="0.25">
      <c r="B119" s="8" t="s">
        <v>23</v>
      </c>
      <c r="C119" s="8">
        <v>4</v>
      </c>
      <c r="E119" s="7">
        <f t="shared" si="5"/>
        <v>1</v>
      </c>
      <c r="F119" s="7">
        <f t="shared" si="6"/>
        <v>6</v>
      </c>
    </row>
    <row r="120" spans="2:6" x14ac:dyDescent="0.25">
      <c r="B120" s="8" t="s">
        <v>23</v>
      </c>
      <c r="C120" s="8">
        <v>4</v>
      </c>
      <c r="E120" s="7">
        <f t="shared" si="5"/>
        <v>1</v>
      </c>
      <c r="F120" s="7">
        <f t="shared" si="6"/>
        <v>6</v>
      </c>
    </row>
    <row r="121" spans="2:6" x14ac:dyDescent="0.25">
      <c r="B121" s="8" t="s">
        <v>21</v>
      </c>
      <c r="C121" s="8">
        <v>8</v>
      </c>
      <c r="E121" s="7">
        <f t="shared" si="5"/>
        <v>0</v>
      </c>
      <c r="F121" s="7">
        <f t="shared" si="6"/>
        <v>2</v>
      </c>
    </row>
    <row r="122" spans="2:6" x14ac:dyDescent="0.25">
      <c r="B122" s="8" t="s">
        <v>23</v>
      </c>
      <c r="C122" s="8">
        <v>4</v>
      </c>
      <c r="E122" s="7">
        <f t="shared" si="5"/>
        <v>1</v>
      </c>
      <c r="F122" s="7">
        <f t="shared" si="6"/>
        <v>6</v>
      </c>
    </row>
    <row r="123" spans="2:6" x14ac:dyDescent="0.25">
      <c r="B123" s="8" t="s">
        <v>23</v>
      </c>
      <c r="C123" s="8">
        <v>4</v>
      </c>
      <c r="E123" s="7">
        <f t="shared" si="5"/>
        <v>1</v>
      </c>
      <c r="F123" s="7">
        <f t="shared" si="6"/>
        <v>6</v>
      </c>
    </row>
    <row r="124" spans="2:6" x14ac:dyDescent="0.25">
      <c r="B124" s="8" t="s">
        <v>23</v>
      </c>
      <c r="C124" s="8">
        <v>3</v>
      </c>
      <c r="E124" s="7">
        <f t="shared" si="5"/>
        <v>1</v>
      </c>
      <c r="F124" s="7">
        <f t="shared" si="6"/>
        <v>7</v>
      </c>
    </row>
    <row r="125" spans="2:6" x14ac:dyDescent="0.25">
      <c r="B125" s="8" t="s">
        <v>23</v>
      </c>
      <c r="C125" s="8">
        <v>5</v>
      </c>
      <c r="E125" s="7">
        <f t="shared" si="5"/>
        <v>1</v>
      </c>
      <c r="F125" s="7">
        <f t="shared" si="6"/>
        <v>5</v>
      </c>
    </row>
    <row r="126" spans="2:6" x14ac:dyDescent="0.25">
      <c r="B126" s="8" t="s">
        <v>23</v>
      </c>
      <c r="C126" s="8">
        <v>5</v>
      </c>
      <c r="E126" s="7">
        <f t="shared" si="5"/>
        <v>1</v>
      </c>
      <c r="F126" s="7">
        <f t="shared" si="6"/>
        <v>5</v>
      </c>
    </row>
    <row r="127" spans="2:6" x14ac:dyDescent="0.25">
      <c r="B127" s="8" t="s">
        <v>23</v>
      </c>
      <c r="C127" s="8">
        <v>5</v>
      </c>
      <c r="E127" s="7">
        <f t="shared" si="5"/>
        <v>1</v>
      </c>
      <c r="F127" s="7">
        <f t="shared" si="6"/>
        <v>5</v>
      </c>
    </row>
    <row r="128" spans="2:6" x14ac:dyDescent="0.25">
      <c r="B128" s="8" t="s">
        <v>23</v>
      </c>
      <c r="C128" s="8">
        <v>6</v>
      </c>
      <c r="E128" s="7">
        <f t="shared" si="5"/>
        <v>1</v>
      </c>
      <c r="F128" s="7">
        <f t="shared" si="6"/>
        <v>4</v>
      </c>
    </row>
    <row r="129" spans="2:6" x14ac:dyDescent="0.25">
      <c r="B129" s="8" t="s">
        <v>23</v>
      </c>
      <c r="C129" s="8">
        <v>6</v>
      </c>
      <c r="E129" s="7">
        <f t="shared" si="5"/>
        <v>1</v>
      </c>
      <c r="F129" s="7">
        <f t="shared" si="6"/>
        <v>4</v>
      </c>
    </row>
    <row r="130" spans="2:6" x14ac:dyDescent="0.25">
      <c r="B130" s="8" t="s">
        <v>23</v>
      </c>
      <c r="C130" s="8">
        <v>3</v>
      </c>
      <c r="E130" s="7">
        <f t="shared" si="5"/>
        <v>1</v>
      </c>
      <c r="F130" s="7">
        <f t="shared" si="6"/>
        <v>7</v>
      </c>
    </row>
    <row r="131" spans="2:6" x14ac:dyDescent="0.25">
      <c r="B131" s="8" t="s">
        <v>23</v>
      </c>
      <c r="C131" s="8">
        <v>3</v>
      </c>
      <c r="E131" s="7">
        <f t="shared" si="5"/>
        <v>1</v>
      </c>
      <c r="F131" s="7">
        <f t="shared" si="6"/>
        <v>7</v>
      </c>
    </row>
    <row r="132" spans="2:6" x14ac:dyDescent="0.25">
      <c r="B132" s="8" t="s">
        <v>23</v>
      </c>
      <c r="C132" s="8">
        <v>3</v>
      </c>
      <c r="E132" s="7">
        <f t="shared" si="5"/>
        <v>1</v>
      </c>
      <c r="F132" s="7">
        <f t="shared" si="6"/>
        <v>7</v>
      </c>
    </row>
    <row r="133" spans="2:6" x14ac:dyDescent="0.25">
      <c r="B133" s="8" t="s">
        <v>23</v>
      </c>
      <c r="C133" s="8">
        <v>4</v>
      </c>
      <c r="E133" s="7">
        <f t="shared" si="5"/>
        <v>1</v>
      </c>
      <c r="F133" s="7">
        <f t="shared" si="6"/>
        <v>6</v>
      </c>
    </row>
    <row r="134" spans="2:6" x14ac:dyDescent="0.25">
      <c r="B134" s="8" t="s">
        <v>21</v>
      </c>
      <c r="C134" s="8">
        <v>7</v>
      </c>
      <c r="E134" s="7">
        <f t="shared" si="5"/>
        <v>0</v>
      </c>
      <c r="F134" s="7">
        <f t="shared" si="6"/>
        <v>3</v>
      </c>
    </row>
    <row r="135" spans="2:6" x14ac:dyDescent="0.25">
      <c r="B135" s="8" t="s">
        <v>23</v>
      </c>
      <c r="C135" s="8">
        <v>4</v>
      </c>
      <c r="E135" s="7">
        <f t="shared" si="5"/>
        <v>1</v>
      </c>
      <c r="F135" s="7">
        <f t="shared" si="6"/>
        <v>6</v>
      </c>
    </row>
    <row r="136" spans="2:6" x14ac:dyDescent="0.25">
      <c r="B136" s="8" t="s">
        <v>23</v>
      </c>
      <c r="C136" s="8">
        <v>2</v>
      </c>
      <c r="E136" s="7">
        <f t="shared" si="5"/>
        <v>1</v>
      </c>
      <c r="F136" s="7">
        <f t="shared" si="6"/>
        <v>8</v>
      </c>
    </row>
    <row r="137" spans="2:6" x14ac:dyDescent="0.25">
      <c r="B137" s="8" t="s">
        <v>23</v>
      </c>
      <c r="C137" s="8">
        <v>4</v>
      </c>
      <c r="E137" s="7">
        <f t="shared" si="5"/>
        <v>1</v>
      </c>
      <c r="F137" s="7">
        <f t="shared" si="6"/>
        <v>6</v>
      </c>
    </row>
    <row r="138" spans="2:6" x14ac:dyDescent="0.25">
      <c r="B138" s="8" t="s">
        <v>21</v>
      </c>
      <c r="C138" s="8">
        <v>5</v>
      </c>
      <c r="E138" s="7">
        <f t="shared" si="5"/>
        <v>0</v>
      </c>
      <c r="F138" s="7">
        <f t="shared" si="6"/>
        <v>5</v>
      </c>
    </row>
    <row r="139" spans="2:6" x14ac:dyDescent="0.25">
      <c r="B139" s="8" t="s">
        <v>23</v>
      </c>
      <c r="C139" s="8">
        <v>4</v>
      </c>
      <c r="E139" s="7">
        <f t="shared" si="5"/>
        <v>1</v>
      </c>
      <c r="F139" s="7">
        <f t="shared" si="6"/>
        <v>6</v>
      </c>
    </row>
    <row r="140" spans="2:6" x14ac:dyDescent="0.25">
      <c r="B140" s="8" t="s">
        <v>21</v>
      </c>
      <c r="C140" s="8">
        <v>6</v>
      </c>
      <c r="E140" s="7">
        <f t="shared" si="5"/>
        <v>0</v>
      </c>
      <c r="F140" s="7">
        <f t="shared" si="6"/>
        <v>4</v>
      </c>
    </row>
    <row r="141" spans="2:6" x14ac:dyDescent="0.25">
      <c r="B141" s="8" t="s">
        <v>23</v>
      </c>
      <c r="C141" s="8">
        <v>3</v>
      </c>
      <c r="E141" s="7">
        <f t="shared" si="5"/>
        <v>1</v>
      </c>
      <c r="F141" s="7">
        <f t="shared" si="6"/>
        <v>7</v>
      </c>
    </row>
    <row r="142" spans="2:6" x14ac:dyDescent="0.25">
      <c r="B142" s="8" t="s">
        <v>21</v>
      </c>
      <c r="C142" s="8">
        <v>4</v>
      </c>
      <c r="E142" s="7">
        <f t="shared" si="5"/>
        <v>0</v>
      </c>
      <c r="F142" s="7">
        <f t="shared" si="6"/>
        <v>6</v>
      </c>
    </row>
    <row r="143" spans="2:6" x14ac:dyDescent="0.25">
      <c r="B143" s="8" t="s">
        <v>23</v>
      </c>
      <c r="C143" s="8">
        <v>4</v>
      </c>
      <c r="E143" s="7">
        <f t="shared" si="5"/>
        <v>1</v>
      </c>
      <c r="F143" s="7">
        <f t="shared" si="6"/>
        <v>6</v>
      </c>
    </row>
    <row r="144" spans="2:6" x14ac:dyDescent="0.25">
      <c r="B144" s="8" t="s">
        <v>23</v>
      </c>
      <c r="C144" s="8">
        <v>4</v>
      </c>
      <c r="E144" s="7">
        <f t="shared" si="5"/>
        <v>1</v>
      </c>
      <c r="F144" s="7">
        <f t="shared" si="6"/>
        <v>6</v>
      </c>
    </row>
    <row r="145" spans="2:6" x14ac:dyDescent="0.25">
      <c r="B145" s="8" t="s">
        <v>23</v>
      </c>
      <c r="C145" s="8">
        <v>4</v>
      </c>
      <c r="E145" s="7">
        <f t="shared" si="5"/>
        <v>1</v>
      </c>
      <c r="F145" s="7">
        <f t="shared" si="6"/>
        <v>6</v>
      </c>
    </row>
    <row r="146" spans="2:6" x14ac:dyDescent="0.25">
      <c r="B146" s="8" t="s">
        <v>23</v>
      </c>
      <c r="C146" s="8">
        <v>4</v>
      </c>
      <c r="E146" s="7">
        <f t="shared" si="5"/>
        <v>1</v>
      </c>
      <c r="F146" s="7">
        <f t="shared" si="6"/>
        <v>6</v>
      </c>
    </row>
    <row r="147" spans="2:6" x14ac:dyDescent="0.25">
      <c r="B147" s="8" t="s">
        <v>23</v>
      </c>
      <c r="C147" s="8">
        <v>4</v>
      </c>
      <c r="E147" s="7">
        <f t="shared" si="5"/>
        <v>1</v>
      </c>
      <c r="F147" s="7">
        <f t="shared" si="6"/>
        <v>6</v>
      </c>
    </row>
    <row r="148" spans="2:6" x14ac:dyDescent="0.25">
      <c r="B148" s="8" t="s">
        <v>23</v>
      </c>
      <c r="C148" s="8">
        <v>4</v>
      </c>
      <c r="E148" s="7">
        <f t="shared" si="5"/>
        <v>1</v>
      </c>
      <c r="F148" s="7">
        <f t="shared" si="6"/>
        <v>6</v>
      </c>
    </row>
    <row r="149" spans="2:6" x14ac:dyDescent="0.25">
      <c r="B149" s="8" t="s">
        <v>23</v>
      </c>
      <c r="C149" s="8">
        <v>5</v>
      </c>
      <c r="E149" s="7">
        <f t="shared" si="5"/>
        <v>1</v>
      </c>
      <c r="F149" s="7">
        <f t="shared" si="6"/>
        <v>5</v>
      </c>
    </row>
    <row r="150" spans="2:6" x14ac:dyDescent="0.25">
      <c r="B150" s="8" t="s">
        <v>23</v>
      </c>
      <c r="C150" s="8">
        <v>4</v>
      </c>
      <c r="E150" s="7">
        <f t="shared" ref="E150:E213" si="7">_xlfn.IFS(B150=$D$4, 1, B150=$C$4, 0)</f>
        <v>1</v>
      </c>
      <c r="F150" s="7">
        <f t="shared" ref="F150:F213" si="8">10-C150</f>
        <v>6</v>
      </c>
    </row>
    <row r="151" spans="2:6" x14ac:dyDescent="0.25">
      <c r="B151" s="8" t="s">
        <v>23</v>
      </c>
      <c r="C151" s="8">
        <v>4</v>
      </c>
      <c r="E151" s="7">
        <f t="shared" si="7"/>
        <v>1</v>
      </c>
      <c r="F151" s="7">
        <f t="shared" si="8"/>
        <v>6</v>
      </c>
    </row>
    <row r="152" spans="2:6" x14ac:dyDescent="0.25">
      <c r="B152" s="8" t="s">
        <v>23</v>
      </c>
      <c r="C152" s="8">
        <v>5</v>
      </c>
      <c r="E152" s="7">
        <f t="shared" si="7"/>
        <v>1</v>
      </c>
      <c r="F152" s="7">
        <f t="shared" si="8"/>
        <v>5</v>
      </c>
    </row>
    <row r="153" spans="2:6" x14ac:dyDescent="0.25">
      <c r="B153" s="8" t="s">
        <v>23</v>
      </c>
      <c r="C153" s="8">
        <v>2</v>
      </c>
      <c r="E153" s="7">
        <f t="shared" si="7"/>
        <v>1</v>
      </c>
      <c r="F153" s="7">
        <f t="shared" si="8"/>
        <v>8</v>
      </c>
    </row>
    <row r="154" spans="2:6" x14ac:dyDescent="0.25">
      <c r="B154" s="8" t="s">
        <v>23</v>
      </c>
      <c r="C154" s="8">
        <v>4</v>
      </c>
      <c r="E154" s="7">
        <f t="shared" si="7"/>
        <v>1</v>
      </c>
      <c r="F154" s="7">
        <f t="shared" si="8"/>
        <v>6</v>
      </c>
    </row>
    <row r="155" spans="2:6" x14ac:dyDescent="0.25">
      <c r="B155" s="8" t="s">
        <v>23</v>
      </c>
      <c r="C155" s="8">
        <v>5</v>
      </c>
      <c r="E155" s="7">
        <f t="shared" si="7"/>
        <v>1</v>
      </c>
      <c r="F155" s="7">
        <f t="shared" si="8"/>
        <v>5</v>
      </c>
    </row>
    <row r="156" spans="2:6" x14ac:dyDescent="0.25">
      <c r="B156" s="8" t="s">
        <v>23</v>
      </c>
      <c r="C156" s="8">
        <v>4</v>
      </c>
      <c r="E156" s="7">
        <f t="shared" si="7"/>
        <v>1</v>
      </c>
      <c r="F156" s="7">
        <f t="shared" si="8"/>
        <v>6</v>
      </c>
    </row>
    <row r="157" spans="2:6" x14ac:dyDescent="0.25">
      <c r="B157" s="8" t="s">
        <v>23</v>
      </c>
      <c r="C157" s="8">
        <v>2</v>
      </c>
      <c r="E157" s="7">
        <f t="shared" si="7"/>
        <v>1</v>
      </c>
      <c r="F157" s="7">
        <f t="shared" si="8"/>
        <v>8</v>
      </c>
    </row>
    <row r="158" spans="2:6" x14ac:dyDescent="0.25">
      <c r="B158" s="8" t="s">
        <v>21</v>
      </c>
      <c r="C158" s="8">
        <v>7</v>
      </c>
      <c r="E158" s="7">
        <f t="shared" si="7"/>
        <v>0</v>
      </c>
      <c r="F158" s="7">
        <f t="shared" si="8"/>
        <v>3</v>
      </c>
    </row>
    <row r="159" spans="2:6" x14ac:dyDescent="0.25">
      <c r="B159" s="8" t="s">
        <v>23</v>
      </c>
      <c r="C159" s="8">
        <v>3</v>
      </c>
      <c r="E159" s="7">
        <f t="shared" si="7"/>
        <v>1</v>
      </c>
      <c r="F159" s="7">
        <f t="shared" si="8"/>
        <v>7</v>
      </c>
    </row>
    <row r="160" spans="2:6" x14ac:dyDescent="0.25">
      <c r="B160" s="8" t="s">
        <v>21</v>
      </c>
      <c r="C160" s="8">
        <v>5</v>
      </c>
      <c r="E160" s="7">
        <f t="shared" si="7"/>
        <v>0</v>
      </c>
      <c r="F160" s="7">
        <f t="shared" si="8"/>
        <v>5</v>
      </c>
    </row>
    <row r="161" spans="2:6" x14ac:dyDescent="0.25">
      <c r="B161" s="8" t="s">
        <v>23</v>
      </c>
      <c r="C161" s="8">
        <v>5</v>
      </c>
      <c r="E161" s="7">
        <f t="shared" si="7"/>
        <v>1</v>
      </c>
      <c r="F161" s="7">
        <f t="shared" si="8"/>
        <v>5</v>
      </c>
    </row>
    <row r="162" spans="2:6" x14ac:dyDescent="0.25">
      <c r="B162" s="8" t="s">
        <v>23</v>
      </c>
      <c r="C162" s="8">
        <v>4</v>
      </c>
      <c r="E162" s="7">
        <f t="shared" si="7"/>
        <v>1</v>
      </c>
      <c r="F162" s="7">
        <f t="shared" si="8"/>
        <v>6</v>
      </c>
    </row>
    <row r="163" spans="2:6" x14ac:dyDescent="0.25">
      <c r="B163" s="8" t="s">
        <v>23</v>
      </c>
      <c r="C163" s="8">
        <v>2</v>
      </c>
      <c r="E163" s="7">
        <f t="shared" si="7"/>
        <v>1</v>
      </c>
      <c r="F163" s="7">
        <f t="shared" si="8"/>
        <v>8</v>
      </c>
    </row>
    <row r="164" spans="2:6" x14ac:dyDescent="0.25">
      <c r="B164" s="8" t="s">
        <v>23</v>
      </c>
      <c r="C164" s="8">
        <v>3</v>
      </c>
      <c r="E164" s="7">
        <f t="shared" si="7"/>
        <v>1</v>
      </c>
      <c r="F164" s="7">
        <f t="shared" si="8"/>
        <v>7</v>
      </c>
    </row>
    <row r="165" spans="2:6" x14ac:dyDescent="0.25">
      <c r="B165" s="8" t="s">
        <v>23</v>
      </c>
      <c r="C165" s="8">
        <v>6</v>
      </c>
      <c r="E165" s="7">
        <f t="shared" si="7"/>
        <v>1</v>
      </c>
      <c r="F165" s="7">
        <f t="shared" si="8"/>
        <v>4</v>
      </c>
    </row>
    <row r="166" spans="2:6" x14ac:dyDescent="0.25">
      <c r="B166" s="8" t="s">
        <v>21</v>
      </c>
      <c r="C166" s="8">
        <v>8</v>
      </c>
      <c r="E166" s="7">
        <f t="shared" si="7"/>
        <v>0</v>
      </c>
      <c r="F166" s="7">
        <f t="shared" si="8"/>
        <v>2</v>
      </c>
    </row>
    <row r="167" spans="2:6" x14ac:dyDescent="0.25">
      <c r="B167" s="8" t="s">
        <v>21</v>
      </c>
      <c r="C167" s="8">
        <v>4</v>
      </c>
      <c r="E167" s="7">
        <f t="shared" si="7"/>
        <v>0</v>
      </c>
      <c r="F167" s="7">
        <f t="shared" si="8"/>
        <v>6</v>
      </c>
    </row>
    <row r="168" spans="2:6" x14ac:dyDescent="0.25">
      <c r="B168" s="8" t="s">
        <v>23</v>
      </c>
      <c r="C168" s="8">
        <v>5</v>
      </c>
      <c r="E168" s="7">
        <f t="shared" si="7"/>
        <v>1</v>
      </c>
      <c r="F168" s="7">
        <f t="shared" si="8"/>
        <v>5</v>
      </c>
    </row>
    <row r="169" spans="2:6" x14ac:dyDescent="0.25">
      <c r="B169" s="8" t="s">
        <v>21</v>
      </c>
      <c r="C169" s="8">
        <v>3</v>
      </c>
      <c r="E169" s="7">
        <f t="shared" si="7"/>
        <v>0</v>
      </c>
      <c r="F169" s="7">
        <f t="shared" si="8"/>
        <v>7</v>
      </c>
    </row>
    <row r="170" spans="2:6" x14ac:dyDescent="0.25">
      <c r="B170" s="8" t="s">
        <v>23</v>
      </c>
      <c r="C170" s="8">
        <v>5</v>
      </c>
      <c r="E170" s="7">
        <f t="shared" si="7"/>
        <v>1</v>
      </c>
      <c r="F170" s="7">
        <f t="shared" si="8"/>
        <v>5</v>
      </c>
    </row>
    <row r="171" spans="2:6" x14ac:dyDescent="0.25">
      <c r="B171" s="8" t="s">
        <v>21</v>
      </c>
      <c r="C171" s="8">
        <v>10</v>
      </c>
      <c r="E171" s="7">
        <f t="shared" si="7"/>
        <v>0</v>
      </c>
      <c r="F171" s="7">
        <f t="shared" si="8"/>
        <v>0</v>
      </c>
    </row>
    <row r="172" spans="2:6" x14ac:dyDescent="0.25">
      <c r="B172" s="8" t="s">
        <v>23</v>
      </c>
      <c r="C172" s="8">
        <v>2</v>
      </c>
      <c r="E172" s="7">
        <f t="shared" si="7"/>
        <v>1</v>
      </c>
      <c r="F172" s="7">
        <f t="shared" si="8"/>
        <v>8</v>
      </c>
    </row>
    <row r="173" spans="2:6" x14ac:dyDescent="0.25">
      <c r="B173" s="8" t="s">
        <v>21</v>
      </c>
      <c r="C173" s="8">
        <v>4</v>
      </c>
      <c r="E173" s="7">
        <f t="shared" si="7"/>
        <v>0</v>
      </c>
      <c r="F173" s="7">
        <f t="shared" si="8"/>
        <v>6</v>
      </c>
    </row>
    <row r="174" spans="2:6" x14ac:dyDescent="0.25">
      <c r="B174" s="8" t="s">
        <v>21</v>
      </c>
      <c r="C174" s="8">
        <v>4</v>
      </c>
      <c r="E174" s="7">
        <f t="shared" si="7"/>
        <v>0</v>
      </c>
      <c r="F174" s="7">
        <f t="shared" si="8"/>
        <v>6</v>
      </c>
    </row>
    <row r="175" spans="2:6" x14ac:dyDescent="0.25">
      <c r="B175" s="8" t="s">
        <v>23</v>
      </c>
      <c r="C175" s="8">
        <v>4</v>
      </c>
      <c r="E175" s="7">
        <f t="shared" si="7"/>
        <v>1</v>
      </c>
      <c r="F175" s="7">
        <f t="shared" si="8"/>
        <v>6</v>
      </c>
    </row>
    <row r="176" spans="2:6" x14ac:dyDescent="0.25">
      <c r="B176" s="8" t="s">
        <v>23</v>
      </c>
      <c r="C176" s="8">
        <v>3</v>
      </c>
      <c r="E176" s="7">
        <f t="shared" si="7"/>
        <v>1</v>
      </c>
      <c r="F176" s="7">
        <f t="shared" si="8"/>
        <v>7</v>
      </c>
    </row>
    <row r="177" spans="2:6" x14ac:dyDescent="0.25">
      <c r="B177" s="8" t="s">
        <v>21</v>
      </c>
      <c r="C177" s="8">
        <v>8</v>
      </c>
      <c r="E177" s="7">
        <f t="shared" si="7"/>
        <v>0</v>
      </c>
      <c r="F177" s="7">
        <f t="shared" si="8"/>
        <v>2</v>
      </c>
    </row>
    <row r="178" spans="2:6" x14ac:dyDescent="0.25">
      <c r="B178" s="8" t="s">
        <v>23</v>
      </c>
      <c r="C178" s="8">
        <v>4</v>
      </c>
      <c r="E178" s="7">
        <f t="shared" si="7"/>
        <v>1</v>
      </c>
      <c r="F178" s="7">
        <f t="shared" si="8"/>
        <v>6</v>
      </c>
    </row>
    <row r="179" spans="2:6" x14ac:dyDescent="0.25">
      <c r="B179" s="8" t="s">
        <v>23</v>
      </c>
      <c r="C179" s="8">
        <v>1</v>
      </c>
      <c r="E179" s="7">
        <f t="shared" si="7"/>
        <v>1</v>
      </c>
      <c r="F179" s="7">
        <f t="shared" si="8"/>
        <v>9</v>
      </c>
    </row>
    <row r="180" spans="2:6" x14ac:dyDescent="0.25">
      <c r="B180" s="8" t="s">
        <v>23</v>
      </c>
      <c r="C180" s="8">
        <v>1</v>
      </c>
      <c r="E180" s="7">
        <f t="shared" si="7"/>
        <v>1</v>
      </c>
      <c r="F180" s="7">
        <f t="shared" si="8"/>
        <v>9</v>
      </c>
    </row>
    <row r="181" spans="2:6" x14ac:dyDescent="0.25">
      <c r="B181" s="8" t="s">
        <v>23</v>
      </c>
      <c r="C181" s="8">
        <v>4</v>
      </c>
      <c r="E181" s="7">
        <f t="shared" si="7"/>
        <v>1</v>
      </c>
      <c r="F181" s="7">
        <f t="shared" si="8"/>
        <v>6</v>
      </c>
    </row>
    <row r="182" spans="2:6" x14ac:dyDescent="0.25">
      <c r="B182" s="8" t="s">
        <v>21</v>
      </c>
      <c r="C182" s="8">
        <v>6</v>
      </c>
      <c r="E182" s="7">
        <f t="shared" si="7"/>
        <v>0</v>
      </c>
      <c r="F182" s="7">
        <f t="shared" si="8"/>
        <v>4</v>
      </c>
    </row>
    <row r="183" spans="2:6" x14ac:dyDescent="0.25">
      <c r="B183" s="8" t="s">
        <v>23</v>
      </c>
      <c r="C183" s="8">
        <v>5</v>
      </c>
      <c r="E183" s="7">
        <f t="shared" si="7"/>
        <v>1</v>
      </c>
      <c r="F183" s="7">
        <f t="shared" si="8"/>
        <v>5</v>
      </c>
    </row>
    <row r="184" spans="2:6" x14ac:dyDescent="0.25">
      <c r="B184" s="8" t="s">
        <v>23</v>
      </c>
      <c r="C184" s="8">
        <v>4</v>
      </c>
      <c r="E184" s="7">
        <f t="shared" si="7"/>
        <v>1</v>
      </c>
      <c r="F184" s="7">
        <f t="shared" si="8"/>
        <v>6</v>
      </c>
    </row>
    <row r="185" spans="2:6" x14ac:dyDescent="0.25">
      <c r="B185" s="8" t="s">
        <v>23</v>
      </c>
      <c r="C185" s="8">
        <v>2</v>
      </c>
      <c r="E185" s="7">
        <f t="shared" si="7"/>
        <v>1</v>
      </c>
      <c r="F185" s="7">
        <f t="shared" si="8"/>
        <v>8</v>
      </c>
    </row>
    <row r="186" spans="2:6" x14ac:dyDescent="0.25">
      <c r="B186" s="8" t="s">
        <v>23</v>
      </c>
      <c r="C186" s="8">
        <v>3</v>
      </c>
      <c r="E186" s="7">
        <f t="shared" si="7"/>
        <v>1</v>
      </c>
      <c r="F186" s="7">
        <f t="shared" si="8"/>
        <v>7</v>
      </c>
    </row>
    <row r="187" spans="2:6" x14ac:dyDescent="0.25">
      <c r="B187" s="8" t="s">
        <v>23</v>
      </c>
      <c r="C187" s="8">
        <v>5</v>
      </c>
      <c r="E187" s="7">
        <f t="shared" si="7"/>
        <v>1</v>
      </c>
      <c r="F187" s="7">
        <f t="shared" si="8"/>
        <v>5</v>
      </c>
    </row>
    <row r="188" spans="2:6" x14ac:dyDescent="0.25">
      <c r="B188" s="8" t="s">
        <v>23</v>
      </c>
      <c r="C188" s="8">
        <v>2</v>
      </c>
      <c r="E188" s="7">
        <f t="shared" si="7"/>
        <v>1</v>
      </c>
      <c r="F188" s="7">
        <f t="shared" si="8"/>
        <v>8</v>
      </c>
    </row>
    <row r="189" spans="2:6" x14ac:dyDescent="0.25">
      <c r="B189" s="8" t="s">
        <v>23</v>
      </c>
      <c r="C189" s="8">
        <v>3</v>
      </c>
      <c r="E189" s="7">
        <f t="shared" si="7"/>
        <v>1</v>
      </c>
      <c r="F189" s="7">
        <f t="shared" si="8"/>
        <v>7</v>
      </c>
    </row>
    <row r="190" spans="2:6" x14ac:dyDescent="0.25">
      <c r="B190" s="8" t="s">
        <v>23</v>
      </c>
      <c r="C190" s="8">
        <v>3</v>
      </c>
      <c r="E190" s="7">
        <f t="shared" si="7"/>
        <v>1</v>
      </c>
      <c r="F190" s="7">
        <f t="shared" si="8"/>
        <v>7</v>
      </c>
    </row>
    <row r="191" spans="2:6" x14ac:dyDescent="0.25">
      <c r="B191" s="8" t="s">
        <v>23</v>
      </c>
      <c r="C191" s="8">
        <v>4</v>
      </c>
      <c r="E191" s="7">
        <f t="shared" si="7"/>
        <v>1</v>
      </c>
      <c r="F191" s="7">
        <f t="shared" si="8"/>
        <v>6</v>
      </c>
    </row>
    <row r="192" spans="2:6" x14ac:dyDescent="0.25">
      <c r="B192" s="8" t="s">
        <v>23</v>
      </c>
      <c r="C192" s="8">
        <v>5</v>
      </c>
      <c r="E192" s="7">
        <f t="shared" si="7"/>
        <v>1</v>
      </c>
      <c r="F192" s="7">
        <f t="shared" si="8"/>
        <v>5</v>
      </c>
    </row>
    <row r="193" spans="2:6" x14ac:dyDescent="0.25">
      <c r="B193" s="8" t="s">
        <v>23</v>
      </c>
      <c r="C193" s="8">
        <v>5</v>
      </c>
      <c r="E193" s="7">
        <f t="shared" si="7"/>
        <v>1</v>
      </c>
      <c r="F193" s="7">
        <f t="shared" si="8"/>
        <v>5</v>
      </c>
    </row>
    <row r="194" spans="2:6" x14ac:dyDescent="0.25">
      <c r="B194" s="8" t="s">
        <v>21</v>
      </c>
      <c r="C194" s="8">
        <v>6</v>
      </c>
      <c r="E194" s="7">
        <f t="shared" si="7"/>
        <v>0</v>
      </c>
      <c r="F194" s="7">
        <f t="shared" si="8"/>
        <v>4</v>
      </c>
    </row>
    <row r="195" spans="2:6" x14ac:dyDescent="0.25">
      <c r="B195" s="8" t="s">
        <v>23</v>
      </c>
      <c r="C195" s="8">
        <v>6</v>
      </c>
      <c r="E195" s="7">
        <f t="shared" si="7"/>
        <v>1</v>
      </c>
      <c r="F195" s="7">
        <f t="shared" si="8"/>
        <v>4</v>
      </c>
    </row>
    <row r="196" spans="2:6" x14ac:dyDescent="0.25">
      <c r="B196" s="8" t="s">
        <v>21</v>
      </c>
      <c r="C196" s="8">
        <v>3</v>
      </c>
      <c r="E196" s="7">
        <f t="shared" si="7"/>
        <v>0</v>
      </c>
      <c r="F196" s="7">
        <f t="shared" si="8"/>
        <v>7</v>
      </c>
    </row>
    <row r="197" spans="2:6" x14ac:dyDescent="0.25">
      <c r="B197" s="8" t="s">
        <v>23</v>
      </c>
      <c r="C197" s="8">
        <v>4</v>
      </c>
      <c r="E197" s="7">
        <f t="shared" si="7"/>
        <v>1</v>
      </c>
      <c r="F197" s="7">
        <f t="shared" si="8"/>
        <v>6</v>
      </c>
    </row>
    <row r="198" spans="2:6" x14ac:dyDescent="0.25">
      <c r="B198" s="8" t="s">
        <v>23</v>
      </c>
      <c r="C198" s="8">
        <v>4</v>
      </c>
      <c r="E198" s="7">
        <f t="shared" si="7"/>
        <v>1</v>
      </c>
      <c r="F198" s="7">
        <f t="shared" si="8"/>
        <v>6</v>
      </c>
    </row>
    <row r="199" spans="2:6" x14ac:dyDescent="0.25">
      <c r="B199" s="8" t="s">
        <v>23</v>
      </c>
      <c r="C199" s="8">
        <v>6</v>
      </c>
      <c r="E199" s="7">
        <f t="shared" si="7"/>
        <v>1</v>
      </c>
      <c r="F199" s="7">
        <f t="shared" si="8"/>
        <v>4</v>
      </c>
    </row>
    <row r="200" spans="2:6" x14ac:dyDescent="0.25">
      <c r="B200" s="8" t="s">
        <v>23</v>
      </c>
      <c r="C200" s="8">
        <v>4</v>
      </c>
      <c r="E200" s="7">
        <f t="shared" si="7"/>
        <v>1</v>
      </c>
      <c r="F200" s="7">
        <f t="shared" si="8"/>
        <v>6</v>
      </c>
    </row>
    <row r="201" spans="2:6" x14ac:dyDescent="0.25">
      <c r="B201" s="8" t="s">
        <v>23</v>
      </c>
      <c r="C201" s="8">
        <v>3</v>
      </c>
      <c r="E201" s="7">
        <f t="shared" si="7"/>
        <v>1</v>
      </c>
      <c r="F201" s="7">
        <f t="shared" si="8"/>
        <v>7</v>
      </c>
    </row>
    <row r="202" spans="2:6" x14ac:dyDescent="0.25">
      <c r="B202" s="8" t="s">
        <v>23</v>
      </c>
      <c r="C202" s="8">
        <v>5</v>
      </c>
      <c r="E202" s="7">
        <f t="shared" si="7"/>
        <v>1</v>
      </c>
      <c r="F202" s="7">
        <f t="shared" si="8"/>
        <v>5</v>
      </c>
    </row>
    <row r="203" spans="2:6" x14ac:dyDescent="0.25">
      <c r="B203" s="8" t="s">
        <v>21</v>
      </c>
      <c r="C203" s="8">
        <v>4</v>
      </c>
      <c r="E203" s="7">
        <f t="shared" si="7"/>
        <v>0</v>
      </c>
      <c r="F203" s="7">
        <f t="shared" si="8"/>
        <v>6</v>
      </c>
    </row>
    <row r="204" spans="2:6" x14ac:dyDescent="0.25">
      <c r="B204" s="8" t="s">
        <v>23</v>
      </c>
      <c r="C204" s="8">
        <v>2</v>
      </c>
      <c r="E204" s="7">
        <f t="shared" si="7"/>
        <v>1</v>
      </c>
      <c r="F204" s="7">
        <f t="shared" si="8"/>
        <v>8</v>
      </c>
    </row>
    <row r="205" spans="2:6" x14ac:dyDescent="0.25">
      <c r="B205" s="8" t="s">
        <v>21</v>
      </c>
      <c r="C205" s="8">
        <v>5</v>
      </c>
      <c r="E205" s="7">
        <f t="shared" si="7"/>
        <v>0</v>
      </c>
      <c r="F205" s="7">
        <f t="shared" si="8"/>
        <v>5</v>
      </c>
    </row>
    <row r="206" spans="2:6" x14ac:dyDescent="0.25">
      <c r="B206" s="8" t="s">
        <v>23</v>
      </c>
      <c r="C206" s="8">
        <v>7</v>
      </c>
      <c r="E206" s="7">
        <f t="shared" si="7"/>
        <v>1</v>
      </c>
      <c r="F206" s="7">
        <f t="shared" si="8"/>
        <v>3</v>
      </c>
    </row>
    <row r="207" spans="2:6" x14ac:dyDescent="0.25">
      <c r="B207" s="8" t="s">
        <v>21</v>
      </c>
      <c r="C207" s="8">
        <v>6</v>
      </c>
      <c r="E207" s="7">
        <f t="shared" si="7"/>
        <v>0</v>
      </c>
      <c r="F207" s="7">
        <f t="shared" si="8"/>
        <v>4</v>
      </c>
    </row>
    <row r="208" spans="2:6" x14ac:dyDescent="0.25">
      <c r="B208" s="8" t="s">
        <v>21</v>
      </c>
      <c r="C208" s="8">
        <v>10</v>
      </c>
      <c r="E208" s="7">
        <f t="shared" si="7"/>
        <v>0</v>
      </c>
      <c r="F208" s="7">
        <f t="shared" si="8"/>
        <v>0</v>
      </c>
    </row>
    <row r="209" spans="2:6" x14ac:dyDescent="0.25">
      <c r="B209" s="8" t="s">
        <v>23</v>
      </c>
      <c r="C209" s="8">
        <v>3</v>
      </c>
      <c r="E209" s="7">
        <f t="shared" si="7"/>
        <v>1</v>
      </c>
      <c r="F209" s="7">
        <f t="shared" si="8"/>
        <v>7</v>
      </c>
    </row>
    <row r="210" spans="2:6" x14ac:dyDescent="0.25">
      <c r="B210" s="8" t="s">
        <v>23</v>
      </c>
      <c r="C210" s="8">
        <v>5</v>
      </c>
      <c r="E210" s="7">
        <f t="shared" si="7"/>
        <v>1</v>
      </c>
      <c r="F210" s="7">
        <f t="shared" si="8"/>
        <v>5</v>
      </c>
    </row>
    <row r="211" spans="2:6" x14ac:dyDescent="0.25">
      <c r="B211" s="8" t="s">
        <v>23</v>
      </c>
      <c r="C211" s="8">
        <v>3</v>
      </c>
      <c r="E211" s="7">
        <f t="shared" si="7"/>
        <v>1</v>
      </c>
      <c r="F211" s="7">
        <f t="shared" si="8"/>
        <v>7</v>
      </c>
    </row>
    <row r="212" spans="2:6" x14ac:dyDescent="0.25">
      <c r="B212" s="8" t="s">
        <v>23</v>
      </c>
      <c r="C212" s="8">
        <v>1</v>
      </c>
      <c r="E212" s="7">
        <f t="shared" si="7"/>
        <v>1</v>
      </c>
      <c r="F212" s="7">
        <f t="shared" si="8"/>
        <v>9</v>
      </c>
    </row>
    <row r="213" spans="2:6" x14ac:dyDescent="0.25">
      <c r="B213" s="8" t="s">
        <v>23</v>
      </c>
      <c r="C213" s="8">
        <v>4</v>
      </c>
      <c r="E213" s="7">
        <f t="shared" si="7"/>
        <v>1</v>
      </c>
      <c r="F213" s="7">
        <f t="shared" si="8"/>
        <v>6</v>
      </c>
    </row>
    <row r="214" spans="2:6" x14ac:dyDescent="0.25">
      <c r="B214" s="8" t="s">
        <v>23</v>
      </c>
      <c r="C214" s="8">
        <v>4</v>
      </c>
      <c r="E214" s="7">
        <f t="shared" ref="E214:E220" si="9">_xlfn.IFS(B214=$D$4, 1, B214=$C$4, 0)</f>
        <v>1</v>
      </c>
      <c r="F214" s="7">
        <f t="shared" ref="F214:F220" si="10">10-C214</f>
        <v>6</v>
      </c>
    </row>
    <row r="215" spans="2:6" x14ac:dyDescent="0.25">
      <c r="B215" s="8" t="s">
        <v>23</v>
      </c>
      <c r="C215" s="8">
        <v>2</v>
      </c>
      <c r="E215" s="7">
        <f t="shared" si="9"/>
        <v>1</v>
      </c>
      <c r="F215" s="7">
        <f t="shared" si="10"/>
        <v>8</v>
      </c>
    </row>
    <row r="216" spans="2:6" x14ac:dyDescent="0.25">
      <c r="B216" s="8" t="s">
        <v>23</v>
      </c>
      <c r="C216" s="8">
        <v>1</v>
      </c>
      <c r="E216" s="7">
        <f t="shared" si="9"/>
        <v>1</v>
      </c>
      <c r="F216" s="7">
        <f t="shared" si="10"/>
        <v>9</v>
      </c>
    </row>
    <row r="217" spans="2:6" x14ac:dyDescent="0.25">
      <c r="B217" s="8" t="s">
        <v>23</v>
      </c>
      <c r="C217" s="8">
        <v>5</v>
      </c>
      <c r="E217" s="7">
        <f t="shared" si="9"/>
        <v>1</v>
      </c>
      <c r="F217" s="7">
        <f t="shared" si="10"/>
        <v>5</v>
      </c>
    </row>
    <row r="218" spans="2:6" x14ac:dyDescent="0.25">
      <c r="B218" s="8" t="s">
        <v>23</v>
      </c>
      <c r="C218" s="8">
        <v>4</v>
      </c>
      <c r="E218" s="7">
        <f t="shared" si="9"/>
        <v>1</v>
      </c>
      <c r="F218" s="7">
        <f t="shared" si="10"/>
        <v>6</v>
      </c>
    </row>
    <row r="219" spans="2:6" x14ac:dyDescent="0.25">
      <c r="B219" s="8" t="s">
        <v>23</v>
      </c>
      <c r="C219" s="8">
        <v>1</v>
      </c>
      <c r="E219" s="7">
        <f t="shared" si="9"/>
        <v>1</v>
      </c>
      <c r="F219" s="7">
        <f t="shared" si="10"/>
        <v>9</v>
      </c>
    </row>
    <row r="220" spans="2:6" x14ac:dyDescent="0.25">
      <c r="B220" s="8" t="s">
        <v>23</v>
      </c>
      <c r="C220" s="8">
        <v>1</v>
      </c>
      <c r="E220" s="7">
        <f t="shared" si="9"/>
        <v>1</v>
      </c>
      <c r="F220" s="7">
        <f t="shared" si="10"/>
        <v>9</v>
      </c>
    </row>
  </sheetData>
  <mergeCells count="3">
    <mergeCell ref="E20:F20"/>
    <mergeCell ref="B3:E3"/>
    <mergeCell ref="G3:I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63F77-8776-47A4-B4A6-61EC0CA8A4C7}">
  <dimension ref="B3:K220"/>
  <sheetViews>
    <sheetView workbookViewId="0">
      <selection activeCell="H21" sqref="H21:J21"/>
    </sheetView>
  </sheetViews>
  <sheetFormatPr defaultRowHeight="13.2" x14ac:dyDescent="0.25"/>
  <cols>
    <col min="10" max="10" width="19.21875" bestFit="1" customWidth="1"/>
  </cols>
  <sheetData>
    <row r="3" spans="2:11" x14ac:dyDescent="0.25">
      <c r="B3" s="10" t="s">
        <v>71</v>
      </c>
      <c r="C3" s="11"/>
      <c r="D3" s="11"/>
      <c r="E3" s="11"/>
      <c r="G3" s="10" t="s">
        <v>70</v>
      </c>
      <c r="H3" s="11"/>
      <c r="I3" s="11"/>
    </row>
    <row r="4" spans="2:11" x14ac:dyDescent="0.25">
      <c r="B4" s="4" t="s">
        <v>72</v>
      </c>
      <c r="C4" s="5" t="s">
        <v>21</v>
      </c>
      <c r="D4" s="5" t="s">
        <v>23</v>
      </c>
      <c r="E4" s="6" t="s">
        <v>61</v>
      </c>
      <c r="G4" s="4" t="s">
        <v>72</v>
      </c>
      <c r="H4" s="5" t="s">
        <v>21</v>
      </c>
      <c r="I4" s="5" t="s">
        <v>23</v>
      </c>
    </row>
    <row r="5" spans="2:11" x14ac:dyDescent="0.25">
      <c r="B5" s="4" t="s">
        <v>67</v>
      </c>
      <c r="C5" s="7"/>
      <c r="D5" s="7"/>
      <c r="E5" s="7"/>
      <c r="G5" s="4" t="s">
        <v>67</v>
      </c>
      <c r="H5" s="7"/>
      <c r="I5" s="7"/>
    </row>
    <row r="6" spans="2:11" x14ac:dyDescent="0.25">
      <c r="B6" s="6">
        <v>1</v>
      </c>
      <c r="C6" s="7">
        <f>COUNTIFS('Ответы на форму (1)'!$E$2:$E$201, Лист3!B6, 'Ответы на форму (1)'!$K$2:$K$201, Лист3!$C$4)</f>
        <v>0</v>
      </c>
      <c r="D6" s="7">
        <f>COUNTIFS('Ответы на форму (1)'!$E$2:$E$201, Лист3!B6, 'Ответы на форму (1)'!$K$2:$K$201, Лист3!$D$4)</f>
        <v>16</v>
      </c>
      <c r="E6" s="7">
        <f>SUM(C6:D6)</f>
        <v>16</v>
      </c>
      <c r="G6" s="6">
        <v>1</v>
      </c>
      <c r="H6" s="7">
        <f>E6*$C$16/$E$16</f>
        <v>6.88</v>
      </c>
      <c r="I6" s="7">
        <f>E6*$D$16/$E$16</f>
        <v>9.1199999999999992</v>
      </c>
    </row>
    <row r="7" spans="2:11" x14ac:dyDescent="0.25">
      <c r="B7" s="6">
        <v>2</v>
      </c>
      <c r="C7" s="7">
        <f>COUNTIFS('Ответы на форму (1)'!$E$2:$E$201, Лист3!B7, 'Ответы на форму (1)'!$K$2:$K$201, Лист3!$C$4)</f>
        <v>2</v>
      </c>
      <c r="D7" s="7">
        <f>COUNTIFS('Ответы на форму (1)'!$E$2:$E$201, Лист3!B7, 'Ответы на форму (1)'!$K$2:$K$201, Лист3!$D$4)</f>
        <v>14</v>
      </c>
      <c r="E7" s="7">
        <f t="shared" ref="E7:E15" si="0">SUM(C7:D7)</f>
        <v>16</v>
      </c>
      <c r="G7" s="6">
        <v>2</v>
      </c>
      <c r="H7" s="7">
        <f t="shared" ref="H7:H15" si="1">E7*$C$16/$E$16</f>
        <v>6.88</v>
      </c>
      <c r="I7" s="7">
        <f t="shared" ref="I7:I15" si="2">E7*$D$16/$E$16</f>
        <v>9.1199999999999992</v>
      </c>
      <c r="K7" s="6" t="s">
        <v>62</v>
      </c>
    </row>
    <row r="8" spans="2:11" x14ac:dyDescent="0.25">
      <c r="B8" s="6">
        <v>3</v>
      </c>
      <c r="C8" s="7">
        <f>COUNTIFS('Ответы на форму (1)'!$E$2:$E$201, Лист3!B8, 'Ответы на форму (1)'!$K$2:$K$201, Лист3!$C$4)</f>
        <v>9</v>
      </c>
      <c r="D8" s="7">
        <f>COUNTIFS('Ответы на форму (1)'!$E$2:$E$201, Лист3!B8, 'Ответы на форму (1)'!$K$2:$K$201, Лист3!$D$4)</f>
        <v>25</v>
      </c>
      <c r="E8" s="7">
        <f t="shared" si="0"/>
        <v>34</v>
      </c>
      <c r="G8" s="6">
        <v>3</v>
      </c>
      <c r="H8" s="7">
        <f t="shared" si="1"/>
        <v>14.62</v>
      </c>
      <c r="I8" s="7">
        <f t="shared" si="2"/>
        <v>19.38</v>
      </c>
      <c r="K8" s="7">
        <f>_xlfn.CHISQ.TEST(C6:D15,H6:I15)</f>
        <v>2.4127287962040229E-9</v>
      </c>
    </row>
    <row r="9" spans="2:11" x14ac:dyDescent="0.25">
      <c r="B9" s="6">
        <v>4</v>
      </c>
      <c r="C9" s="7">
        <f>COUNTIFS('Ответы на форму (1)'!$E$2:$E$201, Лист3!B9, 'Ответы на форму (1)'!$K$2:$K$201, Лист3!$C$4)</f>
        <v>17</v>
      </c>
      <c r="D9" s="7">
        <f>COUNTIFS('Ответы на форму (1)'!$E$2:$E$201, Лист3!B9, 'Ответы на форму (1)'!$K$2:$K$201, Лист3!$D$4)</f>
        <v>35</v>
      </c>
      <c r="E9" s="7">
        <f t="shared" si="0"/>
        <v>52</v>
      </c>
      <c r="G9" s="6">
        <v>4</v>
      </c>
      <c r="H9" s="7">
        <f t="shared" si="1"/>
        <v>22.36</v>
      </c>
      <c r="I9" s="7">
        <f t="shared" si="2"/>
        <v>29.64</v>
      </c>
    </row>
    <row r="10" spans="2:11" x14ac:dyDescent="0.25">
      <c r="B10" s="6">
        <v>5</v>
      </c>
      <c r="C10" s="7">
        <f>COUNTIFS('Ответы на форму (1)'!$E$2:$E$201, Лист3!B10, 'Ответы на форму (1)'!$K$2:$K$201, Лист3!$C$4)</f>
        <v>26</v>
      </c>
      <c r="D10" s="7">
        <f>COUNTIFS('Ответы на форму (1)'!$E$2:$E$201, Лист3!B10, 'Ответы на форму (1)'!$K$2:$K$201, Лист3!$D$4)</f>
        <v>17</v>
      </c>
      <c r="E10" s="7">
        <f t="shared" si="0"/>
        <v>43</v>
      </c>
      <c r="G10" s="6">
        <v>5</v>
      </c>
      <c r="H10" s="7">
        <f t="shared" si="1"/>
        <v>18.489999999999998</v>
      </c>
      <c r="I10" s="7">
        <f t="shared" si="2"/>
        <v>24.51</v>
      </c>
    </row>
    <row r="11" spans="2:11" x14ac:dyDescent="0.25">
      <c r="B11" s="6">
        <v>6</v>
      </c>
      <c r="C11" s="7">
        <f>COUNTIFS('Ответы на форму (1)'!$E$2:$E$201, Лист3!B11, 'Ответы на форму (1)'!$K$2:$K$201, Лист3!$C$4)</f>
        <v>13</v>
      </c>
      <c r="D11" s="7">
        <f>COUNTIFS('Ответы на форму (1)'!$E$2:$E$201, Лист3!B11, 'Ответы на форму (1)'!$K$2:$K$201, Лист3!$D$4)</f>
        <v>7</v>
      </c>
      <c r="E11" s="7">
        <f t="shared" si="0"/>
        <v>20</v>
      </c>
      <c r="G11" s="6">
        <v>6</v>
      </c>
      <c r="H11" s="7">
        <f t="shared" si="1"/>
        <v>8.6</v>
      </c>
      <c r="I11" s="7">
        <f t="shared" si="2"/>
        <v>11.4</v>
      </c>
    </row>
    <row r="12" spans="2:11" x14ac:dyDescent="0.25">
      <c r="B12" s="6">
        <v>7</v>
      </c>
      <c r="C12" s="7">
        <f>COUNTIFS('Ответы на форму (1)'!$E$2:$E$201, Лист3!B12, 'Ответы на форму (1)'!$K$2:$K$201, Лист3!$C$4)</f>
        <v>5</v>
      </c>
      <c r="D12" s="7">
        <f>COUNTIFS('Ответы на форму (1)'!$E$2:$E$201, Лист3!B12, 'Ответы на форму (1)'!$K$2:$K$201, Лист3!$D$4)</f>
        <v>0</v>
      </c>
      <c r="E12" s="7">
        <f t="shared" si="0"/>
        <v>5</v>
      </c>
      <c r="G12" s="6">
        <v>7</v>
      </c>
      <c r="H12" s="7">
        <f t="shared" si="1"/>
        <v>2.15</v>
      </c>
      <c r="I12" s="7">
        <f t="shared" si="2"/>
        <v>2.85</v>
      </c>
    </row>
    <row r="13" spans="2:11" x14ac:dyDescent="0.25">
      <c r="B13" s="6">
        <v>8</v>
      </c>
      <c r="C13" s="7">
        <f>COUNTIFS('Ответы на форму (1)'!$E$2:$E$201, Лист3!B13, 'Ответы на форму (1)'!$K$2:$K$201, Лист3!$C$4)</f>
        <v>5</v>
      </c>
      <c r="D13" s="7">
        <f>COUNTIFS('Ответы на форму (1)'!$E$2:$E$201, Лист3!B13, 'Ответы на форму (1)'!$K$2:$K$201, Лист3!$D$4)</f>
        <v>0</v>
      </c>
      <c r="E13" s="7">
        <f t="shared" si="0"/>
        <v>5</v>
      </c>
      <c r="G13" s="6">
        <v>8</v>
      </c>
      <c r="H13" s="7">
        <f t="shared" si="1"/>
        <v>2.15</v>
      </c>
      <c r="I13" s="7">
        <f t="shared" si="2"/>
        <v>2.85</v>
      </c>
    </row>
    <row r="14" spans="2:11" x14ac:dyDescent="0.25">
      <c r="B14" s="6">
        <v>9</v>
      </c>
      <c r="C14" s="7">
        <f>COUNTIFS('Ответы на форму (1)'!$E$2:$E$201, Лист3!B14, 'Ответы на форму (1)'!$K$2:$K$201, Лист3!$C$4)</f>
        <v>2</v>
      </c>
      <c r="D14" s="7">
        <f>COUNTIFS('Ответы на форму (1)'!$E$2:$E$201, Лист3!B14, 'Ответы на форму (1)'!$K$2:$K$201, Лист3!$D$4)</f>
        <v>0</v>
      </c>
      <c r="E14" s="7">
        <f t="shared" si="0"/>
        <v>2</v>
      </c>
      <c r="G14" s="6">
        <v>9</v>
      </c>
      <c r="H14" s="7">
        <f t="shared" si="1"/>
        <v>0.86</v>
      </c>
      <c r="I14" s="7">
        <f t="shared" si="2"/>
        <v>1.1399999999999999</v>
      </c>
    </row>
    <row r="15" spans="2:11" x14ac:dyDescent="0.25">
      <c r="B15" s="6">
        <v>10</v>
      </c>
      <c r="C15" s="7">
        <f>COUNTIFS('Ответы на форму (1)'!$E$2:$E$201, Лист3!B15, 'Ответы на форму (1)'!$K$2:$K$201, Лист3!$C$4)</f>
        <v>7</v>
      </c>
      <c r="D15" s="7">
        <f>COUNTIFS('Ответы на форму (1)'!$E$2:$E$201, Лист3!B15, 'Ответы на форму (1)'!$K$2:$K$201, Лист3!$D$4)</f>
        <v>0</v>
      </c>
      <c r="E15" s="7">
        <f t="shared" si="0"/>
        <v>7</v>
      </c>
      <c r="G15" s="6">
        <v>10</v>
      </c>
      <c r="H15" s="7">
        <f t="shared" si="1"/>
        <v>3.01</v>
      </c>
      <c r="I15" s="7">
        <f t="shared" si="2"/>
        <v>3.99</v>
      </c>
    </row>
    <row r="16" spans="2:11" x14ac:dyDescent="0.25">
      <c r="B16" s="6" t="s">
        <v>61</v>
      </c>
      <c r="C16" s="7">
        <f>SUM(C6:C15)</f>
        <v>86</v>
      </c>
      <c r="D16" s="7">
        <f>SUM(D6:D15)</f>
        <v>114</v>
      </c>
      <c r="E16" s="7">
        <f>SUM(C6:D15)</f>
        <v>200</v>
      </c>
    </row>
    <row r="20" spans="2:10" x14ac:dyDescent="0.25">
      <c r="B20" s="4" t="s">
        <v>72</v>
      </c>
      <c r="C20" s="4" t="s">
        <v>67</v>
      </c>
      <c r="E20" s="9" t="s">
        <v>63</v>
      </c>
      <c r="F20" s="9"/>
      <c r="H20" s="6" t="s">
        <v>64</v>
      </c>
      <c r="I20" s="6" t="s">
        <v>65</v>
      </c>
      <c r="J20" s="6" t="s">
        <v>66</v>
      </c>
    </row>
    <row r="21" spans="2:10" x14ac:dyDescent="0.25">
      <c r="B21" s="8" t="s">
        <v>23</v>
      </c>
      <c r="C21" s="8">
        <v>3</v>
      </c>
      <c r="E21" s="7">
        <f>_xlfn.IFS(B21=$D$4, 1, B21=$C$4, 0)</f>
        <v>1</v>
      </c>
      <c r="F21" s="7">
        <f>10-C21</f>
        <v>7</v>
      </c>
      <c r="H21" s="4">
        <f>PEARSON(E21:E220,F21:F220)</f>
        <v>0.52245919160539189</v>
      </c>
      <c r="I21" s="4">
        <v>200</v>
      </c>
      <c r="J21" s="4">
        <v>0.14000000000000001</v>
      </c>
    </row>
    <row r="22" spans="2:10" x14ac:dyDescent="0.25">
      <c r="B22" s="8" t="s">
        <v>21</v>
      </c>
      <c r="C22" s="8">
        <v>3</v>
      </c>
      <c r="E22" s="7">
        <f t="shared" ref="E22:E85" si="3">_xlfn.IFS(B22=$D$4, 1, B22=$C$4, 0)</f>
        <v>0</v>
      </c>
      <c r="F22" s="7">
        <f t="shared" ref="F22:F85" si="4">10-C22</f>
        <v>7</v>
      </c>
    </row>
    <row r="23" spans="2:10" x14ac:dyDescent="0.25">
      <c r="B23" s="8" t="s">
        <v>23</v>
      </c>
      <c r="C23" s="8">
        <v>4</v>
      </c>
      <c r="E23" s="7">
        <f t="shared" si="3"/>
        <v>1</v>
      </c>
      <c r="F23" s="7">
        <f t="shared" si="4"/>
        <v>6</v>
      </c>
    </row>
    <row r="24" spans="2:10" x14ac:dyDescent="0.25">
      <c r="B24" s="8" t="s">
        <v>23</v>
      </c>
      <c r="C24" s="8">
        <v>3</v>
      </c>
      <c r="E24" s="7">
        <f t="shared" si="3"/>
        <v>1</v>
      </c>
      <c r="F24" s="7">
        <f t="shared" si="4"/>
        <v>7</v>
      </c>
    </row>
    <row r="25" spans="2:10" x14ac:dyDescent="0.25">
      <c r="B25" s="8" t="s">
        <v>21</v>
      </c>
      <c r="C25" s="8">
        <v>7</v>
      </c>
      <c r="E25" s="7">
        <f t="shared" si="3"/>
        <v>0</v>
      </c>
      <c r="F25" s="7">
        <f t="shared" si="4"/>
        <v>3</v>
      </c>
    </row>
    <row r="26" spans="2:10" x14ac:dyDescent="0.25">
      <c r="B26" s="8" t="s">
        <v>21</v>
      </c>
      <c r="C26" s="8">
        <v>10</v>
      </c>
      <c r="E26" s="7">
        <f t="shared" si="3"/>
        <v>0</v>
      </c>
      <c r="F26" s="7">
        <f t="shared" si="4"/>
        <v>0</v>
      </c>
    </row>
    <row r="27" spans="2:10" x14ac:dyDescent="0.25">
      <c r="B27" s="8" t="s">
        <v>23</v>
      </c>
      <c r="C27" s="8">
        <v>5</v>
      </c>
      <c r="E27" s="7">
        <f t="shared" si="3"/>
        <v>1</v>
      </c>
      <c r="F27" s="7">
        <f t="shared" si="4"/>
        <v>5</v>
      </c>
    </row>
    <row r="28" spans="2:10" x14ac:dyDescent="0.25">
      <c r="B28" s="8" t="s">
        <v>21</v>
      </c>
      <c r="C28" s="8">
        <v>3</v>
      </c>
      <c r="E28" s="7">
        <f t="shared" si="3"/>
        <v>0</v>
      </c>
      <c r="F28" s="7">
        <f t="shared" si="4"/>
        <v>7</v>
      </c>
    </row>
    <row r="29" spans="2:10" x14ac:dyDescent="0.25">
      <c r="B29" s="8" t="s">
        <v>23</v>
      </c>
      <c r="C29" s="8">
        <v>5</v>
      </c>
      <c r="E29" s="7">
        <f t="shared" si="3"/>
        <v>1</v>
      </c>
      <c r="F29" s="7">
        <f t="shared" si="4"/>
        <v>5</v>
      </c>
    </row>
    <row r="30" spans="2:10" x14ac:dyDescent="0.25">
      <c r="B30" s="8" t="s">
        <v>21</v>
      </c>
      <c r="C30" s="8">
        <v>3</v>
      </c>
      <c r="E30" s="7">
        <f t="shared" si="3"/>
        <v>0</v>
      </c>
      <c r="F30" s="7">
        <f t="shared" si="4"/>
        <v>7</v>
      </c>
    </row>
    <row r="31" spans="2:10" x14ac:dyDescent="0.25">
      <c r="B31" s="8" t="s">
        <v>21</v>
      </c>
      <c r="C31" s="8">
        <v>4</v>
      </c>
      <c r="E31" s="7">
        <f t="shared" si="3"/>
        <v>0</v>
      </c>
      <c r="F31" s="7">
        <f t="shared" si="4"/>
        <v>6</v>
      </c>
    </row>
    <row r="32" spans="2:10" x14ac:dyDescent="0.25">
      <c r="B32" s="8" t="s">
        <v>21</v>
      </c>
      <c r="C32" s="8">
        <v>9</v>
      </c>
      <c r="E32" s="7">
        <f t="shared" si="3"/>
        <v>0</v>
      </c>
      <c r="F32" s="7">
        <f t="shared" si="4"/>
        <v>1</v>
      </c>
    </row>
    <row r="33" spans="2:6" x14ac:dyDescent="0.25">
      <c r="B33" s="8" t="s">
        <v>23</v>
      </c>
      <c r="C33" s="8">
        <v>5</v>
      </c>
      <c r="E33" s="7">
        <f t="shared" si="3"/>
        <v>1</v>
      </c>
      <c r="F33" s="7">
        <f t="shared" si="4"/>
        <v>5</v>
      </c>
    </row>
    <row r="34" spans="2:6" x14ac:dyDescent="0.25">
      <c r="B34" s="8" t="s">
        <v>23</v>
      </c>
      <c r="C34" s="8">
        <v>3</v>
      </c>
      <c r="E34" s="7">
        <f t="shared" si="3"/>
        <v>1</v>
      </c>
      <c r="F34" s="7">
        <f t="shared" si="4"/>
        <v>7</v>
      </c>
    </row>
    <row r="35" spans="2:6" x14ac:dyDescent="0.25">
      <c r="B35" s="8" t="s">
        <v>23</v>
      </c>
      <c r="C35" s="8">
        <v>3</v>
      </c>
      <c r="E35" s="7">
        <f t="shared" si="3"/>
        <v>1</v>
      </c>
      <c r="F35" s="7">
        <f t="shared" si="4"/>
        <v>7</v>
      </c>
    </row>
    <row r="36" spans="2:6" x14ac:dyDescent="0.25">
      <c r="B36" s="8" t="s">
        <v>21</v>
      </c>
      <c r="C36" s="8">
        <v>4</v>
      </c>
      <c r="E36" s="7">
        <f t="shared" si="3"/>
        <v>0</v>
      </c>
      <c r="F36" s="7">
        <f t="shared" si="4"/>
        <v>6</v>
      </c>
    </row>
    <row r="37" spans="2:6" x14ac:dyDescent="0.25">
      <c r="B37" s="8" t="s">
        <v>23</v>
      </c>
      <c r="C37" s="8">
        <v>5</v>
      </c>
      <c r="E37" s="7">
        <f t="shared" si="3"/>
        <v>1</v>
      </c>
      <c r="F37" s="7">
        <f t="shared" si="4"/>
        <v>5</v>
      </c>
    </row>
    <row r="38" spans="2:6" x14ac:dyDescent="0.25">
      <c r="B38" s="8" t="s">
        <v>23</v>
      </c>
      <c r="C38" s="8">
        <v>1</v>
      </c>
      <c r="E38" s="7">
        <f t="shared" si="3"/>
        <v>1</v>
      </c>
      <c r="F38" s="7">
        <f t="shared" si="4"/>
        <v>9</v>
      </c>
    </row>
    <row r="39" spans="2:6" x14ac:dyDescent="0.25">
      <c r="B39" s="8" t="s">
        <v>21</v>
      </c>
      <c r="C39" s="8">
        <v>4</v>
      </c>
      <c r="E39" s="7">
        <f t="shared" si="3"/>
        <v>0</v>
      </c>
      <c r="F39" s="7">
        <f t="shared" si="4"/>
        <v>6</v>
      </c>
    </row>
    <row r="40" spans="2:6" x14ac:dyDescent="0.25">
      <c r="B40" s="8" t="s">
        <v>23</v>
      </c>
      <c r="C40" s="8">
        <v>5</v>
      </c>
      <c r="E40" s="7">
        <f t="shared" si="3"/>
        <v>1</v>
      </c>
      <c r="F40" s="7">
        <f t="shared" si="4"/>
        <v>5</v>
      </c>
    </row>
    <row r="41" spans="2:6" x14ac:dyDescent="0.25">
      <c r="B41" s="8" t="s">
        <v>21</v>
      </c>
      <c r="C41" s="8">
        <v>6</v>
      </c>
      <c r="E41" s="7">
        <f t="shared" si="3"/>
        <v>0</v>
      </c>
      <c r="F41" s="7">
        <f t="shared" si="4"/>
        <v>4</v>
      </c>
    </row>
    <row r="42" spans="2:6" x14ac:dyDescent="0.25">
      <c r="B42" s="8" t="s">
        <v>23</v>
      </c>
      <c r="C42" s="8">
        <v>1</v>
      </c>
      <c r="E42" s="7">
        <f t="shared" si="3"/>
        <v>1</v>
      </c>
      <c r="F42" s="7">
        <f t="shared" si="4"/>
        <v>9</v>
      </c>
    </row>
    <row r="43" spans="2:6" x14ac:dyDescent="0.25">
      <c r="B43" s="8" t="s">
        <v>21</v>
      </c>
      <c r="C43" s="8">
        <v>5</v>
      </c>
      <c r="E43" s="7">
        <f t="shared" si="3"/>
        <v>0</v>
      </c>
      <c r="F43" s="7">
        <f t="shared" si="4"/>
        <v>5</v>
      </c>
    </row>
    <row r="44" spans="2:6" x14ac:dyDescent="0.25">
      <c r="B44" s="8" t="s">
        <v>21</v>
      </c>
      <c r="C44" s="8">
        <v>10</v>
      </c>
      <c r="E44" s="7">
        <f t="shared" si="3"/>
        <v>0</v>
      </c>
      <c r="F44" s="7">
        <f t="shared" si="4"/>
        <v>0</v>
      </c>
    </row>
    <row r="45" spans="2:6" x14ac:dyDescent="0.25">
      <c r="B45" s="8" t="s">
        <v>21</v>
      </c>
      <c r="C45" s="8">
        <v>5</v>
      </c>
      <c r="E45" s="7">
        <f t="shared" si="3"/>
        <v>0</v>
      </c>
      <c r="F45" s="7">
        <f t="shared" si="4"/>
        <v>5</v>
      </c>
    </row>
    <row r="46" spans="2:6" x14ac:dyDescent="0.25">
      <c r="B46" s="8" t="s">
        <v>23</v>
      </c>
      <c r="C46" s="8">
        <v>3</v>
      </c>
      <c r="E46" s="7">
        <f t="shared" si="3"/>
        <v>1</v>
      </c>
      <c r="F46" s="7">
        <f t="shared" si="4"/>
        <v>7</v>
      </c>
    </row>
    <row r="47" spans="2:6" x14ac:dyDescent="0.25">
      <c r="B47" s="8" t="s">
        <v>23</v>
      </c>
      <c r="C47" s="8">
        <v>5</v>
      </c>
      <c r="E47" s="7">
        <f t="shared" si="3"/>
        <v>1</v>
      </c>
      <c r="F47" s="7">
        <f t="shared" si="4"/>
        <v>5</v>
      </c>
    </row>
    <row r="48" spans="2:6" x14ac:dyDescent="0.25">
      <c r="B48" s="8" t="s">
        <v>21</v>
      </c>
      <c r="C48" s="8">
        <v>4</v>
      </c>
      <c r="E48" s="7">
        <f t="shared" si="3"/>
        <v>0</v>
      </c>
      <c r="F48" s="7">
        <f t="shared" si="4"/>
        <v>6</v>
      </c>
    </row>
    <row r="49" spans="2:6" x14ac:dyDescent="0.25">
      <c r="B49" s="8" t="s">
        <v>21</v>
      </c>
      <c r="C49" s="8">
        <v>8</v>
      </c>
      <c r="E49" s="7">
        <f t="shared" si="3"/>
        <v>0</v>
      </c>
      <c r="F49" s="7">
        <f t="shared" si="4"/>
        <v>2</v>
      </c>
    </row>
    <row r="50" spans="2:6" x14ac:dyDescent="0.25">
      <c r="B50" s="8" t="s">
        <v>23</v>
      </c>
      <c r="C50" s="8">
        <v>1</v>
      </c>
      <c r="E50" s="7">
        <f t="shared" si="3"/>
        <v>1</v>
      </c>
      <c r="F50" s="7">
        <f t="shared" si="4"/>
        <v>9</v>
      </c>
    </row>
    <row r="51" spans="2:6" x14ac:dyDescent="0.25">
      <c r="B51" s="8" t="s">
        <v>23</v>
      </c>
      <c r="C51" s="8">
        <v>5</v>
      </c>
      <c r="E51" s="7">
        <f t="shared" si="3"/>
        <v>1</v>
      </c>
      <c r="F51" s="7">
        <f t="shared" si="4"/>
        <v>5</v>
      </c>
    </row>
    <row r="52" spans="2:6" x14ac:dyDescent="0.25">
      <c r="B52" s="8" t="s">
        <v>23</v>
      </c>
      <c r="C52" s="8">
        <v>4</v>
      </c>
      <c r="E52" s="7">
        <f t="shared" si="3"/>
        <v>1</v>
      </c>
      <c r="F52" s="7">
        <f t="shared" si="4"/>
        <v>6</v>
      </c>
    </row>
    <row r="53" spans="2:6" x14ac:dyDescent="0.25">
      <c r="B53" s="8" t="s">
        <v>23</v>
      </c>
      <c r="C53" s="8">
        <v>2</v>
      </c>
      <c r="E53" s="7">
        <f t="shared" si="3"/>
        <v>1</v>
      </c>
      <c r="F53" s="7">
        <f t="shared" si="4"/>
        <v>8</v>
      </c>
    </row>
    <row r="54" spans="2:6" x14ac:dyDescent="0.25">
      <c r="B54" s="8" t="s">
        <v>21</v>
      </c>
      <c r="C54" s="8">
        <v>6</v>
      </c>
      <c r="E54" s="7">
        <f t="shared" si="3"/>
        <v>0</v>
      </c>
      <c r="F54" s="7">
        <f t="shared" si="4"/>
        <v>4</v>
      </c>
    </row>
    <row r="55" spans="2:6" x14ac:dyDescent="0.25">
      <c r="B55" s="8" t="s">
        <v>21</v>
      </c>
      <c r="C55" s="8">
        <v>5</v>
      </c>
      <c r="E55" s="7">
        <f t="shared" si="3"/>
        <v>0</v>
      </c>
      <c r="F55" s="7">
        <f t="shared" si="4"/>
        <v>5</v>
      </c>
    </row>
    <row r="56" spans="2:6" x14ac:dyDescent="0.25">
      <c r="B56" s="8" t="s">
        <v>21</v>
      </c>
      <c r="C56" s="8">
        <v>2</v>
      </c>
      <c r="E56" s="7">
        <f t="shared" si="3"/>
        <v>0</v>
      </c>
      <c r="F56" s="7">
        <f t="shared" si="4"/>
        <v>8</v>
      </c>
    </row>
    <row r="57" spans="2:6" x14ac:dyDescent="0.25">
      <c r="B57" s="8" t="s">
        <v>21</v>
      </c>
      <c r="C57" s="8">
        <v>6</v>
      </c>
      <c r="E57" s="7">
        <f t="shared" si="3"/>
        <v>0</v>
      </c>
      <c r="F57" s="7">
        <f t="shared" si="4"/>
        <v>4</v>
      </c>
    </row>
    <row r="58" spans="2:6" x14ac:dyDescent="0.25">
      <c r="B58" s="8" t="s">
        <v>21</v>
      </c>
      <c r="C58" s="8">
        <v>8</v>
      </c>
      <c r="E58" s="7">
        <f t="shared" si="3"/>
        <v>0</v>
      </c>
      <c r="F58" s="7">
        <f t="shared" si="4"/>
        <v>2</v>
      </c>
    </row>
    <row r="59" spans="2:6" x14ac:dyDescent="0.25">
      <c r="B59" s="8" t="s">
        <v>23</v>
      </c>
      <c r="C59" s="8">
        <v>3</v>
      </c>
      <c r="E59" s="7">
        <f t="shared" si="3"/>
        <v>1</v>
      </c>
      <c r="F59" s="7">
        <f t="shared" si="4"/>
        <v>7</v>
      </c>
    </row>
    <row r="60" spans="2:6" x14ac:dyDescent="0.25">
      <c r="B60" s="8" t="s">
        <v>23</v>
      </c>
      <c r="C60" s="8">
        <v>3</v>
      </c>
      <c r="E60" s="7">
        <f t="shared" si="3"/>
        <v>1</v>
      </c>
      <c r="F60" s="7">
        <f t="shared" si="4"/>
        <v>7</v>
      </c>
    </row>
    <row r="61" spans="2:6" x14ac:dyDescent="0.25">
      <c r="B61" s="8" t="s">
        <v>23</v>
      </c>
      <c r="C61" s="8">
        <v>5</v>
      </c>
      <c r="E61" s="7">
        <f t="shared" si="3"/>
        <v>1</v>
      </c>
      <c r="F61" s="7">
        <f t="shared" si="4"/>
        <v>5</v>
      </c>
    </row>
    <row r="62" spans="2:6" x14ac:dyDescent="0.25">
      <c r="B62" s="8" t="s">
        <v>23</v>
      </c>
      <c r="C62" s="8">
        <v>1</v>
      </c>
      <c r="E62" s="7">
        <f t="shared" si="3"/>
        <v>1</v>
      </c>
      <c r="F62" s="7">
        <f t="shared" si="4"/>
        <v>9</v>
      </c>
    </row>
    <row r="63" spans="2:6" x14ac:dyDescent="0.25">
      <c r="B63" s="8" t="s">
        <v>21</v>
      </c>
      <c r="C63" s="8">
        <v>6</v>
      </c>
      <c r="E63" s="7">
        <f t="shared" si="3"/>
        <v>0</v>
      </c>
      <c r="F63" s="7">
        <f t="shared" si="4"/>
        <v>4</v>
      </c>
    </row>
    <row r="64" spans="2:6" x14ac:dyDescent="0.25">
      <c r="B64" s="8" t="s">
        <v>23</v>
      </c>
      <c r="C64" s="8">
        <v>1</v>
      </c>
      <c r="E64" s="7">
        <f t="shared" si="3"/>
        <v>1</v>
      </c>
      <c r="F64" s="7">
        <f t="shared" si="4"/>
        <v>9</v>
      </c>
    </row>
    <row r="65" spans="2:6" x14ac:dyDescent="0.25">
      <c r="B65" s="8" t="s">
        <v>23</v>
      </c>
      <c r="C65" s="8">
        <v>1</v>
      </c>
      <c r="E65" s="7">
        <f t="shared" si="3"/>
        <v>1</v>
      </c>
      <c r="F65" s="7">
        <f t="shared" si="4"/>
        <v>9</v>
      </c>
    </row>
    <row r="66" spans="2:6" x14ac:dyDescent="0.25">
      <c r="B66" s="8" t="s">
        <v>23</v>
      </c>
      <c r="C66" s="8">
        <v>3</v>
      </c>
      <c r="E66" s="7">
        <f t="shared" si="3"/>
        <v>1</v>
      </c>
      <c r="F66" s="7">
        <f t="shared" si="4"/>
        <v>7</v>
      </c>
    </row>
    <row r="67" spans="2:6" x14ac:dyDescent="0.25">
      <c r="B67" s="8" t="s">
        <v>21</v>
      </c>
      <c r="C67" s="8">
        <v>4</v>
      </c>
      <c r="E67" s="7">
        <f t="shared" si="3"/>
        <v>0</v>
      </c>
      <c r="F67" s="7">
        <f t="shared" si="4"/>
        <v>6</v>
      </c>
    </row>
    <row r="68" spans="2:6" x14ac:dyDescent="0.25">
      <c r="B68" s="8" t="s">
        <v>23</v>
      </c>
      <c r="C68" s="8">
        <v>2</v>
      </c>
      <c r="E68" s="7">
        <f t="shared" si="3"/>
        <v>1</v>
      </c>
      <c r="F68" s="7">
        <f t="shared" si="4"/>
        <v>8</v>
      </c>
    </row>
    <row r="69" spans="2:6" x14ac:dyDescent="0.25">
      <c r="B69" s="8" t="s">
        <v>21</v>
      </c>
      <c r="C69" s="8">
        <v>5</v>
      </c>
      <c r="E69" s="7">
        <f t="shared" si="3"/>
        <v>0</v>
      </c>
      <c r="F69" s="7">
        <f t="shared" si="4"/>
        <v>5</v>
      </c>
    </row>
    <row r="70" spans="2:6" x14ac:dyDescent="0.25">
      <c r="B70" s="8" t="s">
        <v>21</v>
      </c>
      <c r="C70" s="8">
        <v>5</v>
      </c>
      <c r="E70" s="7">
        <f t="shared" si="3"/>
        <v>0</v>
      </c>
      <c r="F70" s="7">
        <f t="shared" si="4"/>
        <v>5</v>
      </c>
    </row>
    <row r="71" spans="2:6" x14ac:dyDescent="0.25">
      <c r="B71" s="8" t="s">
        <v>21</v>
      </c>
      <c r="C71" s="8">
        <v>5</v>
      </c>
      <c r="E71" s="7">
        <f t="shared" si="3"/>
        <v>0</v>
      </c>
      <c r="F71" s="7">
        <f t="shared" si="4"/>
        <v>5</v>
      </c>
    </row>
    <row r="72" spans="2:6" x14ac:dyDescent="0.25">
      <c r="B72" s="8" t="s">
        <v>21</v>
      </c>
      <c r="C72" s="8">
        <v>5</v>
      </c>
      <c r="E72" s="7">
        <f t="shared" si="3"/>
        <v>0</v>
      </c>
      <c r="F72" s="7">
        <f t="shared" si="4"/>
        <v>5</v>
      </c>
    </row>
    <row r="73" spans="2:6" x14ac:dyDescent="0.25">
      <c r="B73" s="8" t="s">
        <v>21</v>
      </c>
      <c r="C73" s="8">
        <v>6</v>
      </c>
      <c r="E73" s="7">
        <f t="shared" si="3"/>
        <v>0</v>
      </c>
      <c r="F73" s="7">
        <f t="shared" si="4"/>
        <v>4</v>
      </c>
    </row>
    <row r="74" spans="2:6" x14ac:dyDescent="0.25">
      <c r="B74" s="8" t="s">
        <v>21</v>
      </c>
      <c r="C74" s="8">
        <v>5</v>
      </c>
      <c r="E74" s="7">
        <f t="shared" si="3"/>
        <v>0</v>
      </c>
      <c r="F74" s="7">
        <f t="shared" si="4"/>
        <v>5</v>
      </c>
    </row>
    <row r="75" spans="2:6" x14ac:dyDescent="0.25">
      <c r="B75" s="8" t="s">
        <v>23</v>
      </c>
      <c r="C75" s="8">
        <v>3</v>
      </c>
      <c r="E75" s="7">
        <f t="shared" si="3"/>
        <v>1</v>
      </c>
      <c r="F75" s="7">
        <f t="shared" si="4"/>
        <v>7</v>
      </c>
    </row>
    <row r="76" spans="2:6" x14ac:dyDescent="0.25">
      <c r="B76" s="8" t="s">
        <v>21</v>
      </c>
      <c r="C76" s="8">
        <v>6</v>
      </c>
      <c r="E76" s="7">
        <f t="shared" si="3"/>
        <v>0</v>
      </c>
      <c r="F76" s="7">
        <f t="shared" si="4"/>
        <v>4</v>
      </c>
    </row>
    <row r="77" spans="2:6" x14ac:dyDescent="0.25">
      <c r="B77" s="8" t="s">
        <v>21</v>
      </c>
      <c r="C77" s="8">
        <v>4</v>
      </c>
      <c r="E77" s="7">
        <f t="shared" si="3"/>
        <v>0</v>
      </c>
      <c r="F77" s="7">
        <f t="shared" si="4"/>
        <v>6</v>
      </c>
    </row>
    <row r="78" spans="2:6" x14ac:dyDescent="0.25">
      <c r="B78" s="8" t="s">
        <v>21</v>
      </c>
      <c r="C78" s="8">
        <v>6</v>
      </c>
      <c r="E78" s="7">
        <f t="shared" si="3"/>
        <v>0</v>
      </c>
      <c r="F78" s="7">
        <f t="shared" si="4"/>
        <v>4</v>
      </c>
    </row>
    <row r="79" spans="2:6" x14ac:dyDescent="0.25">
      <c r="B79" s="8" t="s">
        <v>23</v>
      </c>
      <c r="C79" s="8">
        <v>3</v>
      </c>
      <c r="E79" s="7">
        <f t="shared" si="3"/>
        <v>1</v>
      </c>
      <c r="F79" s="7">
        <f t="shared" si="4"/>
        <v>7</v>
      </c>
    </row>
    <row r="80" spans="2:6" x14ac:dyDescent="0.25">
      <c r="B80" s="8" t="s">
        <v>21</v>
      </c>
      <c r="C80" s="8">
        <v>9</v>
      </c>
      <c r="E80" s="7">
        <f t="shared" si="3"/>
        <v>0</v>
      </c>
      <c r="F80" s="7">
        <f t="shared" si="4"/>
        <v>1</v>
      </c>
    </row>
    <row r="81" spans="2:6" x14ac:dyDescent="0.25">
      <c r="B81" s="8" t="s">
        <v>23</v>
      </c>
      <c r="C81" s="8">
        <v>6</v>
      </c>
      <c r="E81" s="7">
        <f t="shared" si="3"/>
        <v>1</v>
      </c>
      <c r="F81" s="7">
        <f t="shared" si="4"/>
        <v>4</v>
      </c>
    </row>
    <row r="82" spans="2:6" x14ac:dyDescent="0.25">
      <c r="B82" s="8" t="s">
        <v>23</v>
      </c>
      <c r="C82" s="8">
        <v>3</v>
      </c>
      <c r="E82" s="7">
        <f t="shared" si="3"/>
        <v>1</v>
      </c>
      <c r="F82" s="7">
        <f t="shared" si="4"/>
        <v>7</v>
      </c>
    </row>
    <row r="83" spans="2:6" x14ac:dyDescent="0.25">
      <c r="B83" s="8" t="s">
        <v>21</v>
      </c>
      <c r="C83" s="8">
        <v>7</v>
      </c>
      <c r="E83" s="7">
        <f t="shared" si="3"/>
        <v>0</v>
      </c>
      <c r="F83" s="7">
        <f t="shared" si="4"/>
        <v>3</v>
      </c>
    </row>
    <row r="84" spans="2:6" x14ac:dyDescent="0.25">
      <c r="B84" s="8" t="s">
        <v>23</v>
      </c>
      <c r="C84" s="8">
        <v>3</v>
      </c>
      <c r="E84" s="7">
        <f t="shared" si="3"/>
        <v>1</v>
      </c>
      <c r="F84" s="7">
        <f t="shared" si="4"/>
        <v>7</v>
      </c>
    </row>
    <row r="85" spans="2:6" x14ac:dyDescent="0.25">
      <c r="B85" s="8" t="s">
        <v>21</v>
      </c>
      <c r="C85" s="8">
        <v>3</v>
      </c>
      <c r="E85" s="7">
        <f t="shared" si="3"/>
        <v>0</v>
      </c>
      <c r="F85" s="7">
        <f t="shared" si="4"/>
        <v>7</v>
      </c>
    </row>
    <row r="86" spans="2:6" x14ac:dyDescent="0.25">
      <c r="B86" s="8" t="s">
        <v>21</v>
      </c>
      <c r="C86" s="8">
        <v>2</v>
      </c>
      <c r="E86" s="7">
        <f t="shared" ref="E86:E149" si="5">_xlfn.IFS(B86=$D$4, 1, B86=$C$4, 0)</f>
        <v>0</v>
      </c>
      <c r="F86" s="7">
        <f t="shared" ref="F86:F149" si="6">10-C86</f>
        <v>8</v>
      </c>
    </row>
    <row r="87" spans="2:6" x14ac:dyDescent="0.25">
      <c r="B87" s="8" t="s">
        <v>23</v>
      </c>
      <c r="C87" s="8">
        <v>1</v>
      </c>
      <c r="E87" s="7">
        <f t="shared" si="5"/>
        <v>1</v>
      </c>
      <c r="F87" s="7">
        <f t="shared" si="6"/>
        <v>9</v>
      </c>
    </row>
    <row r="88" spans="2:6" x14ac:dyDescent="0.25">
      <c r="B88" s="8" t="s">
        <v>23</v>
      </c>
      <c r="C88" s="8">
        <v>5</v>
      </c>
      <c r="E88" s="7">
        <f t="shared" si="5"/>
        <v>1</v>
      </c>
      <c r="F88" s="7">
        <f t="shared" si="6"/>
        <v>5</v>
      </c>
    </row>
    <row r="89" spans="2:6" x14ac:dyDescent="0.25">
      <c r="B89" s="8" t="s">
        <v>23</v>
      </c>
      <c r="C89" s="8">
        <v>2</v>
      </c>
      <c r="E89" s="7">
        <f t="shared" si="5"/>
        <v>1</v>
      </c>
      <c r="F89" s="7">
        <f t="shared" si="6"/>
        <v>8</v>
      </c>
    </row>
    <row r="90" spans="2:6" x14ac:dyDescent="0.25">
      <c r="B90" s="8" t="s">
        <v>21</v>
      </c>
      <c r="C90" s="8">
        <v>5</v>
      </c>
      <c r="E90" s="7">
        <f t="shared" si="5"/>
        <v>0</v>
      </c>
      <c r="F90" s="7">
        <f t="shared" si="6"/>
        <v>5</v>
      </c>
    </row>
    <row r="91" spans="2:6" x14ac:dyDescent="0.25">
      <c r="B91" s="8" t="s">
        <v>21</v>
      </c>
      <c r="C91" s="8">
        <v>10</v>
      </c>
      <c r="E91" s="7">
        <f t="shared" si="5"/>
        <v>0</v>
      </c>
      <c r="F91" s="7">
        <f t="shared" si="6"/>
        <v>0</v>
      </c>
    </row>
    <row r="92" spans="2:6" x14ac:dyDescent="0.25">
      <c r="B92" s="8" t="s">
        <v>23</v>
      </c>
      <c r="C92" s="8">
        <v>4</v>
      </c>
      <c r="E92" s="7">
        <f t="shared" si="5"/>
        <v>1</v>
      </c>
      <c r="F92" s="7">
        <f t="shared" si="6"/>
        <v>6</v>
      </c>
    </row>
    <row r="93" spans="2:6" x14ac:dyDescent="0.25">
      <c r="B93" s="8" t="s">
        <v>21</v>
      </c>
      <c r="C93" s="8">
        <v>10</v>
      </c>
      <c r="E93" s="7">
        <f t="shared" si="5"/>
        <v>0</v>
      </c>
      <c r="F93" s="7">
        <f t="shared" si="6"/>
        <v>0</v>
      </c>
    </row>
    <row r="94" spans="2:6" x14ac:dyDescent="0.25">
      <c r="B94" s="8" t="s">
        <v>21</v>
      </c>
      <c r="C94" s="8">
        <v>5</v>
      </c>
      <c r="E94" s="7">
        <f t="shared" si="5"/>
        <v>0</v>
      </c>
      <c r="F94" s="7">
        <f t="shared" si="6"/>
        <v>5</v>
      </c>
    </row>
    <row r="95" spans="2:6" x14ac:dyDescent="0.25">
      <c r="B95" s="8" t="s">
        <v>23</v>
      </c>
      <c r="C95" s="8">
        <v>4</v>
      </c>
      <c r="E95" s="7">
        <f t="shared" si="5"/>
        <v>1</v>
      </c>
      <c r="F95" s="7">
        <f t="shared" si="6"/>
        <v>6</v>
      </c>
    </row>
    <row r="96" spans="2:6" x14ac:dyDescent="0.25">
      <c r="B96" s="8" t="s">
        <v>23</v>
      </c>
      <c r="C96" s="8">
        <v>6</v>
      </c>
      <c r="E96" s="7">
        <f t="shared" si="5"/>
        <v>1</v>
      </c>
      <c r="F96" s="7">
        <f t="shared" si="6"/>
        <v>4</v>
      </c>
    </row>
    <row r="97" spans="2:6" x14ac:dyDescent="0.25">
      <c r="B97" s="8" t="s">
        <v>23</v>
      </c>
      <c r="C97" s="8">
        <v>6</v>
      </c>
      <c r="E97" s="7">
        <f t="shared" si="5"/>
        <v>1</v>
      </c>
      <c r="F97" s="7">
        <f t="shared" si="6"/>
        <v>4</v>
      </c>
    </row>
    <row r="98" spans="2:6" x14ac:dyDescent="0.25">
      <c r="B98" s="8" t="s">
        <v>23</v>
      </c>
      <c r="C98" s="8">
        <v>1</v>
      </c>
      <c r="E98" s="7">
        <f t="shared" si="5"/>
        <v>1</v>
      </c>
      <c r="F98" s="7">
        <f t="shared" si="6"/>
        <v>9</v>
      </c>
    </row>
    <row r="99" spans="2:6" x14ac:dyDescent="0.25">
      <c r="B99" s="8" t="s">
        <v>23</v>
      </c>
      <c r="C99" s="8">
        <v>5</v>
      </c>
      <c r="E99" s="7">
        <f t="shared" si="5"/>
        <v>1</v>
      </c>
      <c r="F99" s="7">
        <f t="shared" si="6"/>
        <v>5</v>
      </c>
    </row>
    <row r="100" spans="2:6" x14ac:dyDescent="0.25">
      <c r="B100" s="8" t="s">
        <v>21</v>
      </c>
      <c r="C100" s="8">
        <v>10</v>
      </c>
      <c r="E100" s="7">
        <f t="shared" si="5"/>
        <v>0</v>
      </c>
      <c r="F100" s="7">
        <f t="shared" si="6"/>
        <v>0</v>
      </c>
    </row>
    <row r="101" spans="2:6" x14ac:dyDescent="0.25">
      <c r="B101" s="8" t="s">
        <v>23</v>
      </c>
      <c r="C101" s="8">
        <v>5</v>
      </c>
      <c r="E101" s="7">
        <f t="shared" si="5"/>
        <v>1</v>
      </c>
      <c r="F101" s="7">
        <f t="shared" si="6"/>
        <v>5</v>
      </c>
    </row>
    <row r="102" spans="2:6" x14ac:dyDescent="0.25">
      <c r="B102" s="8" t="s">
        <v>23</v>
      </c>
      <c r="C102" s="8">
        <v>4</v>
      </c>
      <c r="E102" s="7">
        <f t="shared" si="5"/>
        <v>1</v>
      </c>
      <c r="F102" s="7">
        <f t="shared" si="6"/>
        <v>6</v>
      </c>
    </row>
    <row r="103" spans="2:6" x14ac:dyDescent="0.25">
      <c r="B103" s="8" t="s">
        <v>23</v>
      </c>
      <c r="C103" s="8">
        <v>1</v>
      </c>
      <c r="E103" s="7">
        <f t="shared" si="5"/>
        <v>1</v>
      </c>
      <c r="F103" s="7">
        <f t="shared" si="6"/>
        <v>9</v>
      </c>
    </row>
    <row r="104" spans="2:6" x14ac:dyDescent="0.25">
      <c r="B104" s="8" t="s">
        <v>23</v>
      </c>
      <c r="C104" s="8">
        <v>4</v>
      </c>
      <c r="E104" s="7">
        <f t="shared" si="5"/>
        <v>1</v>
      </c>
      <c r="F104" s="7">
        <f t="shared" si="6"/>
        <v>6</v>
      </c>
    </row>
    <row r="105" spans="2:6" x14ac:dyDescent="0.25">
      <c r="B105" s="8" t="s">
        <v>23</v>
      </c>
      <c r="C105" s="8">
        <v>2</v>
      </c>
      <c r="E105" s="7">
        <f t="shared" si="5"/>
        <v>1</v>
      </c>
      <c r="F105" s="7">
        <f t="shared" si="6"/>
        <v>8</v>
      </c>
    </row>
    <row r="106" spans="2:6" x14ac:dyDescent="0.25">
      <c r="B106" s="8" t="s">
        <v>23</v>
      </c>
      <c r="C106" s="8">
        <v>6</v>
      </c>
      <c r="E106" s="7">
        <f t="shared" si="5"/>
        <v>1</v>
      </c>
      <c r="F106" s="7">
        <f t="shared" si="6"/>
        <v>4</v>
      </c>
    </row>
    <row r="107" spans="2:6" x14ac:dyDescent="0.25">
      <c r="B107" s="8" t="s">
        <v>23</v>
      </c>
      <c r="C107" s="8">
        <v>4</v>
      </c>
      <c r="E107" s="7">
        <f t="shared" si="5"/>
        <v>1</v>
      </c>
      <c r="F107" s="7">
        <f t="shared" si="6"/>
        <v>6</v>
      </c>
    </row>
    <row r="108" spans="2:6" x14ac:dyDescent="0.25">
      <c r="B108" s="8" t="s">
        <v>21</v>
      </c>
      <c r="C108" s="8">
        <v>5</v>
      </c>
      <c r="E108" s="7">
        <f t="shared" si="5"/>
        <v>0</v>
      </c>
      <c r="F108" s="7">
        <f t="shared" si="6"/>
        <v>5</v>
      </c>
    </row>
    <row r="109" spans="2:6" x14ac:dyDescent="0.25">
      <c r="B109" s="8" t="s">
        <v>23</v>
      </c>
      <c r="C109" s="8">
        <v>4</v>
      </c>
      <c r="E109" s="7">
        <f t="shared" si="5"/>
        <v>1</v>
      </c>
      <c r="F109" s="7">
        <f t="shared" si="6"/>
        <v>6</v>
      </c>
    </row>
    <row r="110" spans="2:6" x14ac:dyDescent="0.25">
      <c r="B110" s="8" t="s">
        <v>23</v>
      </c>
      <c r="C110" s="8">
        <v>4</v>
      </c>
      <c r="E110" s="7">
        <f t="shared" si="5"/>
        <v>1</v>
      </c>
      <c r="F110" s="7">
        <f t="shared" si="6"/>
        <v>6</v>
      </c>
    </row>
    <row r="111" spans="2:6" x14ac:dyDescent="0.25">
      <c r="B111" s="8" t="s">
        <v>21</v>
      </c>
      <c r="C111" s="8">
        <v>4</v>
      </c>
      <c r="E111" s="7">
        <f t="shared" si="5"/>
        <v>0</v>
      </c>
      <c r="F111" s="7">
        <f t="shared" si="6"/>
        <v>6</v>
      </c>
    </row>
    <row r="112" spans="2:6" x14ac:dyDescent="0.25">
      <c r="B112" s="8" t="s">
        <v>21</v>
      </c>
      <c r="C112" s="8">
        <v>5</v>
      </c>
      <c r="E112" s="7">
        <f t="shared" si="5"/>
        <v>0</v>
      </c>
      <c r="F112" s="7">
        <f t="shared" si="6"/>
        <v>5</v>
      </c>
    </row>
    <row r="113" spans="2:6" x14ac:dyDescent="0.25">
      <c r="B113" s="8" t="s">
        <v>23</v>
      </c>
      <c r="C113" s="8">
        <v>2</v>
      </c>
      <c r="E113" s="7">
        <f t="shared" si="5"/>
        <v>1</v>
      </c>
      <c r="F113" s="7">
        <f t="shared" si="6"/>
        <v>8</v>
      </c>
    </row>
    <row r="114" spans="2:6" x14ac:dyDescent="0.25">
      <c r="B114" s="8" t="s">
        <v>23</v>
      </c>
      <c r="C114" s="8">
        <v>5</v>
      </c>
      <c r="E114" s="7">
        <f t="shared" si="5"/>
        <v>1</v>
      </c>
      <c r="F114" s="7">
        <f t="shared" si="6"/>
        <v>5</v>
      </c>
    </row>
    <row r="115" spans="2:6" x14ac:dyDescent="0.25">
      <c r="B115" s="8" t="s">
        <v>23</v>
      </c>
      <c r="C115" s="8">
        <v>4</v>
      </c>
      <c r="E115" s="7">
        <f t="shared" si="5"/>
        <v>1</v>
      </c>
      <c r="F115" s="7">
        <f t="shared" si="6"/>
        <v>6</v>
      </c>
    </row>
    <row r="116" spans="2:6" x14ac:dyDescent="0.25">
      <c r="B116" s="8" t="s">
        <v>23</v>
      </c>
      <c r="C116" s="8">
        <v>3</v>
      </c>
      <c r="E116" s="7">
        <f t="shared" si="5"/>
        <v>1</v>
      </c>
      <c r="F116" s="7">
        <f t="shared" si="6"/>
        <v>7</v>
      </c>
    </row>
    <row r="117" spans="2:6" x14ac:dyDescent="0.25">
      <c r="B117" s="8" t="s">
        <v>23</v>
      </c>
      <c r="C117" s="8">
        <v>1</v>
      </c>
      <c r="E117" s="7">
        <f t="shared" si="5"/>
        <v>1</v>
      </c>
      <c r="F117" s="7">
        <f t="shared" si="6"/>
        <v>9</v>
      </c>
    </row>
    <row r="118" spans="2:6" x14ac:dyDescent="0.25">
      <c r="B118" s="8" t="s">
        <v>23</v>
      </c>
      <c r="C118" s="8">
        <v>3</v>
      </c>
      <c r="E118" s="7">
        <f t="shared" si="5"/>
        <v>1</v>
      </c>
      <c r="F118" s="7">
        <f t="shared" si="6"/>
        <v>7</v>
      </c>
    </row>
    <row r="119" spans="2:6" x14ac:dyDescent="0.25">
      <c r="B119" s="8" t="s">
        <v>23</v>
      </c>
      <c r="C119" s="8">
        <v>4</v>
      </c>
      <c r="E119" s="7">
        <f t="shared" si="5"/>
        <v>1</v>
      </c>
      <c r="F119" s="7">
        <f t="shared" si="6"/>
        <v>6</v>
      </c>
    </row>
    <row r="120" spans="2:6" x14ac:dyDescent="0.25">
      <c r="B120" s="8" t="s">
        <v>21</v>
      </c>
      <c r="C120" s="8">
        <v>4</v>
      </c>
      <c r="E120" s="7">
        <f t="shared" si="5"/>
        <v>0</v>
      </c>
      <c r="F120" s="7">
        <f t="shared" si="6"/>
        <v>6</v>
      </c>
    </row>
    <row r="121" spans="2:6" x14ac:dyDescent="0.25">
      <c r="B121" s="8" t="s">
        <v>21</v>
      </c>
      <c r="C121" s="8">
        <v>8</v>
      </c>
      <c r="E121" s="7">
        <f t="shared" si="5"/>
        <v>0</v>
      </c>
      <c r="F121" s="7">
        <f t="shared" si="6"/>
        <v>2</v>
      </c>
    </row>
    <row r="122" spans="2:6" x14ac:dyDescent="0.25">
      <c r="B122" s="8" t="s">
        <v>23</v>
      </c>
      <c r="C122" s="8">
        <v>4</v>
      </c>
      <c r="E122" s="7">
        <f t="shared" si="5"/>
        <v>1</v>
      </c>
      <c r="F122" s="7">
        <f t="shared" si="6"/>
        <v>6</v>
      </c>
    </row>
    <row r="123" spans="2:6" x14ac:dyDescent="0.25">
      <c r="B123" s="8" t="s">
        <v>21</v>
      </c>
      <c r="C123" s="8">
        <v>4</v>
      </c>
      <c r="E123" s="7">
        <f t="shared" si="5"/>
        <v>0</v>
      </c>
      <c r="F123" s="7">
        <f t="shared" si="6"/>
        <v>6</v>
      </c>
    </row>
    <row r="124" spans="2:6" x14ac:dyDescent="0.25">
      <c r="B124" s="8" t="s">
        <v>23</v>
      </c>
      <c r="C124" s="8">
        <v>3</v>
      </c>
      <c r="E124" s="7">
        <f t="shared" si="5"/>
        <v>1</v>
      </c>
      <c r="F124" s="7">
        <f t="shared" si="6"/>
        <v>7</v>
      </c>
    </row>
    <row r="125" spans="2:6" x14ac:dyDescent="0.25">
      <c r="B125" s="8" t="s">
        <v>21</v>
      </c>
      <c r="C125" s="8">
        <v>5</v>
      </c>
      <c r="E125" s="7">
        <f t="shared" si="5"/>
        <v>0</v>
      </c>
      <c r="F125" s="7">
        <f t="shared" si="6"/>
        <v>5</v>
      </c>
    </row>
    <row r="126" spans="2:6" x14ac:dyDescent="0.25">
      <c r="B126" s="8" t="s">
        <v>23</v>
      </c>
      <c r="C126" s="8">
        <v>5</v>
      </c>
      <c r="E126" s="7">
        <f t="shared" si="5"/>
        <v>1</v>
      </c>
      <c r="F126" s="7">
        <f t="shared" si="6"/>
        <v>5</v>
      </c>
    </row>
    <row r="127" spans="2:6" x14ac:dyDescent="0.25">
      <c r="B127" s="8" t="s">
        <v>21</v>
      </c>
      <c r="C127" s="8">
        <v>5</v>
      </c>
      <c r="E127" s="7">
        <f t="shared" si="5"/>
        <v>0</v>
      </c>
      <c r="F127" s="7">
        <f t="shared" si="6"/>
        <v>5</v>
      </c>
    </row>
    <row r="128" spans="2:6" x14ac:dyDescent="0.25">
      <c r="B128" s="8" t="s">
        <v>21</v>
      </c>
      <c r="C128" s="8">
        <v>6</v>
      </c>
      <c r="E128" s="7">
        <f t="shared" si="5"/>
        <v>0</v>
      </c>
      <c r="F128" s="7">
        <f t="shared" si="6"/>
        <v>4</v>
      </c>
    </row>
    <row r="129" spans="2:6" x14ac:dyDescent="0.25">
      <c r="B129" s="8" t="s">
        <v>21</v>
      </c>
      <c r="C129" s="8">
        <v>6</v>
      </c>
      <c r="E129" s="7">
        <f t="shared" si="5"/>
        <v>0</v>
      </c>
      <c r="F129" s="7">
        <f t="shared" si="6"/>
        <v>4</v>
      </c>
    </row>
    <row r="130" spans="2:6" x14ac:dyDescent="0.25">
      <c r="B130" s="8" t="s">
        <v>23</v>
      </c>
      <c r="C130" s="8">
        <v>3</v>
      </c>
      <c r="E130" s="7">
        <f t="shared" si="5"/>
        <v>1</v>
      </c>
      <c r="F130" s="7">
        <f t="shared" si="6"/>
        <v>7</v>
      </c>
    </row>
    <row r="131" spans="2:6" x14ac:dyDescent="0.25">
      <c r="B131" s="8" t="s">
        <v>23</v>
      </c>
      <c r="C131" s="8">
        <v>3</v>
      </c>
      <c r="E131" s="7">
        <f t="shared" si="5"/>
        <v>1</v>
      </c>
      <c r="F131" s="7">
        <f t="shared" si="6"/>
        <v>7</v>
      </c>
    </row>
    <row r="132" spans="2:6" x14ac:dyDescent="0.25">
      <c r="B132" s="8" t="s">
        <v>23</v>
      </c>
      <c r="C132" s="8">
        <v>3</v>
      </c>
      <c r="E132" s="7">
        <f t="shared" si="5"/>
        <v>1</v>
      </c>
      <c r="F132" s="7">
        <f t="shared" si="6"/>
        <v>7</v>
      </c>
    </row>
    <row r="133" spans="2:6" x14ac:dyDescent="0.25">
      <c r="B133" s="8" t="s">
        <v>23</v>
      </c>
      <c r="C133" s="8">
        <v>4</v>
      </c>
      <c r="E133" s="7">
        <f t="shared" si="5"/>
        <v>1</v>
      </c>
      <c r="F133" s="7">
        <f t="shared" si="6"/>
        <v>6</v>
      </c>
    </row>
    <row r="134" spans="2:6" x14ac:dyDescent="0.25">
      <c r="B134" s="8" t="s">
        <v>21</v>
      </c>
      <c r="C134" s="8">
        <v>7</v>
      </c>
      <c r="E134" s="7">
        <f t="shared" si="5"/>
        <v>0</v>
      </c>
      <c r="F134" s="7">
        <f t="shared" si="6"/>
        <v>3</v>
      </c>
    </row>
    <row r="135" spans="2:6" x14ac:dyDescent="0.25">
      <c r="B135" s="8" t="s">
        <v>23</v>
      </c>
      <c r="C135" s="8">
        <v>4</v>
      </c>
      <c r="E135" s="7">
        <f t="shared" si="5"/>
        <v>1</v>
      </c>
      <c r="F135" s="7">
        <f t="shared" si="6"/>
        <v>6</v>
      </c>
    </row>
    <row r="136" spans="2:6" x14ac:dyDescent="0.25">
      <c r="B136" s="8" t="s">
        <v>23</v>
      </c>
      <c r="C136" s="8">
        <v>2</v>
      </c>
      <c r="E136" s="7">
        <f t="shared" si="5"/>
        <v>1</v>
      </c>
      <c r="F136" s="7">
        <f t="shared" si="6"/>
        <v>8</v>
      </c>
    </row>
    <row r="137" spans="2:6" x14ac:dyDescent="0.25">
      <c r="B137" s="8" t="s">
        <v>23</v>
      </c>
      <c r="C137" s="8">
        <v>4</v>
      </c>
      <c r="E137" s="7">
        <f t="shared" si="5"/>
        <v>1</v>
      </c>
      <c r="F137" s="7">
        <f t="shared" si="6"/>
        <v>6</v>
      </c>
    </row>
    <row r="138" spans="2:6" x14ac:dyDescent="0.25">
      <c r="B138" s="8" t="s">
        <v>21</v>
      </c>
      <c r="C138" s="8">
        <v>5</v>
      </c>
      <c r="E138" s="7">
        <f t="shared" si="5"/>
        <v>0</v>
      </c>
      <c r="F138" s="7">
        <f t="shared" si="6"/>
        <v>5</v>
      </c>
    </row>
    <row r="139" spans="2:6" x14ac:dyDescent="0.25">
      <c r="B139" s="8" t="s">
        <v>23</v>
      </c>
      <c r="C139" s="8">
        <v>4</v>
      </c>
      <c r="E139" s="7">
        <f t="shared" si="5"/>
        <v>1</v>
      </c>
      <c r="F139" s="7">
        <f t="shared" si="6"/>
        <v>6</v>
      </c>
    </row>
    <row r="140" spans="2:6" x14ac:dyDescent="0.25">
      <c r="B140" s="8" t="s">
        <v>23</v>
      </c>
      <c r="C140" s="8">
        <v>6</v>
      </c>
      <c r="E140" s="7">
        <f t="shared" si="5"/>
        <v>1</v>
      </c>
      <c r="F140" s="7">
        <f t="shared" si="6"/>
        <v>4</v>
      </c>
    </row>
    <row r="141" spans="2:6" x14ac:dyDescent="0.25">
      <c r="B141" s="8" t="s">
        <v>23</v>
      </c>
      <c r="C141" s="8">
        <v>3</v>
      </c>
      <c r="E141" s="7">
        <f t="shared" si="5"/>
        <v>1</v>
      </c>
      <c r="F141" s="7">
        <f t="shared" si="6"/>
        <v>7</v>
      </c>
    </row>
    <row r="142" spans="2:6" x14ac:dyDescent="0.25">
      <c r="B142" s="8" t="s">
        <v>23</v>
      </c>
      <c r="C142" s="8">
        <v>4</v>
      </c>
      <c r="E142" s="7">
        <f t="shared" si="5"/>
        <v>1</v>
      </c>
      <c r="F142" s="7">
        <f t="shared" si="6"/>
        <v>6</v>
      </c>
    </row>
    <row r="143" spans="2:6" x14ac:dyDescent="0.25">
      <c r="B143" s="8" t="s">
        <v>23</v>
      </c>
      <c r="C143" s="8">
        <v>4</v>
      </c>
      <c r="E143" s="7">
        <f t="shared" si="5"/>
        <v>1</v>
      </c>
      <c r="F143" s="7">
        <f t="shared" si="6"/>
        <v>6</v>
      </c>
    </row>
    <row r="144" spans="2:6" x14ac:dyDescent="0.25">
      <c r="B144" s="8" t="s">
        <v>23</v>
      </c>
      <c r="C144" s="8">
        <v>4</v>
      </c>
      <c r="E144" s="7">
        <f t="shared" si="5"/>
        <v>1</v>
      </c>
      <c r="F144" s="7">
        <f t="shared" si="6"/>
        <v>6</v>
      </c>
    </row>
    <row r="145" spans="2:6" x14ac:dyDescent="0.25">
      <c r="B145" s="8" t="s">
        <v>23</v>
      </c>
      <c r="C145" s="8">
        <v>4</v>
      </c>
      <c r="E145" s="7">
        <f t="shared" si="5"/>
        <v>1</v>
      </c>
      <c r="F145" s="7">
        <f t="shared" si="6"/>
        <v>6</v>
      </c>
    </row>
    <row r="146" spans="2:6" x14ac:dyDescent="0.25">
      <c r="B146" s="8" t="s">
        <v>23</v>
      </c>
      <c r="C146" s="8">
        <v>4</v>
      </c>
      <c r="E146" s="7">
        <f t="shared" si="5"/>
        <v>1</v>
      </c>
      <c r="F146" s="7">
        <f t="shared" si="6"/>
        <v>6</v>
      </c>
    </row>
    <row r="147" spans="2:6" x14ac:dyDescent="0.25">
      <c r="B147" s="8" t="s">
        <v>21</v>
      </c>
      <c r="C147" s="8">
        <v>4</v>
      </c>
      <c r="E147" s="7">
        <f t="shared" si="5"/>
        <v>0</v>
      </c>
      <c r="F147" s="7">
        <f t="shared" si="6"/>
        <v>6</v>
      </c>
    </row>
    <row r="148" spans="2:6" x14ac:dyDescent="0.25">
      <c r="B148" s="8" t="s">
        <v>23</v>
      </c>
      <c r="C148" s="8">
        <v>4</v>
      </c>
      <c r="E148" s="7">
        <f t="shared" si="5"/>
        <v>1</v>
      </c>
      <c r="F148" s="7">
        <f t="shared" si="6"/>
        <v>6</v>
      </c>
    </row>
    <row r="149" spans="2:6" x14ac:dyDescent="0.25">
      <c r="B149" s="8" t="s">
        <v>23</v>
      </c>
      <c r="C149" s="8">
        <v>5</v>
      </c>
      <c r="E149" s="7">
        <f t="shared" si="5"/>
        <v>1</v>
      </c>
      <c r="F149" s="7">
        <f t="shared" si="6"/>
        <v>5</v>
      </c>
    </row>
    <row r="150" spans="2:6" x14ac:dyDescent="0.25">
      <c r="B150" s="8" t="s">
        <v>23</v>
      </c>
      <c r="C150" s="8">
        <v>4</v>
      </c>
      <c r="E150" s="7">
        <f t="shared" ref="E150:E213" si="7">_xlfn.IFS(B150=$D$4, 1, B150=$C$4, 0)</f>
        <v>1</v>
      </c>
      <c r="F150" s="7">
        <f t="shared" ref="F150:F213" si="8">10-C150</f>
        <v>6</v>
      </c>
    </row>
    <row r="151" spans="2:6" x14ac:dyDescent="0.25">
      <c r="B151" s="8" t="s">
        <v>23</v>
      </c>
      <c r="C151" s="8">
        <v>4</v>
      </c>
      <c r="E151" s="7">
        <f t="shared" si="7"/>
        <v>1</v>
      </c>
      <c r="F151" s="7">
        <f t="shared" si="8"/>
        <v>6</v>
      </c>
    </row>
    <row r="152" spans="2:6" x14ac:dyDescent="0.25">
      <c r="B152" s="8" t="s">
        <v>21</v>
      </c>
      <c r="C152" s="8">
        <v>5</v>
      </c>
      <c r="E152" s="7">
        <f t="shared" si="7"/>
        <v>0</v>
      </c>
      <c r="F152" s="7">
        <f t="shared" si="8"/>
        <v>5</v>
      </c>
    </row>
    <row r="153" spans="2:6" x14ac:dyDescent="0.25">
      <c r="B153" s="8" t="s">
        <v>23</v>
      </c>
      <c r="C153" s="8">
        <v>2</v>
      </c>
      <c r="E153" s="7">
        <f t="shared" si="7"/>
        <v>1</v>
      </c>
      <c r="F153" s="7">
        <f t="shared" si="8"/>
        <v>8</v>
      </c>
    </row>
    <row r="154" spans="2:6" x14ac:dyDescent="0.25">
      <c r="B154" s="8" t="s">
        <v>21</v>
      </c>
      <c r="C154" s="8">
        <v>4</v>
      </c>
      <c r="E154" s="7">
        <f t="shared" si="7"/>
        <v>0</v>
      </c>
      <c r="F154" s="7">
        <f t="shared" si="8"/>
        <v>6</v>
      </c>
    </row>
    <row r="155" spans="2:6" x14ac:dyDescent="0.25">
      <c r="B155" s="8" t="s">
        <v>21</v>
      </c>
      <c r="C155" s="8">
        <v>5</v>
      </c>
      <c r="E155" s="7">
        <f t="shared" si="7"/>
        <v>0</v>
      </c>
      <c r="F155" s="7">
        <f t="shared" si="8"/>
        <v>5</v>
      </c>
    </row>
    <row r="156" spans="2:6" x14ac:dyDescent="0.25">
      <c r="B156" s="8" t="s">
        <v>21</v>
      </c>
      <c r="C156" s="8">
        <v>4</v>
      </c>
      <c r="E156" s="7">
        <f t="shared" si="7"/>
        <v>0</v>
      </c>
      <c r="F156" s="7">
        <f t="shared" si="8"/>
        <v>6</v>
      </c>
    </row>
    <row r="157" spans="2:6" x14ac:dyDescent="0.25">
      <c r="B157" s="8" t="s">
        <v>23</v>
      </c>
      <c r="C157" s="8">
        <v>2</v>
      </c>
      <c r="E157" s="7">
        <f t="shared" si="7"/>
        <v>1</v>
      </c>
      <c r="F157" s="7">
        <f t="shared" si="8"/>
        <v>8</v>
      </c>
    </row>
    <row r="158" spans="2:6" x14ac:dyDescent="0.25">
      <c r="B158" s="8" t="s">
        <v>21</v>
      </c>
      <c r="C158" s="8">
        <v>7</v>
      </c>
      <c r="E158" s="7">
        <f t="shared" si="7"/>
        <v>0</v>
      </c>
      <c r="F158" s="7">
        <f t="shared" si="8"/>
        <v>3</v>
      </c>
    </row>
    <row r="159" spans="2:6" x14ac:dyDescent="0.25">
      <c r="B159" s="8" t="s">
        <v>21</v>
      </c>
      <c r="C159" s="8">
        <v>3</v>
      </c>
      <c r="E159" s="7">
        <f t="shared" si="7"/>
        <v>0</v>
      </c>
      <c r="F159" s="7">
        <f t="shared" si="8"/>
        <v>7</v>
      </c>
    </row>
    <row r="160" spans="2:6" x14ac:dyDescent="0.25">
      <c r="B160" s="8" t="s">
        <v>21</v>
      </c>
      <c r="C160" s="8">
        <v>5</v>
      </c>
      <c r="E160" s="7">
        <f t="shared" si="7"/>
        <v>0</v>
      </c>
      <c r="F160" s="7">
        <f t="shared" si="8"/>
        <v>5</v>
      </c>
    </row>
    <row r="161" spans="2:6" x14ac:dyDescent="0.25">
      <c r="B161" s="8" t="s">
        <v>21</v>
      </c>
      <c r="C161" s="8">
        <v>5</v>
      </c>
      <c r="E161" s="7">
        <f t="shared" si="7"/>
        <v>0</v>
      </c>
      <c r="F161" s="7">
        <f t="shared" si="8"/>
        <v>5</v>
      </c>
    </row>
    <row r="162" spans="2:6" x14ac:dyDescent="0.25">
      <c r="B162" s="8" t="s">
        <v>21</v>
      </c>
      <c r="C162" s="8">
        <v>4</v>
      </c>
      <c r="E162" s="7">
        <f t="shared" si="7"/>
        <v>0</v>
      </c>
      <c r="F162" s="7">
        <f t="shared" si="8"/>
        <v>6</v>
      </c>
    </row>
    <row r="163" spans="2:6" x14ac:dyDescent="0.25">
      <c r="B163" s="8" t="s">
        <v>23</v>
      </c>
      <c r="C163" s="8">
        <v>2</v>
      </c>
      <c r="E163" s="7">
        <f t="shared" si="7"/>
        <v>1</v>
      </c>
      <c r="F163" s="7">
        <f t="shared" si="8"/>
        <v>8</v>
      </c>
    </row>
    <row r="164" spans="2:6" x14ac:dyDescent="0.25">
      <c r="B164" s="8" t="s">
        <v>23</v>
      </c>
      <c r="C164" s="8">
        <v>3</v>
      </c>
      <c r="E164" s="7">
        <f t="shared" si="7"/>
        <v>1</v>
      </c>
      <c r="F164" s="7">
        <f t="shared" si="8"/>
        <v>7</v>
      </c>
    </row>
    <row r="165" spans="2:6" x14ac:dyDescent="0.25">
      <c r="B165" s="8" t="s">
        <v>21</v>
      </c>
      <c r="C165" s="8">
        <v>6</v>
      </c>
      <c r="E165" s="7">
        <f t="shared" si="7"/>
        <v>0</v>
      </c>
      <c r="F165" s="7">
        <f t="shared" si="8"/>
        <v>4</v>
      </c>
    </row>
    <row r="166" spans="2:6" x14ac:dyDescent="0.25">
      <c r="B166" s="8" t="s">
        <v>21</v>
      </c>
      <c r="C166" s="8">
        <v>8</v>
      </c>
      <c r="E166" s="7">
        <f t="shared" si="7"/>
        <v>0</v>
      </c>
      <c r="F166" s="7">
        <f t="shared" si="8"/>
        <v>2</v>
      </c>
    </row>
    <row r="167" spans="2:6" x14ac:dyDescent="0.25">
      <c r="B167" s="8" t="s">
        <v>21</v>
      </c>
      <c r="C167" s="8">
        <v>4</v>
      </c>
      <c r="E167" s="7">
        <f t="shared" si="7"/>
        <v>0</v>
      </c>
      <c r="F167" s="7">
        <f t="shared" si="8"/>
        <v>6</v>
      </c>
    </row>
    <row r="168" spans="2:6" x14ac:dyDescent="0.25">
      <c r="B168" s="8" t="s">
        <v>21</v>
      </c>
      <c r="C168" s="8">
        <v>5</v>
      </c>
      <c r="E168" s="7">
        <f t="shared" si="7"/>
        <v>0</v>
      </c>
      <c r="F168" s="7">
        <f t="shared" si="8"/>
        <v>5</v>
      </c>
    </row>
    <row r="169" spans="2:6" x14ac:dyDescent="0.25">
      <c r="B169" s="8" t="s">
        <v>21</v>
      </c>
      <c r="C169" s="8">
        <v>3</v>
      </c>
      <c r="E169" s="7">
        <f t="shared" si="7"/>
        <v>0</v>
      </c>
      <c r="F169" s="7">
        <f t="shared" si="8"/>
        <v>7</v>
      </c>
    </row>
    <row r="170" spans="2:6" x14ac:dyDescent="0.25">
      <c r="B170" s="8" t="s">
        <v>21</v>
      </c>
      <c r="C170" s="8">
        <v>5</v>
      </c>
      <c r="E170" s="7">
        <f t="shared" si="7"/>
        <v>0</v>
      </c>
      <c r="F170" s="7">
        <f t="shared" si="8"/>
        <v>5</v>
      </c>
    </row>
    <row r="171" spans="2:6" x14ac:dyDescent="0.25">
      <c r="B171" s="8" t="s">
        <v>21</v>
      </c>
      <c r="C171" s="8">
        <v>10</v>
      </c>
      <c r="E171" s="7">
        <f t="shared" si="7"/>
        <v>0</v>
      </c>
      <c r="F171" s="7">
        <f t="shared" si="8"/>
        <v>0</v>
      </c>
    </row>
    <row r="172" spans="2:6" x14ac:dyDescent="0.25">
      <c r="B172" s="8" t="s">
        <v>23</v>
      </c>
      <c r="C172" s="8">
        <v>2</v>
      </c>
      <c r="E172" s="7">
        <f t="shared" si="7"/>
        <v>1</v>
      </c>
      <c r="F172" s="7">
        <f t="shared" si="8"/>
        <v>8</v>
      </c>
    </row>
    <row r="173" spans="2:6" x14ac:dyDescent="0.25">
      <c r="B173" s="8" t="s">
        <v>23</v>
      </c>
      <c r="C173" s="8">
        <v>4</v>
      </c>
      <c r="E173" s="7">
        <f t="shared" si="7"/>
        <v>1</v>
      </c>
      <c r="F173" s="7">
        <f t="shared" si="8"/>
        <v>6</v>
      </c>
    </row>
    <row r="174" spans="2:6" x14ac:dyDescent="0.25">
      <c r="B174" s="8" t="s">
        <v>21</v>
      </c>
      <c r="C174" s="8">
        <v>4</v>
      </c>
      <c r="E174" s="7">
        <f t="shared" si="7"/>
        <v>0</v>
      </c>
      <c r="F174" s="7">
        <f t="shared" si="8"/>
        <v>6</v>
      </c>
    </row>
    <row r="175" spans="2:6" x14ac:dyDescent="0.25">
      <c r="B175" s="8" t="s">
        <v>23</v>
      </c>
      <c r="C175" s="8">
        <v>4</v>
      </c>
      <c r="E175" s="7">
        <f t="shared" si="7"/>
        <v>1</v>
      </c>
      <c r="F175" s="7">
        <f t="shared" si="8"/>
        <v>6</v>
      </c>
    </row>
    <row r="176" spans="2:6" x14ac:dyDescent="0.25">
      <c r="B176" s="8" t="s">
        <v>23</v>
      </c>
      <c r="C176" s="8">
        <v>3</v>
      </c>
      <c r="E176" s="7">
        <f t="shared" si="7"/>
        <v>1</v>
      </c>
      <c r="F176" s="7">
        <f t="shared" si="8"/>
        <v>7</v>
      </c>
    </row>
    <row r="177" spans="2:6" x14ac:dyDescent="0.25">
      <c r="B177" s="8" t="s">
        <v>21</v>
      </c>
      <c r="C177" s="8">
        <v>8</v>
      </c>
      <c r="E177" s="7">
        <f t="shared" si="7"/>
        <v>0</v>
      </c>
      <c r="F177" s="7">
        <f t="shared" si="8"/>
        <v>2</v>
      </c>
    </row>
    <row r="178" spans="2:6" x14ac:dyDescent="0.25">
      <c r="B178" s="8" t="s">
        <v>23</v>
      </c>
      <c r="C178" s="8">
        <v>4</v>
      </c>
      <c r="E178" s="7">
        <f t="shared" si="7"/>
        <v>1</v>
      </c>
      <c r="F178" s="7">
        <f t="shared" si="8"/>
        <v>6</v>
      </c>
    </row>
    <row r="179" spans="2:6" x14ac:dyDescent="0.25">
      <c r="B179" s="8" t="s">
        <v>23</v>
      </c>
      <c r="C179" s="8">
        <v>1</v>
      </c>
      <c r="E179" s="7">
        <f t="shared" si="7"/>
        <v>1</v>
      </c>
      <c r="F179" s="7">
        <f t="shared" si="8"/>
        <v>9</v>
      </c>
    </row>
    <row r="180" spans="2:6" x14ac:dyDescent="0.25">
      <c r="B180" s="8" t="s">
        <v>23</v>
      </c>
      <c r="C180" s="8">
        <v>1</v>
      </c>
      <c r="E180" s="7">
        <f t="shared" si="7"/>
        <v>1</v>
      </c>
      <c r="F180" s="7">
        <f t="shared" si="8"/>
        <v>9</v>
      </c>
    </row>
    <row r="181" spans="2:6" x14ac:dyDescent="0.25">
      <c r="B181" s="8" t="s">
        <v>23</v>
      </c>
      <c r="C181" s="8">
        <v>4</v>
      </c>
      <c r="E181" s="7">
        <f t="shared" si="7"/>
        <v>1</v>
      </c>
      <c r="F181" s="7">
        <f t="shared" si="8"/>
        <v>6</v>
      </c>
    </row>
    <row r="182" spans="2:6" x14ac:dyDescent="0.25">
      <c r="B182" s="8" t="s">
        <v>23</v>
      </c>
      <c r="C182" s="8">
        <v>6</v>
      </c>
      <c r="E182" s="7">
        <f t="shared" si="7"/>
        <v>1</v>
      </c>
      <c r="F182" s="7">
        <f t="shared" si="8"/>
        <v>4</v>
      </c>
    </row>
    <row r="183" spans="2:6" x14ac:dyDescent="0.25">
      <c r="B183" s="8" t="s">
        <v>21</v>
      </c>
      <c r="C183" s="8">
        <v>5</v>
      </c>
      <c r="E183" s="7">
        <f t="shared" si="7"/>
        <v>0</v>
      </c>
      <c r="F183" s="7">
        <f t="shared" si="8"/>
        <v>5</v>
      </c>
    </row>
    <row r="184" spans="2:6" x14ac:dyDescent="0.25">
      <c r="B184" s="8" t="s">
        <v>23</v>
      </c>
      <c r="C184" s="8">
        <v>4</v>
      </c>
      <c r="E184" s="7">
        <f t="shared" si="7"/>
        <v>1</v>
      </c>
      <c r="F184" s="7">
        <f t="shared" si="8"/>
        <v>6</v>
      </c>
    </row>
    <row r="185" spans="2:6" x14ac:dyDescent="0.25">
      <c r="B185" s="8" t="s">
        <v>23</v>
      </c>
      <c r="C185" s="8">
        <v>2</v>
      </c>
      <c r="E185" s="7">
        <f t="shared" si="7"/>
        <v>1</v>
      </c>
      <c r="F185" s="7">
        <f t="shared" si="8"/>
        <v>8</v>
      </c>
    </row>
    <row r="186" spans="2:6" x14ac:dyDescent="0.25">
      <c r="B186" s="8" t="s">
        <v>23</v>
      </c>
      <c r="C186" s="8">
        <v>3</v>
      </c>
      <c r="E186" s="7">
        <f t="shared" si="7"/>
        <v>1</v>
      </c>
      <c r="F186" s="7">
        <f t="shared" si="8"/>
        <v>7</v>
      </c>
    </row>
    <row r="187" spans="2:6" x14ac:dyDescent="0.25">
      <c r="B187" s="8" t="s">
        <v>21</v>
      </c>
      <c r="C187" s="8">
        <v>5</v>
      </c>
      <c r="E187" s="7">
        <f t="shared" si="7"/>
        <v>0</v>
      </c>
      <c r="F187" s="7">
        <f t="shared" si="8"/>
        <v>5</v>
      </c>
    </row>
    <row r="188" spans="2:6" x14ac:dyDescent="0.25">
      <c r="B188" s="8" t="s">
        <v>23</v>
      </c>
      <c r="C188" s="8">
        <v>2</v>
      </c>
      <c r="E188" s="7">
        <f t="shared" si="7"/>
        <v>1</v>
      </c>
      <c r="F188" s="7">
        <f t="shared" si="8"/>
        <v>8</v>
      </c>
    </row>
    <row r="189" spans="2:6" x14ac:dyDescent="0.25">
      <c r="B189" s="8" t="s">
        <v>23</v>
      </c>
      <c r="C189" s="8">
        <v>3</v>
      </c>
      <c r="E189" s="7">
        <f t="shared" si="7"/>
        <v>1</v>
      </c>
      <c r="F189" s="7">
        <f t="shared" si="8"/>
        <v>7</v>
      </c>
    </row>
    <row r="190" spans="2:6" x14ac:dyDescent="0.25">
      <c r="B190" s="8" t="s">
        <v>23</v>
      </c>
      <c r="C190" s="8">
        <v>3</v>
      </c>
      <c r="E190" s="7">
        <f t="shared" si="7"/>
        <v>1</v>
      </c>
      <c r="F190" s="7">
        <f t="shared" si="8"/>
        <v>7</v>
      </c>
    </row>
    <row r="191" spans="2:6" x14ac:dyDescent="0.25">
      <c r="B191" s="8" t="s">
        <v>23</v>
      </c>
      <c r="C191" s="8">
        <v>4</v>
      </c>
      <c r="E191" s="7">
        <f t="shared" si="7"/>
        <v>1</v>
      </c>
      <c r="F191" s="7">
        <f t="shared" si="8"/>
        <v>6</v>
      </c>
    </row>
    <row r="192" spans="2:6" x14ac:dyDescent="0.25">
      <c r="B192" s="8" t="s">
        <v>21</v>
      </c>
      <c r="C192" s="8">
        <v>5</v>
      </c>
      <c r="E192" s="7">
        <f t="shared" si="7"/>
        <v>0</v>
      </c>
      <c r="F192" s="7">
        <f t="shared" si="8"/>
        <v>5</v>
      </c>
    </row>
    <row r="193" spans="2:6" x14ac:dyDescent="0.25">
      <c r="B193" s="8" t="s">
        <v>23</v>
      </c>
      <c r="C193" s="8">
        <v>5</v>
      </c>
      <c r="E193" s="7">
        <f t="shared" si="7"/>
        <v>1</v>
      </c>
      <c r="F193" s="7">
        <f t="shared" si="8"/>
        <v>5</v>
      </c>
    </row>
    <row r="194" spans="2:6" x14ac:dyDescent="0.25">
      <c r="B194" s="8" t="s">
        <v>23</v>
      </c>
      <c r="C194" s="8">
        <v>6</v>
      </c>
      <c r="E194" s="7">
        <f t="shared" si="7"/>
        <v>1</v>
      </c>
      <c r="F194" s="7">
        <f t="shared" si="8"/>
        <v>4</v>
      </c>
    </row>
    <row r="195" spans="2:6" x14ac:dyDescent="0.25">
      <c r="B195" s="8" t="s">
        <v>21</v>
      </c>
      <c r="C195" s="8">
        <v>6</v>
      </c>
      <c r="E195" s="7">
        <f t="shared" si="7"/>
        <v>0</v>
      </c>
      <c r="F195" s="7">
        <f t="shared" si="8"/>
        <v>4</v>
      </c>
    </row>
    <row r="196" spans="2:6" x14ac:dyDescent="0.25">
      <c r="B196" s="8" t="s">
        <v>21</v>
      </c>
      <c r="C196" s="8">
        <v>3</v>
      </c>
      <c r="E196" s="7">
        <f t="shared" si="7"/>
        <v>0</v>
      </c>
      <c r="F196" s="7">
        <f t="shared" si="8"/>
        <v>7</v>
      </c>
    </row>
    <row r="197" spans="2:6" x14ac:dyDescent="0.25">
      <c r="B197" s="8" t="s">
        <v>21</v>
      </c>
      <c r="C197" s="8">
        <v>4</v>
      </c>
      <c r="E197" s="7">
        <f t="shared" si="7"/>
        <v>0</v>
      </c>
      <c r="F197" s="7">
        <f t="shared" si="8"/>
        <v>6</v>
      </c>
    </row>
    <row r="198" spans="2:6" x14ac:dyDescent="0.25">
      <c r="B198" s="8" t="s">
        <v>23</v>
      </c>
      <c r="C198" s="8">
        <v>4</v>
      </c>
      <c r="E198" s="7">
        <f t="shared" si="7"/>
        <v>1</v>
      </c>
      <c r="F198" s="7">
        <f t="shared" si="8"/>
        <v>6</v>
      </c>
    </row>
    <row r="199" spans="2:6" x14ac:dyDescent="0.25">
      <c r="B199" s="8" t="s">
        <v>21</v>
      </c>
      <c r="C199" s="8">
        <v>6</v>
      </c>
      <c r="E199" s="7">
        <f t="shared" si="7"/>
        <v>0</v>
      </c>
      <c r="F199" s="7">
        <f t="shared" si="8"/>
        <v>4</v>
      </c>
    </row>
    <row r="200" spans="2:6" x14ac:dyDescent="0.25">
      <c r="B200" s="8" t="s">
        <v>23</v>
      </c>
      <c r="C200" s="8">
        <v>4</v>
      </c>
      <c r="E200" s="7">
        <f t="shared" si="7"/>
        <v>1</v>
      </c>
      <c r="F200" s="7">
        <f t="shared" si="8"/>
        <v>6</v>
      </c>
    </row>
    <row r="201" spans="2:6" x14ac:dyDescent="0.25">
      <c r="B201" s="8" t="s">
        <v>21</v>
      </c>
      <c r="C201" s="8">
        <v>3</v>
      </c>
      <c r="E201" s="7">
        <f t="shared" si="7"/>
        <v>0</v>
      </c>
      <c r="F201" s="7">
        <f t="shared" si="8"/>
        <v>7</v>
      </c>
    </row>
    <row r="202" spans="2:6" x14ac:dyDescent="0.25">
      <c r="B202" s="8" t="s">
        <v>21</v>
      </c>
      <c r="C202" s="8">
        <v>5</v>
      </c>
      <c r="E202" s="7">
        <f t="shared" si="7"/>
        <v>0</v>
      </c>
      <c r="F202" s="7">
        <f t="shared" si="8"/>
        <v>5</v>
      </c>
    </row>
    <row r="203" spans="2:6" x14ac:dyDescent="0.25">
      <c r="B203" s="8" t="s">
        <v>21</v>
      </c>
      <c r="C203" s="8">
        <v>4</v>
      </c>
      <c r="E203" s="7">
        <f t="shared" si="7"/>
        <v>0</v>
      </c>
      <c r="F203" s="7">
        <f t="shared" si="8"/>
        <v>6</v>
      </c>
    </row>
    <row r="204" spans="2:6" x14ac:dyDescent="0.25">
      <c r="B204" s="8" t="s">
        <v>23</v>
      </c>
      <c r="C204" s="8">
        <v>2</v>
      </c>
      <c r="E204" s="7">
        <f t="shared" si="7"/>
        <v>1</v>
      </c>
      <c r="F204" s="7">
        <f t="shared" si="8"/>
        <v>8</v>
      </c>
    </row>
    <row r="205" spans="2:6" x14ac:dyDescent="0.25">
      <c r="B205" s="8" t="s">
        <v>21</v>
      </c>
      <c r="C205" s="8">
        <v>5</v>
      </c>
      <c r="E205" s="7">
        <f t="shared" si="7"/>
        <v>0</v>
      </c>
      <c r="F205" s="7">
        <f t="shared" si="8"/>
        <v>5</v>
      </c>
    </row>
    <row r="206" spans="2:6" x14ac:dyDescent="0.25">
      <c r="B206" s="8" t="s">
        <v>21</v>
      </c>
      <c r="C206" s="8">
        <v>7</v>
      </c>
      <c r="E206" s="7">
        <f t="shared" si="7"/>
        <v>0</v>
      </c>
      <c r="F206" s="7">
        <f t="shared" si="8"/>
        <v>3</v>
      </c>
    </row>
    <row r="207" spans="2:6" x14ac:dyDescent="0.25">
      <c r="B207" s="8" t="s">
        <v>21</v>
      </c>
      <c r="C207" s="8">
        <v>6</v>
      </c>
      <c r="E207" s="7">
        <f t="shared" si="7"/>
        <v>0</v>
      </c>
      <c r="F207" s="7">
        <f t="shared" si="8"/>
        <v>4</v>
      </c>
    </row>
    <row r="208" spans="2:6" x14ac:dyDescent="0.25">
      <c r="B208" s="8" t="s">
        <v>21</v>
      </c>
      <c r="C208" s="8">
        <v>10</v>
      </c>
      <c r="E208" s="7">
        <f t="shared" si="7"/>
        <v>0</v>
      </c>
      <c r="F208" s="7">
        <f t="shared" si="8"/>
        <v>0</v>
      </c>
    </row>
    <row r="209" spans="2:6" x14ac:dyDescent="0.25">
      <c r="B209" s="8" t="s">
        <v>21</v>
      </c>
      <c r="C209" s="8">
        <v>3</v>
      </c>
      <c r="E209" s="7">
        <f t="shared" si="7"/>
        <v>0</v>
      </c>
      <c r="F209" s="7">
        <f t="shared" si="8"/>
        <v>7</v>
      </c>
    </row>
    <row r="210" spans="2:6" x14ac:dyDescent="0.25">
      <c r="B210" s="8" t="s">
        <v>23</v>
      </c>
      <c r="C210" s="8">
        <v>5</v>
      </c>
      <c r="E210" s="7">
        <f t="shared" si="7"/>
        <v>1</v>
      </c>
      <c r="F210" s="7">
        <f t="shared" si="8"/>
        <v>5</v>
      </c>
    </row>
    <row r="211" spans="2:6" x14ac:dyDescent="0.25">
      <c r="B211" s="8" t="s">
        <v>23</v>
      </c>
      <c r="C211" s="8">
        <v>3</v>
      </c>
      <c r="E211" s="7">
        <f t="shared" si="7"/>
        <v>1</v>
      </c>
      <c r="F211" s="7">
        <f t="shared" si="8"/>
        <v>7</v>
      </c>
    </row>
    <row r="212" spans="2:6" x14ac:dyDescent="0.25">
      <c r="B212" s="8" t="s">
        <v>23</v>
      </c>
      <c r="C212" s="8">
        <v>1</v>
      </c>
      <c r="E212" s="7">
        <f t="shared" si="7"/>
        <v>1</v>
      </c>
      <c r="F212" s="7">
        <f t="shared" si="8"/>
        <v>9</v>
      </c>
    </row>
    <row r="213" spans="2:6" x14ac:dyDescent="0.25">
      <c r="B213" s="8" t="s">
        <v>23</v>
      </c>
      <c r="C213" s="8">
        <v>4</v>
      </c>
      <c r="E213" s="7">
        <f t="shared" si="7"/>
        <v>1</v>
      </c>
      <c r="F213" s="7">
        <f t="shared" si="8"/>
        <v>6</v>
      </c>
    </row>
    <row r="214" spans="2:6" x14ac:dyDescent="0.25">
      <c r="B214" s="8" t="s">
        <v>23</v>
      </c>
      <c r="C214" s="8">
        <v>4</v>
      </c>
      <c r="E214" s="7">
        <f t="shared" ref="E214:E220" si="9">_xlfn.IFS(B214=$D$4, 1, B214=$C$4, 0)</f>
        <v>1</v>
      </c>
      <c r="F214" s="7">
        <f t="shared" ref="F214:F220" si="10">10-C214</f>
        <v>6</v>
      </c>
    </row>
    <row r="215" spans="2:6" x14ac:dyDescent="0.25">
      <c r="B215" s="8" t="s">
        <v>23</v>
      </c>
      <c r="C215" s="8">
        <v>2</v>
      </c>
      <c r="E215" s="7">
        <f t="shared" si="9"/>
        <v>1</v>
      </c>
      <c r="F215" s="7">
        <f t="shared" si="10"/>
        <v>8</v>
      </c>
    </row>
    <row r="216" spans="2:6" x14ac:dyDescent="0.25">
      <c r="B216" s="8" t="s">
        <v>23</v>
      </c>
      <c r="C216" s="8">
        <v>1</v>
      </c>
      <c r="E216" s="7">
        <f t="shared" si="9"/>
        <v>1</v>
      </c>
      <c r="F216" s="7">
        <f t="shared" si="10"/>
        <v>9</v>
      </c>
    </row>
    <row r="217" spans="2:6" x14ac:dyDescent="0.25">
      <c r="B217" s="8" t="s">
        <v>23</v>
      </c>
      <c r="C217" s="8">
        <v>5</v>
      </c>
      <c r="E217" s="7">
        <f t="shared" si="9"/>
        <v>1</v>
      </c>
      <c r="F217" s="7">
        <f t="shared" si="10"/>
        <v>5</v>
      </c>
    </row>
    <row r="218" spans="2:6" x14ac:dyDescent="0.25">
      <c r="B218" s="8" t="s">
        <v>23</v>
      </c>
      <c r="C218" s="8">
        <v>4</v>
      </c>
      <c r="E218" s="7">
        <f t="shared" si="9"/>
        <v>1</v>
      </c>
      <c r="F218" s="7">
        <f t="shared" si="10"/>
        <v>6</v>
      </c>
    </row>
    <row r="219" spans="2:6" x14ac:dyDescent="0.25">
      <c r="B219" s="8" t="s">
        <v>23</v>
      </c>
      <c r="C219" s="8">
        <v>1</v>
      </c>
      <c r="E219" s="7">
        <f t="shared" si="9"/>
        <v>1</v>
      </c>
      <c r="F219" s="7">
        <f t="shared" si="10"/>
        <v>9</v>
      </c>
    </row>
    <row r="220" spans="2:6" x14ac:dyDescent="0.25">
      <c r="B220" s="8" t="s">
        <v>23</v>
      </c>
      <c r="C220" s="8">
        <v>1</v>
      </c>
      <c r="E220" s="7">
        <f t="shared" si="9"/>
        <v>1</v>
      </c>
      <c r="F220" s="7">
        <f t="shared" si="10"/>
        <v>9</v>
      </c>
    </row>
  </sheetData>
  <mergeCells count="3">
    <mergeCell ref="B3:E3"/>
    <mergeCell ref="G3:I3"/>
    <mergeCell ref="E20:F2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ED064-36FE-4823-8F1A-2201A87022F9}">
  <dimension ref="B3:K220"/>
  <sheetViews>
    <sheetView workbookViewId="0">
      <selection activeCell="H21" sqref="H21:J21"/>
    </sheetView>
  </sheetViews>
  <sheetFormatPr defaultRowHeight="13.2" x14ac:dyDescent="0.25"/>
  <cols>
    <col min="10" max="10" width="19.21875" bestFit="1" customWidth="1"/>
  </cols>
  <sheetData>
    <row r="3" spans="2:11" x14ac:dyDescent="0.25">
      <c r="B3" s="10" t="s">
        <v>71</v>
      </c>
      <c r="C3" s="11"/>
      <c r="D3" s="11"/>
      <c r="E3" s="11"/>
      <c r="G3" s="10" t="s">
        <v>70</v>
      </c>
      <c r="H3" s="11"/>
      <c r="I3" s="11"/>
    </row>
    <row r="4" spans="2:11" x14ac:dyDescent="0.25">
      <c r="B4" s="4" t="s">
        <v>73</v>
      </c>
      <c r="C4" s="5" t="s">
        <v>21</v>
      </c>
      <c r="D4" s="5" t="s">
        <v>23</v>
      </c>
      <c r="E4" s="6" t="s">
        <v>61</v>
      </c>
      <c r="G4" s="4" t="s">
        <v>73</v>
      </c>
      <c r="H4" s="5" t="s">
        <v>21</v>
      </c>
      <c r="I4" s="5" t="s">
        <v>23</v>
      </c>
    </row>
    <row r="5" spans="2:11" x14ac:dyDescent="0.25">
      <c r="B5" s="4" t="s">
        <v>67</v>
      </c>
      <c r="C5" s="7"/>
      <c r="D5" s="7"/>
      <c r="E5" s="7"/>
      <c r="G5" s="4" t="s">
        <v>67</v>
      </c>
      <c r="H5" s="7"/>
      <c r="I5" s="7"/>
    </row>
    <row r="6" spans="2:11" x14ac:dyDescent="0.25">
      <c r="B6" s="6">
        <v>1</v>
      </c>
      <c r="C6" s="7">
        <f>COUNTIFS('Ответы на форму (1)'!$E$2:$E$201, Лист4!B6, 'Ответы на форму (1)'!$M$2:$M$201, Лист4!$C$4)</f>
        <v>0</v>
      </c>
      <c r="D6" s="7">
        <f>COUNTIFS('Ответы на форму (1)'!$E$2:$E$201, Лист4!B6, 'Ответы на форму (1)'!$M$2:$M$201, Лист4!$D$4)</f>
        <v>16</v>
      </c>
      <c r="E6" s="7">
        <f>SUM(C6:D6)</f>
        <v>16</v>
      </c>
      <c r="G6" s="6">
        <v>1</v>
      </c>
      <c r="H6" s="7">
        <f>E6*$C$16/$E$16</f>
        <v>5.04</v>
      </c>
      <c r="I6" s="7">
        <f>E6*$D$16/$E$16</f>
        <v>10.96</v>
      </c>
    </row>
    <row r="7" spans="2:11" x14ac:dyDescent="0.25">
      <c r="B7" s="6">
        <v>2</v>
      </c>
      <c r="C7" s="7">
        <f>COUNTIFS('Ответы на форму (1)'!$E$2:$E$201, Лист4!B7, 'Ответы на форму (1)'!$M$2:$M$201, Лист4!$C$4)</f>
        <v>2</v>
      </c>
      <c r="D7" s="7">
        <f>COUNTIFS('Ответы на форму (1)'!$E$2:$E$201, Лист4!B7, 'Ответы на форму (1)'!$M$2:$M$201, Лист4!$D$4)</f>
        <v>14</v>
      </c>
      <c r="E7" s="7">
        <f t="shared" ref="E7:E15" si="0">SUM(C7:D7)</f>
        <v>16</v>
      </c>
      <c r="G7" s="6">
        <v>2</v>
      </c>
      <c r="H7" s="7">
        <f t="shared" ref="H7:H15" si="1">E7*$C$16/$E$16</f>
        <v>5.04</v>
      </c>
      <c r="I7" s="7">
        <f t="shared" ref="I7:I15" si="2">E7*$D$16/$E$16</f>
        <v>10.96</v>
      </c>
      <c r="K7" s="6" t="s">
        <v>62</v>
      </c>
    </row>
    <row r="8" spans="2:11" x14ac:dyDescent="0.25">
      <c r="B8" s="6">
        <v>3</v>
      </c>
      <c r="C8" s="7">
        <f>COUNTIFS('Ответы на форму (1)'!$E$2:$E$201, Лист4!B8, 'Ответы на форму (1)'!$M$2:$M$201, Лист4!$C$4)</f>
        <v>5</v>
      </c>
      <c r="D8" s="7">
        <f>COUNTIFS('Ответы на форму (1)'!$E$2:$E$201, Лист4!B8, 'Ответы на форму (1)'!$M$2:$M$201, Лист4!$D$4)</f>
        <v>29</v>
      </c>
      <c r="E8" s="7">
        <f t="shared" si="0"/>
        <v>34</v>
      </c>
      <c r="G8" s="6">
        <v>3</v>
      </c>
      <c r="H8" s="7">
        <f t="shared" si="1"/>
        <v>10.71</v>
      </c>
      <c r="I8" s="7">
        <f t="shared" si="2"/>
        <v>23.29</v>
      </c>
      <c r="K8" s="7">
        <f>_xlfn.CHISQ.TEST(C6:D15,H6:I15)</f>
        <v>7.6479570544576491E-7</v>
      </c>
    </row>
    <row r="9" spans="2:11" x14ac:dyDescent="0.25">
      <c r="B9" s="6">
        <v>4</v>
      </c>
      <c r="C9" s="7">
        <f>COUNTIFS('Ответы на форму (1)'!$E$2:$E$201, Лист4!B9, 'Ответы на форму (1)'!$M$2:$M$201, Лист4!$C$4)</f>
        <v>12</v>
      </c>
      <c r="D9" s="7">
        <f>COUNTIFS('Ответы на форму (1)'!$E$2:$E$201, Лист4!B9, 'Ответы на форму (1)'!$M$2:$M$201, Лист4!$D$4)</f>
        <v>40</v>
      </c>
      <c r="E9" s="7">
        <f t="shared" si="0"/>
        <v>52</v>
      </c>
      <c r="G9" s="6">
        <v>4</v>
      </c>
      <c r="H9" s="7">
        <f t="shared" si="1"/>
        <v>16.38</v>
      </c>
      <c r="I9" s="7">
        <f t="shared" si="2"/>
        <v>35.619999999999997</v>
      </c>
    </row>
    <row r="10" spans="2:11" x14ac:dyDescent="0.25">
      <c r="B10" s="6">
        <v>5</v>
      </c>
      <c r="C10" s="7">
        <f>COUNTIFS('Ответы на форму (1)'!$E$2:$E$201, Лист4!B10, 'Ответы на форму (1)'!$M$2:$M$201, Лист4!$C$4)</f>
        <v>19</v>
      </c>
      <c r="D10" s="7">
        <f>COUNTIFS('Ответы на форму (1)'!$E$2:$E$201, Лист4!B10, 'Ответы на форму (1)'!$M$2:$M$201, Лист4!$D$4)</f>
        <v>24</v>
      </c>
      <c r="E10" s="7">
        <f t="shared" si="0"/>
        <v>43</v>
      </c>
      <c r="G10" s="6">
        <v>5</v>
      </c>
      <c r="H10" s="7">
        <f t="shared" si="1"/>
        <v>13.545</v>
      </c>
      <c r="I10" s="7">
        <f t="shared" si="2"/>
        <v>29.454999999999998</v>
      </c>
    </row>
    <row r="11" spans="2:11" x14ac:dyDescent="0.25">
      <c r="B11" s="6">
        <v>6</v>
      </c>
      <c r="C11" s="7">
        <f>COUNTIFS('Ответы на форму (1)'!$E$2:$E$201, Лист4!B11, 'Ответы на форму (1)'!$M$2:$M$201, Лист4!$C$4)</f>
        <v>10</v>
      </c>
      <c r="D11" s="7">
        <f>COUNTIFS('Ответы на форму (1)'!$E$2:$E$201, Лист4!B11, 'Ответы на форму (1)'!$M$2:$M$201, Лист4!$D$4)</f>
        <v>10</v>
      </c>
      <c r="E11" s="7">
        <f t="shared" si="0"/>
        <v>20</v>
      </c>
      <c r="G11" s="6">
        <v>6</v>
      </c>
      <c r="H11" s="7">
        <f t="shared" si="1"/>
        <v>6.3</v>
      </c>
      <c r="I11" s="7">
        <f t="shared" si="2"/>
        <v>13.7</v>
      </c>
    </row>
    <row r="12" spans="2:11" x14ac:dyDescent="0.25">
      <c r="B12" s="6">
        <v>7</v>
      </c>
      <c r="C12" s="7">
        <f>COUNTIFS('Ответы на форму (1)'!$E$2:$E$201, Лист4!B12, 'Ответы на форму (1)'!$M$2:$M$201, Лист4!$C$4)</f>
        <v>3</v>
      </c>
      <c r="D12" s="7">
        <f>COUNTIFS('Ответы на форму (1)'!$E$2:$E$201, Лист4!B12, 'Ответы на форму (1)'!$M$2:$M$201, Лист4!$D$4)</f>
        <v>2</v>
      </c>
      <c r="E12" s="7">
        <f t="shared" si="0"/>
        <v>5</v>
      </c>
      <c r="G12" s="6">
        <v>7</v>
      </c>
      <c r="H12" s="7">
        <f t="shared" si="1"/>
        <v>1.575</v>
      </c>
      <c r="I12" s="7">
        <f t="shared" si="2"/>
        <v>3.4249999999999998</v>
      </c>
    </row>
    <row r="13" spans="2:11" x14ac:dyDescent="0.25">
      <c r="B13" s="6">
        <v>8</v>
      </c>
      <c r="C13" s="7">
        <f>COUNTIFS('Ответы на форму (1)'!$E$2:$E$201, Лист4!B13, 'Ответы на форму (1)'!$M$2:$M$201, Лист4!$C$4)</f>
        <v>4</v>
      </c>
      <c r="D13" s="7">
        <f>COUNTIFS('Ответы на форму (1)'!$E$2:$E$201, Лист4!B13, 'Ответы на форму (1)'!$M$2:$M$201, Лист4!$D$4)</f>
        <v>1</v>
      </c>
      <c r="E13" s="7">
        <f t="shared" si="0"/>
        <v>5</v>
      </c>
      <c r="G13" s="6">
        <v>8</v>
      </c>
      <c r="H13" s="7">
        <f t="shared" si="1"/>
        <v>1.575</v>
      </c>
      <c r="I13" s="7">
        <f t="shared" si="2"/>
        <v>3.4249999999999998</v>
      </c>
    </row>
    <row r="14" spans="2:11" x14ac:dyDescent="0.25">
      <c r="B14" s="6">
        <v>9</v>
      </c>
      <c r="C14" s="7">
        <f>COUNTIFS('Ответы на форму (1)'!$E$2:$E$201, Лист4!B14, 'Ответы на форму (1)'!$M$2:$M$201, Лист4!$C$4)</f>
        <v>1</v>
      </c>
      <c r="D14" s="7">
        <f>COUNTIFS('Ответы на форму (1)'!$E$2:$E$201, Лист4!B14, 'Ответы на форму (1)'!$M$2:$M$201, Лист4!$D$4)</f>
        <v>1</v>
      </c>
      <c r="E14" s="7">
        <f t="shared" si="0"/>
        <v>2</v>
      </c>
      <c r="G14" s="6">
        <v>9</v>
      </c>
      <c r="H14" s="7">
        <f t="shared" si="1"/>
        <v>0.63</v>
      </c>
      <c r="I14" s="7">
        <f t="shared" si="2"/>
        <v>1.37</v>
      </c>
    </row>
    <row r="15" spans="2:11" x14ac:dyDescent="0.25">
      <c r="B15" s="6">
        <v>10</v>
      </c>
      <c r="C15" s="7">
        <f>COUNTIFS('Ответы на форму (1)'!$E$2:$E$201, Лист4!B15, 'Ответы на форму (1)'!$M$2:$M$201, Лист4!$C$4)</f>
        <v>7</v>
      </c>
      <c r="D15" s="7">
        <f>COUNTIFS('Ответы на форму (1)'!$E$2:$E$201, Лист4!B15, 'Ответы на форму (1)'!$M$2:$M$201, Лист4!$D$4)</f>
        <v>0</v>
      </c>
      <c r="E15" s="7">
        <f t="shared" si="0"/>
        <v>7</v>
      </c>
      <c r="G15" s="6">
        <v>10</v>
      </c>
      <c r="H15" s="7">
        <f t="shared" si="1"/>
        <v>2.2050000000000001</v>
      </c>
      <c r="I15" s="7">
        <f t="shared" si="2"/>
        <v>4.7949999999999999</v>
      </c>
    </row>
    <row r="16" spans="2:11" x14ac:dyDescent="0.25">
      <c r="B16" s="6" t="s">
        <v>61</v>
      </c>
      <c r="C16" s="7">
        <f>SUM(C6:C15)</f>
        <v>63</v>
      </c>
      <c r="D16" s="7">
        <f>SUM(D6:D15)</f>
        <v>137</v>
      </c>
      <c r="E16" s="7">
        <f>SUM(C6:D15)</f>
        <v>200</v>
      </c>
    </row>
    <row r="20" spans="2:10" x14ac:dyDescent="0.25">
      <c r="B20" s="4" t="s">
        <v>73</v>
      </c>
      <c r="C20" s="4" t="s">
        <v>67</v>
      </c>
      <c r="E20" s="9" t="s">
        <v>63</v>
      </c>
      <c r="F20" s="9"/>
      <c r="H20" s="6" t="s">
        <v>64</v>
      </c>
      <c r="I20" s="6" t="s">
        <v>65</v>
      </c>
      <c r="J20" s="6" t="s">
        <v>66</v>
      </c>
    </row>
    <row r="21" spans="2:10" x14ac:dyDescent="0.25">
      <c r="B21" s="8" t="s">
        <v>23</v>
      </c>
      <c r="C21" s="8">
        <v>3</v>
      </c>
      <c r="E21" s="7">
        <f>_xlfn.IFS(B21=$D$4, 1, B21=$C$4, 0)</f>
        <v>1</v>
      </c>
      <c r="F21" s="7">
        <f>10-C21</f>
        <v>7</v>
      </c>
      <c r="H21" s="4">
        <f>PEARSON(E21:E220,F21:F220)</f>
        <v>0.4608935423166316</v>
      </c>
      <c r="I21" s="4">
        <v>200</v>
      </c>
      <c r="J21" s="4">
        <v>0.14000000000000001</v>
      </c>
    </row>
    <row r="22" spans="2:10" x14ac:dyDescent="0.25">
      <c r="B22" s="8" t="s">
        <v>21</v>
      </c>
      <c r="C22" s="8">
        <v>3</v>
      </c>
      <c r="E22" s="7">
        <f t="shared" ref="E22:E85" si="3">_xlfn.IFS(B22=$D$4, 1, B22=$C$4, 0)</f>
        <v>0</v>
      </c>
      <c r="F22" s="7">
        <f t="shared" ref="F22:F85" si="4">10-C22</f>
        <v>7</v>
      </c>
    </row>
    <row r="23" spans="2:10" x14ac:dyDescent="0.25">
      <c r="B23" s="8" t="s">
        <v>23</v>
      </c>
      <c r="C23" s="8">
        <v>4</v>
      </c>
      <c r="E23" s="7">
        <f t="shared" si="3"/>
        <v>1</v>
      </c>
      <c r="F23" s="7">
        <f t="shared" si="4"/>
        <v>6</v>
      </c>
    </row>
    <row r="24" spans="2:10" x14ac:dyDescent="0.25">
      <c r="B24" s="8" t="s">
        <v>23</v>
      </c>
      <c r="C24" s="8">
        <v>3</v>
      </c>
      <c r="E24" s="7">
        <f t="shared" si="3"/>
        <v>1</v>
      </c>
      <c r="F24" s="7">
        <f t="shared" si="4"/>
        <v>7</v>
      </c>
    </row>
    <row r="25" spans="2:10" x14ac:dyDescent="0.25">
      <c r="B25" s="8" t="s">
        <v>23</v>
      </c>
      <c r="C25" s="8">
        <v>7</v>
      </c>
      <c r="E25" s="7">
        <f t="shared" si="3"/>
        <v>1</v>
      </c>
      <c r="F25" s="7">
        <f t="shared" si="4"/>
        <v>3</v>
      </c>
    </row>
    <row r="26" spans="2:10" x14ac:dyDescent="0.25">
      <c r="B26" s="8" t="s">
        <v>21</v>
      </c>
      <c r="C26" s="8">
        <v>10</v>
      </c>
      <c r="E26" s="7">
        <f t="shared" si="3"/>
        <v>0</v>
      </c>
      <c r="F26" s="7">
        <f t="shared" si="4"/>
        <v>0</v>
      </c>
    </row>
    <row r="27" spans="2:10" x14ac:dyDescent="0.25">
      <c r="B27" s="8" t="s">
        <v>23</v>
      </c>
      <c r="C27" s="8">
        <v>5</v>
      </c>
      <c r="E27" s="7">
        <f t="shared" si="3"/>
        <v>1</v>
      </c>
      <c r="F27" s="7">
        <f t="shared" si="4"/>
        <v>5</v>
      </c>
    </row>
    <row r="28" spans="2:10" x14ac:dyDescent="0.25">
      <c r="B28" s="8" t="s">
        <v>23</v>
      </c>
      <c r="C28" s="8">
        <v>3</v>
      </c>
      <c r="E28" s="7">
        <f t="shared" si="3"/>
        <v>1</v>
      </c>
      <c r="F28" s="7">
        <f t="shared" si="4"/>
        <v>7</v>
      </c>
    </row>
    <row r="29" spans="2:10" x14ac:dyDescent="0.25">
      <c r="B29" s="8" t="s">
        <v>23</v>
      </c>
      <c r="C29" s="8">
        <v>5</v>
      </c>
      <c r="E29" s="7">
        <f t="shared" si="3"/>
        <v>1</v>
      </c>
      <c r="F29" s="7">
        <f t="shared" si="4"/>
        <v>5</v>
      </c>
    </row>
    <row r="30" spans="2:10" x14ac:dyDescent="0.25">
      <c r="B30" s="8" t="s">
        <v>21</v>
      </c>
      <c r="C30" s="8">
        <v>3</v>
      </c>
      <c r="E30" s="7">
        <f t="shared" si="3"/>
        <v>0</v>
      </c>
      <c r="F30" s="7">
        <f t="shared" si="4"/>
        <v>7</v>
      </c>
    </row>
    <row r="31" spans="2:10" x14ac:dyDescent="0.25">
      <c r="B31" s="8" t="s">
        <v>23</v>
      </c>
      <c r="C31" s="8">
        <v>4</v>
      </c>
      <c r="E31" s="7">
        <f t="shared" si="3"/>
        <v>1</v>
      </c>
      <c r="F31" s="7">
        <f t="shared" si="4"/>
        <v>6</v>
      </c>
    </row>
    <row r="32" spans="2:10" x14ac:dyDescent="0.25">
      <c r="B32" s="8" t="s">
        <v>21</v>
      </c>
      <c r="C32" s="8">
        <v>9</v>
      </c>
      <c r="E32" s="7">
        <f t="shared" si="3"/>
        <v>0</v>
      </c>
      <c r="F32" s="7">
        <f t="shared" si="4"/>
        <v>1</v>
      </c>
    </row>
    <row r="33" spans="2:6" x14ac:dyDescent="0.25">
      <c r="B33" s="8" t="s">
        <v>23</v>
      </c>
      <c r="C33" s="8">
        <v>5</v>
      </c>
      <c r="E33" s="7">
        <f t="shared" si="3"/>
        <v>1</v>
      </c>
      <c r="F33" s="7">
        <f t="shared" si="4"/>
        <v>5</v>
      </c>
    </row>
    <row r="34" spans="2:6" x14ac:dyDescent="0.25">
      <c r="B34" s="8" t="s">
        <v>23</v>
      </c>
      <c r="C34" s="8">
        <v>3</v>
      </c>
      <c r="E34" s="7">
        <f t="shared" si="3"/>
        <v>1</v>
      </c>
      <c r="F34" s="7">
        <f t="shared" si="4"/>
        <v>7</v>
      </c>
    </row>
    <row r="35" spans="2:6" x14ac:dyDescent="0.25">
      <c r="B35" s="8" t="s">
        <v>23</v>
      </c>
      <c r="C35" s="8">
        <v>3</v>
      </c>
      <c r="E35" s="7">
        <f t="shared" si="3"/>
        <v>1</v>
      </c>
      <c r="F35" s="7">
        <f t="shared" si="4"/>
        <v>7</v>
      </c>
    </row>
    <row r="36" spans="2:6" x14ac:dyDescent="0.25">
      <c r="B36" s="8" t="s">
        <v>23</v>
      </c>
      <c r="C36" s="8">
        <v>4</v>
      </c>
      <c r="E36" s="7">
        <f t="shared" si="3"/>
        <v>1</v>
      </c>
      <c r="F36" s="7">
        <f t="shared" si="4"/>
        <v>6</v>
      </c>
    </row>
    <row r="37" spans="2:6" x14ac:dyDescent="0.25">
      <c r="B37" s="8" t="s">
        <v>23</v>
      </c>
      <c r="C37" s="8">
        <v>5</v>
      </c>
      <c r="E37" s="7">
        <f t="shared" si="3"/>
        <v>1</v>
      </c>
      <c r="F37" s="7">
        <f t="shared" si="4"/>
        <v>5</v>
      </c>
    </row>
    <row r="38" spans="2:6" x14ac:dyDescent="0.25">
      <c r="B38" s="8" t="s">
        <v>23</v>
      </c>
      <c r="C38" s="8">
        <v>1</v>
      </c>
      <c r="E38" s="7">
        <f t="shared" si="3"/>
        <v>1</v>
      </c>
      <c r="F38" s="7">
        <f t="shared" si="4"/>
        <v>9</v>
      </c>
    </row>
    <row r="39" spans="2:6" x14ac:dyDescent="0.25">
      <c r="B39" s="8" t="s">
        <v>23</v>
      </c>
      <c r="C39" s="8">
        <v>4</v>
      </c>
      <c r="E39" s="7">
        <f t="shared" si="3"/>
        <v>1</v>
      </c>
      <c r="F39" s="7">
        <f t="shared" si="4"/>
        <v>6</v>
      </c>
    </row>
    <row r="40" spans="2:6" x14ac:dyDescent="0.25">
      <c r="B40" s="8" t="s">
        <v>23</v>
      </c>
      <c r="C40" s="8">
        <v>5</v>
      </c>
      <c r="E40" s="7">
        <f t="shared" si="3"/>
        <v>1</v>
      </c>
      <c r="F40" s="7">
        <f t="shared" si="4"/>
        <v>5</v>
      </c>
    </row>
    <row r="41" spans="2:6" x14ac:dyDescent="0.25">
      <c r="B41" s="8" t="s">
        <v>21</v>
      </c>
      <c r="C41" s="8">
        <v>6</v>
      </c>
      <c r="E41" s="7">
        <f t="shared" si="3"/>
        <v>0</v>
      </c>
      <c r="F41" s="7">
        <f t="shared" si="4"/>
        <v>4</v>
      </c>
    </row>
    <row r="42" spans="2:6" x14ac:dyDescent="0.25">
      <c r="B42" s="8" t="s">
        <v>23</v>
      </c>
      <c r="C42" s="8">
        <v>1</v>
      </c>
      <c r="E42" s="7">
        <f t="shared" si="3"/>
        <v>1</v>
      </c>
      <c r="F42" s="7">
        <f t="shared" si="4"/>
        <v>9</v>
      </c>
    </row>
    <row r="43" spans="2:6" x14ac:dyDescent="0.25">
      <c r="B43" s="8" t="s">
        <v>21</v>
      </c>
      <c r="C43" s="8">
        <v>5</v>
      </c>
      <c r="E43" s="7">
        <f t="shared" si="3"/>
        <v>0</v>
      </c>
      <c r="F43" s="7">
        <f t="shared" si="4"/>
        <v>5</v>
      </c>
    </row>
    <row r="44" spans="2:6" x14ac:dyDescent="0.25">
      <c r="B44" s="8" t="s">
        <v>21</v>
      </c>
      <c r="C44" s="8">
        <v>10</v>
      </c>
      <c r="E44" s="7">
        <f t="shared" si="3"/>
        <v>0</v>
      </c>
      <c r="F44" s="7">
        <f t="shared" si="4"/>
        <v>0</v>
      </c>
    </row>
    <row r="45" spans="2:6" x14ac:dyDescent="0.25">
      <c r="B45" s="8" t="s">
        <v>21</v>
      </c>
      <c r="C45" s="8">
        <v>5</v>
      </c>
      <c r="E45" s="7">
        <f t="shared" si="3"/>
        <v>0</v>
      </c>
      <c r="F45" s="7">
        <f t="shared" si="4"/>
        <v>5</v>
      </c>
    </row>
    <row r="46" spans="2:6" x14ac:dyDescent="0.25">
      <c r="B46" s="8" t="s">
        <v>23</v>
      </c>
      <c r="C46" s="8">
        <v>3</v>
      </c>
      <c r="E46" s="7">
        <f t="shared" si="3"/>
        <v>1</v>
      </c>
      <c r="F46" s="7">
        <f t="shared" si="4"/>
        <v>7</v>
      </c>
    </row>
    <row r="47" spans="2:6" x14ac:dyDescent="0.25">
      <c r="B47" s="8" t="s">
        <v>21</v>
      </c>
      <c r="C47" s="8">
        <v>5</v>
      </c>
      <c r="E47" s="7">
        <f t="shared" si="3"/>
        <v>0</v>
      </c>
      <c r="F47" s="7">
        <f t="shared" si="4"/>
        <v>5</v>
      </c>
    </row>
    <row r="48" spans="2:6" x14ac:dyDescent="0.25">
      <c r="B48" s="8" t="s">
        <v>23</v>
      </c>
      <c r="C48" s="8">
        <v>4</v>
      </c>
      <c r="E48" s="7">
        <f t="shared" si="3"/>
        <v>1</v>
      </c>
      <c r="F48" s="7">
        <f t="shared" si="4"/>
        <v>6</v>
      </c>
    </row>
    <row r="49" spans="2:6" x14ac:dyDescent="0.25">
      <c r="B49" s="8" t="s">
        <v>21</v>
      </c>
      <c r="C49" s="8">
        <v>8</v>
      </c>
      <c r="E49" s="7">
        <f t="shared" si="3"/>
        <v>0</v>
      </c>
      <c r="F49" s="7">
        <f t="shared" si="4"/>
        <v>2</v>
      </c>
    </row>
    <row r="50" spans="2:6" x14ac:dyDescent="0.25">
      <c r="B50" s="8" t="s">
        <v>23</v>
      </c>
      <c r="C50" s="8">
        <v>1</v>
      </c>
      <c r="E50" s="7">
        <f t="shared" si="3"/>
        <v>1</v>
      </c>
      <c r="F50" s="7">
        <f t="shared" si="4"/>
        <v>9</v>
      </c>
    </row>
    <row r="51" spans="2:6" x14ac:dyDescent="0.25">
      <c r="B51" s="8" t="s">
        <v>23</v>
      </c>
      <c r="C51" s="8">
        <v>5</v>
      </c>
      <c r="E51" s="7">
        <f t="shared" si="3"/>
        <v>1</v>
      </c>
      <c r="F51" s="7">
        <f t="shared" si="4"/>
        <v>5</v>
      </c>
    </row>
    <row r="52" spans="2:6" x14ac:dyDescent="0.25">
      <c r="B52" s="8" t="s">
        <v>23</v>
      </c>
      <c r="C52" s="8">
        <v>4</v>
      </c>
      <c r="E52" s="7">
        <f t="shared" si="3"/>
        <v>1</v>
      </c>
      <c r="F52" s="7">
        <f t="shared" si="4"/>
        <v>6</v>
      </c>
    </row>
    <row r="53" spans="2:6" x14ac:dyDescent="0.25">
      <c r="B53" s="8" t="s">
        <v>23</v>
      </c>
      <c r="C53" s="8">
        <v>2</v>
      </c>
      <c r="E53" s="7">
        <f t="shared" si="3"/>
        <v>1</v>
      </c>
      <c r="F53" s="7">
        <f t="shared" si="4"/>
        <v>8</v>
      </c>
    </row>
    <row r="54" spans="2:6" x14ac:dyDescent="0.25">
      <c r="B54" s="8" t="s">
        <v>23</v>
      </c>
      <c r="C54" s="8">
        <v>6</v>
      </c>
      <c r="E54" s="7">
        <f t="shared" si="3"/>
        <v>1</v>
      </c>
      <c r="F54" s="7">
        <f t="shared" si="4"/>
        <v>4</v>
      </c>
    </row>
    <row r="55" spans="2:6" x14ac:dyDescent="0.25">
      <c r="B55" s="8" t="s">
        <v>23</v>
      </c>
      <c r="C55" s="8">
        <v>5</v>
      </c>
      <c r="E55" s="7">
        <f t="shared" si="3"/>
        <v>1</v>
      </c>
      <c r="F55" s="7">
        <f t="shared" si="4"/>
        <v>5</v>
      </c>
    </row>
    <row r="56" spans="2:6" x14ac:dyDescent="0.25">
      <c r="B56" s="8" t="s">
        <v>21</v>
      </c>
      <c r="C56" s="8">
        <v>2</v>
      </c>
      <c r="E56" s="7">
        <f t="shared" si="3"/>
        <v>0</v>
      </c>
      <c r="F56" s="7">
        <f t="shared" si="4"/>
        <v>8</v>
      </c>
    </row>
    <row r="57" spans="2:6" x14ac:dyDescent="0.25">
      <c r="B57" s="8" t="s">
        <v>23</v>
      </c>
      <c r="C57" s="8">
        <v>6</v>
      </c>
      <c r="E57" s="7">
        <f t="shared" si="3"/>
        <v>1</v>
      </c>
      <c r="F57" s="7">
        <f t="shared" si="4"/>
        <v>4</v>
      </c>
    </row>
    <row r="58" spans="2:6" x14ac:dyDescent="0.25">
      <c r="B58" s="8" t="s">
        <v>21</v>
      </c>
      <c r="C58" s="8">
        <v>8</v>
      </c>
      <c r="E58" s="7">
        <f t="shared" si="3"/>
        <v>0</v>
      </c>
      <c r="F58" s="7">
        <f t="shared" si="4"/>
        <v>2</v>
      </c>
    </row>
    <row r="59" spans="2:6" x14ac:dyDescent="0.25">
      <c r="B59" s="8" t="s">
        <v>23</v>
      </c>
      <c r="C59" s="8">
        <v>3</v>
      </c>
      <c r="E59" s="7">
        <f t="shared" si="3"/>
        <v>1</v>
      </c>
      <c r="F59" s="7">
        <f t="shared" si="4"/>
        <v>7</v>
      </c>
    </row>
    <row r="60" spans="2:6" x14ac:dyDescent="0.25">
      <c r="B60" s="8" t="s">
        <v>23</v>
      </c>
      <c r="C60" s="8">
        <v>3</v>
      </c>
      <c r="E60" s="7">
        <f t="shared" si="3"/>
        <v>1</v>
      </c>
      <c r="F60" s="7">
        <f t="shared" si="4"/>
        <v>7</v>
      </c>
    </row>
    <row r="61" spans="2:6" x14ac:dyDescent="0.25">
      <c r="B61" s="8" t="s">
        <v>23</v>
      </c>
      <c r="C61" s="8">
        <v>5</v>
      </c>
      <c r="E61" s="7">
        <f t="shared" si="3"/>
        <v>1</v>
      </c>
      <c r="F61" s="7">
        <f t="shared" si="4"/>
        <v>5</v>
      </c>
    </row>
    <row r="62" spans="2:6" x14ac:dyDescent="0.25">
      <c r="B62" s="8" t="s">
        <v>23</v>
      </c>
      <c r="C62" s="8">
        <v>1</v>
      </c>
      <c r="E62" s="7">
        <f t="shared" si="3"/>
        <v>1</v>
      </c>
      <c r="F62" s="7">
        <f t="shared" si="4"/>
        <v>9</v>
      </c>
    </row>
    <row r="63" spans="2:6" x14ac:dyDescent="0.25">
      <c r="B63" s="8" t="s">
        <v>23</v>
      </c>
      <c r="C63" s="8">
        <v>6</v>
      </c>
      <c r="E63" s="7">
        <f t="shared" si="3"/>
        <v>1</v>
      </c>
      <c r="F63" s="7">
        <f t="shared" si="4"/>
        <v>4</v>
      </c>
    </row>
    <row r="64" spans="2:6" x14ac:dyDescent="0.25">
      <c r="B64" s="8" t="s">
        <v>23</v>
      </c>
      <c r="C64" s="8">
        <v>1</v>
      </c>
      <c r="E64" s="7">
        <f t="shared" si="3"/>
        <v>1</v>
      </c>
      <c r="F64" s="7">
        <f t="shared" si="4"/>
        <v>9</v>
      </c>
    </row>
    <row r="65" spans="2:6" x14ac:dyDescent="0.25">
      <c r="B65" s="8" t="s">
        <v>23</v>
      </c>
      <c r="C65" s="8">
        <v>1</v>
      </c>
      <c r="E65" s="7">
        <f t="shared" si="3"/>
        <v>1</v>
      </c>
      <c r="F65" s="7">
        <f t="shared" si="4"/>
        <v>9</v>
      </c>
    </row>
    <row r="66" spans="2:6" x14ac:dyDescent="0.25">
      <c r="B66" s="8" t="s">
        <v>23</v>
      </c>
      <c r="C66" s="8">
        <v>3</v>
      </c>
      <c r="E66" s="7">
        <f t="shared" si="3"/>
        <v>1</v>
      </c>
      <c r="F66" s="7">
        <f t="shared" si="4"/>
        <v>7</v>
      </c>
    </row>
    <row r="67" spans="2:6" x14ac:dyDescent="0.25">
      <c r="B67" s="8" t="s">
        <v>21</v>
      </c>
      <c r="C67" s="8">
        <v>4</v>
      </c>
      <c r="E67" s="7">
        <f t="shared" si="3"/>
        <v>0</v>
      </c>
      <c r="F67" s="7">
        <f t="shared" si="4"/>
        <v>6</v>
      </c>
    </row>
    <row r="68" spans="2:6" x14ac:dyDescent="0.25">
      <c r="B68" s="8" t="s">
        <v>23</v>
      </c>
      <c r="C68" s="8">
        <v>2</v>
      </c>
      <c r="E68" s="7">
        <f t="shared" si="3"/>
        <v>1</v>
      </c>
      <c r="F68" s="7">
        <f t="shared" si="4"/>
        <v>8</v>
      </c>
    </row>
    <row r="69" spans="2:6" x14ac:dyDescent="0.25">
      <c r="B69" s="8" t="s">
        <v>21</v>
      </c>
      <c r="C69" s="8">
        <v>5</v>
      </c>
      <c r="E69" s="7">
        <f t="shared" si="3"/>
        <v>0</v>
      </c>
      <c r="F69" s="7">
        <f t="shared" si="4"/>
        <v>5</v>
      </c>
    </row>
    <row r="70" spans="2:6" x14ac:dyDescent="0.25">
      <c r="B70" s="8" t="s">
        <v>21</v>
      </c>
      <c r="C70" s="8">
        <v>5</v>
      </c>
      <c r="E70" s="7">
        <f t="shared" si="3"/>
        <v>0</v>
      </c>
      <c r="F70" s="7">
        <f t="shared" si="4"/>
        <v>5</v>
      </c>
    </row>
    <row r="71" spans="2:6" x14ac:dyDescent="0.25">
      <c r="B71" s="8" t="s">
        <v>21</v>
      </c>
      <c r="C71" s="8">
        <v>5</v>
      </c>
      <c r="E71" s="7">
        <f t="shared" si="3"/>
        <v>0</v>
      </c>
      <c r="F71" s="7">
        <f t="shared" si="4"/>
        <v>5</v>
      </c>
    </row>
    <row r="72" spans="2:6" x14ac:dyDescent="0.25">
      <c r="B72" s="8" t="s">
        <v>21</v>
      </c>
      <c r="C72" s="8">
        <v>5</v>
      </c>
      <c r="E72" s="7">
        <f t="shared" si="3"/>
        <v>0</v>
      </c>
      <c r="F72" s="7">
        <f t="shared" si="4"/>
        <v>5</v>
      </c>
    </row>
    <row r="73" spans="2:6" x14ac:dyDescent="0.25">
      <c r="B73" s="8" t="s">
        <v>21</v>
      </c>
      <c r="C73" s="8">
        <v>6</v>
      </c>
      <c r="E73" s="7">
        <f t="shared" si="3"/>
        <v>0</v>
      </c>
      <c r="F73" s="7">
        <f t="shared" si="4"/>
        <v>4</v>
      </c>
    </row>
    <row r="74" spans="2:6" x14ac:dyDescent="0.25">
      <c r="B74" s="8" t="s">
        <v>21</v>
      </c>
      <c r="C74" s="8">
        <v>5</v>
      </c>
      <c r="E74" s="7">
        <f t="shared" si="3"/>
        <v>0</v>
      </c>
      <c r="F74" s="7">
        <f t="shared" si="4"/>
        <v>5</v>
      </c>
    </row>
    <row r="75" spans="2:6" x14ac:dyDescent="0.25">
      <c r="B75" s="8" t="s">
        <v>23</v>
      </c>
      <c r="C75" s="8">
        <v>3</v>
      </c>
      <c r="E75" s="7">
        <f t="shared" si="3"/>
        <v>1</v>
      </c>
      <c r="F75" s="7">
        <f t="shared" si="4"/>
        <v>7</v>
      </c>
    </row>
    <row r="76" spans="2:6" x14ac:dyDescent="0.25">
      <c r="B76" s="8" t="s">
        <v>21</v>
      </c>
      <c r="C76" s="8">
        <v>6</v>
      </c>
      <c r="E76" s="7">
        <f t="shared" si="3"/>
        <v>0</v>
      </c>
      <c r="F76" s="7">
        <f t="shared" si="4"/>
        <v>4</v>
      </c>
    </row>
    <row r="77" spans="2:6" x14ac:dyDescent="0.25">
      <c r="B77" s="8" t="s">
        <v>23</v>
      </c>
      <c r="C77" s="8">
        <v>4</v>
      </c>
      <c r="E77" s="7">
        <f t="shared" si="3"/>
        <v>1</v>
      </c>
      <c r="F77" s="7">
        <f t="shared" si="4"/>
        <v>6</v>
      </c>
    </row>
    <row r="78" spans="2:6" x14ac:dyDescent="0.25">
      <c r="B78" s="8" t="s">
        <v>21</v>
      </c>
      <c r="C78" s="8">
        <v>6</v>
      </c>
      <c r="E78" s="7">
        <f t="shared" si="3"/>
        <v>0</v>
      </c>
      <c r="F78" s="7">
        <f t="shared" si="4"/>
        <v>4</v>
      </c>
    </row>
    <row r="79" spans="2:6" x14ac:dyDescent="0.25">
      <c r="B79" s="8" t="s">
        <v>23</v>
      </c>
      <c r="C79" s="8">
        <v>3</v>
      </c>
      <c r="E79" s="7">
        <f t="shared" si="3"/>
        <v>1</v>
      </c>
      <c r="F79" s="7">
        <f t="shared" si="4"/>
        <v>7</v>
      </c>
    </row>
    <row r="80" spans="2:6" x14ac:dyDescent="0.25">
      <c r="B80" s="8" t="s">
        <v>23</v>
      </c>
      <c r="C80" s="8">
        <v>9</v>
      </c>
      <c r="E80" s="7">
        <f t="shared" si="3"/>
        <v>1</v>
      </c>
      <c r="F80" s="7">
        <f t="shared" si="4"/>
        <v>1</v>
      </c>
    </row>
    <row r="81" spans="2:6" x14ac:dyDescent="0.25">
      <c r="B81" s="8" t="s">
        <v>21</v>
      </c>
      <c r="C81" s="8">
        <v>6</v>
      </c>
      <c r="E81" s="7">
        <f t="shared" si="3"/>
        <v>0</v>
      </c>
      <c r="F81" s="7">
        <f t="shared" si="4"/>
        <v>4</v>
      </c>
    </row>
    <row r="82" spans="2:6" x14ac:dyDescent="0.25">
      <c r="B82" s="8" t="s">
        <v>23</v>
      </c>
      <c r="C82" s="8">
        <v>3</v>
      </c>
      <c r="E82" s="7">
        <f t="shared" si="3"/>
        <v>1</v>
      </c>
      <c r="F82" s="7">
        <f t="shared" si="4"/>
        <v>7</v>
      </c>
    </row>
    <row r="83" spans="2:6" x14ac:dyDescent="0.25">
      <c r="B83" s="8" t="s">
        <v>21</v>
      </c>
      <c r="C83" s="8">
        <v>7</v>
      </c>
      <c r="E83" s="7">
        <f t="shared" si="3"/>
        <v>0</v>
      </c>
      <c r="F83" s="7">
        <f t="shared" si="4"/>
        <v>3</v>
      </c>
    </row>
    <row r="84" spans="2:6" x14ac:dyDescent="0.25">
      <c r="B84" s="8" t="s">
        <v>23</v>
      </c>
      <c r="C84" s="8">
        <v>3</v>
      </c>
      <c r="E84" s="7">
        <f t="shared" si="3"/>
        <v>1</v>
      </c>
      <c r="F84" s="7">
        <f t="shared" si="4"/>
        <v>7</v>
      </c>
    </row>
    <row r="85" spans="2:6" x14ac:dyDescent="0.25">
      <c r="B85" s="8" t="s">
        <v>23</v>
      </c>
      <c r="C85" s="8">
        <v>3</v>
      </c>
      <c r="E85" s="7">
        <f t="shared" si="3"/>
        <v>1</v>
      </c>
      <c r="F85" s="7">
        <f t="shared" si="4"/>
        <v>7</v>
      </c>
    </row>
    <row r="86" spans="2:6" x14ac:dyDescent="0.25">
      <c r="B86" s="8" t="s">
        <v>21</v>
      </c>
      <c r="C86" s="8">
        <v>2</v>
      </c>
      <c r="E86" s="7">
        <f t="shared" ref="E86:E149" si="5">_xlfn.IFS(B86=$D$4, 1, B86=$C$4, 0)</f>
        <v>0</v>
      </c>
      <c r="F86" s="7">
        <f t="shared" ref="F86:F149" si="6">10-C86</f>
        <v>8</v>
      </c>
    </row>
    <row r="87" spans="2:6" x14ac:dyDescent="0.25">
      <c r="B87" s="8" t="s">
        <v>23</v>
      </c>
      <c r="C87" s="8">
        <v>1</v>
      </c>
      <c r="E87" s="7">
        <f t="shared" si="5"/>
        <v>1</v>
      </c>
      <c r="F87" s="7">
        <f t="shared" si="6"/>
        <v>9</v>
      </c>
    </row>
    <row r="88" spans="2:6" x14ac:dyDescent="0.25">
      <c r="B88" s="8" t="s">
        <v>23</v>
      </c>
      <c r="C88" s="8">
        <v>5</v>
      </c>
      <c r="E88" s="7">
        <f t="shared" si="5"/>
        <v>1</v>
      </c>
      <c r="F88" s="7">
        <f t="shared" si="6"/>
        <v>5</v>
      </c>
    </row>
    <row r="89" spans="2:6" x14ac:dyDescent="0.25">
      <c r="B89" s="8" t="s">
        <v>23</v>
      </c>
      <c r="C89" s="8">
        <v>2</v>
      </c>
      <c r="E89" s="7">
        <f t="shared" si="5"/>
        <v>1</v>
      </c>
      <c r="F89" s="7">
        <f t="shared" si="6"/>
        <v>8</v>
      </c>
    </row>
    <row r="90" spans="2:6" x14ac:dyDescent="0.25">
      <c r="B90" s="8" t="s">
        <v>21</v>
      </c>
      <c r="C90" s="8">
        <v>5</v>
      </c>
      <c r="E90" s="7">
        <f t="shared" si="5"/>
        <v>0</v>
      </c>
      <c r="F90" s="7">
        <f t="shared" si="6"/>
        <v>5</v>
      </c>
    </row>
    <row r="91" spans="2:6" x14ac:dyDescent="0.25">
      <c r="B91" s="8" t="s">
        <v>21</v>
      </c>
      <c r="C91" s="8">
        <v>10</v>
      </c>
      <c r="E91" s="7">
        <f t="shared" si="5"/>
        <v>0</v>
      </c>
      <c r="F91" s="7">
        <f t="shared" si="6"/>
        <v>0</v>
      </c>
    </row>
    <row r="92" spans="2:6" x14ac:dyDescent="0.25">
      <c r="B92" s="8" t="s">
        <v>23</v>
      </c>
      <c r="C92" s="8">
        <v>4</v>
      </c>
      <c r="E92" s="7">
        <f t="shared" si="5"/>
        <v>1</v>
      </c>
      <c r="F92" s="7">
        <f t="shared" si="6"/>
        <v>6</v>
      </c>
    </row>
    <row r="93" spans="2:6" x14ac:dyDescent="0.25">
      <c r="B93" s="8" t="s">
        <v>21</v>
      </c>
      <c r="C93" s="8">
        <v>10</v>
      </c>
      <c r="E93" s="7">
        <f t="shared" si="5"/>
        <v>0</v>
      </c>
      <c r="F93" s="7">
        <f t="shared" si="6"/>
        <v>0</v>
      </c>
    </row>
    <row r="94" spans="2:6" x14ac:dyDescent="0.25">
      <c r="B94" s="8" t="s">
        <v>21</v>
      </c>
      <c r="C94" s="8">
        <v>5</v>
      </c>
      <c r="E94" s="7">
        <f t="shared" si="5"/>
        <v>0</v>
      </c>
      <c r="F94" s="7">
        <f t="shared" si="6"/>
        <v>5</v>
      </c>
    </row>
    <row r="95" spans="2:6" x14ac:dyDescent="0.25">
      <c r="B95" s="8" t="s">
        <v>23</v>
      </c>
      <c r="C95" s="8">
        <v>4</v>
      </c>
      <c r="E95" s="7">
        <f t="shared" si="5"/>
        <v>1</v>
      </c>
      <c r="F95" s="7">
        <f t="shared" si="6"/>
        <v>6</v>
      </c>
    </row>
    <row r="96" spans="2:6" x14ac:dyDescent="0.25">
      <c r="B96" s="8" t="s">
        <v>23</v>
      </c>
      <c r="C96" s="8">
        <v>6</v>
      </c>
      <c r="E96" s="7">
        <f t="shared" si="5"/>
        <v>1</v>
      </c>
      <c r="F96" s="7">
        <f t="shared" si="6"/>
        <v>4</v>
      </c>
    </row>
    <row r="97" spans="2:6" x14ac:dyDescent="0.25">
      <c r="B97" s="8" t="s">
        <v>23</v>
      </c>
      <c r="C97" s="8">
        <v>6</v>
      </c>
      <c r="E97" s="7">
        <f t="shared" si="5"/>
        <v>1</v>
      </c>
      <c r="F97" s="7">
        <f t="shared" si="6"/>
        <v>4</v>
      </c>
    </row>
    <row r="98" spans="2:6" x14ac:dyDescent="0.25">
      <c r="B98" s="8" t="s">
        <v>23</v>
      </c>
      <c r="C98" s="8">
        <v>1</v>
      </c>
      <c r="E98" s="7">
        <f t="shared" si="5"/>
        <v>1</v>
      </c>
      <c r="F98" s="7">
        <f t="shared" si="6"/>
        <v>9</v>
      </c>
    </row>
    <row r="99" spans="2:6" x14ac:dyDescent="0.25">
      <c r="B99" s="8" t="s">
        <v>23</v>
      </c>
      <c r="C99" s="8">
        <v>5</v>
      </c>
      <c r="E99" s="7">
        <f t="shared" si="5"/>
        <v>1</v>
      </c>
      <c r="F99" s="7">
        <f t="shared" si="6"/>
        <v>5</v>
      </c>
    </row>
    <row r="100" spans="2:6" x14ac:dyDescent="0.25">
      <c r="B100" s="8" t="s">
        <v>21</v>
      </c>
      <c r="C100" s="8">
        <v>10</v>
      </c>
      <c r="E100" s="7">
        <f t="shared" si="5"/>
        <v>0</v>
      </c>
      <c r="F100" s="7">
        <f t="shared" si="6"/>
        <v>0</v>
      </c>
    </row>
    <row r="101" spans="2:6" x14ac:dyDescent="0.25">
      <c r="B101" s="8" t="s">
        <v>23</v>
      </c>
      <c r="C101" s="8">
        <v>5</v>
      </c>
      <c r="E101" s="7">
        <f t="shared" si="5"/>
        <v>1</v>
      </c>
      <c r="F101" s="7">
        <f t="shared" si="6"/>
        <v>5</v>
      </c>
    </row>
    <row r="102" spans="2:6" x14ac:dyDescent="0.25">
      <c r="B102" s="8" t="s">
        <v>23</v>
      </c>
      <c r="C102" s="8">
        <v>4</v>
      </c>
      <c r="E102" s="7">
        <f t="shared" si="5"/>
        <v>1</v>
      </c>
      <c r="F102" s="7">
        <f t="shared" si="6"/>
        <v>6</v>
      </c>
    </row>
    <row r="103" spans="2:6" x14ac:dyDescent="0.25">
      <c r="B103" s="8" t="s">
        <v>23</v>
      </c>
      <c r="C103" s="8">
        <v>1</v>
      </c>
      <c r="E103" s="7">
        <f t="shared" si="5"/>
        <v>1</v>
      </c>
      <c r="F103" s="7">
        <f t="shared" si="6"/>
        <v>9</v>
      </c>
    </row>
    <row r="104" spans="2:6" x14ac:dyDescent="0.25">
      <c r="B104" s="8" t="s">
        <v>23</v>
      </c>
      <c r="C104" s="8">
        <v>4</v>
      </c>
      <c r="E104" s="7">
        <f t="shared" si="5"/>
        <v>1</v>
      </c>
      <c r="F104" s="7">
        <f t="shared" si="6"/>
        <v>6</v>
      </c>
    </row>
    <row r="105" spans="2:6" x14ac:dyDescent="0.25">
      <c r="B105" s="8" t="s">
        <v>23</v>
      </c>
      <c r="C105" s="8">
        <v>2</v>
      </c>
      <c r="E105" s="7">
        <f t="shared" si="5"/>
        <v>1</v>
      </c>
      <c r="F105" s="7">
        <f t="shared" si="6"/>
        <v>8</v>
      </c>
    </row>
    <row r="106" spans="2:6" x14ac:dyDescent="0.25">
      <c r="B106" s="8" t="s">
        <v>21</v>
      </c>
      <c r="C106" s="8">
        <v>6</v>
      </c>
      <c r="E106" s="7">
        <f t="shared" si="5"/>
        <v>0</v>
      </c>
      <c r="F106" s="7">
        <f t="shared" si="6"/>
        <v>4</v>
      </c>
    </row>
    <row r="107" spans="2:6" x14ac:dyDescent="0.25">
      <c r="B107" s="8" t="s">
        <v>23</v>
      </c>
      <c r="C107" s="8">
        <v>4</v>
      </c>
      <c r="E107" s="7">
        <f t="shared" si="5"/>
        <v>1</v>
      </c>
      <c r="F107" s="7">
        <f t="shared" si="6"/>
        <v>6</v>
      </c>
    </row>
    <row r="108" spans="2:6" x14ac:dyDescent="0.25">
      <c r="B108" s="8" t="s">
        <v>23</v>
      </c>
      <c r="C108" s="8">
        <v>5</v>
      </c>
      <c r="E108" s="7">
        <f t="shared" si="5"/>
        <v>1</v>
      </c>
      <c r="F108" s="7">
        <f t="shared" si="6"/>
        <v>5</v>
      </c>
    </row>
    <row r="109" spans="2:6" x14ac:dyDescent="0.25">
      <c r="B109" s="8" t="s">
        <v>21</v>
      </c>
      <c r="C109" s="8">
        <v>4</v>
      </c>
      <c r="E109" s="7">
        <f t="shared" si="5"/>
        <v>0</v>
      </c>
      <c r="F109" s="7">
        <f t="shared" si="6"/>
        <v>6</v>
      </c>
    </row>
    <row r="110" spans="2:6" x14ac:dyDescent="0.25">
      <c r="B110" s="8" t="s">
        <v>23</v>
      </c>
      <c r="C110" s="8">
        <v>4</v>
      </c>
      <c r="E110" s="7">
        <f t="shared" si="5"/>
        <v>1</v>
      </c>
      <c r="F110" s="7">
        <f t="shared" si="6"/>
        <v>6</v>
      </c>
    </row>
    <row r="111" spans="2:6" x14ac:dyDescent="0.25">
      <c r="B111" s="8" t="s">
        <v>23</v>
      </c>
      <c r="C111" s="8">
        <v>4</v>
      </c>
      <c r="E111" s="7">
        <f t="shared" si="5"/>
        <v>1</v>
      </c>
      <c r="F111" s="7">
        <f t="shared" si="6"/>
        <v>6</v>
      </c>
    </row>
    <row r="112" spans="2:6" x14ac:dyDescent="0.25">
      <c r="B112" s="8" t="s">
        <v>21</v>
      </c>
      <c r="C112" s="8">
        <v>5</v>
      </c>
      <c r="E112" s="7">
        <f t="shared" si="5"/>
        <v>0</v>
      </c>
      <c r="F112" s="7">
        <f t="shared" si="6"/>
        <v>5</v>
      </c>
    </row>
    <row r="113" spans="2:6" x14ac:dyDescent="0.25">
      <c r="B113" s="8" t="s">
        <v>23</v>
      </c>
      <c r="C113" s="8">
        <v>2</v>
      </c>
      <c r="E113" s="7">
        <f t="shared" si="5"/>
        <v>1</v>
      </c>
      <c r="F113" s="7">
        <f t="shared" si="6"/>
        <v>8</v>
      </c>
    </row>
    <row r="114" spans="2:6" x14ac:dyDescent="0.25">
      <c r="B114" s="8" t="s">
        <v>23</v>
      </c>
      <c r="C114" s="8">
        <v>5</v>
      </c>
      <c r="E114" s="7">
        <f t="shared" si="5"/>
        <v>1</v>
      </c>
      <c r="F114" s="7">
        <f t="shared" si="6"/>
        <v>5</v>
      </c>
    </row>
    <row r="115" spans="2:6" x14ac:dyDescent="0.25">
      <c r="B115" s="8" t="s">
        <v>23</v>
      </c>
      <c r="C115" s="8">
        <v>4</v>
      </c>
      <c r="E115" s="7">
        <f t="shared" si="5"/>
        <v>1</v>
      </c>
      <c r="F115" s="7">
        <f t="shared" si="6"/>
        <v>6</v>
      </c>
    </row>
    <row r="116" spans="2:6" x14ac:dyDescent="0.25">
      <c r="B116" s="8" t="s">
        <v>23</v>
      </c>
      <c r="C116" s="8">
        <v>3</v>
      </c>
      <c r="E116" s="7">
        <f t="shared" si="5"/>
        <v>1</v>
      </c>
      <c r="F116" s="7">
        <f t="shared" si="6"/>
        <v>7</v>
      </c>
    </row>
    <row r="117" spans="2:6" x14ac:dyDescent="0.25">
      <c r="B117" s="8" t="s">
        <v>23</v>
      </c>
      <c r="C117" s="8">
        <v>1</v>
      </c>
      <c r="E117" s="7">
        <f t="shared" si="5"/>
        <v>1</v>
      </c>
      <c r="F117" s="7">
        <f t="shared" si="6"/>
        <v>9</v>
      </c>
    </row>
    <row r="118" spans="2:6" x14ac:dyDescent="0.25">
      <c r="B118" s="8" t="s">
        <v>23</v>
      </c>
      <c r="C118" s="8">
        <v>3</v>
      </c>
      <c r="E118" s="7">
        <f t="shared" si="5"/>
        <v>1</v>
      </c>
      <c r="F118" s="7">
        <f t="shared" si="6"/>
        <v>7</v>
      </c>
    </row>
    <row r="119" spans="2:6" x14ac:dyDescent="0.25">
      <c r="B119" s="8" t="s">
        <v>23</v>
      </c>
      <c r="C119" s="8">
        <v>4</v>
      </c>
      <c r="E119" s="7">
        <f t="shared" si="5"/>
        <v>1</v>
      </c>
      <c r="F119" s="7">
        <f t="shared" si="6"/>
        <v>6</v>
      </c>
    </row>
    <row r="120" spans="2:6" x14ac:dyDescent="0.25">
      <c r="B120" s="8" t="s">
        <v>23</v>
      </c>
      <c r="C120" s="8">
        <v>4</v>
      </c>
      <c r="E120" s="7">
        <f t="shared" si="5"/>
        <v>1</v>
      </c>
      <c r="F120" s="7">
        <f t="shared" si="6"/>
        <v>6</v>
      </c>
    </row>
    <row r="121" spans="2:6" x14ac:dyDescent="0.25">
      <c r="B121" s="8" t="s">
        <v>23</v>
      </c>
      <c r="C121" s="8">
        <v>8</v>
      </c>
      <c r="E121" s="7">
        <f t="shared" si="5"/>
        <v>1</v>
      </c>
      <c r="F121" s="7">
        <f t="shared" si="6"/>
        <v>2</v>
      </c>
    </row>
    <row r="122" spans="2:6" x14ac:dyDescent="0.25">
      <c r="B122" s="8" t="s">
        <v>21</v>
      </c>
      <c r="C122" s="8">
        <v>4</v>
      </c>
      <c r="E122" s="7">
        <f t="shared" si="5"/>
        <v>0</v>
      </c>
      <c r="F122" s="7">
        <f t="shared" si="6"/>
        <v>6</v>
      </c>
    </row>
    <row r="123" spans="2:6" x14ac:dyDescent="0.25">
      <c r="B123" s="8" t="s">
        <v>23</v>
      </c>
      <c r="C123" s="8">
        <v>4</v>
      </c>
      <c r="E123" s="7">
        <f t="shared" si="5"/>
        <v>1</v>
      </c>
      <c r="F123" s="7">
        <f t="shared" si="6"/>
        <v>6</v>
      </c>
    </row>
    <row r="124" spans="2:6" x14ac:dyDescent="0.25">
      <c r="B124" s="8" t="s">
        <v>23</v>
      </c>
      <c r="C124" s="8">
        <v>3</v>
      </c>
      <c r="E124" s="7">
        <f t="shared" si="5"/>
        <v>1</v>
      </c>
      <c r="F124" s="7">
        <f t="shared" si="6"/>
        <v>7</v>
      </c>
    </row>
    <row r="125" spans="2:6" x14ac:dyDescent="0.25">
      <c r="B125" s="8" t="s">
        <v>23</v>
      </c>
      <c r="C125" s="8">
        <v>5</v>
      </c>
      <c r="E125" s="7">
        <f t="shared" si="5"/>
        <v>1</v>
      </c>
      <c r="F125" s="7">
        <f t="shared" si="6"/>
        <v>5</v>
      </c>
    </row>
    <row r="126" spans="2:6" x14ac:dyDescent="0.25">
      <c r="B126" s="8" t="s">
        <v>23</v>
      </c>
      <c r="C126" s="8">
        <v>5</v>
      </c>
      <c r="E126" s="7">
        <f t="shared" si="5"/>
        <v>1</v>
      </c>
      <c r="F126" s="7">
        <f t="shared" si="6"/>
        <v>5</v>
      </c>
    </row>
    <row r="127" spans="2:6" x14ac:dyDescent="0.25">
      <c r="B127" s="8" t="s">
        <v>23</v>
      </c>
      <c r="C127" s="8">
        <v>5</v>
      </c>
      <c r="E127" s="7">
        <f t="shared" si="5"/>
        <v>1</v>
      </c>
      <c r="F127" s="7">
        <f t="shared" si="6"/>
        <v>5</v>
      </c>
    </row>
    <row r="128" spans="2:6" x14ac:dyDescent="0.25">
      <c r="B128" s="8" t="s">
        <v>21</v>
      </c>
      <c r="C128" s="8">
        <v>6</v>
      </c>
      <c r="E128" s="7">
        <f t="shared" si="5"/>
        <v>0</v>
      </c>
      <c r="F128" s="7">
        <f t="shared" si="6"/>
        <v>4</v>
      </c>
    </row>
    <row r="129" spans="2:6" x14ac:dyDescent="0.25">
      <c r="B129" s="8" t="s">
        <v>23</v>
      </c>
      <c r="C129" s="8">
        <v>6</v>
      </c>
      <c r="E129" s="7">
        <f t="shared" si="5"/>
        <v>1</v>
      </c>
      <c r="F129" s="7">
        <f t="shared" si="6"/>
        <v>4</v>
      </c>
    </row>
    <row r="130" spans="2:6" x14ac:dyDescent="0.25">
      <c r="B130" s="8" t="s">
        <v>23</v>
      </c>
      <c r="C130" s="8">
        <v>3</v>
      </c>
      <c r="E130" s="7">
        <f t="shared" si="5"/>
        <v>1</v>
      </c>
      <c r="F130" s="7">
        <f t="shared" si="6"/>
        <v>7</v>
      </c>
    </row>
    <row r="131" spans="2:6" x14ac:dyDescent="0.25">
      <c r="B131" s="8" t="s">
        <v>23</v>
      </c>
      <c r="C131" s="8">
        <v>3</v>
      </c>
      <c r="E131" s="7">
        <f t="shared" si="5"/>
        <v>1</v>
      </c>
      <c r="F131" s="7">
        <f t="shared" si="6"/>
        <v>7</v>
      </c>
    </row>
    <row r="132" spans="2:6" x14ac:dyDescent="0.25">
      <c r="B132" s="8" t="s">
        <v>23</v>
      </c>
      <c r="C132" s="8">
        <v>3</v>
      </c>
      <c r="E132" s="7">
        <f t="shared" si="5"/>
        <v>1</v>
      </c>
      <c r="F132" s="7">
        <f t="shared" si="6"/>
        <v>7</v>
      </c>
    </row>
    <row r="133" spans="2:6" x14ac:dyDescent="0.25">
      <c r="B133" s="8" t="s">
        <v>21</v>
      </c>
      <c r="C133" s="8">
        <v>4</v>
      </c>
      <c r="E133" s="7">
        <f t="shared" si="5"/>
        <v>0</v>
      </c>
      <c r="F133" s="7">
        <f t="shared" si="6"/>
        <v>6</v>
      </c>
    </row>
    <row r="134" spans="2:6" x14ac:dyDescent="0.25">
      <c r="B134" s="8" t="s">
        <v>23</v>
      </c>
      <c r="C134" s="8">
        <v>7</v>
      </c>
      <c r="E134" s="7">
        <f t="shared" si="5"/>
        <v>1</v>
      </c>
      <c r="F134" s="7">
        <f t="shared" si="6"/>
        <v>3</v>
      </c>
    </row>
    <row r="135" spans="2:6" x14ac:dyDescent="0.25">
      <c r="B135" s="8" t="s">
        <v>23</v>
      </c>
      <c r="C135" s="8">
        <v>4</v>
      </c>
      <c r="E135" s="7">
        <f t="shared" si="5"/>
        <v>1</v>
      </c>
      <c r="F135" s="7">
        <f t="shared" si="6"/>
        <v>6</v>
      </c>
    </row>
    <row r="136" spans="2:6" x14ac:dyDescent="0.25">
      <c r="B136" s="8" t="s">
        <v>23</v>
      </c>
      <c r="C136" s="8">
        <v>2</v>
      </c>
      <c r="E136" s="7">
        <f t="shared" si="5"/>
        <v>1</v>
      </c>
      <c r="F136" s="7">
        <f t="shared" si="6"/>
        <v>8</v>
      </c>
    </row>
    <row r="137" spans="2:6" x14ac:dyDescent="0.25">
      <c r="B137" s="8" t="s">
        <v>21</v>
      </c>
      <c r="C137" s="8">
        <v>4</v>
      </c>
      <c r="E137" s="7">
        <f t="shared" si="5"/>
        <v>0</v>
      </c>
      <c r="F137" s="7">
        <f t="shared" si="6"/>
        <v>6</v>
      </c>
    </row>
    <row r="138" spans="2:6" x14ac:dyDescent="0.25">
      <c r="B138" s="8" t="s">
        <v>23</v>
      </c>
      <c r="C138" s="8">
        <v>5</v>
      </c>
      <c r="E138" s="7">
        <f t="shared" si="5"/>
        <v>1</v>
      </c>
      <c r="F138" s="7">
        <f t="shared" si="6"/>
        <v>5</v>
      </c>
    </row>
    <row r="139" spans="2:6" x14ac:dyDescent="0.25">
      <c r="B139" s="8" t="s">
        <v>21</v>
      </c>
      <c r="C139" s="8">
        <v>4</v>
      </c>
      <c r="E139" s="7">
        <f t="shared" si="5"/>
        <v>0</v>
      </c>
      <c r="F139" s="7">
        <f t="shared" si="6"/>
        <v>6</v>
      </c>
    </row>
    <row r="140" spans="2:6" x14ac:dyDescent="0.25">
      <c r="B140" s="8" t="s">
        <v>21</v>
      </c>
      <c r="C140" s="8">
        <v>6</v>
      </c>
      <c r="E140" s="7">
        <f t="shared" si="5"/>
        <v>0</v>
      </c>
      <c r="F140" s="7">
        <f t="shared" si="6"/>
        <v>4</v>
      </c>
    </row>
    <row r="141" spans="2:6" x14ac:dyDescent="0.25">
      <c r="B141" s="8" t="s">
        <v>23</v>
      </c>
      <c r="C141" s="8">
        <v>3</v>
      </c>
      <c r="E141" s="7">
        <f t="shared" si="5"/>
        <v>1</v>
      </c>
      <c r="F141" s="7">
        <f t="shared" si="6"/>
        <v>7</v>
      </c>
    </row>
    <row r="142" spans="2:6" x14ac:dyDescent="0.25">
      <c r="B142" s="8" t="s">
        <v>23</v>
      </c>
      <c r="C142" s="8">
        <v>4</v>
      </c>
      <c r="E142" s="7">
        <f t="shared" si="5"/>
        <v>1</v>
      </c>
      <c r="F142" s="7">
        <f t="shared" si="6"/>
        <v>6</v>
      </c>
    </row>
    <row r="143" spans="2:6" x14ac:dyDescent="0.25">
      <c r="B143" s="8" t="s">
        <v>23</v>
      </c>
      <c r="C143" s="8">
        <v>4</v>
      </c>
      <c r="E143" s="7">
        <f t="shared" si="5"/>
        <v>1</v>
      </c>
      <c r="F143" s="7">
        <f t="shared" si="6"/>
        <v>6</v>
      </c>
    </row>
    <row r="144" spans="2:6" x14ac:dyDescent="0.25">
      <c r="B144" s="8" t="s">
        <v>23</v>
      </c>
      <c r="C144" s="8">
        <v>4</v>
      </c>
      <c r="E144" s="7">
        <f t="shared" si="5"/>
        <v>1</v>
      </c>
      <c r="F144" s="7">
        <f t="shared" si="6"/>
        <v>6</v>
      </c>
    </row>
    <row r="145" spans="2:6" x14ac:dyDescent="0.25">
      <c r="B145" s="8" t="s">
        <v>23</v>
      </c>
      <c r="C145" s="8">
        <v>4</v>
      </c>
      <c r="E145" s="7">
        <f t="shared" si="5"/>
        <v>1</v>
      </c>
      <c r="F145" s="7">
        <f t="shared" si="6"/>
        <v>6</v>
      </c>
    </row>
    <row r="146" spans="2:6" x14ac:dyDescent="0.25">
      <c r="B146" s="8" t="s">
        <v>21</v>
      </c>
      <c r="C146" s="8">
        <v>4</v>
      </c>
      <c r="E146" s="7">
        <f t="shared" si="5"/>
        <v>0</v>
      </c>
      <c r="F146" s="7">
        <f t="shared" si="6"/>
        <v>6</v>
      </c>
    </row>
    <row r="147" spans="2:6" x14ac:dyDescent="0.25">
      <c r="B147" s="8" t="s">
        <v>23</v>
      </c>
      <c r="C147" s="8">
        <v>4</v>
      </c>
      <c r="E147" s="7">
        <f t="shared" si="5"/>
        <v>1</v>
      </c>
      <c r="F147" s="7">
        <f t="shared" si="6"/>
        <v>6</v>
      </c>
    </row>
    <row r="148" spans="2:6" x14ac:dyDescent="0.25">
      <c r="B148" s="8" t="s">
        <v>23</v>
      </c>
      <c r="C148" s="8">
        <v>4</v>
      </c>
      <c r="E148" s="7">
        <f t="shared" si="5"/>
        <v>1</v>
      </c>
      <c r="F148" s="7">
        <f t="shared" si="6"/>
        <v>6</v>
      </c>
    </row>
    <row r="149" spans="2:6" x14ac:dyDescent="0.25">
      <c r="B149" s="8" t="s">
        <v>21</v>
      </c>
      <c r="C149" s="8">
        <v>5</v>
      </c>
      <c r="E149" s="7">
        <f t="shared" si="5"/>
        <v>0</v>
      </c>
      <c r="F149" s="7">
        <f t="shared" si="6"/>
        <v>5</v>
      </c>
    </row>
    <row r="150" spans="2:6" x14ac:dyDescent="0.25">
      <c r="B150" s="8" t="s">
        <v>23</v>
      </c>
      <c r="C150" s="8">
        <v>4</v>
      </c>
      <c r="E150" s="7">
        <f t="shared" ref="E150:E213" si="7">_xlfn.IFS(B150=$D$4, 1, B150=$C$4, 0)</f>
        <v>1</v>
      </c>
      <c r="F150" s="7">
        <f t="shared" ref="F150:F213" si="8">10-C150</f>
        <v>6</v>
      </c>
    </row>
    <row r="151" spans="2:6" x14ac:dyDescent="0.25">
      <c r="B151" s="8" t="s">
        <v>23</v>
      </c>
      <c r="C151" s="8">
        <v>4</v>
      </c>
      <c r="E151" s="7">
        <f t="shared" si="7"/>
        <v>1</v>
      </c>
      <c r="F151" s="7">
        <f t="shared" si="8"/>
        <v>6</v>
      </c>
    </row>
    <row r="152" spans="2:6" x14ac:dyDescent="0.25">
      <c r="B152" s="8" t="s">
        <v>23</v>
      </c>
      <c r="C152" s="8">
        <v>5</v>
      </c>
      <c r="E152" s="7">
        <f t="shared" si="7"/>
        <v>1</v>
      </c>
      <c r="F152" s="7">
        <f t="shared" si="8"/>
        <v>5</v>
      </c>
    </row>
    <row r="153" spans="2:6" x14ac:dyDescent="0.25">
      <c r="B153" s="8" t="s">
        <v>23</v>
      </c>
      <c r="C153" s="8">
        <v>2</v>
      </c>
      <c r="E153" s="7">
        <f t="shared" si="7"/>
        <v>1</v>
      </c>
      <c r="F153" s="7">
        <f t="shared" si="8"/>
        <v>8</v>
      </c>
    </row>
    <row r="154" spans="2:6" x14ac:dyDescent="0.25">
      <c r="B154" s="8" t="s">
        <v>23</v>
      </c>
      <c r="C154" s="8">
        <v>4</v>
      </c>
      <c r="E154" s="7">
        <f t="shared" si="7"/>
        <v>1</v>
      </c>
      <c r="F154" s="7">
        <f t="shared" si="8"/>
        <v>6</v>
      </c>
    </row>
    <row r="155" spans="2:6" x14ac:dyDescent="0.25">
      <c r="B155" s="8" t="s">
        <v>21</v>
      </c>
      <c r="C155" s="8">
        <v>5</v>
      </c>
      <c r="E155" s="7">
        <f t="shared" si="7"/>
        <v>0</v>
      </c>
      <c r="F155" s="7">
        <f t="shared" si="8"/>
        <v>5</v>
      </c>
    </row>
    <row r="156" spans="2:6" x14ac:dyDescent="0.25">
      <c r="B156" s="8" t="s">
        <v>23</v>
      </c>
      <c r="C156" s="8">
        <v>4</v>
      </c>
      <c r="E156" s="7">
        <f t="shared" si="7"/>
        <v>1</v>
      </c>
      <c r="F156" s="7">
        <f t="shared" si="8"/>
        <v>6</v>
      </c>
    </row>
    <row r="157" spans="2:6" x14ac:dyDescent="0.25">
      <c r="B157" s="8" t="s">
        <v>23</v>
      </c>
      <c r="C157" s="8">
        <v>2</v>
      </c>
      <c r="E157" s="7">
        <f t="shared" si="7"/>
        <v>1</v>
      </c>
      <c r="F157" s="7">
        <f t="shared" si="8"/>
        <v>8</v>
      </c>
    </row>
    <row r="158" spans="2:6" x14ac:dyDescent="0.25">
      <c r="B158" s="8" t="s">
        <v>21</v>
      </c>
      <c r="C158" s="8">
        <v>7</v>
      </c>
      <c r="E158" s="7">
        <f t="shared" si="7"/>
        <v>0</v>
      </c>
      <c r="F158" s="7">
        <f t="shared" si="8"/>
        <v>3</v>
      </c>
    </row>
    <row r="159" spans="2:6" x14ac:dyDescent="0.25">
      <c r="B159" s="8" t="s">
        <v>21</v>
      </c>
      <c r="C159" s="8">
        <v>3</v>
      </c>
      <c r="E159" s="7">
        <f t="shared" si="7"/>
        <v>0</v>
      </c>
      <c r="F159" s="7">
        <f t="shared" si="8"/>
        <v>7</v>
      </c>
    </row>
    <row r="160" spans="2:6" x14ac:dyDescent="0.25">
      <c r="B160" s="8" t="s">
        <v>21</v>
      </c>
      <c r="C160" s="8">
        <v>5</v>
      </c>
      <c r="E160" s="7">
        <f t="shared" si="7"/>
        <v>0</v>
      </c>
      <c r="F160" s="7">
        <f t="shared" si="8"/>
        <v>5</v>
      </c>
    </row>
    <row r="161" spans="2:6" x14ac:dyDescent="0.25">
      <c r="B161" s="8" t="s">
        <v>23</v>
      </c>
      <c r="C161" s="8">
        <v>5</v>
      </c>
      <c r="E161" s="7">
        <f t="shared" si="7"/>
        <v>1</v>
      </c>
      <c r="F161" s="7">
        <f t="shared" si="8"/>
        <v>5</v>
      </c>
    </row>
    <row r="162" spans="2:6" x14ac:dyDescent="0.25">
      <c r="B162" s="8" t="s">
        <v>21</v>
      </c>
      <c r="C162" s="8">
        <v>4</v>
      </c>
      <c r="E162" s="7">
        <f t="shared" si="7"/>
        <v>0</v>
      </c>
      <c r="F162" s="7">
        <f t="shared" si="8"/>
        <v>6</v>
      </c>
    </row>
    <row r="163" spans="2:6" x14ac:dyDescent="0.25">
      <c r="B163" s="8" t="s">
        <v>23</v>
      </c>
      <c r="C163" s="8">
        <v>2</v>
      </c>
      <c r="E163" s="7">
        <f t="shared" si="7"/>
        <v>1</v>
      </c>
      <c r="F163" s="7">
        <f t="shared" si="8"/>
        <v>8</v>
      </c>
    </row>
    <row r="164" spans="2:6" x14ac:dyDescent="0.25">
      <c r="B164" s="8" t="s">
        <v>23</v>
      </c>
      <c r="C164" s="8">
        <v>3</v>
      </c>
      <c r="E164" s="7">
        <f t="shared" si="7"/>
        <v>1</v>
      </c>
      <c r="F164" s="7">
        <f t="shared" si="8"/>
        <v>7</v>
      </c>
    </row>
    <row r="165" spans="2:6" x14ac:dyDescent="0.25">
      <c r="B165" s="8" t="s">
        <v>21</v>
      </c>
      <c r="C165" s="8">
        <v>6</v>
      </c>
      <c r="E165" s="7">
        <f t="shared" si="7"/>
        <v>0</v>
      </c>
      <c r="F165" s="7">
        <f t="shared" si="8"/>
        <v>4</v>
      </c>
    </row>
    <row r="166" spans="2:6" x14ac:dyDescent="0.25">
      <c r="B166" s="8" t="s">
        <v>21</v>
      </c>
      <c r="C166" s="8">
        <v>8</v>
      </c>
      <c r="E166" s="7">
        <f t="shared" si="7"/>
        <v>0</v>
      </c>
      <c r="F166" s="7">
        <f t="shared" si="8"/>
        <v>2</v>
      </c>
    </row>
    <row r="167" spans="2:6" x14ac:dyDescent="0.25">
      <c r="B167" s="8" t="s">
        <v>23</v>
      </c>
      <c r="C167" s="8">
        <v>4</v>
      </c>
      <c r="E167" s="7">
        <f t="shared" si="7"/>
        <v>1</v>
      </c>
      <c r="F167" s="7">
        <f t="shared" si="8"/>
        <v>6</v>
      </c>
    </row>
    <row r="168" spans="2:6" x14ac:dyDescent="0.25">
      <c r="B168" s="8" t="s">
        <v>21</v>
      </c>
      <c r="C168" s="8">
        <v>5</v>
      </c>
      <c r="E168" s="7">
        <f t="shared" si="7"/>
        <v>0</v>
      </c>
      <c r="F168" s="7">
        <f t="shared" si="8"/>
        <v>5</v>
      </c>
    </row>
    <row r="169" spans="2:6" x14ac:dyDescent="0.25">
      <c r="B169" s="8" t="s">
        <v>21</v>
      </c>
      <c r="C169" s="8">
        <v>3</v>
      </c>
      <c r="E169" s="7">
        <f t="shared" si="7"/>
        <v>0</v>
      </c>
      <c r="F169" s="7">
        <f t="shared" si="8"/>
        <v>7</v>
      </c>
    </row>
    <row r="170" spans="2:6" x14ac:dyDescent="0.25">
      <c r="B170" s="8" t="s">
        <v>23</v>
      </c>
      <c r="C170" s="8">
        <v>5</v>
      </c>
      <c r="E170" s="7">
        <f t="shared" si="7"/>
        <v>1</v>
      </c>
      <c r="F170" s="7">
        <f t="shared" si="8"/>
        <v>5</v>
      </c>
    </row>
    <row r="171" spans="2:6" x14ac:dyDescent="0.25">
      <c r="B171" s="8" t="s">
        <v>21</v>
      </c>
      <c r="C171" s="8">
        <v>10</v>
      </c>
      <c r="E171" s="7">
        <f t="shared" si="7"/>
        <v>0</v>
      </c>
      <c r="F171" s="7">
        <f t="shared" si="8"/>
        <v>0</v>
      </c>
    </row>
    <row r="172" spans="2:6" x14ac:dyDescent="0.25">
      <c r="B172" s="8" t="s">
        <v>23</v>
      </c>
      <c r="C172" s="8">
        <v>2</v>
      </c>
      <c r="E172" s="7">
        <f t="shared" si="7"/>
        <v>1</v>
      </c>
      <c r="F172" s="7">
        <f t="shared" si="8"/>
        <v>8</v>
      </c>
    </row>
    <row r="173" spans="2:6" x14ac:dyDescent="0.25">
      <c r="B173" s="8" t="s">
        <v>21</v>
      </c>
      <c r="C173" s="8">
        <v>4</v>
      </c>
      <c r="E173" s="7">
        <f t="shared" si="7"/>
        <v>0</v>
      </c>
      <c r="F173" s="7">
        <f t="shared" si="8"/>
        <v>6</v>
      </c>
    </row>
    <row r="174" spans="2:6" x14ac:dyDescent="0.25">
      <c r="B174" s="8" t="s">
        <v>23</v>
      </c>
      <c r="C174" s="8">
        <v>4</v>
      </c>
      <c r="E174" s="7">
        <f t="shared" si="7"/>
        <v>1</v>
      </c>
      <c r="F174" s="7">
        <f t="shared" si="8"/>
        <v>6</v>
      </c>
    </row>
    <row r="175" spans="2:6" x14ac:dyDescent="0.25">
      <c r="B175" s="8" t="s">
        <v>21</v>
      </c>
      <c r="C175" s="8">
        <v>4</v>
      </c>
      <c r="E175" s="7">
        <f t="shared" si="7"/>
        <v>0</v>
      </c>
      <c r="F175" s="7">
        <f t="shared" si="8"/>
        <v>6</v>
      </c>
    </row>
    <row r="176" spans="2:6" x14ac:dyDescent="0.25">
      <c r="B176" s="8" t="s">
        <v>23</v>
      </c>
      <c r="C176" s="8">
        <v>3</v>
      </c>
      <c r="E176" s="7">
        <f t="shared" si="7"/>
        <v>1</v>
      </c>
      <c r="F176" s="7">
        <f t="shared" si="8"/>
        <v>7</v>
      </c>
    </row>
    <row r="177" spans="2:6" x14ac:dyDescent="0.25">
      <c r="B177" s="8" t="s">
        <v>21</v>
      </c>
      <c r="C177" s="8">
        <v>8</v>
      </c>
      <c r="E177" s="7">
        <f t="shared" si="7"/>
        <v>0</v>
      </c>
      <c r="F177" s="7">
        <f t="shared" si="8"/>
        <v>2</v>
      </c>
    </row>
    <row r="178" spans="2:6" x14ac:dyDescent="0.25">
      <c r="B178" s="8" t="s">
        <v>23</v>
      </c>
      <c r="C178" s="8">
        <v>4</v>
      </c>
      <c r="E178" s="7">
        <f t="shared" si="7"/>
        <v>1</v>
      </c>
      <c r="F178" s="7">
        <f t="shared" si="8"/>
        <v>6</v>
      </c>
    </row>
    <row r="179" spans="2:6" x14ac:dyDescent="0.25">
      <c r="B179" s="8" t="s">
        <v>23</v>
      </c>
      <c r="C179" s="8">
        <v>1</v>
      </c>
      <c r="E179" s="7">
        <f t="shared" si="7"/>
        <v>1</v>
      </c>
      <c r="F179" s="7">
        <f t="shared" si="8"/>
        <v>9</v>
      </c>
    </row>
    <row r="180" spans="2:6" x14ac:dyDescent="0.25">
      <c r="B180" s="8" t="s">
        <v>23</v>
      </c>
      <c r="C180" s="8">
        <v>1</v>
      </c>
      <c r="E180" s="7">
        <f t="shared" si="7"/>
        <v>1</v>
      </c>
      <c r="F180" s="7">
        <f t="shared" si="8"/>
        <v>9</v>
      </c>
    </row>
    <row r="181" spans="2:6" x14ac:dyDescent="0.25">
      <c r="B181" s="8" t="s">
        <v>23</v>
      </c>
      <c r="C181" s="8">
        <v>4</v>
      </c>
      <c r="E181" s="7">
        <f t="shared" si="7"/>
        <v>1</v>
      </c>
      <c r="F181" s="7">
        <f t="shared" si="8"/>
        <v>6</v>
      </c>
    </row>
    <row r="182" spans="2:6" x14ac:dyDescent="0.25">
      <c r="B182" s="8" t="s">
        <v>23</v>
      </c>
      <c r="C182" s="8">
        <v>6</v>
      </c>
      <c r="E182" s="7">
        <f t="shared" si="7"/>
        <v>1</v>
      </c>
      <c r="F182" s="7">
        <f t="shared" si="8"/>
        <v>4</v>
      </c>
    </row>
    <row r="183" spans="2:6" x14ac:dyDescent="0.25">
      <c r="B183" s="8" t="s">
        <v>21</v>
      </c>
      <c r="C183" s="8">
        <v>5</v>
      </c>
      <c r="E183" s="7">
        <f t="shared" si="7"/>
        <v>0</v>
      </c>
      <c r="F183" s="7">
        <f t="shared" si="8"/>
        <v>5</v>
      </c>
    </row>
    <row r="184" spans="2:6" x14ac:dyDescent="0.25">
      <c r="B184" s="8" t="s">
        <v>21</v>
      </c>
      <c r="C184" s="8">
        <v>4</v>
      </c>
      <c r="E184" s="7">
        <f t="shared" si="7"/>
        <v>0</v>
      </c>
      <c r="F184" s="7">
        <f t="shared" si="8"/>
        <v>6</v>
      </c>
    </row>
    <row r="185" spans="2:6" x14ac:dyDescent="0.25">
      <c r="B185" s="8" t="s">
        <v>23</v>
      </c>
      <c r="C185" s="8">
        <v>2</v>
      </c>
      <c r="E185" s="7">
        <f t="shared" si="7"/>
        <v>1</v>
      </c>
      <c r="F185" s="7">
        <f t="shared" si="8"/>
        <v>8</v>
      </c>
    </row>
    <row r="186" spans="2:6" x14ac:dyDescent="0.25">
      <c r="B186" s="8" t="s">
        <v>23</v>
      </c>
      <c r="C186" s="8">
        <v>3</v>
      </c>
      <c r="E186" s="7">
        <f t="shared" si="7"/>
        <v>1</v>
      </c>
      <c r="F186" s="7">
        <f t="shared" si="8"/>
        <v>7</v>
      </c>
    </row>
    <row r="187" spans="2:6" x14ac:dyDescent="0.25">
      <c r="B187" s="8" t="s">
        <v>23</v>
      </c>
      <c r="C187" s="8">
        <v>5</v>
      </c>
      <c r="E187" s="7">
        <f t="shared" si="7"/>
        <v>1</v>
      </c>
      <c r="F187" s="7">
        <f t="shared" si="8"/>
        <v>5</v>
      </c>
    </row>
    <row r="188" spans="2:6" x14ac:dyDescent="0.25">
      <c r="B188" s="8" t="s">
        <v>23</v>
      </c>
      <c r="C188" s="8">
        <v>2</v>
      </c>
      <c r="E188" s="7">
        <f t="shared" si="7"/>
        <v>1</v>
      </c>
      <c r="F188" s="7">
        <f t="shared" si="8"/>
        <v>8</v>
      </c>
    </row>
    <row r="189" spans="2:6" x14ac:dyDescent="0.25">
      <c r="B189" s="8" t="s">
        <v>23</v>
      </c>
      <c r="C189" s="8">
        <v>3</v>
      </c>
      <c r="E189" s="7">
        <f t="shared" si="7"/>
        <v>1</v>
      </c>
      <c r="F189" s="7">
        <f t="shared" si="8"/>
        <v>7</v>
      </c>
    </row>
    <row r="190" spans="2:6" x14ac:dyDescent="0.25">
      <c r="B190" s="8" t="s">
        <v>23</v>
      </c>
      <c r="C190" s="8">
        <v>3</v>
      </c>
      <c r="E190" s="7">
        <f t="shared" si="7"/>
        <v>1</v>
      </c>
      <c r="F190" s="7">
        <f t="shared" si="8"/>
        <v>7</v>
      </c>
    </row>
    <row r="191" spans="2:6" x14ac:dyDescent="0.25">
      <c r="B191" s="8" t="s">
        <v>23</v>
      </c>
      <c r="C191" s="8">
        <v>4</v>
      </c>
      <c r="E191" s="7">
        <f t="shared" si="7"/>
        <v>1</v>
      </c>
      <c r="F191" s="7">
        <f t="shared" si="8"/>
        <v>6</v>
      </c>
    </row>
    <row r="192" spans="2:6" x14ac:dyDescent="0.25">
      <c r="B192" s="8" t="s">
        <v>23</v>
      </c>
      <c r="C192" s="8">
        <v>5</v>
      </c>
      <c r="E192" s="7">
        <f t="shared" si="7"/>
        <v>1</v>
      </c>
      <c r="F192" s="7">
        <f t="shared" si="8"/>
        <v>5</v>
      </c>
    </row>
    <row r="193" spans="2:6" x14ac:dyDescent="0.25">
      <c r="B193" s="8" t="s">
        <v>21</v>
      </c>
      <c r="C193" s="8">
        <v>5</v>
      </c>
      <c r="E193" s="7">
        <f t="shared" si="7"/>
        <v>0</v>
      </c>
      <c r="F193" s="7">
        <f t="shared" si="8"/>
        <v>5</v>
      </c>
    </row>
    <row r="194" spans="2:6" x14ac:dyDescent="0.25">
      <c r="B194" s="8" t="s">
        <v>23</v>
      </c>
      <c r="C194" s="8">
        <v>6</v>
      </c>
      <c r="E194" s="7">
        <f t="shared" si="7"/>
        <v>1</v>
      </c>
      <c r="F194" s="7">
        <f t="shared" si="8"/>
        <v>4</v>
      </c>
    </row>
    <row r="195" spans="2:6" x14ac:dyDescent="0.25">
      <c r="B195" s="8" t="s">
        <v>23</v>
      </c>
      <c r="C195" s="8">
        <v>6</v>
      </c>
      <c r="E195" s="7">
        <f t="shared" si="7"/>
        <v>1</v>
      </c>
      <c r="F195" s="7">
        <f t="shared" si="8"/>
        <v>4</v>
      </c>
    </row>
    <row r="196" spans="2:6" x14ac:dyDescent="0.25">
      <c r="B196" s="8" t="s">
        <v>23</v>
      </c>
      <c r="C196" s="8">
        <v>3</v>
      </c>
      <c r="E196" s="7">
        <f t="shared" si="7"/>
        <v>1</v>
      </c>
      <c r="F196" s="7">
        <f t="shared" si="8"/>
        <v>7</v>
      </c>
    </row>
    <row r="197" spans="2:6" x14ac:dyDescent="0.25">
      <c r="B197" s="8" t="s">
        <v>23</v>
      </c>
      <c r="C197" s="8">
        <v>4</v>
      </c>
      <c r="E197" s="7">
        <f t="shared" si="7"/>
        <v>1</v>
      </c>
      <c r="F197" s="7">
        <f t="shared" si="8"/>
        <v>6</v>
      </c>
    </row>
    <row r="198" spans="2:6" x14ac:dyDescent="0.25">
      <c r="B198" s="8" t="s">
        <v>23</v>
      </c>
      <c r="C198" s="8">
        <v>4</v>
      </c>
      <c r="E198" s="7">
        <f t="shared" si="7"/>
        <v>1</v>
      </c>
      <c r="F198" s="7">
        <f t="shared" si="8"/>
        <v>6</v>
      </c>
    </row>
    <row r="199" spans="2:6" x14ac:dyDescent="0.25">
      <c r="B199" s="8" t="s">
        <v>23</v>
      </c>
      <c r="C199" s="8">
        <v>6</v>
      </c>
      <c r="E199" s="7">
        <f t="shared" si="7"/>
        <v>1</v>
      </c>
      <c r="F199" s="7">
        <f t="shared" si="8"/>
        <v>4</v>
      </c>
    </row>
    <row r="200" spans="2:6" x14ac:dyDescent="0.25">
      <c r="B200" s="8" t="s">
        <v>23</v>
      </c>
      <c r="C200" s="8">
        <v>4</v>
      </c>
      <c r="E200" s="7">
        <f t="shared" si="7"/>
        <v>1</v>
      </c>
      <c r="F200" s="7">
        <f t="shared" si="8"/>
        <v>6</v>
      </c>
    </row>
    <row r="201" spans="2:6" x14ac:dyDescent="0.25">
      <c r="B201" s="8" t="s">
        <v>23</v>
      </c>
      <c r="C201" s="8">
        <v>3</v>
      </c>
      <c r="E201" s="7">
        <f t="shared" si="7"/>
        <v>1</v>
      </c>
      <c r="F201" s="7">
        <f t="shared" si="8"/>
        <v>7</v>
      </c>
    </row>
    <row r="202" spans="2:6" x14ac:dyDescent="0.25">
      <c r="B202" s="8" t="s">
        <v>21</v>
      </c>
      <c r="C202" s="8">
        <v>5</v>
      </c>
      <c r="E202" s="7">
        <f t="shared" si="7"/>
        <v>0</v>
      </c>
      <c r="F202" s="7">
        <f t="shared" si="8"/>
        <v>5</v>
      </c>
    </row>
    <row r="203" spans="2:6" x14ac:dyDescent="0.25">
      <c r="B203" s="8" t="s">
        <v>21</v>
      </c>
      <c r="C203" s="8">
        <v>4</v>
      </c>
      <c r="E203" s="7">
        <f t="shared" si="7"/>
        <v>0</v>
      </c>
      <c r="F203" s="7">
        <f t="shared" si="8"/>
        <v>6</v>
      </c>
    </row>
    <row r="204" spans="2:6" x14ac:dyDescent="0.25">
      <c r="B204" s="8" t="s">
        <v>23</v>
      </c>
      <c r="C204" s="8">
        <v>2</v>
      </c>
      <c r="E204" s="7">
        <f t="shared" si="7"/>
        <v>1</v>
      </c>
      <c r="F204" s="7">
        <f t="shared" si="8"/>
        <v>8</v>
      </c>
    </row>
    <row r="205" spans="2:6" x14ac:dyDescent="0.25">
      <c r="B205" s="8" t="s">
        <v>21</v>
      </c>
      <c r="C205" s="8">
        <v>5</v>
      </c>
      <c r="E205" s="7">
        <f t="shared" si="7"/>
        <v>0</v>
      </c>
      <c r="F205" s="7">
        <f t="shared" si="8"/>
        <v>5</v>
      </c>
    </row>
    <row r="206" spans="2:6" x14ac:dyDescent="0.25">
      <c r="B206" s="8" t="s">
        <v>21</v>
      </c>
      <c r="C206" s="8">
        <v>7</v>
      </c>
      <c r="E206" s="7">
        <f t="shared" si="7"/>
        <v>0</v>
      </c>
      <c r="F206" s="7">
        <f t="shared" si="8"/>
        <v>3</v>
      </c>
    </row>
    <row r="207" spans="2:6" x14ac:dyDescent="0.25">
      <c r="B207" s="8" t="s">
        <v>21</v>
      </c>
      <c r="C207" s="8">
        <v>6</v>
      </c>
      <c r="E207" s="7">
        <f t="shared" si="7"/>
        <v>0</v>
      </c>
      <c r="F207" s="7">
        <f t="shared" si="8"/>
        <v>4</v>
      </c>
    </row>
    <row r="208" spans="2:6" x14ac:dyDescent="0.25">
      <c r="B208" s="8" t="s">
        <v>21</v>
      </c>
      <c r="C208" s="8">
        <v>10</v>
      </c>
      <c r="E208" s="7">
        <f t="shared" si="7"/>
        <v>0</v>
      </c>
      <c r="F208" s="7">
        <f t="shared" si="8"/>
        <v>0</v>
      </c>
    </row>
    <row r="209" spans="2:6" x14ac:dyDescent="0.25">
      <c r="B209" s="8" t="s">
        <v>21</v>
      </c>
      <c r="C209" s="8">
        <v>3</v>
      </c>
      <c r="E209" s="7">
        <f t="shared" si="7"/>
        <v>0</v>
      </c>
      <c r="F209" s="7">
        <f t="shared" si="8"/>
        <v>7</v>
      </c>
    </row>
    <row r="210" spans="2:6" x14ac:dyDescent="0.25">
      <c r="B210" s="8" t="s">
        <v>23</v>
      </c>
      <c r="C210" s="8">
        <v>5</v>
      </c>
      <c r="E210" s="7">
        <f t="shared" si="7"/>
        <v>1</v>
      </c>
      <c r="F210" s="7">
        <f t="shared" si="8"/>
        <v>5</v>
      </c>
    </row>
    <row r="211" spans="2:6" x14ac:dyDescent="0.25">
      <c r="B211" s="8" t="s">
        <v>23</v>
      </c>
      <c r="C211" s="8">
        <v>3</v>
      </c>
      <c r="E211" s="7">
        <f t="shared" si="7"/>
        <v>1</v>
      </c>
      <c r="F211" s="7">
        <f t="shared" si="8"/>
        <v>7</v>
      </c>
    </row>
    <row r="212" spans="2:6" x14ac:dyDescent="0.25">
      <c r="B212" s="8" t="s">
        <v>23</v>
      </c>
      <c r="C212" s="8">
        <v>1</v>
      </c>
      <c r="E212" s="7">
        <f t="shared" si="7"/>
        <v>1</v>
      </c>
      <c r="F212" s="7">
        <f t="shared" si="8"/>
        <v>9</v>
      </c>
    </row>
    <row r="213" spans="2:6" x14ac:dyDescent="0.25">
      <c r="B213" s="8" t="s">
        <v>23</v>
      </c>
      <c r="C213" s="8">
        <v>4</v>
      </c>
      <c r="E213" s="7">
        <f t="shared" si="7"/>
        <v>1</v>
      </c>
      <c r="F213" s="7">
        <f t="shared" si="8"/>
        <v>6</v>
      </c>
    </row>
    <row r="214" spans="2:6" x14ac:dyDescent="0.25">
      <c r="B214" s="8" t="s">
        <v>23</v>
      </c>
      <c r="C214" s="8">
        <v>4</v>
      </c>
      <c r="E214" s="7">
        <f t="shared" ref="E214:E220" si="9">_xlfn.IFS(B214=$D$4, 1, B214=$C$4, 0)</f>
        <v>1</v>
      </c>
      <c r="F214" s="7">
        <f t="shared" ref="F214:F220" si="10">10-C214</f>
        <v>6</v>
      </c>
    </row>
    <row r="215" spans="2:6" x14ac:dyDescent="0.25">
      <c r="B215" s="8" t="s">
        <v>23</v>
      </c>
      <c r="C215" s="8">
        <v>2</v>
      </c>
      <c r="E215" s="7">
        <f t="shared" si="9"/>
        <v>1</v>
      </c>
      <c r="F215" s="7">
        <f t="shared" si="10"/>
        <v>8</v>
      </c>
    </row>
    <row r="216" spans="2:6" x14ac:dyDescent="0.25">
      <c r="B216" s="8" t="s">
        <v>23</v>
      </c>
      <c r="C216" s="8">
        <v>1</v>
      </c>
      <c r="E216" s="7">
        <f t="shared" si="9"/>
        <v>1</v>
      </c>
      <c r="F216" s="7">
        <f t="shared" si="10"/>
        <v>9</v>
      </c>
    </row>
    <row r="217" spans="2:6" x14ac:dyDescent="0.25">
      <c r="B217" s="8" t="s">
        <v>23</v>
      </c>
      <c r="C217" s="8">
        <v>5</v>
      </c>
      <c r="E217" s="7">
        <f t="shared" si="9"/>
        <v>1</v>
      </c>
      <c r="F217" s="7">
        <f t="shared" si="10"/>
        <v>5</v>
      </c>
    </row>
    <row r="218" spans="2:6" x14ac:dyDescent="0.25">
      <c r="B218" s="8" t="s">
        <v>23</v>
      </c>
      <c r="C218" s="8">
        <v>4</v>
      </c>
      <c r="E218" s="7">
        <f t="shared" si="9"/>
        <v>1</v>
      </c>
      <c r="F218" s="7">
        <f t="shared" si="10"/>
        <v>6</v>
      </c>
    </row>
    <row r="219" spans="2:6" x14ac:dyDescent="0.25">
      <c r="B219" s="8" t="s">
        <v>23</v>
      </c>
      <c r="C219" s="8">
        <v>1</v>
      </c>
      <c r="E219" s="7">
        <f t="shared" si="9"/>
        <v>1</v>
      </c>
      <c r="F219" s="7">
        <f t="shared" si="10"/>
        <v>9</v>
      </c>
    </row>
    <row r="220" spans="2:6" x14ac:dyDescent="0.25">
      <c r="B220" s="8" t="s">
        <v>23</v>
      </c>
      <c r="C220" s="8">
        <v>1</v>
      </c>
      <c r="E220" s="7">
        <f t="shared" si="9"/>
        <v>1</v>
      </c>
      <c r="F220" s="7">
        <f t="shared" si="10"/>
        <v>9</v>
      </c>
    </row>
  </sheetData>
  <mergeCells count="3">
    <mergeCell ref="B3:E3"/>
    <mergeCell ref="G3:I3"/>
    <mergeCell ref="E20:F2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C7A38-465E-475C-AD96-DE7E1D190F98}">
  <dimension ref="B3:K220"/>
  <sheetViews>
    <sheetView workbookViewId="0">
      <selection activeCell="G30" sqref="G30"/>
    </sheetView>
  </sheetViews>
  <sheetFormatPr defaultRowHeight="13.2" x14ac:dyDescent="0.25"/>
  <cols>
    <col min="10" max="10" width="19.21875" bestFit="1" customWidth="1"/>
  </cols>
  <sheetData>
    <row r="3" spans="2:11" x14ac:dyDescent="0.25">
      <c r="B3" s="10" t="s">
        <v>71</v>
      </c>
      <c r="C3" s="11"/>
      <c r="D3" s="11"/>
      <c r="E3" s="11"/>
      <c r="G3" s="10" t="s">
        <v>70</v>
      </c>
      <c r="H3" s="11"/>
      <c r="I3" s="11"/>
    </row>
    <row r="4" spans="2:11" x14ac:dyDescent="0.25">
      <c r="B4" s="4" t="s">
        <v>74</v>
      </c>
      <c r="C4" s="5" t="s">
        <v>21</v>
      </c>
      <c r="D4" s="5" t="s">
        <v>23</v>
      </c>
      <c r="E4" s="6" t="s">
        <v>61</v>
      </c>
      <c r="G4" s="4" t="s">
        <v>74</v>
      </c>
      <c r="H4" s="5" t="s">
        <v>21</v>
      </c>
      <c r="I4" s="5" t="s">
        <v>23</v>
      </c>
    </row>
    <row r="5" spans="2:11" x14ac:dyDescent="0.25">
      <c r="B5" s="4" t="s">
        <v>67</v>
      </c>
      <c r="C5" s="7"/>
      <c r="D5" s="7"/>
      <c r="E5" s="7"/>
      <c r="G5" s="4" t="s">
        <v>67</v>
      </c>
      <c r="H5" s="7"/>
      <c r="I5" s="7"/>
    </row>
    <row r="6" spans="2:11" x14ac:dyDescent="0.25">
      <c r="B6" s="6">
        <v>1</v>
      </c>
      <c r="C6" s="7">
        <f>COUNTIFS('Ответы на форму (1)'!$E$2:$E$201, Лист5!B6, 'Ответы на форму (1)'!$O$2:$O$201, Лист5!$C$4)</f>
        <v>2</v>
      </c>
      <c r="D6" s="7">
        <f>COUNTIFS('Ответы на форму (1)'!$E$2:$E$201, Лист5!B6, 'Ответы на форму (1)'!$O$2:$O$201, Лист5!$D$4)</f>
        <v>14</v>
      </c>
      <c r="E6" s="7">
        <f>SUM(C6:D6)</f>
        <v>16</v>
      </c>
      <c r="G6" s="6">
        <v>1</v>
      </c>
      <c r="H6" s="7">
        <f>E6*$C$16/$E$16</f>
        <v>4.24</v>
      </c>
      <c r="I6" s="7">
        <f>E6*$D$16/$E$16</f>
        <v>11.76</v>
      </c>
    </row>
    <row r="7" spans="2:11" x14ac:dyDescent="0.25">
      <c r="B7" s="6">
        <v>2</v>
      </c>
      <c r="C7" s="7">
        <f>COUNTIFS('Ответы на форму (1)'!$E$2:$E$201, Лист5!B7, 'Ответы на форму (1)'!$O$2:$O$201, Лист5!$C$4)</f>
        <v>2</v>
      </c>
      <c r="D7" s="7">
        <f>COUNTIFS('Ответы на форму (1)'!$E$2:$E$201, Лист5!B7, 'Ответы на форму (1)'!$O$2:$O$201, Лист5!$D$4)</f>
        <v>14</v>
      </c>
      <c r="E7" s="7">
        <f t="shared" ref="E7:E15" si="0">SUM(C7:D7)</f>
        <v>16</v>
      </c>
      <c r="G7" s="6">
        <v>2</v>
      </c>
      <c r="H7" s="7">
        <f t="shared" ref="H7:H15" si="1">E7*$C$16/$E$16</f>
        <v>4.24</v>
      </c>
      <c r="I7" s="7">
        <f t="shared" ref="I7:I15" si="2">E7*$D$16/$E$16</f>
        <v>11.76</v>
      </c>
      <c r="K7" s="6" t="s">
        <v>62</v>
      </c>
    </row>
    <row r="8" spans="2:11" x14ac:dyDescent="0.25">
      <c r="B8" s="6">
        <v>3</v>
      </c>
      <c r="C8" s="7">
        <f>COUNTIFS('Ответы на форму (1)'!$E$2:$E$201, Лист5!B8, 'Ответы на форму (1)'!$O$2:$O$201, Лист5!$C$4)</f>
        <v>7</v>
      </c>
      <c r="D8" s="7">
        <f>COUNTIFS('Ответы на форму (1)'!$E$2:$E$201, Лист5!B8, 'Ответы на форму (1)'!$O$2:$O$201, Лист5!$D$4)</f>
        <v>27</v>
      </c>
      <c r="E8" s="7">
        <f t="shared" si="0"/>
        <v>34</v>
      </c>
      <c r="G8" s="6">
        <v>3</v>
      </c>
      <c r="H8" s="7">
        <f t="shared" si="1"/>
        <v>9.01</v>
      </c>
      <c r="I8" s="7">
        <f t="shared" si="2"/>
        <v>24.99</v>
      </c>
      <c r="K8" s="7">
        <f>_xlfn.CHISQ.TEST(C6:D15,H6:I15)</f>
        <v>8.3633611905547278E-8</v>
      </c>
    </row>
    <row r="9" spans="2:11" x14ac:dyDescent="0.25">
      <c r="B9" s="6">
        <v>4</v>
      </c>
      <c r="C9" s="7">
        <f>COUNTIFS('Ответы на форму (1)'!$E$2:$E$201, Лист5!B9, 'Ответы на форму (1)'!$O$2:$O$201, Лист5!$C$4)</f>
        <v>8</v>
      </c>
      <c r="D9" s="7">
        <f>COUNTIFS('Ответы на форму (1)'!$E$2:$E$201, Лист5!B9, 'Ответы на форму (1)'!$O$2:$O$201, Лист5!$D$4)</f>
        <v>44</v>
      </c>
      <c r="E9" s="7">
        <f t="shared" si="0"/>
        <v>52</v>
      </c>
      <c r="G9" s="6">
        <v>4</v>
      </c>
      <c r="H9" s="7">
        <f t="shared" si="1"/>
        <v>13.78</v>
      </c>
      <c r="I9" s="7">
        <f t="shared" si="2"/>
        <v>38.22</v>
      </c>
    </row>
    <row r="10" spans="2:11" x14ac:dyDescent="0.25">
      <c r="B10" s="6">
        <v>5</v>
      </c>
      <c r="C10" s="7">
        <f>COUNTIFS('Ответы на форму (1)'!$E$2:$E$201, Лист5!B10, 'Ответы на форму (1)'!$O$2:$O$201, Лист5!$C$4)</f>
        <v>10</v>
      </c>
      <c r="D10" s="7">
        <f>COUNTIFS('Ответы на форму (1)'!$E$2:$E$201, Лист5!B10, 'Ответы на форму (1)'!$O$2:$O$201, Лист5!$D$4)</f>
        <v>33</v>
      </c>
      <c r="E10" s="7">
        <f t="shared" si="0"/>
        <v>43</v>
      </c>
      <c r="G10" s="6">
        <v>5</v>
      </c>
      <c r="H10" s="7">
        <f t="shared" si="1"/>
        <v>11.395</v>
      </c>
      <c r="I10" s="7">
        <f t="shared" si="2"/>
        <v>31.605</v>
      </c>
    </row>
    <row r="11" spans="2:11" x14ac:dyDescent="0.25">
      <c r="B11" s="6">
        <v>6</v>
      </c>
      <c r="C11" s="7">
        <f>COUNTIFS('Ответы на форму (1)'!$E$2:$E$201, Лист5!B11, 'Ответы на форму (1)'!$O$2:$O$201, Лист5!$C$4)</f>
        <v>8</v>
      </c>
      <c r="D11" s="7">
        <f>COUNTIFS('Ответы на форму (1)'!$E$2:$E$201, Лист5!B11, 'Ответы на форму (1)'!$O$2:$O$201, Лист5!$D$4)</f>
        <v>12</v>
      </c>
      <c r="E11" s="7">
        <f t="shared" si="0"/>
        <v>20</v>
      </c>
      <c r="G11" s="6">
        <v>6</v>
      </c>
      <c r="H11" s="7">
        <f t="shared" si="1"/>
        <v>5.3</v>
      </c>
      <c r="I11" s="7">
        <f t="shared" si="2"/>
        <v>14.7</v>
      </c>
    </row>
    <row r="12" spans="2:11" x14ac:dyDescent="0.25">
      <c r="B12" s="6">
        <v>7</v>
      </c>
      <c r="C12" s="7">
        <f>COUNTIFS('Ответы на форму (1)'!$E$2:$E$201, Лист5!B12, 'Ответы на форму (1)'!$O$2:$O$201, Лист5!$C$4)</f>
        <v>5</v>
      </c>
      <c r="D12" s="7">
        <f>COUNTIFS('Ответы на форму (1)'!$E$2:$E$201, Лист5!B12, 'Ответы на форму (1)'!$O$2:$O$201, Лист5!$D$4)</f>
        <v>0</v>
      </c>
      <c r="E12" s="7">
        <f t="shared" si="0"/>
        <v>5</v>
      </c>
      <c r="G12" s="6">
        <v>7</v>
      </c>
      <c r="H12" s="7">
        <f t="shared" si="1"/>
        <v>1.325</v>
      </c>
      <c r="I12" s="7">
        <f t="shared" si="2"/>
        <v>3.6749999999999998</v>
      </c>
    </row>
    <row r="13" spans="2:11" x14ac:dyDescent="0.25">
      <c r="B13" s="6">
        <v>8</v>
      </c>
      <c r="C13" s="7">
        <f>COUNTIFS('Ответы на форму (1)'!$E$2:$E$201, Лист5!B13, 'Ответы на форму (1)'!$O$2:$O$201, Лист5!$C$4)</f>
        <v>4</v>
      </c>
      <c r="D13" s="7">
        <f>COUNTIFS('Ответы на форму (1)'!$E$2:$E$201, Лист5!B13, 'Ответы на форму (1)'!$O$2:$O$201, Лист5!$D$4)</f>
        <v>1</v>
      </c>
      <c r="E13" s="7">
        <f t="shared" si="0"/>
        <v>5</v>
      </c>
      <c r="G13" s="6">
        <v>8</v>
      </c>
      <c r="H13" s="7">
        <f t="shared" si="1"/>
        <v>1.325</v>
      </c>
      <c r="I13" s="7">
        <f t="shared" si="2"/>
        <v>3.6749999999999998</v>
      </c>
    </row>
    <row r="14" spans="2:11" x14ac:dyDescent="0.25">
      <c r="B14" s="6">
        <v>9</v>
      </c>
      <c r="C14" s="7">
        <f>COUNTIFS('Ответы на форму (1)'!$E$2:$E$201, Лист5!B14, 'Ответы на форму (1)'!$O$2:$O$201, Лист5!$C$4)</f>
        <v>0</v>
      </c>
      <c r="D14" s="7">
        <f>COUNTIFS('Ответы на форму (1)'!$E$2:$E$201, Лист5!B14, 'Ответы на форму (1)'!$O$2:$O$201, Лист5!$D$4)</f>
        <v>2</v>
      </c>
      <c r="E14" s="7">
        <f t="shared" si="0"/>
        <v>2</v>
      </c>
      <c r="G14" s="6">
        <v>9</v>
      </c>
      <c r="H14" s="7">
        <f t="shared" si="1"/>
        <v>0.53</v>
      </c>
      <c r="I14" s="7">
        <f t="shared" si="2"/>
        <v>1.47</v>
      </c>
    </row>
    <row r="15" spans="2:11" x14ac:dyDescent="0.25">
      <c r="B15" s="6">
        <v>10</v>
      </c>
      <c r="C15" s="7">
        <f>COUNTIFS('Ответы на форму (1)'!$E$2:$E$201, Лист5!B15, 'Ответы на форму (1)'!$O$2:$O$201, Лист5!$C$4)</f>
        <v>7</v>
      </c>
      <c r="D15" s="7">
        <f>COUNTIFS('Ответы на форму (1)'!$E$2:$E$201, Лист5!B15, 'Ответы на форму (1)'!$O$2:$O$201, Лист5!$D$4)</f>
        <v>0</v>
      </c>
      <c r="E15" s="7">
        <f t="shared" si="0"/>
        <v>7</v>
      </c>
      <c r="G15" s="6">
        <v>10</v>
      </c>
      <c r="H15" s="7">
        <f t="shared" si="1"/>
        <v>1.855</v>
      </c>
      <c r="I15" s="7">
        <f t="shared" si="2"/>
        <v>5.1449999999999996</v>
      </c>
    </row>
    <row r="16" spans="2:11" x14ac:dyDescent="0.25">
      <c r="B16" s="6" t="s">
        <v>61</v>
      </c>
      <c r="C16" s="7">
        <f>SUM(C6:C15)</f>
        <v>53</v>
      </c>
      <c r="D16" s="7">
        <f>SUM(D6:D15)</f>
        <v>147</v>
      </c>
      <c r="E16" s="7">
        <f>SUM(C6:D15)</f>
        <v>200</v>
      </c>
    </row>
    <row r="20" spans="2:10" x14ac:dyDescent="0.25">
      <c r="B20" s="4" t="s">
        <v>74</v>
      </c>
      <c r="C20" s="4" t="s">
        <v>67</v>
      </c>
      <c r="E20" s="9" t="s">
        <v>63</v>
      </c>
      <c r="F20" s="9"/>
      <c r="H20" s="6" t="s">
        <v>64</v>
      </c>
      <c r="I20" s="6" t="s">
        <v>65</v>
      </c>
      <c r="J20" s="6" t="s">
        <v>66</v>
      </c>
    </row>
    <row r="21" spans="2:10" x14ac:dyDescent="0.25">
      <c r="B21" s="8" t="s">
        <v>23</v>
      </c>
      <c r="C21" s="8">
        <v>3</v>
      </c>
      <c r="E21" s="7">
        <f>_xlfn.IFS(B21=$D$4, 1, B21=$C$4, 0)</f>
        <v>1</v>
      </c>
      <c r="F21" s="7">
        <f>10-C21</f>
        <v>7</v>
      </c>
      <c r="H21" s="4">
        <f>PEARSON(E21:E220,F21:F220)</f>
        <v>0.38619682203036948</v>
      </c>
      <c r="I21" s="4">
        <v>200</v>
      </c>
      <c r="J21" s="4">
        <v>0.14000000000000001</v>
      </c>
    </row>
    <row r="22" spans="2:10" x14ac:dyDescent="0.25">
      <c r="B22" s="8" t="s">
        <v>21</v>
      </c>
      <c r="C22" s="8">
        <v>3</v>
      </c>
      <c r="E22" s="7">
        <f t="shared" ref="E22:E85" si="3">_xlfn.IFS(B22=$D$4, 1, B22=$C$4, 0)</f>
        <v>0</v>
      </c>
      <c r="F22" s="7">
        <f t="shared" ref="F22:F85" si="4">10-C22</f>
        <v>7</v>
      </c>
    </row>
    <row r="23" spans="2:10" x14ac:dyDescent="0.25">
      <c r="B23" s="8" t="s">
        <v>21</v>
      </c>
      <c r="C23" s="8">
        <v>4</v>
      </c>
      <c r="E23" s="7">
        <f t="shared" si="3"/>
        <v>0</v>
      </c>
      <c r="F23" s="7">
        <f t="shared" si="4"/>
        <v>6</v>
      </c>
    </row>
    <row r="24" spans="2:10" x14ac:dyDescent="0.25">
      <c r="B24" s="8" t="s">
        <v>21</v>
      </c>
      <c r="C24" s="8">
        <v>3</v>
      </c>
      <c r="E24" s="7">
        <f t="shared" si="3"/>
        <v>0</v>
      </c>
      <c r="F24" s="7">
        <f t="shared" si="4"/>
        <v>7</v>
      </c>
    </row>
    <row r="25" spans="2:10" x14ac:dyDescent="0.25">
      <c r="B25" s="8" t="s">
        <v>21</v>
      </c>
      <c r="C25" s="8">
        <v>7</v>
      </c>
      <c r="E25" s="7">
        <f t="shared" si="3"/>
        <v>0</v>
      </c>
      <c r="F25" s="7">
        <f t="shared" si="4"/>
        <v>3</v>
      </c>
    </row>
    <row r="26" spans="2:10" x14ac:dyDescent="0.25">
      <c r="B26" s="8" t="s">
        <v>21</v>
      </c>
      <c r="C26" s="8">
        <v>10</v>
      </c>
      <c r="E26" s="7">
        <f t="shared" si="3"/>
        <v>0</v>
      </c>
      <c r="F26" s="7">
        <f t="shared" si="4"/>
        <v>0</v>
      </c>
    </row>
    <row r="27" spans="2:10" x14ac:dyDescent="0.25">
      <c r="B27" s="8" t="s">
        <v>23</v>
      </c>
      <c r="C27" s="8">
        <v>5</v>
      </c>
      <c r="E27" s="7">
        <f t="shared" si="3"/>
        <v>1</v>
      </c>
      <c r="F27" s="7">
        <f t="shared" si="4"/>
        <v>5</v>
      </c>
    </row>
    <row r="28" spans="2:10" x14ac:dyDescent="0.25">
      <c r="B28" s="8" t="s">
        <v>23</v>
      </c>
      <c r="C28" s="8">
        <v>3</v>
      </c>
      <c r="E28" s="7">
        <f t="shared" si="3"/>
        <v>1</v>
      </c>
      <c r="F28" s="7">
        <f t="shared" si="4"/>
        <v>7</v>
      </c>
    </row>
    <row r="29" spans="2:10" x14ac:dyDescent="0.25">
      <c r="B29" s="8" t="s">
        <v>23</v>
      </c>
      <c r="C29" s="8">
        <v>5</v>
      </c>
      <c r="E29" s="7">
        <f t="shared" si="3"/>
        <v>1</v>
      </c>
      <c r="F29" s="7">
        <f t="shared" si="4"/>
        <v>5</v>
      </c>
    </row>
    <row r="30" spans="2:10" x14ac:dyDescent="0.25">
      <c r="B30" s="8" t="s">
        <v>23</v>
      </c>
      <c r="C30" s="8">
        <v>3</v>
      </c>
      <c r="E30" s="7">
        <f t="shared" si="3"/>
        <v>1</v>
      </c>
      <c r="F30" s="7">
        <f t="shared" si="4"/>
        <v>7</v>
      </c>
    </row>
    <row r="31" spans="2:10" x14ac:dyDescent="0.25">
      <c r="B31" s="8" t="s">
        <v>21</v>
      </c>
      <c r="C31" s="8">
        <v>4</v>
      </c>
      <c r="E31" s="7">
        <f t="shared" si="3"/>
        <v>0</v>
      </c>
      <c r="F31" s="7">
        <f t="shared" si="4"/>
        <v>6</v>
      </c>
    </row>
    <row r="32" spans="2:10" x14ac:dyDescent="0.25">
      <c r="B32" s="8" t="s">
        <v>23</v>
      </c>
      <c r="C32" s="8">
        <v>9</v>
      </c>
      <c r="E32" s="7">
        <f t="shared" si="3"/>
        <v>1</v>
      </c>
      <c r="F32" s="7">
        <f t="shared" si="4"/>
        <v>1</v>
      </c>
    </row>
    <row r="33" spans="2:6" x14ac:dyDescent="0.25">
      <c r="B33" s="8" t="s">
        <v>23</v>
      </c>
      <c r="C33" s="8">
        <v>5</v>
      </c>
      <c r="E33" s="7">
        <f t="shared" si="3"/>
        <v>1</v>
      </c>
      <c r="F33" s="7">
        <f t="shared" si="4"/>
        <v>5</v>
      </c>
    </row>
    <row r="34" spans="2:6" x14ac:dyDescent="0.25">
      <c r="B34" s="8" t="s">
        <v>21</v>
      </c>
      <c r="C34" s="8">
        <v>3</v>
      </c>
      <c r="E34" s="7">
        <f t="shared" si="3"/>
        <v>0</v>
      </c>
      <c r="F34" s="7">
        <f t="shared" si="4"/>
        <v>7</v>
      </c>
    </row>
    <row r="35" spans="2:6" x14ac:dyDescent="0.25">
      <c r="B35" s="8" t="s">
        <v>23</v>
      </c>
      <c r="C35" s="8">
        <v>3</v>
      </c>
      <c r="E35" s="7">
        <f t="shared" si="3"/>
        <v>1</v>
      </c>
      <c r="F35" s="7">
        <f t="shared" si="4"/>
        <v>7</v>
      </c>
    </row>
    <row r="36" spans="2:6" x14ac:dyDescent="0.25">
      <c r="B36" s="8" t="s">
        <v>23</v>
      </c>
      <c r="C36" s="8">
        <v>4</v>
      </c>
      <c r="E36" s="7">
        <f t="shared" si="3"/>
        <v>1</v>
      </c>
      <c r="F36" s="7">
        <f t="shared" si="4"/>
        <v>6</v>
      </c>
    </row>
    <row r="37" spans="2:6" x14ac:dyDescent="0.25">
      <c r="B37" s="8" t="s">
        <v>23</v>
      </c>
      <c r="C37" s="8">
        <v>5</v>
      </c>
      <c r="E37" s="7">
        <f t="shared" si="3"/>
        <v>1</v>
      </c>
      <c r="F37" s="7">
        <f t="shared" si="4"/>
        <v>5</v>
      </c>
    </row>
    <row r="38" spans="2:6" x14ac:dyDescent="0.25">
      <c r="B38" s="8" t="s">
        <v>23</v>
      </c>
      <c r="C38" s="8">
        <v>1</v>
      </c>
      <c r="E38" s="7">
        <f t="shared" si="3"/>
        <v>1</v>
      </c>
      <c r="F38" s="7">
        <f t="shared" si="4"/>
        <v>9</v>
      </c>
    </row>
    <row r="39" spans="2:6" x14ac:dyDescent="0.25">
      <c r="B39" s="8" t="s">
        <v>23</v>
      </c>
      <c r="C39" s="8">
        <v>4</v>
      </c>
      <c r="E39" s="7">
        <f t="shared" si="3"/>
        <v>1</v>
      </c>
      <c r="F39" s="7">
        <f t="shared" si="4"/>
        <v>6</v>
      </c>
    </row>
    <row r="40" spans="2:6" x14ac:dyDescent="0.25">
      <c r="B40" s="8" t="s">
        <v>23</v>
      </c>
      <c r="C40" s="8">
        <v>5</v>
      </c>
      <c r="E40" s="7">
        <f t="shared" si="3"/>
        <v>1</v>
      </c>
      <c r="F40" s="7">
        <f t="shared" si="4"/>
        <v>5</v>
      </c>
    </row>
    <row r="41" spans="2:6" x14ac:dyDescent="0.25">
      <c r="B41" s="8" t="s">
        <v>21</v>
      </c>
      <c r="C41" s="8">
        <v>6</v>
      </c>
      <c r="E41" s="7">
        <f t="shared" si="3"/>
        <v>0</v>
      </c>
      <c r="F41" s="7">
        <f t="shared" si="4"/>
        <v>4</v>
      </c>
    </row>
    <row r="42" spans="2:6" x14ac:dyDescent="0.25">
      <c r="B42" s="8" t="s">
        <v>23</v>
      </c>
      <c r="C42" s="8">
        <v>1</v>
      </c>
      <c r="E42" s="7">
        <f t="shared" si="3"/>
        <v>1</v>
      </c>
      <c r="F42" s="7">
        <f t="shared" si="4"/>
        <v>9</v>
      </c>
    </row>
    <row r="43" spans="2:6" x14ac:dyDescent="0.25">
      <c r="B43" s="8" t="s">
        <v>21</v>
      </c>
      <c r="C43" s="8">
        <v>5</v>
      </c>
      <c r="E43" s="7">
        <f t="shared" si="3"/>
        <v>0</v>
      </c>
      <c r="F43" s="7">
        <f t="shared" si="4"/>
        <v>5</v>
      </c>
    </row>
    <row r="44" spans="2:6" x14ac:dyDescent="0.25">
      <c r="B44" s="8" t="s">
        <v>21</v>
      </c>
      <c r="C44" s="8">
        <v>10</v>
      </c>
      <c r="E44" s="7">
        <f t="shared" si="3"/>
        <v>0</v>
      </c>
      <c r="F44" s="7">
        <f t="shared" si="4"/>
        <v>0</v>
      </c>
    </row>
    <row r="45" spans="2:6" x14ac:dyDescent="0.25">
      <c r="B45" s="8" t="s">
        <v>21</v>
      </c>
      <c r="C45" s="8">
        <v>5</v>
      </c>
      <c r="E45" s="7">
        <f t="shared" si="3"/>
        <v>0</v>
      </c>
      <c r="F45" s="7">
        <f t="shared" si="4"/>
        <v>5</v>
      </c>
    </row>
    <row r="46" spans="2:6" x14ac:dyDescent="0.25">
      <c r="B46" s="8" t="s">
        <v>23</v>
      </c>
      <c r="C46" s="8">
        <v>3</v>
      </c>
      <c r="E46" s="7">
        <f t="shared" si="3"/>
        <v>1</v>
      </c>
      <c r="F46" s="7">
        <f t="shared" si="4"/>
        <v>7</v>
      </c>
    </row>
    <row r="47" spans="2:6" x14ac:dyDescent="0.25">
      <c r="B47" s="8" t="s">
        <v>23</v>
      </c>
      <c r="C47" s="8">
        <v>5</v>
      </c>
      <c r="E47" s="7">
        <f t="shared" si="3"/>
        <v>1</v>
      </c>
      <c r="F47" s="7">
        <f t="shared" si="4"/>
        <v>5</v>
      </c>
    </row>
    <row r="48" spans="2:6" x14ac:dyDescent="0.25">
      <c r="B48" s="8" t="s">
        <v>23</v>
      </c>
      <c r="C48" s="8">
        <v>4</v>
      </c>
      <c r="E48" s="7">
        <f t="shared" si="3"/>
        <v>1</v>
      </c>
      <c r="F48" s="7">
        <f t="shared" si="4"/>
        <v>6</v>
      </c>
    </row>
    <row r="49" spans="2:6" x14ac:dyDescent="0.25">
      <c r="B49" s="8" t="s">
        <v>21</v>
      </c>
      <c r="C49" s="8">
        <v>8</v>
      </c>
      <c r="E49" s="7">
        <f t="shared" si="3"/>
        <v>0</v>
      </c>
      <c r="F49" s="7">
        <f t="shared" si="4"/>
        <v>2</v>
      </c>
    </row>
    <row r="50" spans="2:6" x14ac:dyDescent="0.25">
      <c r="B50" s="8" t="s">
        <v>23</v>
      </c>
      <c r="C50" s="8">
        <v>1</v>
      </c>
      <c r="E50" s="7">
        <f t="shared" si="3"/>
        <v>1</v>
      </c>
      <c r="F50" s="7">
        <f t="shared" si="4"/>
        <v>9</v>
      </c>
    </row>
    <row r="51" spans="2:6" x14ac:dyDescent="0.25">
      <c r="B51" s="8" t="s">
        <v>23</v>
      </c>
      <c r="C51" s="8">
        <v>5</v>
      </c>
      <c r="E51" s="7">
        <f t="shared" si="3"/>
        <v>1</v>
      </c>
      <c r="F51" s="7">
        <f t="shared" si="4"/>
        <v>5</v>
      </c>
    </row>
    <row r="52" spans="2:6" x14ac:dyDescent="0.25">
      <c r="B52" s="8" t="s">
        <v>23</v>
      </c>
      <c r="C52" s="8">
        <v>4</v>
      </c>
      <c r="E52" s="7">
        <f t="shared" si="3"/>
        <v>1</v>
      </c>
      <c r="F52" s="7">
        <f t="shared" si="4"/>
        <v>6</v>
      </c>
    </row>
    <row r="53" spans="2:6" x14ac:dyDescent="0.25">
      <c r="B53" s="8" t="s">
        <v>23</v>
      </c>
      <c r="C53" s="8">
        <v>2</v>
      </c>
      <c r="E53" s="7">
        <f t="shared" si="3"/>
        <v>1</v>
      </c>
      <c r="F53" s="7">
        <f t="shared" si="4"/>
        <v>8</v>
      </c>
    </row>
    <row r="54" spans="2:6" x14ac:dyDescent="0.25">
      <c r="B54" s="8" t="s">
        <v>21</v>
      </c>
      <c r="C54" s="8">
        <v>6</v>
      </c>
      <c r="E54" s="7">
        <f t="shared" si="3"/>
        <v>0</v>
      </c>
      <c r="F54" s="7">
        <f t="shared" si="4"/>
        <v>4</v>
      </c>
    </row>
    <row r="55" spans="2:6" x14ac:dyDescent="0.25">
      <c r="B55" s="8" t="s">
        <v>23</v>
      </c>
      <c r="C55" s="8">
        <v>5</v>
      </c>
      <c r="E55" s="7">
        <f t="shared" si="3"/>
        <v>1</v>
      </c>
      <c r="F55" s="7">
        <f t="shared" si="4"/>
        <v>5</v>
      </c>
    </row>
    <row r="56" spans="2:6" x14ac:dyDescent="0.25">
      <c r="B56" s="8" t="s">
        <v>21</v>
      </c>
      <c r="C56" s="8">
        <v>2</v>
      </c>
      <c r="E56" s="7">
        <f t="shared" si="3"/>
        <v>0</v>
      </c>
      <c r="F56" s="7">
        <f t="shared" si="4"/>
        <v>8</v>
      </c>
    </row>
    <row r="57" spans="2:6" x14ac:dyDescent="0.25">
      <c r="B57" s="8" t="s">
        <v>23</v>
      </c>
      <c r="C57" s="8">
        <v>6</v>
      </c>
      <c r="E57" s="7">
        <f t="shared" si="3"/>
        <v>1</v>
      </c>
      <c r="F57" s="7">
        <f t="shared" si="4"/>
        <v>4</v>
      </c>
    </row>
    <row r="58" spans="2:6" x14ac:dyDescent="0.25">
      <c r="B58" s="8" t="s">
        <v>23</v>
      </c>
      <c r="C58" s="8">
        <v>8</v>
      </c>
      <c r="E58" s="7">
        <f t="shared" si="3"/>
        <v>1</v>
      </c>
      <c r="F58" s="7">
        <f t="shared" si="4"/>
        <v>2</v>
      </c>
    </row>
    <row r="59" spans="2:6" x14ac:dyDescent="0.25">
      <c r="B59" s="8" t="s">
        <v>21</v>
      </c>
      <c r="C59" s="8">
        <v>3</v>
      </c>
      <c r="E59" s="7">
        <f t="shared" si="3"/>
        <v>0</v>
      </c>
      <c r="F59" s="7">
        <f t="shared" si="4"/>
        <v>7</v>
      </c>
    </row>
    <row r="60" spans="2:6" x14ac:dyDescent="0.25">
      <c r="B60" s="8" t="s">
        <v>23</v>
      </c>
      <c r="C60" s="8">
        <v>3</v>
      </c>
      <c r="E60" s="7">
        <f t="shared" si="3"/>
        <v>1</v>
      </c>
      <c r="F60" s="7">
        <f t="shared" si="4"/>
        <v>7</v>
      </c>
    </row>
    <row r="61" spans="2:6" x14ac:dyDescent="0.25">
      <c r="B61" s="8" t="s">
        <v>23</v>
      </c>
      <c r="C61" s="8">
        <v>5</v>
      </c>
      <c r="E61" s="7">
        <f t="shared" si="3"/>
        <v>1</v>
      </c>
      <c r="F61" s="7">
        <f t="shared" si="4"/>
        <v>5</v>
      </c>
    </row>
    <row r="62" spans="2:6" x14ac:dyDescent="0.25">
      <c r="B62" s="8" t="s">
        <v>21</v>
      </c>
      <c r="C62" s="8">
        <v>1</v>
      </c>
      <c r="E62" s="7">
        <f t="shared" si="3"/>
        <v>0</v>
      </c>
      <c r="F62" s="7">
        <f t="shared" si="4"/>
        <v>9</v>
      </c>
    </row>
    <row r="63" spans="2:6" x14ac:dyDescent="0.25">
      <c r="B63" s="8" t="s">
        <v>23</v>
      </c>
      <c r="C63" s="8">
        <v>6</v>
      </c>
      <c r="E63" s="7">
        <f t="shared" si="3"/>
        <v>1</v>
      </c>
      <c r="F63" s="7">
        <f t="shared" si="4"/>
        <v>4</v>
      </c>
    </row>
    <row r="64" spans="2:6" x14ac:dyDescent="0.25">
      <c r="B64" s="8" t="s">
        <v>21</v>
      </c>
      <c r="C64" s="8">
        <v>1</v>
      </c>
      <c r="E64" s="7">
        <f t="shared" si="3"/>
        <v>0</v>
      </c>
      <c r="F64" s="7">
        <f t="shared" si="4"/>
        <v>9</v>
      </c>
    </row>
    <row r="65" spans="2:6" x14ac:dyDescent="0.25">
      <c r="B65" s="8" t="s">
        <v>23</v>
      </c>
      <c r="C65" s="8">
        <v>1</v>
      </c>
      <c r="E65" s="7">
        <f t="shared" si="3"/>
        <v>1</v>
      </c>
      <c r="F65" s="7">
        <f t="shared" si="4"/>
        <v>9</v>
      </c>
    </row>
    <row r="66" spans="2:6" x14ac:dyDescent="0.25">
      <c r="B66" s="8" t="s">
        <v>23</v>
      </c>
      <c r="C66" s="8">
        <v>3</v>
      </c>
      <c r="E66" s="7">
        <f t="shared" si="3"/>
        <v>1</v>
      </c>
      <c r="F66" s="7">
        <f t="shared" si="4"/>
        <v>7</v>
      </c>
    </row>
    <row r="67" spans="2:6" x14ac:dyDescent="0.25">
      <c r="B67" s="8" t="s">
        <v>21</v>
      </c>
      <c r="C67" s="8">
        <v>4</v>
      </c>
      <c r="E67" s="7">
        <f t="shared" si="3"/>
        <v>0</v>
      </c>
      <c r="F67" s="7">
        <f t="shared" si="4"/>
        <v>6</v>
      </c>
    </row>
    <row r="68" spans="2:6" x14ac:dyDescent="0.25">
      <c r="B68" s="8" t="s">
        <v>23</v>
      </c>
      <c r="C68" s="8">
        <v>2</v>
      </c>
      <c r="E68" s="7">
        <f t="shared" si="3"/>
        <v>1</v>
      </c>
      <c r="F68" s="7">
        <f t="shared" si="4"/>
        <v>8</v>
      </c>
    </row>
    <row r="69" spans="2:6" x14ac:dyDescent="0.25">
      <c r="B69" s="8" t="s">
        <v>21</v>
      </c>
      <c r="C69" s="8">
        <v>5</v>
      </c>
      <c r="E69" s="7">
        <f t="shared" si="3"/>
        <v>0</v>
      </c>
      <c r="F69" s="7">
        <f t="shared" si="4"/>
        <v>5</v>
      </c>
    </row>
    <row r="70" spans="2:6" x14ac:dyDescent="0.25">
      <c r="B70" s="8" t="s">
        <v>21</v>
      </c>
      <c r="C70" s="8">
        <v>5</v>
      </c>
      <c r="E70" s="7">
        <f t="shared" si="3"/>
        <v>0</v>
      </c>
      <c r="F70" s="7">
        <f t="shared" si="4"/>
        <v>5</v>
      </c>
    </row>
    <row r="71" spans="2:6" x14ac:dyDescent="0.25">
      <c r="B71" s="8" t="s">
        <v>23</v>
      </c>
      <c r="C71" s="8">
        <v>5</v>
      </c>
      <c r="E71" s="7">
        <f t="shared" si="3"/>
        <v>1</v>
      </c>
      <c r="F71" s="7">
        <f t="shared" si="4"/>
        <v>5</v>
      </c>
    </row>
    <row r="72" spans="2:6" x14ac:dyDescent="0.25">
      <c r="B72" s="8" t="s">
        <v>21</v>
      </c>
      <c r="C72" s="8">
        <v>5</v>
      </c>
      <c r="E72" s="7">
        <f t="shared" si="3"/>
        <v>0</v>
      </c>
      <c r="F72" s="7">
        <f t="shared" si="4"/>
        <v>5</v>
      </c>
    </row>
    <row r="73" spans="2:6" x14ac:dyDescent="0.25">
      <c r="B73" s="8" t="s">
        <v>21</v>
      </c>
      <c r="C73" s="8">
        <v>6</v>
      </c>
      <c r="E73" s="7">
        <f t="shared" si="3"/>
        <v>0</v>
      </c>
      <c r="F73" s="7">
        <f t="shared" si="4"/>
        <v>4</v>
      </c>
    </row>
    <row r="74" spans="2:6" x14ac:dyDescent="0.25">
      <c r="B74" s="8" t="s">
        <v>23</v>
      </c>
      <c r="C74" s="8">
        <v>5</v>
      </c>
      <c r="E74" s="7">
        <f t="shared" si="3"/>
        <v>1</v>
      </c>
      <c r="F74" s="7">
        <f t="shared" si="4"/>
        <v>5</v>
      </c>
    </row>
    <row r="75" spans="2:6" x14ac:dyDescent="0.25">
      <c r="B75" s="8" t="s">
        <v>23</v>
      </c>
      <c r="C75" s="8">
        <v>3</v>
      </c>
      <c r="E75" s="7">
        <f t="shared" si="3"/>
        <v>1</v>
      </c>
      <c r="F75" s="7">
        <f t="shared" si="4"/>
        <v>7</v>
      </c>
    </row>
    <row r="76" spans="2:6" x14ac:dyDescent="0.25">
      <c r="B76" s="8" t="s">
        <v>21</v>
      </c>
      <c r="C76" s="8">
        <v>6</v>
      </c>
      <c r="E76" s="7">
        <f t="shared" si="3"/>
        <v>0</v>
      </c>
      <c r="F76" s="7">
        <f t="shared" si="4"/>
        <v>4</v>
      </c>
    </row>
    <row r="77" spans="2:6" x14ac:dyDescent="0.25">
      <c r="B77" s="8" t="s">
        <v>23</v>
      </c>
      <c r="C77" s="8">
        <v>4</v>
      </c>
      <c r="E77" s="7">
        <f t="shared" si="3"/>
        <v>1</v>
      </c>
      <c r="F77" s="7">
        <f t="shared" si="4"/>
        <v>6</v>
      </c>
    </row>
    <row r="78" spans="2:6" x14ac:dyDescent="0.25">
      <c r="B78" s="8" t="s">
        <v>21</v>
      </c>
      <c r="C78" s="8">
        <v>6</v>
      </c>
      <c r="E78" s="7">
        <f t="shared" si="3"/>
        <v>0</v>
      </c>
      <c r="F78" s="7">
        <f t="shared" si="4"/>
        <v>4</v>
      </c>
    </row>
    <row r="79" spans="2:6" x14ac:dyDescent="0.25">
      <c r="B79" s="8" t="s">
        <v>23</v>
      </c>
      <c r="C79" s="8">
        <v>3</v>
      </c>
      <c r="E79" s="7">
        <f t="shared" si="3"/>
        <v>1</v>
      </c>
      <c r="F79" s="7">
        <f t="shared" si="4"/>
        <v>7</v>
      </c>
    </row>
    <row r="80" spans="2:6" x14ac:dyDescent="0.25">
      <c r="B80" s="8" t="s">
        <v>23</v>
      </c>
      <c r="C80" s="8">
        <v>9</v>
      </c>
      <c r="E80" s="7">
        <f t="shared" si="3"/>
        <v>1</v>
      </c>
      <c r="F80" s="7">
        <f t="shared" si="4"/>
        <v>1</v>
      </c>
    </row>
    <row r="81" spans="2:6" x14ac:dyDescent="0.25">
      <c r="B81" s="8" t="s">
        <v>23</v>
      </c>
      <c r="C81" s="8">
        <v>6</v>
      </c>
      <c r="E81" s="7">
        <f t="shared" si="3"/>
        <v>1</v>
      </c>
      <c r="F81" s="7">
        <f t="shared" si="4"/>
        <v>4</v>
      </c>
    </row>
    <row r="82" spans="2:6" x14ac:dyDescent="0.25">
      <c r="B82" s="8" t="s">
        <v>23</v>
      </c>
      <c r="C82" s="8">
        <v>3</v>
      </c>
      <c r="E82" s="7">
        <f t="shared" si="3"/>
        <v>1</v>
      </c>
      <c r="F82" s="7">
        <f t="shared" si="4"/>
        <v>7</v>
      </c>
    </row>
    <row r="83" spans="2:6" x14ac:dyDescent="0.25">
      <c r="B83" s="8" t="s">
        <v>21</v>
      </c>
      <c r="C83" s="8">
        <v>7</v>
      </c>
      <c r="E83" s="7">
        <f t="shared" si="3"/>
        <v>0</v>
      </c>
      <c r="F83" s="7">
        <f t="shared" si="4"/>
        <v>3</v>
      </c>
    </row>
    <row r="84" spans="2:6" x14ac:dyDescent="0.25">
      <c r="B84" s="8" t="s">
        <v>23</v>
      </c>
      <c r="C84" s="8">
        <v>3</v>
      </c>
      <c r="E84" s="7">
        <f t="shared" si="3"/>
        <v>1</v>
      </c>
      <c r="F84" s="7">
        <f t="shared" si="4"/>
        <v>7</v>
      </c>
    </row>
    <row r="85" spans="2:6" x14ac:dyDescent="0.25">
      <c r="B85" s="8" t="s">
        <v>23</v>
      </c>
      <c r="C85" s="8">
        <v>3</v>
      </c>
      <c r="E85" s="7">
        <f t="shared" si="3"/>
        <v>1</v>
      </c>
      <c r="F85" s="7">
        <f t="shared" si="4"/>
        <v>7</v>
      </c>
    </row>
    <row r="86" spans="2:6" x14ac:dyDescent="0.25">
      <c r="B86" s="8" t="s">
        <v>21</v>
      </c>
      <c r="C86" s="8">
        <v>2</v>
      </c>
      <c r="E86" s="7">
        <f t="shared" ref="E86:E149" si="5">_xlfn.IFS(B86=$D$4, 1, B86=$C$4, 0)</f>
        <v>0</v>
      </c>
      <c r="F86" s="7">
        <f t="shared" ref="F86:F149" si="6">10-C86</f>
        <v>8</v>
      </c>
    </row>
    <row r="87" spans="2:6" x14ac:dyDescent="0.25">
      <c r="B87" s="8" t="s">
        <v>23</v>
      </c>
      <c r="C87" s="8">
        <v>1</v>
      </c>
      <c r="E87" s="7">
        <f t="shared" si="5"/>
        <v>1</v>
      </c>
      <c r="F87" s="7">
        <f t="shared" si="6"/>
        <v>9</v>
      </c>
    </row>
    <row r="88" spans="2:6" x14ac:dyDescent="0.25">
      <c r="B88" s="8" t="s">
        <v>23</v>
      </c>
      <c r="C88" s="8">
        <v>5</v>
      </c>
      <c r="E88" s="7">
        <f t="shared" si="5"/>
        <v>1</v>
      </c>
      <c r="F88" s="7">
        <f t="shared" si="6"/>
        <v>5</v>
      </c>
    </row>
    <row r="89" spans="2:6" x14ac:dyDescent="0.25">
      <c r="B89" s="8" t="s">
        <v>23</v>
      </c>
      <c r="C89" s="8">
        <v>2</v>
      </c>
      <c r="E89" s="7">
        <f t="shared" si="5"/>
        <v>1</v>
      </c>
      <c r="F89" s="7">
        <f t="shared" si="6"/>
        <v>8</v>
      </c>
    </row>
    <row r="90" spans="2:6" x14ac:dyDescent="0.25">
      <c r="B90" s="8" t="s">
        <v>21</v>
      </c>
      <c r="C90" s="8">
        <v>5</v>
      </c>
      <c r="E90" s="7">
        <f t="shared" si="5"/>
        <v>0</v>
      </c>
      <c r="F90" s="7">
        <f t="shared" si="6"/>
        <v>5</v>
      </c>
    </row>
    <row r="91" spans="2:6" x14ac:dyDescent="0.25">
      <c r="B91" s="8" t="s">
        <v>21</v>
      </c>
      <c r="C91" s="8">
        <v>10</v>
      </c>
      <c r="E91" s="7">
        <f t="shared" si="5"/>
        <v>0</v>
      </c>
      <c r="F91" s="7">
        <f t="shared" si="6"/>
        <v>0</v>
      </c>
    </row>
    <row r="92" spans="2:6" x14ac:dyDescent="0.25">
      <c r="B92" s="8" t="s">
        <v>23</v>
      </c>
      <c r="C92" s="8">
        <v>4</v>
      </c>
      <c r="E92" s="7">
        <f t="shared" si="5"/>
        <v>1</v>
      </c>
      <c r="F92" s="7">
        <f t="shared" si="6"/>
        <v>6</v>
      </c>
    </row>
    <row r="93" spans="2:6" x14ac:dyDescent="0.25">
      <c r="B93" s="8" t="s">
        <v>21</v>
      </c>
      <c r="C93" s="8">
        <v>10</v>
      </c>
      <c r="E93" s="7">
        <f t="shared" si="5"/>
        <v>0</v>
      </c>
      <c r="F93" s="7">
        <f t="shared" si="6"/>
        <v>0</v>
      </c>
    </row>
    <row r="94" spans="2:6" x14ac:dyDescent="0.25">
      <c r="B94" s="8" t="s">
        <v>23</v>
      </c>
      <c r="C94" s="8">
        <v>5</v>
      </c>
      <c r="E94" s="7">
        <f t="shared" si="5"/>
        <v>1</v>
      </c>
      <c r="F94" s="7">
        <f t="shared" si="6"/>
        <v>5</v>
      </c>
    </row>
    <row r="95" spans="2:6" x14ac:dyDescent="0.25">
      <c r="B95" s="8" t="s">
        <v>23</v>
      </c>
      <c r="C95" s="8">
        <v>4</v>
      </c>
      <c r="E95" s="7">
        <f t="shared" si="5"/>
        <v>1</v>
      </c>
      <c r="F95" s="7">
        <f t="shared" si="6"/>
        <v>6</v>
      </c>
    </row>
    <row r="96" spans="2:6" x14ac:dyDescent="0.25">
      <c r="B96" s="8" t="s">
        <v>23</v>
      </c>
      <c r="C96" s="8">
        <v>6</v>
      </c>
      <c r="E96" s="7">
        <f t="shared" si="5"/>
        <v>1</v>
      </c>
      <c r="F96" s="7">
        <f t="shared" si="6"/>
        <v>4</v>
      </c>
    </row>
    <row r="97" spans="2:6" x14ac:dyDescent="0.25">
      <c r="B97" s="8" t="s">
        <v>23</v>
      </c>
      <c r="C97" s="8">
        <v>6</v>
      </c>
      <c r="E97" s="7">
        <f t="shared" si="5"/>
        <v>1</v>
      </c>
      <c r="F97" s="7">
        <f t="shared" si="6"/>
        <v>4</v>
      </c>
    </row>
    <row r="98" spans="2:6" x14ac:dyDescent="0.25">
      <c r="B98" s="8" t="s">
        <v>23</v>
      </c>
      <c r="C98" s="8">
        <v>1</v>
      </c>
      <c r="E98" s="7">
        <f t="shared" si="5"/>
        <v>1</v>
      </c>
      <c r="F98" s="7">
        <f t="shared" si="6"/>
        <v>9</v>
      </c>
    </row>
    <row r="99" spans="2:6" x14ac:dyDescent="0.25">
      <c r="B99" s="8" t="s">
        <v>23</v>
      </c>
      <c r="C99" s="8">
        <v>5</v>
      </c>
      <c r="E99" s="7">
        <f t="shared" si="5"/>
        <v>1</v>
      </c>
      <c r="F99" s="7">
        <f t="shared" si="6"/>
        <v>5</v>
      </c>
    </row>
    <row r="100" spans="2:6" x14ac:dyDescent="0.25">
      <c r="B100" s="8" t="s">
        <v>21</v>
      </c>
      <c r="C100" s="8">
        <v>10</v>
      </c>
      <c r="E100" s="7">
        <f t="shared" si="5"/>
        <v>0</v>
      </c>
      <c r="F100" s="7">
        <f t="shared" si="6"/>
        <v>0</v>
      </c>
    </row>
    <row r="101" spans="2:6" x14ac:dyDescent="0.25">
      <c r="B101" s="8" t="s">
        <v>23</v>
      </c>
      <c r="C101" s="8">
        <v>5</v>
      </c>
      <c r="E101" s="7">
        <f t="shared" si="5"/>
        <v>1</v>
      </c>
      <c r="F101" s="7">
        <f t="shared" si="6"/>
        <v>5</v>
      </c>
    </row>
    <row r="102" spans="2:6" x14ac:dyDescent="0.25">
      <c r="B102" s="8" t="s">
        <v>23</v>
      </c>
      <c r="C102" s="8">
        <v>4</v>
      </c>
      <c r="E102" s="7">
        <f t="shared" si="5"/>
        <v>1</v>
      </c>
      <c r="F102" s="7">
        <f t="shared" si="6"/>
        <v>6</v>
      </c>
    </row>
    <row r="103" spans="2:6" x14ac:dyDescent="0.25">
      <c r="B103" s="8" t="s">
        <v>23</v>
      </c>
      <c r="C103" s="8">
        <v>1</v>
      </c>
      <c r="E103" s="7">
        <f t="shared" si="5"/>
        <v>1</v>
      </c>
      <c r="F103" s="7">
        <f t="shared" si="6"/>
        <v>9</v>
      </c>
    </row>
    <row r="104" spans="2:6" x14ac:dyDescent="0.25">
      <c r="B104" s="8" t="s">
        <v>23</v>
      </c>
      <c r="C104" s="8">
        <v>4</v>
      </c>
      <c r="E104" s="7">
        <f t="shared" si="5"/>
        <v>1</v>
      </c>
      <c r="F104" s="7">
        <f t="shared" si="6"/>
        <v>6</v>
      </c>
    </row>
    <row r="105" spans="2:6" x14ac:dyDescent="0.25">
      <c r="B105" s="8" t="s">
        <v>23</v>
      </c>
      <c r="C105" s="8">
        <v>2</v>
      </c>
      <c r="E105" s="7">
        <f t="shared" si="5"/>
        <v>1</v>
      </c>
      <c r="F105" s="7">
        <f t="shared" si="6"/>
        <v>8</v>
      </c>
    </row>
    <row r="106" spans="2:6" x14ac:dyDescent="0.25">
      <c r="B106" s="8" t="s">
        <v>23</v>
      </c>
      <c r="C106" s="8">
        <v>6</v>
      </c>
      <c r="E106" s="7">
        <f t="shared" si="5"/>
        <v>1</v>
      </c>
      <c r="F106" s="7">
        <f t="shared" si="6"/>
        <v>4</v>
      </c>
    </row>
    <row r="107" spans="2:6" x14ac:dyDescent="0.25">
      <c r="B107" s="8" t="s">
        <v>23</v>
      </c>
      <c r="C107" s="8">
        <v>4</v>
      </c>
      <c r="E107" s="7">
        <f t="shared" si="5"/>
        <v>1</v>
      </c>
      <c r="F107" s="7">
        <f t="shared" si="6"/>
        <v>6</v>
      </c>
    </row>
    <row r="108" spans="2:6" x14ac:dyDescent="0.25">
      <c r="B108" s="8" t="s">
        <v>23</v>
      </c>
      <c r="C108" s="8">
        <v>5</v>
      </c>
      <c r="E108" s="7">
        <f t="shared" si="5"/>
        <v>1</v>
      </c>
      <c r="F108" s="7">
        <f t="shared" si="6"/>
        <v>5</v>
      </c>
    </row>
    <row r="109" spans="2:6" x14ac:dyDescent="0.25">
      <c r="B109" s="8" t="s">
        <v>23</v>
      </c>
      <c r="C109" s="8">
        <v>4</v>
      </c>
      <c r="E109" s="7">
        <f t="shared" si="5"/>
        <v>1</v>
      </c>
      <c r="F109" s="7">
        <f t="shared" si="6"/>
        <v>6</v>
      </c>
    </row>
    <row r="110" spans="2:6" x14ac:dyDescent="0.25">
      <c r="B110" s="8" t="s">
        <v>23</v>
      </c>
      <c r="C110" s="8">
        <v>4</v>
      </c>
      <c r="E110" s="7">
        <f t="shared" si="5"/>
        <v>1</v>
      </c>
      <c r="F110" s="7">
        <f t="shared" si="6"/>
        <v>6</v>
      </c>
    </row>
    <row r="111" spans="2:6" x14ac:dyDescent="0.25">
      <c r="B111" s="8" t="s">
        <v>23</v>
      </c>
      <c r="C111" s="8">
        <v>4</v>
      </c>
      <c r="E111" s="7">
        <f t="shared" si="5"/>
        <v>1</v>
      </c>
      <c r="F111" s="7">
        <f t="shared" si="6"/>
        <v>6</v>
      </c>
    </row>
    <row r="112" spans="2:6" x14ac:dyDescent="0.25">
      <c r="B112" s="8" t="s">
        <v>23</v>
      </c>
      <c r="C112" s="8">
        <v>5</v>
      </c>
      <c r="E112" s="7">
        <f t="shared" si="5"/>
        <v>1</v>
      </c>
      <c r="F112" s="7">
        <f t="shared" si="6"/>
        <v>5</v>
      </c>
    </row>
    <row r="113" spans="2:6" x14ac:dyDescent="0.25">
      <c r="B113" s="8" t="s">
        <v>23</v>
      </c>
      <c r="C113" s="8">
        <v>2</v>
      </c>
      <c r="E113" s="7">
        <f t="shared" si="5"/>
        <v>1</v>
      </c>
      <c r="F113" s="7">
        <f t="shared" si="6"/>
        <v>8</v>
      </c>
    </row>
    <row r="114" spans="2:6" x14ac:dyDescent="0.25">
      <c r="B114" s="8" t="s">
        <v>23</v>
      </c>
      <c r="C114" s="8">
        <v>5</v>
      </c>
      <c r="E114" s="7">
        <f t="shared" si="5"/>
        <v>1</v>
      </c>
      <c r="F114" s="7">
        <f t="shared" si="6"/>
        <v>5</v>
      </c>
    </row>
    <row r="115" spans="2:6" x14ac:dyDescent="0.25">
      <c r="B115" s="8" t="s">
        <v>23</v>
      </c>
      <c r="C115" s="8">
        <v>4</v>
      </c>
      <c r="E115" s="7">
        <f t="shared" si="5"/>
        <v>1</v>
      </c>
      <c r="F115" s="7">
        <f t="shared" si="6"/>
        <v>6</v>
      </c>
    </row>
    <row r="116" spans="2:6" x14ac:dyDescent="0.25">
      <c r="B116" s="8" t="s">
        <v>23</v>
      </c>
      <c r="C116" s="8">
        <v>3</v>
      </c>
      <c r="E116" s="7">
        <f t="shared" si="5"/>
        <v>1</v>
      </c>
      <c r="F116" s="7">
        <f t="shared" si="6"/>
        <v>7</v>
      </c>
    </row>
    <row r="117" spans="2:6" x14ac:dyDescent="0.25">
      <c r="B117" s="8" t="s">
        <v>23</v>
      </c>
      <c r="C117" s="8">
        <v>1</v>
      </c>
      <c r="E117" s="7">
        <f t="shared" si="5"/>
        <v>1</v>
      </c>
      <c r="F117" s="7">
        <f t="shared" si="6"/>
        <v>9</v>
      </c>
    </row>
    <row r="118" spans="2:6" x14ac:dyDescent="0.25">
      <c r="B118" s="8" t="s">
        <v>23</v>
      </c>
      <c r="C118" s="8">
        <v>3</v>
      </c>
      <c r="E118" s="7">
        <f t="shared" si="5"/>
        <v>1</v>
      </c>
      <c r="F118" s="7">
        <f t="shared" si="6"/>
        <v>7</v>
      </c>
    </row>
    <row r="119" spans="2:6" x14ac:dyDescent="0.25">
      <c r="B119" s="8" t="s">
        <v>23</v>
      </c>
      <c r="C119" s="8">
        <v>4</v>
      </c>
      <c r="E119" s="7">
        <f t="shared" si="5"/>
        <v>1</v>
      </c>
      <c r="F119" s="7">
        <f t="shared" si="6"/>
        <v>6</v>
      </c>
    </row>
    <row r="120" spans="2:6" x14ac:dyDescent="0.25">
      <c r="B120" s="8" t="s">
        <v>23</v>
      </c>
      <c r="C120" s="8">
        <v>4</v>
      </c>
      <c r="E120" s="7">
        <f t="shared" si="5"/>
        <v>1</v>
      </c>
      <c r="F120" s="7">
        <f t="shared" si="6"/>
        <v>6</v>
      </c>
    </row>
    <row r="121" spans="2:6" x14ac:dyDescent="0.25">
      <c r="B121" s="8" t="s">
        <v>21</v>
      </c>
      <c r="C121" s="8">
        <v>8</v>
      </c>
      <c r="E121" s="7">
        <f t="shared" si="5"/>
        <v>0</v>
      </c>
      <c r="F121" s="7">
        <f t="shared" si="6"/>
        <v>2</v>
      </c>
    </row>
    <row r="122" spans="2:6" x14ac:dyDescent="0.25">
      <c r="B122" s="8" t="s">
        <v>23</v>
      </c>
      <c r="C122" s="8">
        <v>4</v>
      </c>
      <c r="E122" s="7">
        <f t="shared" si="5"/>
        <v>1</v>
      </c>
      <c r="F122" s="7">
        <f t="shared" si="6"/>
        <v>6</v>
      </c>
    </row>
    <row r="123" spans="2:6" x14ac:dyDescent="0.25">
      <c r="B123" s="8" t="s">
        <v>23</v>
      </c>
      <c r="C123" s="8">
        <v>4</v>
      </c>
      <c r="E123" s="7">
        <f t="shared" si="5"/>
        <v>1</v>
      </c>
      <c r="F123" s="7">
        <f t="shared" si="6"/>
        <v>6</v>
      </c>
    </row>
    <row r="124" spans="2:6" x14ac:dyDescent="0.25">
      <c r="B124" s="8" t="s">
        <v>23</v>
      </c>
      <c r="C124" s="8">
        <v>3</v>
      </c>
      <c r="E124" s="7">
        <f t="shared" si="5"/>
        <v>1</v>
      </c>
      <c r="F124" s="7">
        <f t="shared" si="6"/>
        <v>7</v>
      </c>
    </row>
    <row r="125" spans="2:6" x14ac:dyDescent="0.25">
      <c r="B125" s="8" t="s">
        <v>23</v>
      </c>
      <c r="C125" s="8">
        <v>5</v>
      </c>
      <c r="E125" s="7">
        <f t="shared" si="5"/>
        <v>1</v>
      </c>
      <c r="F125" s="7">
        <f t="shared" si="6"/>
        <v>5</v>
      </c>
    </row>
    <row r="126" spans="2:6" x14ac:dyDescent="0.25">
      <c r="B126" s="8" t="s">
        <v>23</v>
      </c>
      <c r="C126" s="8">
        <v>5</v>
      </c>
      <c r="E126" s="7">
        <f t="shared" si="5"/>
        <v>1</v>
      </c>
      <c r="F126" s="7">
        <f t="shared" si="6"/>
        <v>5</v>
      </c>
    </row>
    <row r="127" spans="2:6" x14ac:dyDescent="0.25">
      <c r="B127" s="8" t="s">
        <v>23</v>
      </c>
      <c r="C127" s="8">
        <v>5</v>
      </c>
      <c r="E127" s="7">
        <f t="shared" si="5"/>
        <v>1</v>
      </c>
      <c r="F127" s="7">
        <f t="shared" si="6"/>
        <v>5</v>
      </c>
    </row>
    <row r="128" spans="2:6" x14ac:dyDescent="0.25">
      <c r="B128" s="8" t="s">
        <v>21</v>
      </c>
      <c r="C128" s="8">
        <v>6</v>
      </c>
      <c r="E128" s="7">
        <f t="shared" si="5"/>
        <v>0</v>
      </c>
      <c r="F128" s="7">
        <f t="shared" si="6"/>
        <v>4</v>
      </c>
    </row>
    <row r="129" spans="2:6" x14ac:dyDescent="0.25">
      <c r="B129" s="8" t="s">
        <v>23</v>
      </c>
      <c r="C129" s="8">
        <v>6</v>
      </c>
      <c r="E129" s="7">
        <f t="shared" si="5"/>
        <v>1</v>
      </c>
      <c r="F129" s="7">
        <f t="shared" si="6"/>
        <v>4</v>
      </c>
    </row>
    <row r="130" spans="2:6" x14ac:dyDescent="0.25">
      <c r="B130" s="8" t="s">
        <v>23</v>
      </c>
      <c r="C130" s="8">
        <v>3</v>
      </c>
      <c r="E130" s="7">
        <f t="shared" si="5"/>
        <v>1</v>
      </c>
      <c r="F130" s="7">
        <f t="shared" si="6"/>
        <v>7</v>
      </c>
    </row>
    <row r="131" spans="2:6" x14ac:dyDescent="0.25">
      <c r="B131" s="8" t="s">
        <v>21</v>
      </c>
      <c r="C131" s="8">
        <v>3</v>
      </c>
      <c r="E131" s="7">
        <f t="shared" si="5"/>
        <v>0</v>
      </c>
      <c r="F131" s="7">
        <f t="shared" si="6"/>
        <v>7</v>
      </c>
    </row>
    <row r="132" spans="2:6" x14ac:dyDescent="0.25">
      <c r="B132" s="8" t="s">
        <v>23</v>
      </c>
      <c r="C132" s="8">
        <v>3</v>
      </c>
      <c r="E132" s="7">
        <f t="shared" si="5"/>
        <v>1</v>
      </c>
      <c r="F132" s="7">
        <f t="shared" si="6"/>
        <v>7</v>
      </c>
    </row>
    <row r="133" spans="2:6" x14ac:dyDescent="0.25">
      <c r="B133" s="8" t="s">
        <v>23</v>
      </c>
      <c r="C133" s="8">
        <v>4</v>
      </c>
      <c r="E133" s="7">
        <f t="shared" si="5"/>
        <v>1</v>
      </c>
      <c r="F133" s="7">
        <f t="shared" si="6"/>
        <v>6</v>
      </c>
    </row>
    <row r="134" spans="2:6" x14ac:dyDescent="0.25">
      <c r="B134" s="8" t="s">
        <v>21</v>
      </c>
      <c r="C134" s="8">
        <v>7</v>
      </c>
      <c r="E134" s="7">
        <f t="shared" si="5"/>
        <v>0</v>
      </c>
      <c r="F134" s="7">
        <f t="shared" si="6"/>
        <v>3</v>
      </c>
    </row>
    <row r="135" spans="2:6" x14ac:dyDescent="0.25">
      <c r="B135" s="8" t="s">
        <v>23</v>
      </c>
      <c r="C135" s="8">
        <v>4</v>
      </c>
      <c r="E135" s="7">
        <f t="shared" si="5"/>
        <v>1</v>
      </c>
      <c r="F135" s="7">
        <f t="shared" si="6"/>
        <v>6</v>
      </c>
    </row>
    <row r="136" spans="2:6" x14ac:dyDescent="0.25">
      <c r="B136" s="8" t="s">
        <v>23</v>
      </c>
      <c r="C136" s="8">
        <v>2</v>
      </c>
      <c r="E136" s="7">
        <f t="shared" si="5"/>
        <v>1</v>
      </c>
      <c r="F136" s="7">
        <f t="shared" si="6"/>
        <v>8</v>
      </c>
    </row>
    <row r="137" spans="2:6" x14ac:dyDescent="0.25">
      <c r="B137" s="8" t="s">
        <v>21</v>
      </c>
      <c r="C137" s="8">
        <v>4</v>
      </c>
      <c r="E137" s="7">
        <f t="shared" si="5"/>
        <v>0</v>
      </c>
      <c r="F137" s="7">
        <f t="shared" si="6"/>
        <v>6</v>
      </c>
    </row>
    <row r="138" spans="2:6" x14ac:dyDescent="0.25">
      <c r="B138" s="8" t="s">
        <v>23</v>
      </c>
      <c r="C138" s="8">
        <v>5</v>
      </c>
      <c r="E138" s="7">
        <f t="shared" si="5"/>
        <v>1</v>
      </c>
      <c r="F138" s="7">
        <f t="shared" si="6"/>
        <v>5</v>
      </c>
    </row>
    <row r="139" spans="2:6" x14ac:dyDescent="0.25">
      <c r="B139" s="8" t="s">
        <v>23</v>
      </c>
      <c r="C139" s="8">
        <v>4</v>
      </c>
      <c r="E139" s="7">
        <f t="shared" si="5"/>
        <v>1</v>
      </c>
      <c r="F139" s="7">
        <f t="shared" si="6"/>
        <v>6</v>
      </c>
    </row>
    <row r="140" spans="2:6" x14ac:dyDescent="0.25">
      <c r="B140" s="8" t="s">
        <v>23</v>
      </c>
      <c r="C140" s="8">
        <v>6</v>
      </c>
      <c r="E140" s="7">
        <f t="shared" si="5"/>
        <v>1</v>
      </c>
      <c r="F140" s="7">
        <f t="shared" si="6"/>
        <v>4</v>
      </c>
    </row>
    <row r="141" spans="2:6" x14ac:dyDescent="0.25">
      <c r="B141" s="8" t="s">
        <v>23</v>
      </c>
      <c r="C141" s="8">
        <v>3</v>
      </c>
      <c r="E141" s="7">
        <f t="shared" si="5"/>
        <v>1</v>
      </c>
      <c r="F141" s="7">
        <f t="shared" si="6"/>
        <v>7</v>
      </c>
    </row>
    <row r="142" spans="2:6" x14ac:dyDescent="0.25">
      <c r="B142" s="8" t="s">
        <v>23</v>
      </c>
      <c r="C142" s="8">
        <v>4</v>
      </c>
      <c r="E142" s="7">
        <f t="shared" si="5"/>
        <v>1</v>
      </c>
      <c r="F142" s="7">
        <f t="shared" si="6"/>
        <v>6</v>
      </c>
    </row>
    <row r="143" spans="2:6" x14ac:dyDescent="0.25">
      <c r="B143" s="8" t="s">
        <v>23</v>
      </c>
      <c r="C143" s="8">
        <v>4</v>
      </c>
      <c r="E143" s="7">
        <f t="shared" si="5"/>
        <v>1</v>
      </c>
      <c r="F143" s="7">
        <f t="shared" si="6"/>
        <v>6</v>
      </c>
    </row>
    <row r="144" spans="2:6" x14ac:dyDescent="0.25">
      <c r="B144" s="8" t="s">
        <v>23</v>
      </c>
      <c r="C144" s="8">
        <v>4</v>
      </c>
      <c r="E144" s="7">
        <f t="shared" si="5"/>
        <v>1</v>
      </c>
      <c r="F144" s="7">
        <f t="shared" si="6"/>
        <v>6</v>
      </c>
    </row>
    <row r="145" spans="2:6" x14ac:dyDescent="0.25">
      <c r="B145" s="8" t="s">
        <v>23</v>
      </c>
      <c r="C145" s="8">
        <v>4</v>
      </c>
      <c r="E145" s="7">
        <f t="shared" si="5"/>
        <v>1</v>
      </c>
      <c r="F145" s="7">
        <f t="shared" si="6"/>
        <v>6</v>
      </c>
    </row>
    <row r="146" spans="2:6" x14ac:dyDescent="0.25">
      <c r="B146" s="8" t="s">
        <v>23</v>
      </c>
      <c r="C146" s="8">
        <v>4</v>
      </c>
      <c r="E146" s="7">
        <f t="shared" si="5"/>
        <v>1</v>
      </c>
      <c r="F146" s="7">
        <f t="shared" si="6"/>
        <v>6</v>
      </c>
    </row>
    <row r="147" spans="2:6" x14ac:dyDescent="0.25">
      <c r="B147" s="8" t="s">
        <v>23</v>
      </c>
      <c r="C147" s="8">
        <v>4</v>
      </c>
      <c r="E147" s="7">
        <f t="shared" si="5"/>
        <v>1</v>
      </c>
      <c r="F147" s="7">
        <f t="shared" si="6"/>
        <v>6</v>
      </c>
    </row>
    <row r="148" spans="2:6" x14ac:dyDescent="0.25">
      <c r="B148" s="8" t="s">
        <v>23</v>
      </c>
      <c r="C148" s="8">
        <v>4</v>
      </c>
      <c r="E148" s="7">
        <f t="shared" si="5"/>
        <v>1</v>
      </c>
      <c r="F148" s="7">
        <f t="shared" si="6"/>
        <v>6</v>
      </c>
    </row>
    <row r="149" spans="2:6" x14ac:dyDescent="0.25">
      <c r="B149" s="8" t="s">
        <v>23</v>
      </c>
      <c r="C149" s="8">
        <v>5</v>
      </c>
      <c r="E149" s="7">
        <f t="shared" si="5"/>
        <v>1</v>
      </c>
      <c r="F149" s="7">
        <f t="shared" si="6"/>
        <v>5</v>
      </c>
    </row>
    <row r="150" spans="2:6" x14ac:dyDescent="0.25">
      <c r="B150" s="8" t="s">
        <v>23</v>
      </c>
      <c r="C150" s="8">
        <v>4</v>
      </c>
      <c r="E150" s="7">
        <f t="shared" ref="E150:E213" si="7">_xlfn.IFS(B150=$D$4, 1, B150=$C$4, 0)</f>
        <v>1</v>
      </c>
      <c r="F150" s="7">
        <f t="shared" ref="F150:F213" si="8">10-C150</f>
        <v>6</v>
      </c>
    </row>
    <row r="151" spans="2:6" x14ac:dyDescent="0.25">
      <c r="B151" s="8" t="s">
        <v>23</v>
      </c>
      <c r="C151" s="8">
        <v>4</v>
      </c>
      <c r="E151" s="7">
        <f t="shared" si="7"/>
        <v>1</v>
      </c>
      <c r="F151" s="7">
        <f t="shared" si="8"/>
        <v>6</v>
      </c>
    </row>
    <row r="152" spans="2:6" x14ac:dyDescent="0.25">
      <c r="B152" s="8" t="s">
        <v>23</v>
      </c>
      <c r="C152" s="8">
        <v>5</v>
      </c>
      <c r="E152" s="7">
        <f t="shared" si="7"/>
        <v>1</v>
      </c>
      <c r="F152" s="7">
        <f t="shared" si="8"/>
        <v>5</v>
      </c>
    </row>
    <row r="153" spans="2:6" x14ac:dyDescent="0.25">
      <c r="B153" s="8" t="s">
        <v>23</v>
      </c>
      <c r="C153" s="8">
        <v>2</v>
      </c>
      <c r="E153" s="7">
        <f t="shared" si="7"/>
        <v>1</v>
      </c>
      <c r="F153" s="7">
        <f t="shared" si="8"/>
        <v>8</v>
      </c>
    </row>
    <row r="154" spans="2:6" x14ac:dyDescent="0.25">
      <c r="B154" s="8" t="s">
        <v>23</v>
      </c>
      <c r="C154" s="8">
        <v>4</v>
      </c>
      <c r="E154" s="7">
        <f t="shared" si="7"/>
        <v>1</v>
      </c>
      <c r="F154" s="7">
        <f t="shared" si="8"/>
        <v>6</v>
      </c>
    </row>
    <row r="155" spans="2:6" x14ac:dyDescent="0.25">
      <c r="B155" s="8" t="s">
        <v>23</v>
      </c>
      <c r="C155" s="8">
        <v>5</v>
      </c>
      <c r="E155" s="7">
        <f t="shared" si="7"/>
        <v>1</v>
      </c>
      <c r="F155" s="7">
        <f t="shared" si="8"/>
        <v>5</v>
      </c>
    </row>
    <row r="156" spans="2:6" x14ac:dyDescent="0.25">
      <c r="B156" s="8" t="s">
        <v>21</v>
      </c>
      <c r="C156" s="8">
        <v>4</v>
      </c>
      <c r="E156" s="7">
        <f t="shared" si="7"/>
        <v>0</v>
      </c>
      <c r="F156" s="7">
        <f t="shared" si="8"/>
        <v>6</v>
      </c>
    </row>
    <row r="157" spans="2:6" x14ac:dyDescent="0.25">
      <c r="B157" s="8" t="s">
        <v>23</v>
      </c>
      <c r="C157" s="8">
        <v>2</v>
      </c>
      <c r="E157" s="7">
        <f t="shared" si="7"/>
        <v>1</v>
      </c>
      <c r="F157" s="7">
        <f t="shared" si="8"/>
        <v>8</v>
      </c>
    </row>
    <row r="158" spans="2:6" x14ac:dyDescent="0.25">
      <c r="B158" s="8" t="s">
        <v>21</v>
      </c>
      <c r="C158" s="8">
        <v>7</v>
      </c>
      <c r="E158" s="7">
        <f t="shared" si="7"/>
        <v>0</v>
      </c>
      <c r="F158" s="7">
        <f t="shared" si="8"/>
        <v>3</v>
      </c>
    </row>
    <row r="159" spans="2:6" x14ac:dyDescent="0.25">
      <c r="B159" s="8" t="s">
        <v>23</v>
      </c>
      <c r="C159" s="8">
        <v>3</v>
      </c>
      <c r="E159" s="7">
        <f t="shared" si="7"/>
        <v>1</v>
      </c>
      <c r="F159" s="7">
        <f t="shared" si="8"/>
        <v>7</v>
      </c>
    </row>
    <row r="160" spans="2:6" x14ac:dyDescent="0.25">
      <c r="B160" s="8" t="s">
        <v>21</v>
      </c>
      <c r="C160" s="8">
        <v>5</v>
      </c>
      <c r="E160" s="7">
        <f t="shared" si="7"/>
        <v>0</v>
      </c>
      <c r="F160" s="7">
        <f t="shared" si="8"/>
        <v>5</v>
      </c>
    </row>
    <row r="161" spans="2:6" x14ac:dyDescent="0.25">
      <c r="B161" s="8" t="s">
        <v>21</v>
      </c>
      <c r="C161" s="8">
        <v>5</v>
      </c>
      <c r="E161" s="7">
        <f t="shared" si="7"/>
        <v>0</v>
      </c>
      <c r="F161" s="7">
        <f t="shared" si="8"/>
        <v>5</v>
      </c>
    </row>
    <row r="162" spans="2:6" x14ac:dyDescent="0.25">
      <c r="B162" s="8" t="s">
        <v>21</v>
      </c>
      <c r="C162" s="8">
        <v>4</v>
      </c>
      <c r="E162" s="7">
        <f t="shared" si="7"/>
        <v>0</v>
      </c>
      <c r="F162" s="7">
        <f t="shared" si="8"/>
        <v>6</v>
      </c>
    </row>
    <row r="163" spans="2:6" x14ac:dyDescent="0.25">
      <c r="B163" s="8" t="s">
        <v>23</v>
      </c>
      <c r="C163" s="8">
        <v>2</v>
      </c>
      <c r="E163" s="7">
        <f t="shared" si="7"/>
        <v>1</v>
      </c>
      <c r="F163" s="7">
        <f t="shared" si="8"/>
        <v>8</v>
      </c>
    </row>
    <row r="164" spans="2:6" x14ac:dyDescent="0.25">
      <c r="B164" s="8" t="s">
        <v>21</v>
      </c>
      <c r="C164" s="8">
        <v>3</v>
      </c>
      <c r="E164" s="7">
        <f t="shared" si="7"/>
        <v>0</v>
      </c>
      <c r="F164" s="7">
        <f t="shared" si="8"/>
        <v>7</v>
      </c>
    </row>
    <row r="165" spans="2:6" x14ac:dyDescent="0.25">
      <c r="B165" s="8" t="s">
        <v>21</v>
      </c>
      <c r="C165" s="8">
        <v>6</v>
      </c>
      <c r="E165" s="7">
        <f t="shared" si="7"/>
        <v>0</v>
      </c>
      <c r="F165" s="7">
        <f t="shared" si="8"/>
        <v>4</v>
      </c>
    </row>
    <row r="166" spans="2:6" x14ac:dyDescent="0.25">
      <c r="B166" s="8" t="s">
        <v>21</v>
      </c>
      <c r="C166" s="8">
        <v>8</v>
      </c>
      <c r="E166" s="7">
        <f t="shared" si="7"/>
        <v>0</v>
      </c>
      <c r="F166" s="7">
        <f t="shared" si="8"/>
        <v>2</v>
      </c>
    </row>
    <row r="167" spans="2:6" x14ac:dyDescent="0.25">
      <c r="B167" s="8" t="s">
        <v>23</v>
      </c>
      <c r="C167" s="8">
        <v>4</v>
      </c>
      <c r="E167" s="7">
        <f t="shared" si="7"/>
        <v>1</v>
      </c>
      <c r="F167" s="7">
        <f t="shared" si="8"/>
        <v>6</v>
      </c>
    </row>
    <row r="168" spans="2:6" x14ac:dyDescent="0.25">
      <c r="B168" s="8" t="s">
        <v>23</v>
      </c>
      <c r="C168" s="8">
        <v>5</v>
      </c>
      <c r="E168" s="7">
        <f t="shared" si="7"/>
        <v>1</v>
      </c>
      <c r="F168" s="7">
        <f t="shared" si="8"/>
        <v>5</v>
      </c>
    </row>
    <row r="169" spans="2:6" x14ac:dyDescent="0.25">
      <c r="B169" s="8" t="s">
        <v>23</v>
      </c>
      <c r="C169" s="8">
        <v>3</v>
      </c>
      <c r="E169" s="7">
        <f t="shared" si="7"/>
        <v>1</v>
      </c>
      <c r="F169" s="7">
        <f t="shared" si="8"/>
        <v>7</v>
      </c>
    </row>
    <row r="170" spans="2:6" x14ac:dyDescent="0.25">
      <c r="B170" s="8" t="s">
        <v>23</v>
      </c>
      <c r="C170" s="8">
        <v>5</v>
      </c>
      <c r="E170" s="7">
        <f t="shared" si="7"/>
        <v>1</v>
      </c>
      <c r="F170" s="7">
        <f t="shared" si="8"/>
        <v>5</v>
      </c>
    </row>
    <row r="171" spans="2:6" x14ac:dyDescent="0.25">
      <c r="B171" s="8" t="s">
        <v>21</v>
      </c>
      <c r="C171" s="8">
        <v>10</v>
      </c>
      <c r="E171" s="7">
        <f t="shared" si="7"/>
        <v>0</v>
      </c>
      <c r="F171" s="7">
        <f t="shared" si="8"/>
        <v>0</v>
      </c>
    </row>
    <row r="172" spans="2:6" x14ac:dyDescent="0.25">
      <c r="B172" s="8" t="s">
        <v>23</v>
      </c>
      <c r="C172" s="8">
        <v>2</v>
      </c>
      <c r="E172" s="7">
        <f t="shared" si="7"/>
        <v>1</v>
      </c>
      <c r="F172" s="7">
        <f t="shared" si="8"/>
        <v>8</v>
      </c>
    </row>
    <row r="173" spans="2:6" x14ac:dyDescent="0.25">
      <c r="B173" s="8" t="s">
        <v>23</v>
      </c>
      <c r="C173" s="8">
        <v>4</v>
      </c>
      <c r="E173" s="7">
        <f t="shared" si="7"/>
        <v>1</v>
      </c>
      <c r="F173" s="7">
        <f t="shared" si="8"/>
        <v>6</v>
      </c>
    </row>
    <row r="174" spans="2:6" x14ac:dyDescent="0.25">
      <c r="B174" s="8" t="s">
        <v>21</v>
      </c>
      <c r="C174" s="8">
        <v>4</v>
      </c>
      <c r="E174" s="7">
        <f t="shared" si="7"/>
        <v>0</v>
      </c>
      <c r="F174" s="7">
        <f t="shared" si="8"/>
        <v>6</v>
      </c>
    </row>
    <row r="175" spans="2:6" x14ac:dyDescent="0.25">
      <c r="B175" s="8" t="s">
        <v>23</v>
      </c>
      <c r="C175" s="8">
        <v>4</v>
      </c>
      <c r="E175" s="7">
        <f t="shared" si="7"/>
        <v>1</v>
      </c>
      <c r="F175" s="7">
        <f t="shared" si="8"/>
        <v>6</v>
      </c>
    </row>
    <row r="176" spans="2:6" x14ac:dyDescent="0.25">
      <c r="B176" s="8" t="s">
        <v>23</v>
      </c>
      <c r="C176" s="8">
        <v>3</v>
      </c>
      <c r="E176" s="7">
        <f t="shared" si="7"/>
        <v>1</v>
      </c>
      <c r="F176" s="7">
        <f t="shared" si="8"/>
        <v>7</v>
      </c>
    </row>
    <row r="177" spans="2:6" x14ac:dyDescent="0.25">
      <c r="B177" s="8" t="s">
        <v>21</v>
      </c>
      <c r="C177" s="8">
        <v>8</v>
      </c>
      <c r="E177" s="7">
        <f t="shared" si="7"/>
        <v>0</v>
      </c>
      <c r="F177" s="7">
        <f t="shared" si="8"/>
        <v>2</v>
      </c>
    </row>
    <row r="178" spans="2:6" x14ac:dyDescent="0.25">
      <c r="B178" s="8" t="s">
        <v>23</v>
      </c>
      <c r="C178" s="8">
        <v>4</v>
      </c>
      <c r="E178" s="7">
        <f t="shared" si="7"/>
        <v>1</v>
      </c>
      <c r="F178" s="7">
        <f t="shared" si="8"/>
        <v>6</v>
      </c>
    </row>
    <row r="179" spans="2:6" x14ac:dyDescent="0.25">
      <c r="B179" s="8" t="s">
        <v>23</v>
      </c>
      <c r="C179" s="8">
        <v>1</v>
      </c>
      <c r="E179" s="7">
        <f t="shared" si="7"/>
        <v>1</v>
      </c>
      <c r="F179" s="7">
        <f t="shared" si="8"/>
        <v>9</v>
      </c>
    </row>
    <row r="180" spans="2:6" x14ac:dyDescent="0.25">
      <c r="B180" s="8" t="s">
        <v>23</v>
      </c>
      <c r="C180" s="8">
        <v>1</v>
      </c>
      <c r="E180" s="7">
        <f t="shared" si="7"/>
        <v>1</v>
      </c>
      <c r="F180" s="7">
        <f t="shared" si="8"/>
        <v>9</v>
      </c>
    </row>
    <row r="181" spans="2:6" x14ac:dyDescent="0.25">
      <c r="B181" s="8" t="s">
        <v>23</v>
      </c>
      <c r="C181" s="8">
        <v>4</v>
      </c>
      <c r="E181" s="7">
        <f t="shared" si="7"/>
        <v>1</v>
      </c>
      <c r="F181" s="7">
        <f t="shared" si="8"/>
        <v>6</v>
      </c>
    </row>
    <row r="182" spans="2:6" x14ac:dyDescent="0.25">
      <c r="B182" s="8" t="s">
        <v>23</v>
      </c>
      <c r="C182" s="8">
        <v>6</v>
      </c>
      <c r="E182" s="7">
        <f t="shared" si="7"/>
        <v>1</v>
      </c>
      <c r="F182" s="7">
        <f t="shared" si="8"/>
        <v>4</v>
      </c>
    </row>
    <row r="183" spans="2:6" x14ac:dyDescent="0.25">
      <c r="B183" s="8" t="s">
        <v>23</v>
      </c>
      <c r="C183" s="8">
        <v>5</v>
      </c>
      <c r="E183" s="7">
        <f t="shared" si="7"/>
        <v>1</v>
      </c>
      <c r="F183" s="7">
        <f t="shared" si="8"/>
        <v>5</v>
      </c>
    </row>
    <row r="184" spans="2:6" x14ac:dyDescent="0.25">
      <c r="B184" s="8" t="s">
        <v>23</v>
      </c>
      <c r="C184" s="8">
        <v>4</v>
      </c>
      <c r="E184" s="7">
        <f t="shared" si="7"/>
        <v>1</v>
      </c>
      <c r="F184" s="7">
        <f t="shared" si="8"/>
        <v>6</v>
      </c>
    </row>
    <row r="185" spans="2:6" x14ac:dyDescent="0.25">
      <c r="B185" s="8" t="s">
        <v>23</v>
      </c>
      <c r="C185" s="8">
        <v>2</v>
      </c>
      <c r="E185" s="7">
        <f t="shared" si="7"/>
        <v>1</v>
      </c>
      <c r="F185" s="7">
        <f t="shared" si="8"/>
        <v>8</v>
      </c>
    </row>
    <row r="186" spans="2:6" x14ac:dyDescent="0.25">
      <c r="B186" s="8" t="s">
        <v>23</v>
      </c>
      <c r="C186" s="8">
        <v>3</v>
      </c>
      <c r="E186" s="7">
        <f t="shared" si="7"/>
        <v>1</v>
      </c>
      <c r="F186" s="7">
        <f t="shared" si="8"/>
        <v>7</v>
      </c>
    </row>
    <row r="187" spans="2:6" x14ac:dyDescent="0.25">
      <c r="B187" s="8" t="s">
        <v>23</v>
      </c>
      <c r="C187" s="8">
        <v>5</v>
      </c>
      <c r="E187" s="7">
        <f t="shared" si="7"/>
        <v>1</v>
      </c>
      <c r="F187" s="7">
        <f t="shared" si="8"/>
        <v>5</v>
      </c>
    </row>
    <row r="188" spans="2:6" x14ac:dyDescent="0.25">
      <c r="B188" s="8" t="s">
        <v>23</v>
      </c>
      <c r="C188" s="8">
        <v>2</v>
      </c>
      <c r="E188" s="7">
        <f t="shared" si="7"/>
        <v>1</v>
      </c>
      <c r="F188" s="7">
        <f t="shared" si="8"/>
        <v>8</v>
      </c>
    </row>
    <row r="189" spans="2:6" x14ac:dyDescent="0.25">
      <c r="B189" s="8" t="s">
        <v>23</v>
      </c>
      <c r="C189" s="8">
        <v>3</v>
      </c>
      <c r="E189" s="7">
        <f t="shared" si="7"/>
        <v>1</v>
      </c>
      <c r="F189" s="7">
        <f t="shared" si="8"/>
        <v>7</v>
      </c>
    </row>
    <row r="190" spans="2:6" x14ac:dyDescent="0.25">
      <c r="B190" s="8" t="s">
        <v>23</v>
      </c>
      <c r="C190" s="8">
        <v>3</v>
      </c>
      <c r="E190" s="7">
        <f t="shared" si="7"/>
        <v>1</v>
      </c>
      <c r="F190" s="7">
        <f t="shared" si="8"/>
        <v>7</v>
      </c>
    </row>
    <row r="191" spans="2:6" x14ac:dyDescent="0.25">
      <c r="B191" s="8" t="s">
        <v>23</v>
      </c>
      <c r="C191" s="8">
        <v>4</v>
      </c>
      <c r="E191" s="7">
        <f t="shared" si="7"/>
        <v>1</v>
      </c>
      <c r="F191" s="7">
        <f t="shared" si="8"/>
        <v>6</v>
      </c>
    </row>
    <row r="192" spans="2:6" x14ac:dyDescent="0.25">
      <c r="B192" s="8" t="s">
        <v>21</v>
      </c>
      <c r="C192" s="8">
        <v>5</v>
      </c>
      <c r="E192" s="7">
        <f t="shared" si="7"/>
        <v>0</v>
      </c>
      <c r="F192" s="7">
        <f t="shared" si="8"/>
        <v>5</v>
      </c>
    </row>
    <row r="193" spans="2:6" x14ac:dyDescent="0.25">
      <c r="B193" s="8" t="s">
        <v>23</v>
      </c>
      <c r="C193" s="8">
        <v>5</v>
      </c>
      <c r="E193" s="7">
        <f t="shared" si="7"/>
        <v>1</v>
      </c>
      <c r="F193" s="7">
        <f t="shared" si="8"/>
        <v>5</v>
      </c>
    </row>
    <row r="194" spans="2:6" x14ac:dyDescent="0.25">
      <c r="B194" s="8" t="s">
        <v>23</v>
      </c>
      <c r="C194" s="8">
        <v>6</v>
      </c>
      <c r="E194" s="7">
        <f t="shared" si="7"/>
        <v>1</v>
      </c>
      <c r="F194" s="7">
        <f t="shared" si="8"/>
        <v>4</v>
      </c>
    </row>
    <row r="195" spans="2:6" x14ac:dyDescent="0.25">
      <c r="B195" s="8" t="s">
        <v>23</v>
      </c>
      <c r="C195" s="8">
        <v>6</v>
      </c>
      <c r="E195" s="7">
        <f t="shared" si="7"/>
        <v>1</v>
      </c>
      <c r="F195" s="7">
        <f t="shared" si="8"/>
        <v>4</v>
      </c>
    </row>
    <row r="196" spans="2:6" x14ac:dyDescent="0.25">
      <c r="B196" s="8" t="s">
        <v>23</v>
      </c>
      <c r="C196" s="8">
        <v>3</v>
      </c>
      <c r="E196" s="7">
        <f t="shared" si="7"/>
        <v>1</v>
      </c>
      <c r="F196" s="7">
        <f t="shared" si="8"/>
        <v>7</v>
      </c>
    </row>
    <row r="197" spans="2:6" x14ac:dyDescent="0.25">
      <c r="B197" s="8" t="s">
        <v>23</v>
      </c>
      <c r="C197" s="8">
        <v>4</v>
      </c>
      <c r="E197" s="7">
        <f t="shared" si="7"/>
        <v>1</v>
      </c>
      <c r="F197" s="7">
        <f t="shared" si="8"/>
        <v>6</v>
      </c>
    </row>
    <row r="198" spans="2:6" x14ac:dyDescent="0.25">
      <c r="B198" s="8" t="s">
        <v>23</v>
      </c>
      <c r="C198" s="8">
        <v>4</v>
      </c>
      <c r="E198" s="7">
        <f t="shared" si="7"/>
        <v>1</v>
      </c>
      <c r="F198" s="7">
        <f t="shared" si="8"/>
        <v>6</v>
      </c>
    </row>
    <row r="199" spans="2:6" x14ac:dyDescent="0.25">
      <c r="B199" s="8" t="s">
        <v>23</v>
      </c>
      <c r="C199" s="8">
        <v>6</v>
      </c>
      <c r="E199" s="7">
        <f t="shared" si="7"/>
        <v>1</v>
      </c>
      <c r="F199" s="7">
        <f t="shared" si="8"/>
        <v>4</v>
      </c>
    </row>
    <row r="200" spans="2:6" x14ac:dyDescent="0.25">
      <c r="B200" s="8" t="s">
        <v>23</v>
      </c>
      <c r="C200" s="8">
        <v>4</v>
      </c>
      <c r="E200" s="7">
        <f t="shared" si="7"/>
        <v>1</v>
      </c>
      <c r="F200" s="7">
        <f t="shared" si="8"/>
        <v>6</v>
      </c>
    </row>
    <row r="201" spans="2:6" x14ac:dyDescent="0.25">
      <c r="B201" s="8" t="s">
        <v>23</v>
      </c>
      <c r="C201" s="8">
        <v>3</v>
      </c>
      <c r="E201" s="7">
        <f t="shared" si="7"/>
        <v>1</v>
      </c>
      <c r="F201" s="7">
        <f t="shared" si="8"/>
        <v>7</v>
      </c>
    </row>
    <row r="202" spans="2:6" x14ac:dyDescent="0.25">
      <c r="B202" s="8" t="s">
        <v>21</v>
      </c>
      <c r="C202" s="8">
        <v>5</v>
      </c>
      <c r="E202" s="7">
        <f t="shared" si="7"/>
        <v>0</v>
      </c>
      <c r="F202" s="7">
        <f t="shared" si="8"/>
        <v>5</v>
      </c>
    </row>
    <row r="203" spans="2:6" x14ac:dyDescent="0.25">
      <c r="B203" s="8" t="s">
        <v>21</v>
      </c>
      <c r="C203" s="8">
        <v>4</v>
      </c>
      <c r="E203" s="7">
        <f t="shared" si="7"/>
        <v>0</v>
      </c>
      <c r="F203" s="7">
        <f t="shared" si="8"/>
        <v>6</v>
      </c>
    </row>
    <row r="204" spans="2:6" x14ac:dyDescent="0.25">
      <c r="B204" s="8" t="s">
        <v>23</v>
      </c>
      <c r="C204" s="8">
        <v>2</v>
      </c>
      <c r="E204" s="7">
        <f t="shared" si="7"/>
        <v>1</v>
      </c>
      <c r="F204" s="7">
        <f t="shared" si="8"/>
        <v>8</v>
      </c>
    </row>
    <row r="205" spans="2:6" x14ac:dyDescent="0.25">
      <c r="B205" s="8" t="s">
        <v>23</v>
      </c>
      <c r="C205" s="8">
        <v>5</v>
      </c>
      <c r="E205" s="7">
        <f t="shared" si="7"/>
        <v>1</v>
      </c>
      <c r="F205" s="7">
        <f t="shared" si="8"/>
        <v>5</v>
      </c>
    </row>
    <row r="206" spans="2:6" x14ac:dyDescent="0.25">
      <c r="B206" s="8" t="s">
        <v>21</v>
      </c>
      <c r="C206" s="8">
        <v>7</v>
      </c>
      <c r="E206" s="7">
        <f t="shared" si="7"/>
        <v>0</v>
      </c>
      <c r="F206" s="7">
        <f t="shared" si="8"/>
        <v>3</v>
      </c>
    </row>
    <row r="207" spans="2:6" x14ac:dyDescent="0.25">
      <c r="B207" s="8" t="s">
        <v>21</v>
      </c>
      <c r="C207" s="8">
        <v>6</v>
      </c>
      <c r="E207" s="7">
        <f t="shared" si="7"/>
        <v>0</v>
      </c>
      <c r="F207" s="7">
        <f t="shared" si="8"/>
        <v>4</v>
      </c>
    </row>
    <row r="208" spans="2:6" x14ac:dyDescent="0.25">
      <c r="B208" s="8" t="s">
        <v>21</v>
      </c>
      <c r="C208" s="8">
        <v>10</v>
      </c>
      <c r="E208" s="7">
        <f t="shared" si="7"/>
        <v>0</v>
      </c>
      <c r="F208" s="7">
        <f t="shared" si="8"/>
        <v>0</v>
      </c>
    </row>
    <row r="209" spans="2:6" x14ac:dyDescent="0.25">
      <c r="B209" s="8" t="s">
        <v>21</v>
      </c>
      <c r="C209" s="8">
        <v>3</v>
      </c>
      <c r="E209" s="7">
        <f t="shared" si="7"/>
        <v>0</v>
      </c>
      <c r="F209" s="7">
        <f t="shared" si="8"/>
        <v>7</v>
      </c>
    </row>
    <row r="210" spans="2:6" x14ac:dyDescent="0.25">
      <c r="B210" s="8" t="s">
        <v>23</v>
      </c>
      <c r="C210" s="8">
        <v>5</v>
      </c>
      <c r="E210" s="7">
        <f t="shared" si="7"/>
        <v>1</v>
      </c>
      <c r="F210" s="7">
        <f t="shared" si="8"/>
        <v>5</v>
      </c>
    </row>
    <row r="211" spans="2:6" x14ac:dyDescent="0.25">
      <c r="B211" s="8" t="s">
        <v>23</v>
      </c>
      <c r="C211" s="8">
        <v>3</v>
      </c>
      <c r="E211" s="7">
        <f t="shared" si="7"/>
        <v>1</v>
      </c>
      <c r="F211" s="7">
        <f t="shared" si="8"/>
        <v>7</v>
      </c>
    </row>
    <row r="212" spans="2:6" x14ac:dyDescent="0.25">
      <c r="B212" s="8" t="s">
        <v>23</v>
      </c>
      <c r="C212" s="8">
        <v>1</v>
      </c>
      <c r="E212" s="7">
        <f t="shared" si="7"/>
        <v>1</v>
      </c>
      <c r="F212" s="7">
        <f t="shared" si="8"/>
        <v>9</v>
      </c>
    </row>
    <row r="213" spans="2:6" x14ac:dyDescent="0.25">
      <c r="B213" s="8" t="s">
        <v>23</v>
      </c>
      <c r="C213" s="8">
        <v>4</v>
      </c>
      <c r="E213" s="7">
        <f t="shared" si="7"/>
        <v>1</v>
      </c>
      <c r="F213" s="7">
        <f t="shared" si="8"/>
        <v>6</v>
      </c>
    </row>
    <row r="214" spans="2:6" x14ac:dyDescent="0.25">
      <c r="B214" s="8" t="s">
        <v>23</v>
      </c>
      <c r="C214" s="8">
        <v>4</v>
      </c>
      <c r="E214" s="7">
        <f t="shared" ref="E214:E220" si="9">_xlfn.IFS(B214=$D$4, 1, B214=$C$4, 0)</f>
        <v>1</v>
      </c>
      <c r="F214" s="7">
        <f t="shared" ref="F214:F220" si="10">10-C214</f>
        <v>6</v>
      </c>
    </row>
    <row r="215" spans="2:6" x14ac:dyDescent="0.25">
      <c r="B215" s="8" t="s">
        <v>23</v>
      </c>
      <c r="C215" s="8">
        <v>2</v>
      </c>
      <c r="E215" s="7">
        <f t="shared" si="9"/>
        <v>1</v>
      </c>
      <c r="F215" s="7">
        <f t="shared" si="10"/>
        <v>8</v>
      </c>
    </row>
    <row r="216" spans="2:6" x14ac:dyDescent="0.25">
      <c r="B216" s="8" t="s">
        <v>23</v>
      </c>
      <c r="C216" s="8">
        <v>1</v>
      </c>
      <c r="E216" s="7">
        <f t="shared" si="9"/>
        <v>1</v>
      </c>
      <c r="F216" s="7">
        <f t="shared" si="10"/>
        <v>9</v>
      </c>
    </row>
    <row r="217" spans="2:6" x14ac:dyDescent="0.25">
      <c r="B217" s="8" t="s">
        <v>23</v>
      </c>
      <c r="C217" s="8">
        <v>5</v>
      </c>
      <c r="E217" s="7">
        <f t="shared" si="9"/>
        <v>1</v>
      </c>
      <c r="F217" s="7">
        <f t="shared" si="10"/>
        <v>5</v>
      </c>
    </row>
    <row r="218" spans="2:6" x14ac:dyDescent="0.25">
      <c r="B218" s="8" t="s">
        <v>23</v>
      </c>
      <c r="C218" s="8">
        <v>4</v>
      </c>
      <c r="E218" s="7">
        <f t="shared" si="9"/>
        <v>1</v>
      </c>
      <c r="F218" s="7">
        <f t="shared" si="10"/>
        <v>6</v>
      </c>
    </row>
    <row r="219" spans="2:6" x14ac:dyDescent="0.25">
      <c r="B219" s="8" t="s">
        <v>23</v>
      </c>
      <c r="C219" s="8">
        <v>1</v>
      </c>
      <c r="E219" s="7">
        <f t="shared" si="9"/>
        <v>1</v>
      </c>
      <c r="F219" s="7">
        <f t="shared" si="10"/>
        <v>9</v>
      </c>
    </row>
    <row r="220" spans="2:6" x14ac:dyDescent="0.25">
      <c r="B220" s="8" t="s">
        <v>23</v>
      </c>
      <c r="C220" s="8">
        <v>1</v>
      </c>
      <c r="E220" s="7">
        <f t="shared" si="9"/>
        <v>1</v>
      </c>
      <c r="F220" s="7">
        <f t="shared" si="10"/>
        <v>9</v>
      </c>
    </row>
  </sheetData>
  <mergeCells count="3">
    <mergeCell ref="B3:E3"/>
    <mergeCell ref="G3:I3"/>
    <mergeCell ref="E20:F2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D9174-33E2-40DF-87DE-6DD397F63225}">
  <dimension ref="B3:T213"/>
  <sheetViews>
    <sheetView topLeftCell="B1" workbookViewId="0">
      <selection activeCell="H16" sqref="H16"/>
    </sheetView>
  </sheetViews>
  <sheetFormatPr defaultRowHeight="13.2" x14ac:dyDescent="0.25"/>
  <cols>
    <col min="14" max="14" width="19.21875" bestFit="1" customWidth="1"/>
    <col min="16" max="17" width="17.77734375" bestFit="1" customWidth="1"/>
  </cols>
  <sheetData>
    <row r="3" spans="2:20" x14ac:dyDescent="0.25">
      <c r="C3" s="10" t="s">
        <v>76</v>
      </c>
      <c r="D3" s="11"/>
      <c r="E3" s="11"/>
      <c r="F3" s="11"/>
      <c r="I3" s="10" t="s">
        <v>70</v>
      </c>
      <c r="J3" s="11"/>
      <c r="K3" s="11"/>
    </row>
    <row r="4" spans="2:20" x14ac:dyDescent="0.25">
      <c r="B4" s="4" t="s">
        <v>75</v>
      </c>
      <c r="C4" s="5" t="s">
        <v>24</v>
      </c>
      <c r="D4" s="5" t="s">
        <v>21</v>
      </c>
      <c r="E4" s="5" t="s">
        <v>29</v>
      </c>
      <c r="F4" s="5" t="s">
        <v>23</v>
      </c>
      <c r="G4" s="5" t="s">
        <v>61</v>
      </c>
      <c r="I4" s="7" t="s">
        <v>59</v>
      </c>
      <c r="J4" s="5" t="s">
        <v>24</v>
      </c>
      <c r="K4" s="5" t="s">
        <v>21</v>
      </c>
      <c r="L4" s="5" t="s">
        <v>29</v>
      </c>
      <c r="M4" s="5" t="s">
        <v>23</v>
      </c>
    </row>
    <row r="5" spans="2:20" x14ac:dyDescent="0.25">
      <c r="B5" s="4" t="s">
        <v>59</v>
      </c>
      <c r="C5" s="7"/>
      <c r="D5" s="7"/>
      <c r="E5" s="7"/>
      <c r="F5" s="7"/>
      <c r="G5" s="7"/>
      <c r="I5" s="7" t="s">
        <v>60</v>
      </c>
      <c r="J5" s="7"/>
      <c r="K5" s="7"/>
      <c r="L5" s="7"/>
      <c r="M5" s="7"/>
    </row>
    <row r="6" spans="2:20" x14ac:dyDescent="0.25">
      <c r="B6" s="5" t="s">
        <v>24</v>
      </c>
      <c r="C6" s="7">
        <f>COUNTIFS('Ответы на форму (1)'!$R$2:$R$201, Лист6!B6, 'Ответы на форму (1)'!$Q$2:$Q$201, Лист6!$C$4)</f>
        <v>47</v>
      </c>
      <c r="D6" s="7">
        <f>COUNTIFS('Ответы на форму (1)'!$R$2:$R$201, Лист6!B6, 'Ответы на форму (1)'!$Q$2:$Q$201, Лист6!$D$4)</f>
        <v>11</v>
      </c>
      <c r="E6" s="7">
        <f>COUNTIFS('Ответы на форму (1)'!$R$2:$R$201, Лист6!B6, 'Ответы на форму (1)'!$Q$2:$Q$201, Лист6!$E$4)</f>
        <v>1</v>
      </c>
      <c r="F6" s="7">
        <f>COUNTIFS('Ответы на форму (1)'!$R$2:$R$201, Лист6!B6, 'Ответы на форму (1)'!$Q$2:$Q$201, Лист6!$F$4)</f>
        <v>2</v>
      </c>
      <c r="G6" s="7">
        <f>SUM(C6:F6)</f>
        <v>61</v>
      </c>
      <c r="I6" s="5" t="s">
        <v>24</v>
      </c>
      <c r="J6" s="7">
        <f>G6*$C$10/$G$10</f>
        <v>36.6</v>
      </c>
      <c r="K6" s="7">
        <f>G6*$D$10/$G$10</f>
        <v>12.505000000000001</v>
      </c>
      <c r="L6" s="7">
        <f>G6*$E$10/$G$10</f>
        <v>7.93</v>
      </c>
      <c r="M6" s="7">
        <f>G6*$F$10/$G$10</f>
        <v>3.9649999999999999</v>
      </c>
      <c r="O6" s="6" t="s">
        <v>62</v>
      </c>
    </row>
    <row r="7" spans="2:20" x14ac:dyDescent="0.25">
      <c r="B7" s="5" t="s">
        <v>21</v>
      </c>
      <c r="C7" s="7">
        <f>COUNTIFS('Ответы на форму (1)'!$R$2:$R$201, Лист6!B7, 'Ответы на форму (1)'!$Q$2:$Q$201, Лист6!$C$4)</f>
        <v>11</v>
      </c>
      <c r="D7" s="7">
        <f>COUNTIFS('Ответы на форму (1)'!$R$2:$R$201, Лист6!B7, 'Ответы на форму (1)'!$Q$2:$Q$201, Лист6!$D$4)</f>
        <v>28</v>
      </c>
      <c r="E7" s="7">
        <f>COUNTIFS('Ответы на форму (1)'!$R$2:$R$201, Лист6!B7, 'Ответы на форму (1)'!$Q$2:$Q$201, Лист6!$E$4)</f>
        <v>0</v>
      </c>
      <c r="F7" s="7">
        <f>COUNTIFS('Ответы на форму (1)'!$R$2:$R$201, Лист6!B7, 'Ответы на форму (1)'!$Q$2:$Q$201, Лист6!$F$4)</f>
        <v>2</v>
      </c>
      <c r="G7" s="7">
        <f t="shared" ref="G7:G9" si="0">SUM(C7:F7)</f>
        <v>41</v>
      </c>
      <c r="I7" s="5" t="s">
        <v>21</v>
      </c>
      <c r="J7" s="7">
        <f t="shared" ref="J7:J9" si="1">G7*$C$10/$G$10</f>
        <v>24.6</v>
      </c>
      <c r="K7" s="7">
        <f t="shared" ref="K7:K9" si="2">G7*$D$10/$G$10</f>
        <v>8.4049999999999994</v>
      </c>
      <c r="L7" s="7">
        <f t="shared" ref="L7:L9" si="3">G7*$E$10/$G$10</f>
        <v>5.33</v>
      </c>
      <c r="M7" s="7">
        <f t="shared" ref="M7:M9" si="4">G7*$F$10/$G$10</f>
        <v>2.665</v>
      </c>
      <c r="O7" s="7">
        <f>_xlfn.CHISQ.TEST(C6:F9,J6:M9)</f>
        <v>1.4231783280288752E-22</v>
      </c>
    </row>
    <row r="8" spans="2:20" x14ac:dyDescent="0.25">
      <c r="B8" s="5" t="s">
        <v>23</v>
      </c>
      <c r="C8" s="7">
        <f>COUNTIFS('Ответы на форму (1)'!$R$2:$R$201, Лист6!B8, 'Ответы на форму (1)'!$Q$2:$Q$201, Лист6!$C$4)</f>
        <v>1</v>
      </c>
      <c r="D8" s="7">
        <f>COUNTIFS('Ответы на форму (1)'!$R$2:$R$201, Лист6!B8, 'Ответы на форму (1)'!$Q$2:$Q$201, Лист6!$D$4)</f>
        <v>1</v>
      </c>
      <c r="E8" s="7">
        <f>COUNTIFS('Ответы на форму (1)'!$R$2:$R$201, Лист6!B8, 'Ответы на форму (1)'!$Q$2:$Q$201, Лист6!$E$4)</f>
        <v>2</v>
      </c>
      <c r="F8" s="7">
        <f>COUNTIFS('Ответы на форму (1)'!$R$2:$R$201, Лист6!B8, 'Ответы на форму (1)'!$Q$2:$Q$201, Лист6!$F$4)</f>
        <v>4</v>
      </c>
      <c r="G8" s="7">
        <f t="shared" si="0"/>
        <v>8</v>
      </c>
      <c r="I8" s="5" t="s">
        <v>29</v>
      </c>
      <c r="J8" s="7">
        <f t="shared" si="1"/>
        <v>4.8</v>
      </c>
      <c r="K8" s="7">
        <f t="shared" si="2"/>
        <v>1.64</v>
      </c>
      <c r="L8" s="7">
        <f t="shared" si="3"/>
        <v>1.04</v>
      </c>
      <c r="M8" s="7">
        <f t="shared" si="4"/>
        <v>0.52</v>
      </c>
    </row>
    <row r="9" spans="2:20" x14ac:dyDescent="0.25">
      <c r="B9" s="5" t="s">
        <v>29</v>
      </c>
      <c r="C9" s="7">
        <f>COUNTIFS('Ответы на форму (1)'!$R$2:$R$201, Лист6!B9, 'Ответы на форму (1)'!$Q$2:$Q$201, Лист6!$C$4)</f>
        <v>61</v>
      </c>
      <c r="D9" s="7">
        <f>COUNTIFS('Ответы на форму (1)'!$R$2:$R$201, Лист6!B9, 'Ответы на форму (1)'!$Q$2:$Q$201, Лист6!$D$4)</f>
        <v>1</v>
      </c>
      <c r="E9" s="7">
        <f>COUNTIFS('Ответы на форму (1)'!$R$2:$R$201, Лист6!B9, 'Ответы на форму (1)'!$Q$2:$Q$201, Лист6!$E$4)</f>
        <v>23</v>
      </c>
      <c r="F9" s="7">
        <f>COUNTIFS('Ответы на форму (1)'!$R$2:$R$201, Лист6!B9, 'Ответы на форму (1)'!$Q$2:$Q$201, Лист6!$F$4)</f>
        <v>5</v>
      </c>
      <c r="G9" s="7">
        <f t="shared" si="0"/>
        <v>90</v>
      </c>
      <c r="I9" s="5" t="s">
        <v>23</v>
      </c>
      <c r="J9" s="7">
        <f t="shared" si="1"/>
        <v>54</v>
      </c>
      <c r="K9" s="7">
        <f t="shared" si="2"/>
        <v>18.45</v>
      </c>
      <c r="L9" s="7">
        <f t="shared" si="3"/>
        <v>11.7</v>
      </c>
      <c r="M9" s="7">
        <f t="shared" si="4"/>
        <v>5.85</v>
      </c>
    </row>
    <row r="10" spans="2:20" x14ac:dyDescent="0.25">
      <c r="B10" s="5" t="s">
        <v>61</v>
      </c>
      <c r="C10" s="7">
        <f>SUM(C6:C9)</f>
        <v>120</v>
      </c>
      <c r="D10" s="7">
        <f t="shared" ref="D10:F10" si="5">SUM(D6:D9)</f>
        <v>41</v>
      </c>
      <c r="E10" s="7">
        <f t="shared" si="5"/>
        <v>26</v>
      </c>
      <c r="F10" s="7">
        <f t="shared" si="5"/>
        <v>13</v>
      </c>
      <c r="G10" s="7">
        <f>SUM(C6:F9)</f>
        <v>200</v>
      </c>
    </row>
    <row r="13" spans="2:20" x14ac:dyDescent="0.25">
      <c r="P13" s="4" t="s">
        <v>75</v>
      </c>
      <c r="Q13" s="4" t="s">
        <v>59</v>
      </c>
      <c r="S13" s="10" t="s">
        <v>63</v>
      </c>
      <c r="T13" s="11"/>
    </row>
    <row r="14" spans="2:20" x14ac:dyDescent="0.25">
      <c r="L14" s="6" t="s">
        <v>64</v>
      </c>
      <c r="M14" s="6" t="s">
        <v>65</v>
      </c>
      <c r="N14" s="6" t="s">
        <v>66</v>
      </c>
      <c r="P14" s="8" t="s">
        <v>24</v>
      </c>
      <c r="Q14" s="8" t="s">
        <v>24</v>
      </c>
      <c r="S14" s="7">
        <f t="shared" ref="S14:S45" si="6">_xlfn.IFS(P14=$D$4, 0, P14=$C$4, 1, P14=$E$4, 2, P14=$F$4, 3)</f>
        <v>1</v>
      </c>
      <c r="T14" s="7">
        <f t="shared" ref="T14:T45" si="7">_xlfn.IFS(Q14=$B$7, 0, Q14=$B$6, 1, Q14=$B$9, 2, Q14=$B$8, 3)</f>
        <v>1</v>
      </c>
    </row>
    <row r="15" spans="2:20" x14ac:dyDescent="0.25">
      <c r="L15" s="7">
        <f>PEARSON(S14:S213,T14:T213)</f>
        <v>0.54338448925975835</v>
      </c>
      <c r="M15" s="4">
        <v>200</v>
      </c>
      <c r="N15" s="4">
        <v>0.14000000000000001</v>
      </c>
      <c r="P15" s="8" t="s">
        <v>21</v>
      </c>
      <c r="Q15" s="8" t="s">
        <v>21</v>
      </c>
      <c r="S15" s="7">
        <f t="shared" si="6"/>
        <v>0</v>
      </c>
      <c r="T15" s="7">
        <f t="shared" si="7"/>
        <v>0</v>
      </c>
    </row>
    <row r="16" spans="2:20" x14ac:dyDescent="0.25">
      <c r="P16" s="8" t="s">
        <v>24</v>
      </c>
      <c r="Q16" s="8" t="s">
        <v>29</v>
      </c>
      <c r="S16" s="7">
        <f t="shared" si="6"/>
        <v>1</v>
      </c>
      <c r="T16" s="7">
        <f t="shared" si="7"/>
        <v>2</v>
      </c>
    </row>
    <row r="17" spans="16:20" x14ac:dyDescent="0.25">
      <c r="P17" s="8" t="s">
        <v>24</v>
      </c>
      <c r="Q17" s="8" t="s">
        <v>29</v>
      </c>
      <c r="S17" s="7">
        <f t="shared" si="6"/>
        <v>1</v>
      </c>
      <c r="T17" s="7">
        <f t="shared" si="7"/>
        <v>2</v>
      </c>
    </row>
    <row r="18" spans="16:20" x14ac:dyDescent="0.25">
      <c r="P18" s="8" t="s">
        <v>21</v>
      </c>
      <c r="Q18" s="8" t="s">
        <v>21</v>
      </c>
      <c r="S18" s="7">
        <f t="shared" si="6"/>
        <v>0</v>
      </c>
      <c r="T18" s="7">
        <f t="shared" si="7"/>
        <v>0</v>
      </c>
    </row>
    <row r="19" spans="16:20" x14ac:dyDescent="0.25">
      <c r="P19" s="8" t="s">
        <v>23</v>
      </c>
      <c r="Q19" s="8" t="s">
        <v>23</v>
      </c>
      <c r="S19" s="7">
        <f t="shared" si="6"/>
        <v>3</v>
      </c>
      <c r="T19" s="7">
        <f t="shared" si="7"/>
        <v>3</v>
      </c>
    </row>
    <row r="20" spans="16:20" x14ac:dyDescent="0.25">
      <c r="P20" s="8" t="s">
        <v>23</v>
      </c>
      <c r="Q20" s="8" t="s">
        <v>23</v>
      </c>
      <c r="S20" s="7">
        <f t="shared" si="6"/>
        <v>3</v>
      </c>
      <c r="T20" s="7">
        <f t="shared" si="7"/>
        <v>3</v>
      </c>
    </row>
    <row r="21" spans="16:20" x14ac:dyDescent="0.25">
      <c r="P21" s="8" t="s">
        <v>24</v>
      </c>
      <c r="Q21" s="8" t="s">
        <v>24</v>
      </c>
      <c r="S21" s="7">
        <f t="shared" si="6"/>
        <v>1</v>
      </c>
      <c r="T21" s="7">
        <f t="shared" si="7"/>
        <v>1</v>
      </c>
    </row>
    <row r="22" spans="16:20" x14ac:dyDescent="0.25">
      <c r="P22" s="8" t="s">
        <v>24</v>
      </c>
      <c r="Q22" s="8" t="s">
        <v>24</v>
      </c>
      <c r="S22" s="7">
        <f t="shared" si="6"/>
        <v>1</v>
      </c>
      <c r="T22" s="7">
        <f t="shared" si="7"/>
        <v>1</v>
      </c>
    </row>
    <row r="23" spans="16:20" x14ac:dyDescent="0.25">
      <c r="P23" s="8" t="s">
        <v>24</v>
      </c>
      <c r="Q23" s="8" t="s">
        <v>29</v>
      </c>
      <c r="S23" s="7">
        <f t="shared" si="6"/>
        <v>1</v>
      </c>
      <c r="T23" s="7">
        <f t="shared" si="7"/>
        <v>2</v>
      </c>
    </row>
    <row r="24" spans="16:20" x14ac:dyDescent="0.25">
      <c r="P24" s="8" t="s">
        <v>24</v>
      </c>
      <c r="Q24" s="8" t="s">
        <v>29</v>
      </c>
      <c r="S24" s="7">
        <f t="shared" si="6"/>
        <v>1</v>
      </c>
      <c r="T24" s="7">
        <f t="shared" si="7"/>
        <v>2</v>
      </c>
    </row>
    <row r="25" spans="16:20" x14ac:dyDescent="0.25">
      <c r="P25" s="8" t="s">
        <v>21</v>
      </c>
      <c r="Q25" s="8" t="s">
        <v>21</v>
      </c>
      <c r="S25" s="7">
        <f t="shared" si="6"/>
        <v>0</v>
      </c>
      <c r="T25" s="7">
        <f t="shared" si="7"/>
        <v>0</v>
      </c>
    </row>
    <row r="26" spans="16:20" x14ac:dyDescent="0.25">
      <c r="P26" s="8" t="s">
        <v>24</v>
      </c>
      <c r="Q26" s="8" t="s">
        <v>24</v>
      </c>
      <c r="S26" s="7">
        <f t="shared" si="6"/>
        <v>1</v>
      </c>
      <c r="T26" s="7">
        <f t="shared" si="7"/>
        <v>1</v>
      </c>
    </row>
    <row r="27" spans="16:20" x14ac:dyDescent="0.25">
      <c r="P27" s="8" t="s">
        <v>24</v>
      </c>
      <c r="Q27" s="8" t="s">
        <v>29</v>
      </c>
      <c r="S27" s="7">
        <f t="shared" si="6"/>
        <v>1</v>
      </c>
      <c r="T27" s="7">
        <f t="shared" si="7"/>
        <v>2</v>
      </c>
    </row>
    <row r="28" spans="16:20" x14ac:dyDescent="0.25">
      <c r="P28" s="8" t="s">
        <v>24</v>
      </c>
      <c r="Q28" s="8" t="s">
        <v>24</v>
      </c>
      <c r="S28" s="7">
        <f t="shared" si="6"/>
        <v>1</v>
      </c>
      <c r="T28" s="7">
        <f t="shared" si="7"/>
        <v>1</v>
      </c>
    </row>
    <row r="29" spans="16:20" x14ac:dyDescent="0.25">
      <c r="P29" s="8" t="s">
        <v>21</v>
      </c>
      <c r="Q29" s="8" t="s">
        <v>21</v>
      </c>
      <c r="S29" s="7">
        <f t="shared" si="6"/>
        <v>0</v>
      </c>
      <c r="T29" s="7">
        <f t="shared" si="7"/>
        <v>0</v>
      </c>
    </row>
    <row r="30" spans="16:20" x14ac:dyDescent="0.25">
      <c r="P30" s="8" t="s">
        <v>23</v>
      </c>
      <c r="Q30" s="8" t="s">
        <v>29</v>
      </c>
      <c r="S30" s="7">
        <f t="shared" si="6"/>
        <v>3</v>
      </c>
      <c r="T30" s="7">
        <f t="shared" si="7"/>
        <v>2</v>
      </c>
    </row>
    <row r="31" spans="16:20" x14ac:dyDescent="0.25">
      <c r="P31" s="8" t="s">
        <v>24</v>
      </c>
      <c r="Q31" s="8" t="s">
        <v>21</v>
      </c>
      <c r="S31" s="7">
        <f t="shared" si="6"/>
        <v>1</v>
      </c>
      <c r="T31" s="7">
        <f t="shared" si="7"/>
        <v>0</v>
      </c>
    </row>
    <row r="32" spans="16:20" x14ac:dyDescent="0.25">
      <c r="P32" s="8" t="s">
        <v>24</v>
      </c>
      <c r="Q32" s="8" t="s">
        <v>29</v>
      </c>
      <c r="S32" s="7">
        <f t="shared" si="6"/>
        <v>1</v>
      </c>
      <c r="T32" s="7">
        <f t="shared" si="7"/>
        <v>2</v>
      </c>
    </row>
    <row r="33" spans="16:20" x14ac:dyDescent="0.25">
      <c r="P33" s="8" t="s">
        <v>24</v>
      </c>
      <c r="Q33" s="8" t="s">
        <v>29</v>
      </c>
      <c r="S33" s="7">
        <f t="shared" si="6"/>
        <v>1</v>
      </c>
      <c r="T33" s="7">
        <f t="shared" si="7"/>
        <v>2</v>
      </c>
    </row>
    <row r="34" spans="16:20" x14ac:dyDescent="0.25">
      <c r="P34" s="8" t="s">
        <v>21</v>
      </c>
      <c r="Q34" s="8" t="s">
        <v>21</v>
      </c>
      <c r="S34" s="7">
        <f t="shared" si="6"/>
        <v>0</v>
      </c>
      <c r="T34" s="7">
        <f t="shared" si="7"/>
        <v>0</v>
      </c>
    </row>
    <row r="35" spans="16:20" x14ac:dyDescent="0.25">
      <c r="P35" s="8" t="s">
        <v>23</v>
      </c>
      <c r="Q35" s="8" t="s">
        <v>23</v>
      </c>
      <c r="S35" s="7">
        <f t="shared" si="6"/>
        <v>3</v>
      </c>
      <c r="T35" s="7">
        <f t="shared" si="7"/>
        <v>3</v>
      </c>
    </row>
    <row r="36" spans="16:20" x14ac:dyDescent="0.25">
      <c r="P36" s="8" t="s">
        <v>21</v>
      </c>
      <c r="Q36" s="8" t="s">
        <v>21</v>
      </c>
      <c r="S36" s="7">
        <f t="shared" si="6"/>
        <v>0</v>
      </c>
      <c r="T36" s="7">
        <f t="shared" si="7"/>
        <v>0</v>
      </c>
    </row>
    <row r="37" spans="16:20" x14ac:dyDescent="0.25">
      <c r="P37" s="8" t="s">
        <v>24</v>
      </c>
      <c r="Q37" s="8" t="s">
        <v>24</v>
      </c>
      <c r="S37" s="7">
        <f t="shared" si="6"/>
        <v>1</v>
      </c>
      <c r="T37" s="7">
        <f t="shared" si="7"/>
        <v>1</v>
      </c>
    </row>
    <row r="38" spans="16:20" x14ac:dyDescent="0.25">
      <c r="P38" s="8" t="s">
        <v>21</v>
      </c>
      <c r="Q38" s="8" t="s">
        <v>21</v>
      </c>
      <c r="S38" s="7">
        <f t="shared" si="6"/>
        <v>0</v>
      </c>
      <c r="T38" s="7">
        <f t="shared" si="7"/>
        <v>0</v>
      </c>
    </row>
    <row r="39" spans="16:20" x14ac:dyDescent="0.25">
      <c r="P39" s="8" t="s">
        <v>29</v>
      </c>
      <c r="Q39" s="8" t="s">
        <v>29</v>
      </c>
      <c r="S39" s="7">
        <f t="shared" si="6"/>
        <v>2</v>
      </c>
      <c r="T39" s="7">
        <f t="shared" si="7"/>
        <v>2</v>
      </c>
    </row>
    <row r="40" spans="16:20" x14ac:dyDescent="0.25">
      <c r="P40" s="8" t="s">
        <v>21</v>
      </c>
      <c r="Q40" s="8" t="s">
        <v>21</v>
      </c>
      <c r="S40" s="7">
        <f t="shared" si="6"/>
        <v>0</v>
      </c>
      <c r="T40" s="7">
        <f t="shared" si="7"/>
        <v>0</v>
      </c>
    </row>
    <row r="41" spans="16:20" x14ac:dyDescent="0.25">
      <c r="P41" s="8" t="s">
        <v>24</v>
      </c>
      <c r="Q41" s="8" t="s">
        <v>21</v>
      </c>
      <c r="S41" s="7">
        <f t="shared" si="6"/>
        <v>1</v>
      </c>
      <c r="T41" s="7">
        <f t="shared" si="7"/>
        <v>0</v>
      </c>
    </row>
    <row r="42" spans="16:20" x14ac:dyDescent="0.25">
      <c r="P42" s="8" t="s">
        <v>24</v>
      </c>
      <c r="Q42" s="8" t="s">
        <v>29</v>
      </c>
      <c r="S42" s="7">
        <f t="shared" si="6"/>
        <v>1</v>
      </c>
      <c r="T42" s="7">
        <f t="shared" si="7"/>
        <v>2</v>
      </c>
    </row>
    <row r="43" spans="16:20" x14ac:dyDescent="0.25">
      <c r="P43" s="8" t="s">
        <v>23</v>
      </c>
      <c r="Q43" s="8" t="s">
        <v>21</v>
      </c>
      <c r="S43" s="7">
        <f t="shared" si="6"/>
        <v>3</v>
      </c>
      <c r="T43" s="7">
        <f t="shared" si="7"/>
        <v>0</v>
      </c>
    </row>
    <row r="44" spans="16:20" x14ac:dyDescent="0.25">
      <c r="P44" s="8" t="s">
        <v>21</v>
      </c>
      <c r="Q44" s="8" t="s">
        <v>21</v>
      </c>
      <c r="S44" s="7">
        <f t="shared" si="6"/>
        <v>0</v>
      </c>
      <c r="T44" s="7">
        <f t="shared" si="7"/>
        <v>0</v>
      </c>
    </row>
    <row r="45" spans="16:20" x14ac:dyDescent="0.25">
      <c r="P45" s="8" t="s">
        <v>24</v>
      </c>
      <c r="Q45" s="8" t="s">
        <v>24</v>
      </c>
      <c r="S45" s="7">
        <f t="shared" si="6"/>
        <v>1</v>
      </c>
      <c r="T45" s="7">
        <f t="shared" si="7"/>
        <v>1</v>
      </c>
    </row>
    <row r="46" spans="16:20" x14ac:dyDescent="0.25">
      <c r="P46" s="8" t="s">
        <v>24</v>
      </c>
      <c r="Q46" s="8" t="s">
        <v>24</v>
      </c>
      <c r="S46" s="7">
        <f t="shared" ref="S46:S77" si="8">_xlfn.IFS(P46=$D$4, 0, P46=$C$4, 1, P46=$E$4, 2, P46=$F$4, 3)</f>
        <v>1</v>
      </c>
      <c r="T46" s="7">
        <f t="shared" ref="T46:T77" si="9">_xlfn.IFS(Q46=$B$7, 0, Q46=$B$6, 1, Q46=$B$9, 2, Q46=$B$8, 3)</f>
        <v>1</v>
      </c>
    </row>
    <row r="47" spans="16:20" x14ac:dyDescent="0.25">
      <c r="P47" s="8" t="s">
        <v>23</v>
      </c>
      <c r="Q47" s="8" t="s">
        <v>29</v>
      </c>
      <c r="S47" s="7">
        <f t="shared" si="8"/>
        <v>3</v>
      </c>
      <c r="T47" s="7">
        <f t="shared" si="9"/>
        <v>2</v>
      </c>
    </row>
    <row r="48" spans="16:20" x14ac:dyDescent="0.25">
      <c r="P48" s="8" t="s">
        <v>24</v>
      </c>
      <c r="Q48" s="8" t="s">
        <v>29</v>
      </c>
      <c r="S48" s="7">
        <f t="shared" si="8"/>
        <v>1</v>
      </c>
      <c r="T48" s="7">
        <f t="shared" si="9"/>
        <v>2</v>
      </c>
    </row>
    <row r="49" spans="16:20" x14ac:dyDescent="0.25">
      <c r="P49" s="8" t="s">
        <v>21</v>
      </c>
      <c r="Q49" s="8" t="s">
        <v>21</v>
      </c>
      <c r="S49" s="7">
        <f t="shared" si="8"/>
        <v>0</v>
      </c>
      <c r="T49" s="7">
        <f t="shared" si="9"/>
        <v>0</v>
      </c>
    </row>
    <row r="50" spans="16:20" x14ac:dyDescent="0.25">
      <c r="P50" s="8" t="s">
        <v>24</v>
      </c>
      <c r="Q50" s="8" t="s">
        <v>21</v>
      </c>
      <c r="S50" s="7">
        <f t="shared" si="8"/>
        <v>1</v>
      </c>
      <c r="T50" s="7">
        <f t="shared" si="9"/>
        <v>0</v>
      </c>
    </row>
    <row r="51" spans="16:20" x14ac:dyDescent="0.25">
      <c r="P51" s="8" t="s">
        <v>21</v>
      </c>
      <c r="Q51" s="8" t="s">
        <v>24</v>
      </c>
      <c r="S51" s="7">
        <f t="shared" si="8"/>
        <v>0</v>
      </c>
      <c r="T51" s="7">
        <f t="shared" si="9"/>
        <v>1</v>
      </c>
    </row>
    <row r="52" spans="16:20" x14ac:dyDescent="0.25">
      <c r="P52" s="8" t="s">
        <v>24</v>
      </c>
      <c r="Q52" s="8" t="s">
        <v>29</v>
      </c>
      <c r="S52" s="7">
        <f t="shared" si="8"/>
        <v>1</v>
      </c>
      <c r="T52" s="7">
        <f t="shared" si="9"/>
        <v>2</v>
      </c>
    </row>
    <row r="53" spans="16:20" x14ac:dyDescent="0.25">
      <c r="P53" s="8" t="s">
        <v>21</v>
      </c>
      <c r="Q53" s="8" t="s">
        <v>21</v>
      </c>
      <c r="S53" s="7">
        <f t="shared" si="8"/>
        <v>0</v>
      </c>
      <c r="T53" s="7">
        <f t="shared" si="9"/>
        <v>0</v>
      </c>
    </row>
    <row r="54" spans="16:20" x14ac:dyDescent="0.25">
      <c r="P54" s="8" t="s">
        <v>24</v>
      </c>
      <c r="Q54" s="8" t="s">
        <v>29</v>
      </c>
      <c r="S54" s="7">
        <f t="shared" si="8"/>
        <v>1</v>
      </c>
      <c r="T54" s="7">
        <f t="shared" si="9"/>
        <v>2</v>
      </c>
    </row>
    <row r="55" spans="16:20" x14ac:dyDescent="0.25">
      <c r="P55" s="8" t="s">
        <v>21</v>
      </c>
      <c r="Q55" s="8" t="s">
        <v>24</v>
      </c>
      <c r="S55" s="7">
        <f t="shared" si="8"/>
        <v>0</v>
      </c>
      <c r="T55" s="7">
        <f t="shared" si="9"/>
        <v>1</v>
      </c>
    </row>
    <row r="56" spans="16:20" x14ac:dyDescent="0.25">
      <c r="P56" s="8" t="s">
        <v>24</v>
      </c>
      <c r="Q56" s="8" t="s">
        <v>21</v>
      </c>
      <c r="S56" s="7">
        <f t="shared" si="8"/>
        <v>1</v>
      </c>
      <c r="T56" s="7">
        <f t="shared" si="9"/>
        <v>0</v>
      </c>
    </row>
    <row r="57" spans="16:20" x14ac:dyDescent="0.25">
      <c r="P57" s="8" t="s">
        <v>24</v>
      </c>
      <c r="Q57" s="8" t="s">
        <v>24</v>
      </c>
      <c r="S57" s="7">
        <f t="shared" si="8"/>
        <v>1</v>
      </c>
      <c r="T57" s="7">
        <f t="shared" si="9"/>
        <v>1</v>
      </c>
    </row>
    <row r="58" spans="16:20" x14ac:dyDescent="0.25">
      <c r="P58" s="8" t="s">
        <v>23</v>
      </c>
      <c r="Q58" s="8" t="s">
        <v>24</v>
      </c>
      <c r="S58" s="7">
        <f t="shared" si="8"/>
        <v>3</v>
      </c>
      <c r="T58" s="7">
        <f t="shared" si="9"/>
        <v>1</v>
      </c>
    </row>
    <row r="59" spans="16:20" x14ac:dyDescent="0.25">
      <c r="P59" s="8" t="s">
        <v>24</v>
      </c>
      <c r="Q59" s="8" t="s">
        <v>21</v>
      </c>
      <c r="S59" s="7">
        <f t="shared" si="8"/>
        <v>1</v>
      </c>
      <c r="T59" s="7">
        <f t="shared" si="9"/>
        <v>0</v>
      </c>
    </row>
    <row r="60" spans="16:20" x14ac:dyDescent="0.25">
      <c r="P60" s="8" t="s">
        <v>21</v>
      </c>
      <c r="Q60" s="8" t="s">
        <v>21</v>
      </c>
      <c r="S60" s="7">
        <f t="shared" si="8"/>
        <v>0</v>
      </c>
      <c r="T60" s="7">
        <f t="shared" si="9"/>
        <v>0</v>
      </c>
    </row>
    <row r="61" spans="16:20" x14ac:dyDescent="0.25">
      <c r="P61" s="8" t="s">
        <v>24</v>
      </c>
      <c r="Q61" s="8" t="s">
        <v>29</v>
      </c>
      <c r="S61" s="7">
        <f t="shared" si="8"/>
        <v>1</v>
      </c>
      <c r="T61" s="7">
        <f t="shared" si="9"/>
        <v>2</v>
      </c>
    </row>
    <row r="62" spans="16:20" x14ac:dyDescent="0.25">
      <c r="P62" s="8" t="s">
        <v>21</v>
      </c>
      <c r="Q62" s="8" t="s">
        <v>21</v>
      </c>
      <c r="S62" s="7">
        <f t="shared" si="8"/>
        <v>0</v>
      </c>
      <c r="T62" s="7">
        <f t="shared" si="9"/>
        <v>0</v>
      </c>
    </row>
    <row r="63" spans="16:20" x14ac:dyDescent="0.25">
      <c r="P63" s="8" t="s">
        <v>24</v>
      </c>
      <c r="Q63" s="8" t="s">
        <v>21</v>
      </c>
      <c r="S63" s="7">
        <f t="shared" si="8"/>
        <v>1</v>
      </c>
      <c r="T63" s="7">
        <f t="shared" si="9"/>
        <v>0</v>
      </c>
    </row>
    <row r="64" spans="16:20" x14ac:dyDescent="0.25">
      <c r="P64" s="8" t="s">
        <v>24</v>
      </c>
      <c r="Q64" s="8" t="s">
        <v>21</v>
      </c>
      <c r="S64" s="7">
        <f t="shared" si="8"/>
        <v>1</v>
      </c>
      <c r="T64" s="7">
        <f t="shared" si="9"/>
        <v>0</v>
      </c>
    </row>
    <row r="65" spans="16:20" x14ac:dyDescent="0.25">
      <c r="P65" s="8" t="s">
        <v>21</v>
      </c>
      <c r="Q65" s="8" t="s">
        <v>21</v>
      </c>
      <c r="S65" s="7">
        <f t="shared" si="8"/>
        <v>0</v>
      </c>
      <c r="T65" s="7">
        <f t="shared" si="9"/>
        <v>0</v>
      </c>
    </row>
    <row r="66" spans="16:20" x14ac:dyDescent="0.25">
      <c r="P66" s="8" t="s">
        <v>21</v>
      </c>
      <c r="Q66" s="8" t="s">
        <v>21</v>
      </c>
      <c r="S66" s="7">
        <f t="shared" si="8"/>
        <v>0</v>
      </c>
      <c r="T66" s="7">
        <f t="shared" si="9"/>
        <v>0</v>
      </c>
    </row>
    <row r="67" spans="16:20" x14ac:dyDescent="0.25">
      <c r="P67" s="8" t="s">
        <v>21</v>
      </c>
      <c r="Q67" s="8" t="s">
        <v>23</v>
      </c>
      <c r="S67" s="7">
        <f t="shared" si="8"/>
        <v>0</v>
      </c>
      <c r="T67" s="7">
        <f t="shared" si="9"/>
        <v>3</v>
      </c>
    </row>
    <row r="68" spans="16:20" x14ac:dyDescent="0.25">
      <c r="P68" s="8" t="s">
        <v>21</v>
      </c>
      <c r="Q68" s="8" t="s">
        <v>21</v>
      </c>
      <c r="S68" s="7">
        <f t="shared" si="8"/>
        <v>0</v>
      </c>
      <c r="T68" s="7">
        <f t="shared" si="9"/>
        <v>0</v>
      </c>
    </row>
    <row r="69" spans="16:20" x14ac:dyDescent="0.25">
      <c r="P69" s="8" t="s">
        <v>21</v>
      </c>
      <c r="Q69" s="8" t="s">
        <v>24</v>
      </c>
      <c r="S69" s="7">
        <f t="shared" si="8"/>
        <v>0</v>
      </c>
      <c r="T69" s="7">
        <f t="shared" si="9"/>
        <v>1</v>
      </c>
    </row>
    <row r="70" spans="16:20" x14ac:dyDescent="0.25">
      <c r="P70" s="8" t="s">
        <v>21</v>
      </c>
      <c r="Q70" s="8" t="s">
        <v>21</v>
      </c>
      <c r="S70" s="7">
        <f t="shared" si="8"/>
        <v>0</v>
      </c>
      <c r="T70" s="7">
        <f t="shared" si="9"/>
        <v>0</v>
      </c>
    </row>
    <row r="71" spans="16:20" x14ac:dyDescent="0.25">
      <c r="P71" s="8" t="s">
        <v>24</v>
      </c>
      <c r="Q71" s="8" t="s">
        <v>21</v>
      </c>
      <c r="S71" s="7">
        <f t="shared" si="8"/>
        <v>1</v>
      </c>
      <c r="T71" s="7">
        <f t="shared" si="9"/>
        <v>0</v>
      </c>
    </row>
    <row r="72" spans="16:20" x14ac:dyDescent="0.25">
      <c r="P72" s="8" t="s">
        <v>24</v>
      </c>
      <c r="Q72" s="8" t="s">
        <v>21</v>
      </c>
      <c r="S72" s="7">
        <f t="shared" si="8"/>
        <v>1</v>
      </c>
      <c r="T72" s="7">
        <f t="shared" si="9"/>
        <v>0</v>
      </c>
    </row>
    <row r="73" spans="16:20" x14ac:dyDescent="0.25">
      <c r="P73" s="8" t="s">
        <v>24</v>
      </c>
      <c r="Q73" s="8" t="s">
        <v>23</v>
      </c>
      <c r="S73" s="7">
        <f t="shared" si="8"/>
        <v>1</v>
      </c>
      <c r="T73" s="7">
        <f t="shared" si="9"/>
        <v>3</v>
      </c>
    </row>
    <row r="74" spans="16:20" x14ac:dyDescent="0.25">
      <c r="P74" s="8" t="s">
        <v>21</v>
      </c>
      <c r="Q74" s="8" t="s">
        <v>21</v>
      </c>
      <c r="S74" s="7">
        <f t="shared" si="8"/>
        <v>0</v>
      </c>
      <c r="T74" s="7">
        <f t="shared" si="9"/>
        <v>0</v>
      </c>
    </row>
    <row r="75" spans="16:20" x14ac:dyDescent="0.25">
      <c r="P75" s="8" t="s">
        <v>21</v>
      </c>
      <c r="Q75" s="8" t="s">
        <v>24</v>
      </c>
      <c r="S75" s="7">
        <f t="shared" si="8"/>
        <v>0</v>
      </c>
      <c r="T75" s="7">
        <f t="shared" si="9"/>
        <v>1</v>
      </c>
    </row>
    <row r="76" spans="16:20" x14ac:dyDescent="0.25">
      <c r="P76" s="8" t="s">
        <v>21</v>
      </c>
      <c r="Q76" s="8" t="s">
        <v>21</v>
      </c>
      <c r="S76" s="7">
        <f t="shared" si="8"/>
        <v>0</v>
      </c>
      <c r="T76" s="7">
        <f t="shared" si="9"/>
        <v>0</v>
      </c>
    </row>
    <row r="77" spans="16:20" x14ac:dyDescent="0.25">
      <c r="P77" s="8" t="s">
        <v>29</v>
      </c>
      <c r="Q77" s="8" t="s">
        <v>23</v>
      </c>
      <c r="S77" s="7">
        <f t="shared" si="8"/>
        <v>2</v>
      </c>
      <c r="T77" s="7">
        <f t="shared" si="9"/>
        <v>3</v>
      </c>
    </row>
    <row r="78" spans="16:20" x14ac:dyDescent="0.25">
      <c r="P78" s="8" t="s">
        <v>21</v>
      </c>
      <c r="Q78" s="8" t="s">
        <v>21</v>
      </c>
      <c r="S78" s="7">
        <f t="shared" ref="S78:S109" si="10">_xlfn.IFS(P78=$D$4, 0, P78=$C$4, 1, P78=$E$4, 2, P78=$F$4, 3)</f>
        <v>0</v>
      </c>
      <c r="T78" s="7">
        <f t="shared" ref="T78:T109" si="11">_xlfn.IFS(Q78=$B$7, 0, Q78=$B$6, 1, Q78=$B$9, 2, Q78=$B$8, 3)</f>
        <v>0</v>
      </c>
    </row>
    <row r="79" spans="16:20" x14ac:dyDescent="0.25">
      <c r="P79" s="8" t="s">
        <v>21</v>
      </c>
      <c r="Q79" s="8" t="s">
        <v>21</v>
      </c>
      <c r="S79" s="7">
        <f t="shared" si="10"/>
        <v>0</v>
      </c>
      <c r="T79" s="7">
        <f t="shared" si="11"/>
        <v>0</v>
      </c>
    </row>
    <row r="80" spans="16:20" x14ac:dyDescent="0.25">
      <c r="P80" s="8" t="s">
        <v>24</v>
      </c>
      <c r="Q80" s="8" t="s">
        <v>24</v>
      </c>
      <c r="S80" s="7">
        <f t="shared" si="10"/>
        <v>1</v>
      </c>
      <c r="T80" s="7">
        <f t="shared" si="11"/>
        <v>1</v>
      </c>
    </row>
    <row r="81" spans="16:20" x14ac:dyDescent="0.25">
      <c r="P81" s="8" t="s">
        <v>29</v>
      </c>
      <c r="Q81" s="8" t="s">
        <v>23</v>
      </c>
      <c r="S81" s="7">
        <f t="shared" si="10"/>
        <v>2</v>
      </c>
      <c r="T81" s="7">
        <f t="shared" si="11"/>
        <v>3</v>
      </c>
    </row>
    <row r="82" spans="16:20" x14ac:dyDescent="0.25">
      <c r="P82" s="8" t="s">
        <v>29</v>
      </c>
      <c r="Q82" s="8" t="s">
        <v>24</v>
      </c>
      <c r="S82" s="7">
        <f t="shared" si="10"/>
        <v>2</v>
      </c>
      <c r="T82" s="7">
        <f t="shared" si="11"/>
        <v>1</v>
      </c>
    </row>
    <row r="83" spans="16:20" x14ac:dyDescent="0.25">
      <c r="P83" s="8" t="s">
        <v>21</v>
      </c>
      <c r="Q83" s="8" t="s">
        <v>21</v>
      </c>
      <c r="S83" s="7">
        <f t="shared" si="10"/>
        <v>0</v>
      </c>
      <c r="T83" s="7">
        <f t="shared" si="11"/>
        <v>0</v>
      </c>
    </row>
    <row r="84" spans="16:20" x14ac:dyDescent="0.25">
      <c r="P84" s="8" t="s">
        <v>21</v>
      </c>
      <c r="Q84" s="8" t="s">
        <v>21</v>
      </c>
      <c r="S84" s="7">
        <f t="shared" si="10"/>
        <v>0</v>
      </c>
      <c r="T84" s="7">
        <f t="shared" si="11"/>
        <v>0</v>
      </c>
    </row>
    <row r="85" spans="16:20" x14ac:dyDescent="0.25">
      <c r="P85" s="8" t="s">
        <v>21</v>
      </c>
      <c r="Q85" s="8" t="s">
        <v>24</v>
      </c>
      <c r="S85" s="7">
        <f t="shared" si="10"/>
        <v>0</v>
      </c>
      <c r="T85" s="7">
        <f t="shared" si="11"/>
        <v>1</v>
      </c>
    </row>
    <row r="86" spans="16:20" x14ac:dyDescent="0.25">
      <c r="P86" s="8" t="s">
        <v>24</v>
      </c>
      <c r="Q86" s="8" t="s">
        <v>24</v>
      </c>
      <c r="S86" s="7">
        <f t="shared" si="10"/>
        <v>1</v>
      </c>
      <c r="T86" s="7">
        <f t="shared" si="11"/>
        <v>1</v>
      </c>
    </row>
    <row r="87" spans="16:20" x14ac:dyDescent="0.25">
      <c r="P87" s="8" t="s">
        <v>24</v>
      </c>
      <c r="Q87" s="8" t="s">
        <v>21</v>
      </c>
      <c r="S87" s="7">
        <f t="shared" si="10"/>
        <v>1</v>
      </c>
      <c r="T87" s="7">
        <f t="shared" si="11"/>
        <v>0</v>
      </c>
    </row>
    <row r="88" spans="16:20" x14ac:dyDescent="0.25">
      <c r="P88" s="8" t="s">
        <v>21</v>
      </c>
      <c r="Q88" s="8" t="s">
        <v>21</v>
      </c>
      <c r="S88" s="7">
        <f t="shared" si="10"/>
        <v>0</v>
      </c>
      <c r="T88" s="7">
        <f t="shared" si="11"/>
        <v>0</v>
      </c>
    </row>
    <row r="89" spans="16:20" x14ac:dyDescent="0.25">
      <c r="P89" s="8" t="s">
        <v>24</v>
      </c>
      <c r="Q89" s="8" t="s">
        <v>24</v>
      </c>
      <c r="S89" s="7">
        <f t="shared" si="10"/>
        <v>1</v>
      </c>
      <c r="T89" s="7">
        <f t="shared" si="11"/>
        <v>1</v>
      </c>
    </row>
    <row r="90" spans="16:20" x14ac:dyDescent="0.25">
      <c r="P90" s="8" t="s">
        <v>24</v>
      </c>
      <c r="Q90" s="8" t="s">
        <v>21</v>
      </c>
      <c r="S90" s="7">
        <f t="shared" si="10"/>
        <v>1</v>
      </c>
      <c r="T90" s="7">
        <f t="shared" si="11"/>
        <v>0</v>
      </c>
    </row>
    <row r="91" spans="16:20" x14ac:dyDescent="0.25">
      <c r="P91" s="8" t="s">
        <v>21</v>
      </c>
      <c r="Q91" s="8" t="s">
        <v>24</v>
      </c>
      <c r="S91" s="7">
        <f t="shared" si="10"/>
        <v>0</v>
      </c>
      <c r="T91" s="7">
        <f t="shared" si="11"/>
        <v>1</v>
      </c>
    </row>
    <row r="92" spans="16:20" x14ac:dyDescent="0.25">
      <c r="P92" s="8" t="s">
        <v>24</v>
      </c>
      <c r="Q92" s="8" t="s">
        <v>29</v>
      </c>
      <c r="S92" s="7">
        <f t="shared" si="10"/>
        <v>1</v>
      </c>
      <c r="T92" s="7">
        <f t="shared" si="11"/>
        <v>2</v>
      </c>
    </row>
    <row r="93" spans="16:20" x14ac:dyDescent="0.25">
      <c r="P93" s="8" t="s">
        <v>23</v>
      </c>
      <c r="Q93" s="8" t="s">
        <v>21</v>
      </c>
      <c r="S93" s="7">
        <f t="shared" si="10"/>
        <v>3</v>
      </c>
      <c r="T93" s="7">
        <f t="shared" si="11"/>
        <v>0</v>
      </c>
    </row>
    <row r="94" spans="16:20" x14ac:dyDescent="0.25">
      <c r="P94" s="8" t="s">
        <v>23</v>
      </c>
      <c r="Q94" s="8" t="s">
        <v>23</v>
      </c>
      <c r="S94" s="7">
        <f t="shared" si="10"/>
        <v>3</v>
      </c>
      <c r="T94" s="7">
        <f t="shared" si="11"/>
        <v>3</v>
      </c>
    </row>
    <row r="95" spans="16:20" x14ac:dyDescent="0.25">
      <c r="P95" s="8" t="s">
        <v>24</v>
      </c>
      <c r="Q95" s="8" t="s">
        <v>24</v>
      </c>
      <c r="S95" s="7">
        <f t="shared" si="10"/>
        <v>1</v>
      </c>
      <c r="T95" s="7">
        <f t="shared" si="11"/>
        <v>1</v>
      </c>
    </row>
    <row r="96" spans="16:20" x14ac:dyDescent="0.25">
      <c r="P96" s="8" t="s">
        <v>23</v>
      </c>
      <c r="Q96" s="8" t="s">
        <v>29</v>
      </c>
      <c r="S96" s="7">
        <f t="shared" si="10"/>
        <v>3</v>
      </c>
      <c r="T96" s="7">
        <f t="shared" si="11"/>
        <v>2</v>
      </c>
    </row>
    <row r="97" spans="16:20" x14ac:dyDescent="0.25">
      <c r="P97" s="8" t="s">
        <v>24</v>
      </c>
      <c r="Q97" s="8" t="s">
        <v>29</v>
      </c>
      <c r="S97" s="7">
        <f t="shared" si="10"/>
        <v>1</v>
      </c>
      <c r="T97" s="7">
        <f t="shared" si="11"/>
        <v>2</v>
      </c>
    </row>
    <row r="98" spans="16:20" x14ac:dyDescent="0.25">
      <c r="P98" s="8" t="s">
        <v>24</v>
      </c>
      <c r="Q98" s="8" t="s">
        <v>29</v>
      </c>
      <c r="S98" s="7">
        <f t="shared" si="10"/>
        <v>1</v>
      </c>
      <c r="T98" s="7">
        <f t="shared" si="11"/>
        <v>2</v>
      </c>
    </row>
    <row r="99" spans="16:20" x14ac:dyDescent="0.25">
      <c r="P99" s="8" t="s">
        <v>24</v>
      </c>
      <c r="Q99" s="8" t="s">
        <v>24</v>
      </c>
      <c r="S99" s="7">
        <f t="shared" si="10"/>
        <v>1</v>
      </c>
      <c r="T99" s="7">
        <f t="shared" si="11"/>
        <v>1</v>
      </c>
    </row>
    <row r="100" spans="16:20" x14ac:dyDescent="0.25">
      <c r="P100" s="8" t="s">
        <v>24</v>
      </c>
      <c r="Q100" s="8" t="s">
        <v>24</v>
      </c>
      <c r="S100" s="7">
        <f t="shared" si="10"/>
        <v>1</v>
      </c>
      <c r="T100" s="7">
        <f t="shared" si="11"/>
        <v>1</v>
      </c>
    </row>
    <row r="101" spans="16:20" x14ac:dyDescent="0.25">
      <c r="P101" s="8" t="s">
        <v>24</v>
      </c>
      <c r="Q101" s="8" t="s">
        <v>29</v>
      </c>
      <c r="S101" s="7">
        <f t="shared" si="10"/>
        <v>1</v>
      </c>
      <c r="T101" s="7">
        <f t="shared" si="11"/>
        <v>2</v>
      </c>
    </row>
    <row r="102" spans="16:20" x14ac:dyDescent="0.25">
      <c r="P102" s="8" t="s">
        <v>24</v>
      </c>
      <c r="Q102" s="8" t="s">
        <v>24</v>
      </c>
      <c r="S102" s="7">
        <f t="shared" si="10"/>
        <v>1</v>
      </c>
      <c r="T102" s="7">
        <f t="shared" si="11"/>
        <v>1</v>
      </c>
    </row>
    <row r="103" spans="16:20" x14ac:dyDescent="0.25">
      <c r="P103" s="8" t="s">
        <v>24</v>
      </c>
      <c r="Q103" s="8" t="s">
        <v>29</v>
      </c>
      <c r="S103" s="7">
        <f t="shared" si="10"/>
        <v>1</v>
      </c>
      <c r="T103" s="7">
        <f t="shared" si="11"/>
        <v>2</v>
      </c>
    </row>
    <row r="104" spans="16:20" x14ac:dyDescent="0.25">
      <c r="P104" s="8" t="s">
        <v>24</v>
      </c>
      <c r="Q104" s="8" t="s">
        <v>24</v>
      </c>
      <c r="S104" s="7">
        <f t="shared" si="10"/>
        <v>1</v>
      </c>
      <c r="T104" s="7">
        <f t="shared" si="11"/>
        <v>1</v>
      </c>
    </row>
    <row r="105" spans="16:20" x14ac:dyDescent="0.25">
      <c r="P105" s="8" t="s">
        <v>24</v>
      </c>
      <c r="Q105" s="8" t="s">
        <v>24</v>
      </c>
      <c r="S105" s="7">
        <f t="shared" si="10"/>
        <v>1</v>
      </c>
      <c r="T105" s="7">
        <f t="shared" si="11"/>
        <v>1</v>
      </c>
    </row>
    <row r="106" spans="16:20" x14ac:dyDescent="0.25">
      <c r="P106" s="8" t="s">
        <v>21</v>
      </c>
      <c r="Q106" s="8" t="s">
        <v>21</v>
      </c>
      <c r="S106" s="7">
        <f t="shared" si="10"/>
        <v>0</v>
      </c>
      <c r="T106" s="7">
        <f t="shared" si="11"/>
        <v>0</v>
      </c>
    </row>
    <row r="107" spans="16:20" x14ac:dyDescent="0.25">
      <c r="P107" s="8" t="s">
        <v>24</v>
      </c>
      <c r="Q107" s="8" t="s">
        <v>29</v>
      </c>
      <c r="S107" s="7">
        <f t="shared" si="10"/>
        <v>1</v>
      </c>
      <c r="T107" s="7">
        <f t="shared" si="11"/>
        <v>2</v>
      </c>
    </row>
    <row r="108" spans="16:20" x14ac:dyDescent="0.25">
      <c r="P108" s="8" t="s">
        <v>21</v>
      </c>
      <c r="Q108" s="8" t="s">
        <v>24</v>
      </c>
      <c r="S108" s="7">
        <f t="shared" si="10"/>
        <v>0</v>
      </c>
      <c r="T108" s="7">
        <f t="shared" si="11"/>
        <v>1</v>
      </c>
    </row>
    <row r="109" spans="16:20" x14ac:dyDescent="0.25">
      <c r="P109" s="8" t="s">
        <v>24</v>
      </c>
      <c r="Q109" s="8" t="s">
        <v>24</v>
      </c>
      <c r="S109" s="7">
        <f t="shared" si="10"/>
        <v>1</v>
      </c>
      <c r="T109" s="7">
        <f t="shared" si="11"/>
        <v>1</v>
      </c>
    </row>
    <row r="110" spans="16:20" x14ac:dyDescent="0.25">
      <c r="P110" s="8" t="s">
        <v>21</v>
      </c>
      <c r="Q110" s="8" t="s">
        <v>24</v>
      </c>
      <c r="S110" s="7">
        <f t="shared" ref="S110:S141" si="12">_xlfn.IFS(P110=$D$4, 0, P110=$C$4, 1, P110=$E$4, 2, P110=$F$4, 3)</f>
        <v>0</v>
      </c>
      <c r="T110" s="7">
        <f t="shared" ref="T110:T141" si="13">_xlfn.IFS(Q110=$B$7, 0, Q110=$B$6, 1, Q110=$B$9, 2, Q110=$B$8, 3)</f>
        <v>1</v>
      </c>
    </row>
    <row r="111" spans="16:20" x14ac:dyDescent="0.25">
      <c r="P111" s="8" t="s">
        <v>24</v>
      </c>
      <c r="Q111" s="8" t="s">
        <v>24</v>
      </c>
      <c r="S111" s="7">
        <f t="shared" si="12"/>
        <v>1</v>
      </c>
      <c r="T111" s="7">
        <f t="shared" si="13"/>
        <v>1</v>
      </c>
    </row>
    <row r="112" spans="16:20" x14ac:dyDescent="0.25">
      <c r="P112" s="8" t="s">
        <v>24</v>
      </c>
      <c r="Q112" s="8" t="s">
        <v>29</v>
      </c>
      <c r="S112" s="7">
        <f t="shared" si="12"/>
        <v>1</v>
      </c>
      <c r="T112" s="7">
        <f t="shared" si="13"/>
        <v>2</v>
      </c>
    </row>
    <row r="113" spans="16:20" x14ac:dyDescent="0.25">
      <c r="P113" s="8" t="s">
        <v>24</v>
      </c>
      <c r="Q113" s="8" t="s">
        <v>29</v>
      </c>
      <c r="S113" s="7">
        <f t="shared" si="12"/>
        <v>1</v>
      </c>
      <c r="T113" s="7">
        <f t="shared" si="13"/>
        <v>2</v>
      </c>
    </row>
    <row r="114" spans="16:20" x14ac:dyDescent="0.25">
      <c r="P114" s="8" t="s">
        <v>21</v>
      </c>
      <c r="Q114" s="8" t="s">
        <v>21</v>
      </c>
      <c r="S114" s="7">
        <f t="shared" si="12"/>
        <v>0</v>
      </c>
      <c r="T114" s="7">
        <f t="shared" si="13"/>
        <v>0</v>
      </c>
    </row>
    <row r="115" spans="16:20" x14ac:dyDescent="0.25">
      <c r="P115" s="8" t="s">
        <v>24</v>
      </c>
      <c r="Q115" s="8" t="s">
        <v>24</v>
      </c>
      <c r="S115" s="7">
        <f t="shared" si="12"/>
        <v>1</v>
      </c>
      <c r="T115" s="7">
        <f t="shared" si="13"/>
        <v>1</v>
      </c>
    </row>
    <row r="116" spans="16:20" x14ac:dyDescent="0.25">
      <c r="P116" s="8" t="s">
        <v>24</v>
      </c>
      <c r="Q116" s="8" t="s">
        <v>24</v>
      </c>
      <c r="S116" s="7">
        <f t="shared" si="12"/>
        <v>1</v>
      </c>
      <c r="T116" s="7">
        <f t="shared" si="13"/>
        <v>1</v>
      </c>
    </row>
    <row r="117" spans="16:20" x14ac:dyDescent="0.25">
      <c r="P117" s="8" t="s">
        <v>24</v>
      </c>
      <c r="Q117" s="8" t="s">
        <v>24</v>
      </c>
      <c r="S117" s="7">
        <f t="shared" si="12"/>
        <v>1</v>
      </c>
      <c r="T117" s="7">
        <f t="shared" si="13"/>
        <v>1</v>
      </c>
    </row>
    <row r="118" spans="16:20" x14ac:dyDescent="0.25">
      <c r="P118" s="8" t="s">
        <v>24</v>
      </c>
      <c r="Q118" s="8" t="s">
        <v>24</v>
      </c>
      <c r="S118" s="7">
        <f t="shared" si="12"/>
        <v>1</v>
      </c>
      <c r="T118" s="7">
        <f t="shared" si="13"/>
        <v>1</v>
      </c>
    </row>
    <row r="119" spans="16:20" x14ac:dyDescent="0.25">
      <c r="P119" s="8" t="s">
        <v>23</v>
      </c>
      <c r="Q119" s="8" t="s">
        <v>24</v>
      </c>
      <c r="S119" s="7">
        <f t="shared" si="12"/>
        <v>3</v>
      </c>
      <c r="T119" s="7">
        <f t="shared" si="13"/>
        <v>1</v>
      </c>
    </row>
    <row r="120" spans="16:20" x14ac:dyDescent="0.25">
      <c r="P120" s="8" t="s">
        <v>24</v>
      </c>
      <c r="Q120" s="8" t="s">
        <v>24</v>
      </c>
      <c r="S120" s="7">
        <f t="shared" si="12"/>
        <v>1</v>
      </c>
      <c r="T120" s="7">
        <f t="shared" si="13"/>
        <v>1</v>
      </c>
    </row>
    <row r="121" spans="16:20" x14ac:dyDescent="0.25">
      <c r="P121" s="8" t="s">
        <v>21</v>
      </c>
      <c r="Q121" s="8" t="s">
        <v>24</v>
      </c>
      <c r="S121" s="7">
        <f t="shared" si="12"/>
        <v>0</v>
      </c>
      <c r="T121" s="7">
        <f t="shared" si="13"/>
        <v>1</v>
      </c>
    </row>
    <row r="122" spans="16:20" x14ac:dyDescent="0.25">
      <c r="P122" s="8" t="s">
        <v>24</v>
      </c>
      <c r="Q122" s="8" t="s">
        <v>24</v>
      </c>
      <c r="S122" s="7">
        <f t="shared" si="12"/>
        <v>1</v>
      </c>
      <c r="T122" s="7">
        <f t="shared" si="13"/>
        <v>1</v>
      </c>
    </row>
    <row r="123" spans="16:20" x14ac:dyDescent="0.25">
      <c r="P123" s="8" t="s">
        <v>24</v>
      </c>
      <c r="Q123" s="8" t="s">
        <v>24</v>
      </c>
      <c r="S123" s="7">
        <f t="shared" si="12"/>
        <v>1</v>
      </c>
      <c r="T123" s="7">
        <f t="shared" si="13"/>
        <v>1</v>
      </c>
    </row>
    <row r="124" spans="16:20" x14ac:dyDescent="0.25">
      <c r="P124" s="8" t="s">
        <v>24</v>
      </c>
      <c r="Q124" s="8" t="s">
        <v>24</v>
      </c>
      <c r="S124" s="7">
        <f t="shared" si="12"/>
        <v>1</v>
      </c>
      <c r="T124" s="7">
        <f t="shared" si="13"/>
        <v>1</v>
      </c>
    </row>
    <row r="125" spans="16:20" x14ac:dyDescent="0.25">
      <c r="P125" s="8" t="s">
        <v>24</v>
      </c>
      <c r="Q125" s="8" t="s">
        <v>29</v>
      </c>
      <c r="S125" s="7">
        <f t="shared" si="12"/>
        <v>1</v>
      </c>
      <c r="T125" s="7">
        <f t="shared" si="13"/>
        <v>2</v>
      </c>
    </row>
    <row r="126" spans="16:20" x14ac:dyDescent="0.25">
      <c r="P126" s="8" t="s">
        <v>24</v>
      </c>
      <c r="Q126" s="8" t="s">
        <v>29</v>
      </c>
      <c r="S126" s="7">
        <f t="shared" si="12"/>
        <v>1</v>
      </c>
      <c r="T126" s="7">
        <f t="shared" si="13"/>
        <v>2</v>
      </c>
    </row>
    <row r="127" spans="16:20" x14ac:dyDescent="0.25">
      <c r="P127" s="8" t="s">
        <v>24</v>
      </c>
      <c r="Q127" s="8" t="s">
        <v>24</v>
      </c>
      <c r="S127" s="7">
        <f t="shared" si="12"/>
        <v>1</v>
      </c>
      <c r="T127" s="7">
        <f t="shared" si="13"/>
        <v>1</v>
      </c>
    </row>
    <row r="128" spans="16:20" x14ac:dyDescent="0.25">
      <c r="P128" s="8" t="s">
        <v>24</v>
      </c>
      <c r="Q128" s="8" t="s">
        <v>24</v>
      </c>
      <c r="S128" s="7">
        <f t="shared" si="12"/>
        <v>1</v>
      </c>
      <c r="T128" s="7">
        <f t="shared" si="13"/>
        <v>1</v>
      </c>
    </row>
    <row r="129" spans="16:20" x14ac:dyDescent="0.25">
      <c r="P129" s="8" t="s">
        <v>24</v>
      </c>
      <c r="Q129" s="8" t="s">
        <v>29</v>
      </c>
      <c r="S129" s="7">
        <f t="shared" si="12"/>
        <v>1</v>
      </c>
      <c r="T129" s="7">
        <f t="shared" si="13"/>
        <v>2</v>
      </c>
    </row>
    <row r="130" spans="16:20" x14ac:dyDescent="0.25">
      <c r="P130" s="8" t="s">
        <v>24</v>
      </c>
      <c r="Q130" s="8" t="s">
        <v>29</v>
      </c>
      <c r="S130" s="7">
        <f t="shared" si="12"/>
        <v>1</v>
      </c>
      <c r="T130" s="7">
        <f t="shared" si="13"/>
        <v>2</v>
      </c>
    </row>
    <row r="131" spans="16:20" x14ac:dyDescent="0.25">
      <c r="P131" s="8" t="s">
        <v>24</v>
      </c>
      <c r="Q131" s="8" t="s">
        <v>24</v>
      </c>
      <c r="S131" s="7">
        <f t="shared" si="12"/>
        <v>1</v>
      </c>
      <c r="T131" s="7">
        <f t="shared" si="13"/>
        <v>1</v>
      </c>
    </row>
    <row r="132" spans="16:20" x14ac:dyDescent="0.25">
      <c r="P132" s="8" t="s">
        <v>24</v>
      </c>
      <c r="Q132" s="8" t="s">
        <v>29</v>
      </c>
      <c r="S132" s="7">
        <f t="shared" si="12"/>
        <v>1</v>
      </c>
      <c r="T132" s="7">
        <f t="shared" si="13"/>
        <v>2</v>
      </c>
    </row>
    <row r="133" spans="16:20" x14ac:dyDescent="0.25">
      <c r="P133" s="8" t="s">
        <v>24</v>
      </c>
      <c r="Q133" s="8" t="s">
        <v>29</v>
      </c>
      <c r="S133" s="7">
        <f t="shared" si="12"/>
        <v>1</v>
      </c>
      <c r="T133" s="7">
        <f t="shared" si="13"/>
        <v>2</v>
      </c>
    </row>
    <row r="134" spans="16:20" x14ac:dyDescent="0.25">
      <c r="P134" s="8" t="s">
        <v>24</v>
      </c>
      <c r="Q134" s="8" t="s">
        <v>29</v>
      </c>
      <c r="S134" s="7">
        <f t="shared" si="12"/>
        <v>1</v>
      </c>
      <c r="T134" s="7">
        <f t="shared" si="13"/>
        <v>2</v>
      </c>
    </row>
    <row r="135" spans="16:20" x14ac:dyDescent="0.25">
      <c r="P135" s="8" t="s">
        <v>24</v>
      </c>
      <c r="Q135" s="8" t="s">
        <v>29</v>
      </c>
      <c r="S135" s="7">
        <f t="shared" si="12"/>
        <v>1</v>
      </c>
      <c r="T135" s="7">
        <f t="shared" si="13"/>
        <v>2</v>
      </c>
    </row>
    <row r="136" spans="16:20" x14ac:dyDescent="0.25">
      <c r="P136" s="8" t="s">
        <v>24</v>
      </c>
      <c r="Q136" s="8" t="s">
        <v>29</v>
      </c>
      <c r="S136" s="7">
        <f t="shared" si="12"/>
        <v>1</v>
      </c>
      <c r="T136" s="7">
        <f t="shared" si="13"/>
        <v>2</v>
      </c>
    </row>
    <row r="137" spans="16:20" x14ac:dyDescent="0.25">
      <c r="P137" s="8" t="s">
        <v>24</v>
      </c>
      <c r="Q137" s="8" t="s">
        <v>29</v>
      </c>
      <c r="S137" s="7">
        <f t="shared" si="12"/>
        <v>1</v>
      </c>
      <c r="T137" s="7">
        <f t="shared" si="13"/>
        <v>2</v>
      </c>
    </row>
    <row r="138" spans="16:20" x14ac:dyDescent="0.25">
      <c r="P138" s="8" t="s">
        <v>24</v>
      </c>
      <c r="Q138" s="8" t="s">
        <v>29</v>
      </c>
      <c r="S138" s="7">
        <f t="shared" si="12"/>
        <v>1</v>
      </c>
      <c r="T138" s="7">
        <f t="shared" si="13"/>
        <v>2</v>
      </c>
    </row>
    <row r="139" spans="16:20" x14ac:dyDescent="0.25">
      <c r="P139" s="8" t="s">
        <v>24</v>
      </c>
      <c r="Q139" s="8" t="s">
        <v>24</v>
      </c>
      <c r="S139" s="7">
        <f t="shared" si="12"/>
        <v>1</v>
      </c>
      <c r="T139" s="7">
        <f t="shared" si="13"/>
        <v>1</v>
      </c>
    </row>
    <row r="140" spans="16:20" x14ac:dyDescent="0.25">
      <c r="P140" s="8" t="s">
        <v>24</v>
      </c>
      <c r="Q140" s="8" t="s">
        <v>24</v>
      </c>
      <c r="S140" s="7">
        <f t="shared" si="12"/>
        <v>1</v>
      </c>
      <c r="T140" s="7">
        <f t="shared" si="13"/>
        <v>1</v>
      </c>
    </row>
    <row r="141" spans="16:20" x14ac:dyDescent="0.25">
      <c r="P141" s="8" t="s">
        <v>24</v>
      </c>
      <c r="Q141" s="8" t="s">
        <v>29</v>
      </c>
      <c r="S141" s="7">
        <f t="shared" si="12"/>
        <v>1</v>
      </c>
      <c r="T141" s="7">
        <f t="shared" si="13"/>
        <v>2</v>
      </c>
    </row>
    <row r="142" spans="16:20" x14ac:dyDescent="0.25">
      <c r="P142" s="8" t="s">
        <v>24</v>
      </c>
      <c r="Q142" s="8" t="s">
        <v>24</v>
      </c>
      <c r="S142" s="7">
        <f t="shared" ref="S142:S173" si="14">_xlfn.IFS(P142=$D$4, 0, P142=$C$4, 1, P142=$E$4, 2, P142=$F$4, 3)</f>
        <v>1</v>
      </c>
      <c r="T142" s="7">
        <f t="shared" ref="T142:T173" si="15">_xlfn.IFS(Q142=$B$7, 0, Q142=$B$6, 1, Q142=$B$9, 2, Q142=$B$8, 3)</f>
        <v>1</v>
      </c>
    </row>
    <row r="143" spans="16:20" x14ac:dyDescent="0.25">
      <c r="P143" s="8" t="s">
        <v>24</v>
      </c>
      <c r="Q143" s="8" t="s">
        <v>29</v>
      </c>
      <c r="S143" s="7">
        <f t="shared" si="14"/>
        <v>1</v>
      </c>
      <c r="T143" s="7">
        <f t="shared" si="15"/>
        <v>2</v>
      </c>
    </row>
    <row r="144" spans="16:20" x14ac:dyDescent="0.25">
      <c r="P144" s="8" t="s">
        <v>24</v>
      </c>
      <c r="Q144" s="8" t="s">
        <v>29</v>
      </c>
      <c r="S144" s="7">
        <f t="shared" si="14"/>
        <v>1</v>
      </c>
      <c r="T144" s="7">
        <f t="shared" si="15"/>
        <v>2</v>
      </c>
    </row>
    <row r="145" spans="16:20" x14ac:dyDescent="0.25">
      <c r="P145" s="8" t="s">
        <v>24</v>
      </c>
      <c r="Q145" s="8" t="s">
        <v>24</v>
      </c>
      <c r="S145" s="7">
        <f t="shared" si="14"/>
        <v>1</v>
      </c>
      <c r="T145" s="7">
        <f t="shared" si="15"/>
        <v>1</v>
      </c>
    </row>
    <row r="146" spans="16:20" x14ac:dyDescent="0.25">
      <c r="P146" s="8" t="s">
        <v>24</v>
      </c>
      <c r="Q146" s="8" t="s">
        <v>29</v>
      </c>
      <c r="S146" s="7">
        <f t="shared" si="14"/>
        <v>1</v>
      </c>
      <c r="T146" s="7">
        <f t="shared" si="15"/>
        <v>2</v>
      </c>
    </row>
    <row r="147" spans="16:20" x14ac:dyDescent="0.25">
      <c r="P147" s="8" t="s">
        <v>24</v>
      </c>
      <c r="Q147" s="8" t="s">
        <v>29</v>
      </c>
      <c r="S147" s="7">
        <f t="shared" si="14"/>
        <v>1</v>
      </c>
      <c r="T147" s="7">
        <f t="shared" si="15"/>
        <v>2</v>
      </c>
    </row>
    <row r="148" spans="16:20" x14ac:dyDescent="0.25">
      <c r="P148" s="8" t="s">
        <v>24</v>
      </c>
      <c r="Q148" s="8" t="s">
        <v>29</v>
      </c>
      <c r="S148" s="7">
        <f t="shared" si="14"/>
        <v>1</v>
      </c>
      <c r="T148" s="7">
        <f t="shared" si="15"/>
        <v>2</v>
      </c>
    </row>
    <row r="149" spans="16:20" x14ac:dyDescent="0.25">
      <c r="P149" s="8" t="s">
        <v>24</v>
      </c>
      <c r="Q149" s="8" t="s">
        <v>24</v>
      </c>
      <c r="S149" s="7">
        <f t="shared" si="14"/>
        <v>1</v>
      </c>
      <c r="T149" s="7">
        <f t="shared" si="15"/>
        <v>1</v>
      </c>
    </row>
    <row r="150" spans="16:20" x14ac:dyDescent="0.25">
      <c r="P150" s="8" t="s">
        <v>24</v>
      </c>
      <c r="Q150" s="8" t="s">
        <v>29</v>
      </c>
      <c r="S150" s="7">
        <f t="shared" si="14"/>
        <v>1</v>
      </c>
      <c r="T150" s="7">
        <f t="shared" si="15"/>
        <v>2</v>
      </c>
    </row>
    <row r="151" spans="16:20" x14ac:dyDescent="0.25">
      <c r="P151" s="8" t="s">
        <v>24</v>
      </c>
      <c r="Q151" s="8" t="s">
        <v>29</v>
      </c>
      <c r="S151" s="7">
        <f t="shared" si="14"/>
        <v>1</v>
      </c>
      <c r="T151" s="7">
        <f t="shared" si="15"/>
        <v>2</v>
      </c>
    </row>
    <row r="152" spans="16:20" x14ac:dyDescent="0.25">
      <c r="P152" s="8" t="s">
        <v>29</v>
      </c>
      <c r="Q152" s="8" t="s">
        <v>29</v>
      </c>
      <c r="S152" s="7">
        <f t="shared" si="14"/>
        <v>2</v>
      </c>
      <c r="T152" s="7">
        <f t="shared" si="15"/>
        <v>2</v>
      </c>
    </row>
    <row r="153" spans="16:20" x14ac:dyDescent="0.25">
      <c r="P153" s="8" t="s">
        <v>21</v>
      </c>
      <c r="Q153" s="8" t="s">
        <v>24</v>
      </c>
      <c r="S153" s="7">
        <f t="shared" si="14"/>
        <v>0</v>
      </c>
      <c r="T153" s="7">
        <f t="shared" si="15"/>
        <v>1</v>
      </c>
    </row>
    <row r="154" spans="16:20" x14ac:dyDescent="0.25">
      <c r="P154" s="8" t="s">
        <v>24</v>
      </c>
      <c r="Q154" s="8" t="s">
        <v>29</v>
      </c>
      <c r="S154" s="7">
        <f t="shared" si="14"/>
        <v>1</v>
      </c>
      <c r="T154" s="7">
        <f t="shared" si="15"/>
        <v>2</v>
      </c>
    </row>
    <row r="155" spans="16:20" x14ac:dyDescent="0.25">
      <c r="P155" s="8" t="s">
        <v>24</v>
      </c>
      <c r="Q155" s="8" t="s">
        <v>24</v>
      </c>
      <c r="S155" s="7">
        <f t="shared" si="14"/>
        <v>1</v>
      </c>
      <c r="T155" s="7">
        <f t="shared" si="15"/>
        <v>1</v>
      </c>
    </row>
    <row r="156" spans="16:20" x14ac:dyDescent="0.25">
      <c r="P156" s="8" t="s">
        <v>24</v>
      </c>
      <c r="Q156" s="8" t="s">
        <v>29</v>
      </c>
      <c r="S156" s="7">
        <f t="shared" si="14"/>
        <v>1</v>
      </c>
      <c r="T156" s="7">
        <f t="shared" si="15"/>
        <v>2</v>
      </c>
    </row>
    <row r="157" spans="16:20" x14ac:dyDescent="0.25">
      <c r="P157" s="8" t="s">
        <v>24</v>
      </c>
      <c r="Q157" s="8" t="s">
        <v>29</v>
      </c>
      <c r="S157" s="7">
        <f t="shared" si="14"/>
        <v>1</v>
      </c>
      <c r="T157" s="7">
        <f t="shared" si="15"/>
        <v>2</v>
      </c>
    </row>
    <row r="158" spans="16:20" x14ac:dyDescent="0.25">
      <c r="P158" s="8" t="s">
        <v>24</v>
      </c>
      <c r="Q158" s="8" t="s">
        <v>29</v>
      </c>
      <c r="S158" s="7">
        <f t="shared" si="14"/>
        <v>1</v>
      </c>
      <c r="T158" s="7">
        <f t="shared" si="15"/>
        <v>2</v>
      </c>
    </row>
    <row r="159" spans="16:20" x14ac:dyDescent="0.25">
      <c r="P159" s="8" t="s">
        <v>24</v>
      </c>
      <c r="Q159" s="8" t="s">
        <v>29</v>
      </c>
      <c r="S159" s="7">
        <f t="shared" si="14"/>
        <v>1</v>
      </c>
      <c r="T159" s="7">
        <f t="shared" si="15"/>
        <v>2</v>
      </c>
    </row>
    <row r="160" spans="16:20" x14ac:dyDescent="0.25">
      <c r="P160" s="8" t="s">
        <v>24</v>
      </c>
      <c r="Q160" s="8" t="s">
        <v>29</v>
      </c>
      <c r="S160" s="7">
        <f t="shared" si="14"/>
        <v>1</v>
      </c>
      <c r="T160" s="7">
        <f t="shared" si="15"/>
        <v>2</v>
      </c>
    </row>
    <row r="161" spans="16:20" x14ac:dyDescent="0.25">
      <c r="P161" s="8" t="s">
        <v>24</v>
      </c>
      <c r="Q161" s="8" t="s">
        <v>29</v>
      </c>
      <c r="S161" s="7">
        <f t="shared" si="14"/>
        <v>1</v>
      </c>
      <c r="T161" s="7">
        <f t="shared" si="15"/>
        <v>2</v>
      </c>
    </row>
    <row r="162" spans="16:20" x14ac:dyDescent="0.25">
      <c r="P162" s="8" t="s">
        <v>24</v>
      </c>
      <c r="Q162" s="8" t="s">
        <v>29</v>
      </c>
      <c r="S162" s="7">
        <f t="shared" si="14"/>
        <v>1</v>
      </c>
      <c r="T162" s="7">
        <f t="shared" si="15"/>
        <v>2</v>
      </c>
    </row>
    <row r="163" spans="16:20" x14ac:dyDescent="0.25">
      <c r="P163" s="8" t="s">
        <v>29</v>
      </c>
      <c r="Q163" s="8" t="s">
        <v>29</v>
      </c>
      <c r="S163" s="7">
        <f t="shared" si="14"/>
        <v>2</v>
      </c>
      <c r="T163" s="7">
        <f t="shared" si="15"/>
        <v>2</v>
      </c>
    </row>
    <row r="164" spans="16:20" x14ac:dyDescent="0.25">
      <c r="P164" s="8" t="s">
        <v>21</v>
      </c>
      <c r="Q164" s="8" t="s">
        <v>29</v>
      </c>
      <c r="S164" s="7">
        <f t="shared" si="14"/>
        <v>0</v>
      </c>
      <c r="T164" s="7">
        <f t="shared" si="15"/>
        <v>2</v>
      </c>
    </row>
    <row r="165" spans="16:20" x14ac:dyDescent="0.25">
      <c r="P165" s="8" t="s">
        <v>29</v>
      </c>
      <c r="Q165" s="8" t="s">
        <v>29</v>
      </c>
      <c r="S165" s="7">
        <f t="shared" si="14"/>
        <v>2</v>
      </c>
      <c r="T165" s="7">
        <f t="shared" si="15"/>
        <v>2</v>
      </c>
    </row>
    <row r="166" spans="16:20" x14ac:dyDescent="0.25">
      <c r="P166" s="8" t="s">
        <v>24</v>
      </c>
      <c r="Q166" s="8" t="s">
        <v>29</v>
      </c>
      <c r="S166" s="7">
        <f t="shared" si="14"/>
        <v>1</v>
      </c>
      <c r="T166" s="7">
        <f t="shared" si="15"/>
        <v>2</v>
      </c>
    </row>
    <row r="167" spans="16:20" x14ac:dyDescent="0.25">
      <c r="P167" s="8" t="s">
        <v>24</v>
      </c>
      <c r="Q167" s="8" t="s">
        <v>24</v>
      </c>
      <c r="S167" s="7">
        <f t="shared" si="14"/>
        <v>1</v>
      </c>
      <c r="T167" s="7">
        <f t="shared" si="15"/>
        <v>1</v>
      </c>
    </row>
    <row r="168" spans="16:20" x14ac:dyDescent="0.25">
      <c r="P168" s="8" t="s">
        <v>29</v>
      </c>
      <c r="Q168" s="8" t="s">
        <v>29</v>
      </c>
      <c r="S168" s="7">
        <f t="shared" si="14"/>
        <v>2</v>
      </c>
      <c r="T168" s="7">
        <f t="shared" si="15"/>
        <v>2</v>
      </c>
    </row>
    <row r="169" spans="16:20" x14ac:dyDescent="0.25">
      <c r="P169" s="8" t="s">
        <v>29</v>
      </c>
      <c r="Q169" s="8" t="s">
        <v>29</v>
      </c>
      <c r="S169" s="7">
        <f t="shared" si="14"/>
        <v>2</v>
      </c>
      <c r="T169" s="7">
        <f t="shared" si="15"/>
        <v>2</v>
      </c>
    </row>
    <row r="170" spans="16:20" x14ac:dyDescent="0.25">
      <c r="P170" s="8" t="s">
        <v>21</v>
      </c>
      <c r="Q170" s="8" t="s">
        <v>21</v>
      </c>
      <c r="S170" s="7">
        <f t="shared" si="14"/>
        <v>0</v>
      </c>
      <c r="T170" s="7">
        <f t="shared" si="15"/>
        <v>0</v>
      </c>
    </row>
    <row r="171" spans="16:20" x14ac:dyDescent="0.25">
      <c r="P171" s="8" t="s">
        <v>29</v>
      </c>
      <c r="Q171" s="8" t="s">
        <v>29</v>
      </c>
      <c r="S171" s="7">
        <f t="shared" si="14"/>
        <v>2</v>
      </c>
      <c r="T171" s="7">
        <f t="shared" si="15"/>
        <v>2</v>
      </c>
    </row>
    <row r="172" spans="16:20" x14ac:dyDescent="0.25">
      <c r="P172" s="8" t="s">
        <v>29</v>
      </c>
      <c r="Q172" s="8" t="s">
        <v>29</v>
      </c>
      <c r="S172" s="7">
        <f t="shared" si="14"/>
        <v>2</v>
      </c>
      <c r="T172" s="7">
        <f t="shared" si="15"/>
        <v>2</v>
      </c>
    </row>
    <row r="173" spans="16:20" x14ac:dyDescent="0.25">
      <c r="P173" s="8" t="s">
        <v>29</v>
      </c>
      <c r="Q173" s="8" t="s">
        <v>29</v>
      </c>
      <c r="S173" s="7">
        <f t="shared" si="14"/>
        <v>2</v>
      </c>
      <c r="T173" s="7">
        <f t="shared" si="15"/>
        <v>2</v>
      </c>
    </row>
    <row r="174" spans="16:20" x14ac:dyDescent="0.25">
      <c r="P174" s="8" t="s">
        <v>24</v>
      </c>
      <c r="Q174" s="8" t="s">
        <v>29</v>
      </c>
      <c r="S174" s="7">
        <f t="shared" ref="S174:S205" si="16">_xlfn.IFS(P174=$D$4, 0, P174=$C$4, 1, P174=$E$4, 2, P174=$F$4, 3)</f>
        <v>1</v>
      </c>
      <c r="T174" s="7">
        <f t="shared" ref="T174:T205" si="17">_xlfn.IFS(Q174=$B$7, 0, Q174=$B$6, 1, Q174=$B$9, 2, Q174=$B$8, 3)</f>
        <v>2</v>
      </c>
    </row>
    <row r="175" spans="16:20" x14ac:dyDescent="0.25">
      <c r="P175" s="8" t="s">
        <v>24</v>
      </c>
      <c r="Q175" s="8" t="s">
        <v>29</v>
      </c>
      <c r="S175" s="7">
        <f t="shared" si="16"/>
        <v>1</v>
      </c>
      <c r="T175" s="7">
        <f t="shared" si="17"/>
        <v>2</v>
      </c>
    </row>
    <row r="176" spans="16:20" x14ac:dyDescent="0.25">
      <c r="P176" s="8" t="s">
        <v>24</v>
      </c>
      <c r="Q176" s="8" t="s">
        <v>24</v>
      </c>
      <c r="S176" s="7">
        <f t="shared" si="16"/>
        <v>1</v>
      </c>
      <c r="T176" s="7">
        <f t="shared" si="17"/>
        <v>1</v>
      </c>
    </row>
    <row r="177" spans="16:20" x14ac:dyDescent="0.25">
      <c r="P177" s="8" t="s">
        <v>24</v>
      </c>
      <c r="Q177" s="8" t="s">
        <v>29</v>
      </c>
      <c r="S177" s="7">
        <f t="shared" si="16"/>
        <v>1</v>
      </c>
      <c r="T177" s="7">
        <f t="shared" si="17"/>
        <v>2</v>
      </c>
    </row>
    <row r="178" spans="16:20" x14ac:dyDescent="0.25">
      <c r="P178" s="8" t="s">
        <v>29</v>
      </c>
      <c r="Q178" s="8" t="s">
        <v>29</v>
      </c>
      <c r="S178" s="7">
        <f t="shared" si="16"/>
        <v>2</v>
      </c>
      <c r="T178" s="7">
        <f t="shared" si="17"/>
        <v>2</v>
      </c>
    </row>
    <row r="179" spans="16:20" x14ac:dyDescent="0.25">
      <c r="P179" s="8" t="s">
        <v>24</v>
      </c>
      <c r="Q179" s="8" t="s">
        <v>29</v>
      </c>
      <c r="S179" s="7">
        <f t="shared" si="16"/>
        <v>1</v>
      </c>
      <c r="T179" s="7">
        <f t="shared" si="17"/>
        <v>2</v>
      </c>
    </row>
    <row r="180" spans="16:20" x14ac:dyDescent="0.25">
      <c r="P180" s="8" t="s">
        <v>24</v>
      </c>
      <c r="Q180" s="8" t="s">
        <v>29</v>
      </c>
      <c r="S180" s="7">
        <f t="shared" si="16"/>
        <v>1</v>
      </c>
      <c r="T180" s="7">
        <f t="shared" si="17"/>
        <v>2</v>
      </c>
    </row>
    <row r="181" spans="16:20" x14ac:dyDescent="0.25">
      <c r="P181" s="8" t="s">
        <v>29</v>
      </c>
      <c r="Q181" s="8" t="s">
        <v>29</v>
      </c>
      <c r="S181" s="7">
        <f t="shared" si="16"/>
        <v>2</v>
      </c>
      <c r="T181" s="7">
        <f t="shared" si="17"/>
        <v>2</v>
      </c>
    </row>
    <row r="182" spans="16:20" x14ac:dyDescent="0.25">
      <c r="P182" s="8" t="s">
        <v>29</v>
      </c>
      <c r="Q182" s="8" t="s">
        <v>29</v>
      </c>
      <c r="S182" s="7">
        <f t="shared" si="16"/>
        <v>2</v>
      </c>
      <c r="T182" s="7">
        <f t="shared" si="17"/>
        <v>2</v>
      </c>
    </row>
    <row r="183" spans="16:20" x14ac:dyDescent="0.25">
      <c r="P183" s="8" t="s">
        <v>29</v>
      </c>
      <c r="Q183" s="8" t="s">
        <v>29</v>
      </c>
      <c r="S183" s="7">
        <f t="shared" si="16"/>
        <v>2</v>
      </c>
      <c r="T183" s="7">
        <f t="shared" si="17"/>
        <v>2</v>
      </c>
    </row>
    <row r="184" spans="16:20" x14ac:dyDescent="0.25">
      <c r="P184" s="8" t="s">
        <v>24</v>
      </c>
      <c r="Q184" s="8" t="s">
        <v>29</v>
      </c>
      <c r="S184" s="7">
        <f t="shared" si="16"/>
        <v>1</v>
      </c>
      <c r="T184" s="7">
        <f t="shared" si="17"/>
        <v>2</v>
      </c>
    </row>
    <row r="185" spans="16:20" x14ac:dyDescent="0.25">
      <c r="P185" s="8" t="s">
        <v>24</v>
      </c>
      <c r="Q185" s="8" t="s">
        <v>29</v>
      </c>
      <c r="S185" s="7">
        <f t="shared" si="16"/>
        <v>1</v>
      </c>
      <c r="T185" s="7">
        <f t="shared" si="17"/>
        <v>2</v>
      </c>
    </row>
    <row r="186" spans="16:20" x14ac:dyDescent="0.25">
      <c r="P186" s="8" t="s">
        <v>24</v>
      </c>
      <c r="Q186" s="8" t="s">
        <v>24</v>
      </c>
      <c r="S186" s="7">
        <f t="shared" si="16"/>
        <v>1</v>
      </c>
      <c r="T186" s="7">
        <f t="shared" si="17"/>
        <v>1</v>
      </c>
    </row>
    <row r="187" spans="16:20" x14ac:dyDescent="0.25">
      <c r="P187" s="8" t="s">
        <v>29</v>
      </c>
      <c r="Q187" s="8" t="s">
        <v>29</v>
      </c>
      <c r="S187" s="7">
        <f t="shared" si="16"/>
        <v>2</v>
      </c>
      <c r="T187" s="7">
        <f t="shared" si="17"/>
        <v>2</v>
      </c>
    </row>
    <row r="188" spans="16:20" x14ac:dyDescent="0.25">
      <c r="P188" s="8" t="s">
        <v>29</v>
      </c>
      <c r="Q188" s="8" t="s">
        <v>29</v>
      </c>
      <c r="S188" s="7">
        <f t="shared" si="16"/>
        <v>2</v>
      </c>
      <c r="T188" s="7">
        <f t="shared" si="17"/>
        <v>2</v>
      </c>
    </row>
    <row r="189" spans="16:20" x14ac:dyDescent="0.25">
      <c r="P189" s="8" t="s">
        <v>24</v>
      </c>
      <c r="Q189" s="8" t="s">
        <v>24</v>
      </c>
      <c r="S189" s="7">
        <f t="shared" si="16"/>
        <v>1</v>
      </c>
      <c r="T189" s="7">
        <f t="shared" si="17"/>
        <v>1</v>
      </c>
    </row>
    <row r="190" spans="16:20" x14ac:dyDescent="0.25">
      <c r="P190" s="8" t="s">
        <v>24</v>
      </c>
      <c r="Q190" s="8" t="s">
        <v>29</v>
      </c>
      <c r="S190" s="7">
        <f t="shared" si="16"/>
        <v>1</v>
      </c>
      <c r="T190" s="7">
        <f t="shared" si="17"/>
        <v>2</v>
      </c>
    </row>
    <row r="191" spans="16:20" x14ac:dyDescent="0.25">
      <c r="P191" s="8" t="s">
        <v>24</v>
      </c>
      <c r="Q191" s="8" t="s">
        <v>24</v>
      </c>
      <c r="S191" s="7">
        <f t="shared" si="16"/>
        <v>1</v>
      </c>
      <c r="T191" s="7">
        <f t="shared" si="17"/>
        <v>1</v>
      </c>
    </row>
    <row r="192" spans="16:20" x14ac:dyDescent="0.25">
      <c r="P192" s="8" t="s">
        <v>24</v>
      </c>
      <c r="Q192" s="8" t="s">
        <v>29</v>
      </c>
      <c r="S192" s="7">
        <f t="shared" si="16"/>
        <v>1</v>
      </c>
      <c r="T192" s="7">
        <f t="shared" si="17"/>
        <v>2</v>
      </c>
    </row>
    <row r="193" spans="16:20" x14ac:dyDescent="0.25">
      <c r="P193" s="8" t="s">
        <v>29</v>
      </c>
      <c r="Q193" s="8" t="s">
        <v>29</v>
      </c>
      <c r="S193" s="7">
        <f t="shared" si="16"/>
        <v>2</v>
      </c>
      <c r="T193" s="7">
        <f t="shared" si="17"/>
        <v>2</v>
      </c>
    </row>
    <row r="194" spans="16:20" x14ac:dyDescent="0.25">
      <c r="P194" s="8" t="s">
        <v>29</v>
      </c>
      <c r="Q194" s="8" t="s">
        <v>29</v>
      </c>
      <c r="S194" s="7">
        <f t="shared" si="16"/>
        <v>2</v>
      </c>
      <c r="T194" s="7">
        <f t="shared" si="17"/>
        <v>2</v>
      </c>
    </row>
    <row r="195" spans="16:20" x14ac:dyDescent="0.25">
      <c r="P195" s="8" t="s">
        <v>24</v>
      </c>
      <c r="Q195" s="8" t="s">
        <v>24</v>
      </c>
      <c r="S195" s="7">
        <f t="shared" si="16"/>
        <v>1</v>
      </c>
      <c r="T195" s="7">
        <f t="shared" si="17"/>
        <v>1</v>
      </c>
    </row>
    <row r="196" spans="16:20" x14ac:dyDescent="0.25">
      <c r="P196" s="8" t="s">
        <v>24</v>
      </c>
      <c r="Q196" s="8" t="s">
        <v>24</v>
      </c>
      <c r="S196" s="7">
        <f t="shared" si="16"/>
        <v>1</v>
      </c>
      <c r="T196" s="7">
        <f t="shared" si="17"/>
        <v>1</v>
      </c>
    </row>
    <row r="197" spans="16:20" x14ac:dyDescent="0.25">
      <c r="P197" s="8" t="s">
        <v>29</v>
      </c>
      <c r="Q197" s="8" t="s">
        <v>29</v>
      </c>
      <c r="S197" s="7">
        <f t="shared" si="16"/>
        <v>2</v>
      </c>
      <c r="T197" s="7">
        <f t="shared" si="17"/>
        <v>2</v>
      </c>
    </row>
    <row r="198" spans="16:20" x14ac:dyDescent="0.25">
      <c r="P198" s="8" t="s">
        <v>21</v>
      </c>
      <c r="Q198" s="8" t="s">
        <v>24</v>
      </c>
      <c r="S198" s="7">
        <f t="shared" si="16"/>
        <v>0</v>
      </c>
      <c r="T198" s="7">
        <f t="shared" si="17"/>
        <v>1</v>
      </c>
    </row>
    <row r="199" spans="16:20" x14ac:dyDescent="0.25">
      <c r="P199" s="8" t="s">
        <v>29</v>
      </c>
      <c r="Q199" s="8" t="s">
        <v>29</v>
      </c>
      <c r="S199" s="7">
        <f t="shared" si="16"/>
        <v>2</v>
      </c>
      <c r="T199" s="7">
        <f t="shared" si="17"/>
        <v>2</v>
      </c>
    </row>
    <row r="200" spans="16:20" x14ac:dyDescent="0.25">
      <c r="P200" s="8" t="s">
        <v>21</v>
      </c>
      <c r="Q200" s="8" t="s">
        <v>21</v>
      </c>
      <c r="S200" s="7">
        <f t="shared" si="16"/>
        <v>0</v>
      </c>
      <c r="T200" s="7">
        <f t="shared" si="17"/>
        <v>0</v>
      </c>
    </row>
    <row r="201" spans="16:20" x14ac:dyDescent="0.25">
      <c r="P201" s="8" t="s">
        <v>23</v>
      </c>
      <c r="Q201" s="8" t="s">
        <v>29</v>
      </c>
      <c r="S201" s="7">
        <f t="shared" si="16"/>
        <v>3</v>
      </c>
      <c r="T201" s="7">
        <f t="shared" si="17"/>
        <v>2</v>
      </c>
    </row>
    <row r="202" spans="16:20" x14ac:dyDescent="0.25">
      <c r="P202" s="8" t="s">
        <v>24</v>
      </c>
      <c r="Q202" s="8" t="s">
        <v>24</v>
      </c>
      <c r="S202" s="7">
        <f t="shared" si="16"/>
        <v>1</v>
      </c>
      <c r="T202" s="7">
        <f t="shared" si="17"/>
        <v>1</v>
      </c>
    </row>
    <row r="203" spans="16:20" x14ac:dyDescent="0.25">
      <c r="P203" s="8" t="s">
        <v>29</v>
      </c>
      <c r="Q203" s="8" t="s">
        <v>29</v>
      </c>
      <c r="S203" s="7">
        <f t="shared" si="16"/>
        <v>2</v>
      </c>
      <c r="T203" s="7">
        <f t="shared" si="17"/>
        <v>2</v>
      </c>
    </row>
    <row r="204" spans="16:20" x14ac:dyDescent="0.25">
      <c r="P204" s="8" t="s">
        <v>23</v>
      </c>
      <c r="Q204" s="8" t="s">
        <v>29</v>
      </c>
      <c r="S204" s="7">
        <f t="shared" si="16"/>
        <v>3</v>
      </c>
      <c r="T204" s="7">
        <f t="shared" si="17"/>
        <v>2</v>
      </c>
    </row>
    <row r="205" spans="16:20" x14ac:dyDescent="0.25">
      <c r="P205" s="8" t="s">
        <v>24</v>
      </c>
      <c r="Q205" s="8" t="s">
        <v>29</v>
      </c>
      <c r="S205" s="7">
        <f t="shared" si="16"/>
        <v>1</v>
      </c>
      <c r="T205" s="7">
        <f t="shared" si="17"/>
        <v>2</v>
      </c>
    </row>
    <row r="206" spans="16:20" x14ac:dyDescent="0.25">
      <c r="P206" s="8" t="s">
        <v>24</v>
      </c>
      <c r="Q206" s="8" t="s">
        <v>29</v>
      </c>
      <c r="S206" s="7">
        <f t="shared" ref="S206:S213" si="18">_xlfn.IFS(P206=$D$4, 0, P206=$C$4, 1, P206=$E$4, 2, P206=$F$4, 3)</f>
        <v>1</v>
      </c>
      <c r="T206" s="7">
        <f t="shared" ref="T206:T213" si="19">_xlfn.IFS(Q206=$B$7, 0, Q206=$B$6, 1, Q206=$B$9, 2, Q206=$B$8, 3)</f>
        <v>2</v>
      </c>
    </row>
    <row r="207" spans="16:20" x14ac:dyDescent="0.25">
      <c r="P207" s="8" t="s">
        <v>24</v>
      </c>
      <c r="Q207" s="8" t="s">
        <v>24</v>
      </c>
      <c r="S207" s="7">
        <f t="shared" si="18"/>
        <v>1</v>
      </c>
      <c r="T207" s="7">
        <f t="shared" si="19"/>
        <v>1</v>
      </c>
    </row>
    <row r="208" spans="16:20" x14ac:dyDescent="0.25">
      <c r="P208" s="8" t="s">
        <v>24</v>
      </c>
      <c r="Q208" s="8" t="s">
        <v>29</v>
      </c>
      <c r="S208" s="7">
        <f t="shared" si="18"/>
        <v>1</v>
      </c>
      <c r="T208" s="7">
        <f t="shared" si="19"/>
        <v>2</v>
      </c>
    </row>
    <row r="209" spans="16:20" x14ac:dyDescent="0.25">
      <c r="P209" s="8" t="s">
        <v>29</v>
      </c>
      <c r="Q209" s="8" t="s">
        <v>29</v>
      </c>
      <c r="S209" s="7">
        <f t="shared" si="18"/>
        <v>2</v>
      </c>
      <c r="T209" s="7">
        <f t="shared" si="19"/>
        <v>2</v>
      </c>
    </row>
    <row r="210" spans="16:20" x14ac:dyDescent="0.25">
      <c r="P210" s="8" t="s">
        <v>29</v>
      </c>
      <c r="Q210" s="8" t="s">
        <v>29</v>
      </c>
      <c r="S210" s="7">
        <f t="shared" si="18"/>
        <v>2</v>
      </c>
      <c r="T210" s="7">
        <f t="shared" si="19"/>
        <v>2</v>
      </c>
    </row>
    <row r="211" spans="16:20" x14ac:dyDescent="0.25">
      <c r="P211" s="8" t="s">
        <v>24</v>
      </c>
      <c r="Q211" s="8" t="s">
        <v>29</v>
      </c>
      <c r="S211" s="7">
        <f t="shared" si="18"/>
        <v>1</v>
      </c>
      <c r="T211" s="7">
        <f t="shared" si="19"/>
        <v>2</v>
      </c>
    </row>
    <row r="212" spans="16:20" x14ac:dyDescent="0.25">
      <c r="P212" s="8" t="s">
        <v>29</v>
      </c>
      <c r="Q212" s="8" t="s">
        <v>29</v>
      </c>
      <c r="S212" s="7">
        <f t="shared" si="18"/>
        <v>2</v>
      </c>
      <c r="T212" s="7">
        <f t="shared" si="19"/>
        <v>2</v>
      </c>
    </row>
    <row r="213" spans="16:20" x14ac:dyDescent="0.25">
      <c r="P213" s="8" t="s">
        <v>24</v>
      </c>
      <c r="Q213" s="8" t="s">
        <v>24</v>
      </c>
      <c r="S213" s="7">
        <f t="shared" si="18"/>
        <v>1</v>
      </c>
      <c r="T213" s="7">
        <f t="shared" si="19"/>
        <v>1</v>
      </c>
    </row>
  </sheetData>
  <mergeCells count="3">
    <mergeCell ref="I3:K3"/>
    <mergeCell ref="C3:F3"/>
    <mergeCell ref="S13:T1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01594-46FD-472F-AD30-0F672D89459F}">
  <dimension ref="B3:Q201"/>
  <sheetViews>
    <sheetView workbookViewId="0">
      <selection activeCell="H7" sqref="H7"/>
    </sheetView>
  </sheetViews>
  <sheetFormatPr defaultRowHeight="13.2" x14ac:dyDescent="0.25"/>
  <cols>
    <col min="2" max="5" width="17.77734375" bestFit="1" customWidth="1"/>
  </cols>
  <sheetData>
    <row r="3" spans="2:17" x14ac:dyDescent="0.25">
      <c r="B3" s="10" t="s">
        <v>81</v>
      </c>
      <c r="C3" s="11"/>
      <c r="D3" s="11"/>
      <c r="E3" s="11"/>
      <c r="H3" s="10" t="s">
        <v>82</v>
      </c>
      <c r="I3" s="11"/>
      <c r="J3" s="11"/>
      <c r="K3" s="11"/>
      <c r="N3" s="10" t="s">
        <v>83</v>
      </c>
      <c r="O3" s="11"/>
      <c r="P3" s="11"/>
      <c r="Q3" s="11"/>
    </row>
    <row r="4" spans="2:17" x14ac:dyDescent="0.25">
      <c r="B4" s="4" t="s">
        <v>77</v>
      </c>
      <c r="C4" s="4" t="s">
        <v>78</v>
      </c>
      <c r="D4" s="4" t="s">
        <v>79</v>
      </c>
      <c r="E4" s="4" t="s">
        <v>80</v>
      </c>
      <c r="H4" s="4" t="s">
        <v>77</v>
      </c>
      <c r="I4" s="4" t="s">
        <v>78</v>
      </c>
      <c r="J4" s="4" t="s">
        <v>79</v>
      </c>
      <c r="K4" s="4" t="s">
        <v>80</v>
      </c>
      <c r="N4" s="4" t="s">
        <v>77</v>
      </c>
      <c r="O4" s="4" t="s">
        <v>78</v>
      </c>
      <c r="P4" s="4" t="s">
        <v>79</v>
      </c>
      <c r="Q4" s="4" t="s">
        <v>80</v>
      </c>
    </row>
    <row r="5" spans="2:17" x14ac:dyDescent="0.25">
      <c r="B5" s="8" t="s">
        <v>24</v>
      </c>
      <c r="C5" s="8" t="s">
        <v>24</v>
      </c>
      <c r="D5" s="8" t="s">
        <v>24</v>
      </c>
      <c r="E5" s="8" t="s">
        <v>24</v>
      </c>
      <c r="H5" s="7">
        <f>_xlfn.IFS(B5=$B$7, 0, B5=$B$18, 1, B5=$B$6, 2, B5=$B$15, 3)</f>
        <v>2</v>
      </c>
      <c r="I5" s="7">
        <f t="shared" ref="I5:K5" si="0">_xlfn.IFS(C5=$B$7, 0, C5=$B$18, 1, C5=$B$6, 2, C5=$B$15, 3)</f>
        <v>2</v>
      </c>
      <c r="J5" s="7">
        <f t="shared" si="0"/>
        <v>2</v>
      </c>
      <c r="K5" s="7">
        <f t="shared" si="0"/>
        <v>2</v>
      </c>
      <c r="N5" s="7">
        <f>SUM(H5:H201)</f>
        <v>183</v>
      </c>
      <c r="O5" s="7">
        <f>SUM(I5:I201)</f>
        <v>350</v>
      </c>
      <c r="P5" s="7">
        <f>SUM(J5:J201)</f>
        <v>324</v>
      </c>
      <c r="Q5" s="7">
        <f>SUM(K5:K201)</f>
        <v>135</v>
      </c>
    </row>
    <row r="6" spans="2:17" x14ac:dyDescent="0.25">
      <c r="B6" s="8" t="s">
        <v>24</v>
      </c>
      <c r="C6" s="8" t="s">
        <v>24</v>
      </c>
      <c r="D6" s="8" t="s">
        <v>24</v>
      </c>
      <c r="E6" s="8" t="s">
        <v>24</v>
      </c>
      <c r="H6" s="7">
        <f t="shared" ref="H6:H68" si="1">_xlfn.IFS(B6=$B$7, 0, B6=$B$18, 1, B6=$B$6, 2, B6=$B$15, 3)</f>
        <v>2</v>
      </c>
      <c r="I6" s="7">
        <f t="shared" ref="I6:I68" si="2">_xlfn.IFS(C6=$B$7, 0, C6=$B$18, 1, C6=$B$6, 2, C6=$B$15, 3)</f>
        <v>2</v>
      </c>
      <c r="J6" s="7">
        <f t="shared" ref="J6:J68" si="3">_xlfn.IFS(D6=$B$7, 0, D6=$B$18, 1, D6=$B$6, 2, D6=$B$15, 3)</f>
        <v>2</v>
      </c>
      <c r="K6" s="7">
        <f t="shared" ref="K6:K68" si="4">_xlfn.IFS(E6=$B$7, 0, E6=$B$18, 1, E6=$B$6, 2, E6=$B$15, 3)</f>
        <v>2</v>
      </c>
    </row>
    <row r="7" spans="2:17" x14ac:dyDescent="0.25">
      <c r="B7" s="8" t="s">
        <v>23</v>
      </c>
      <c r="C7" s="8" t="s">
        <v>23</v>
      </c>
      <c r="D7" s="8" t="s">
        <v>23</v>
      </c>
      <c r="E7" s="8" t="s">
        <v>29</v>
      </c>
      <c r="H7" s="7">
        <f t="shared" si="1"/>
        <v>0</v>
      </c>
      <c r="I7" s="7">
        <f t="shared" si="2"/>
        <v>0</v>
      </c>
      <c r="J7" s="7">
        <f t="shared" si="3"/>
        <v>0</v>
      </c>
      <c r="K7" s="7">
        <f t="shared" si="4"/>
        <v>1</v>
      </c>
    </row>
    <row r="8" spans="2:17" x14ac:dyDescent="0.25">
      <c r="B8" s="8" t="s">
        <v>23</v>
      </c>
      <c r="C8" s="8" t="s">
        <v>24</v>
      </c>
      <c r="D8" s="8" t="s">
        <v>24</v>
      </c>
      <c r="E8" s="8" t="s">
        <v>29</v>
      </c>
      <c r="H8" s="7">
        <f t="shared" si="1"/>
        <v>0</v>
      </c>
      <c r="I8" s="7">
        <f t="shared" si="2"/>
        <v>2</v>
      </c>
      <c r="J8" s="7">
        <f t="shared" si="3"/>
        <v>2</v>
      </c>
      <c r="K8" s="7">
        <f t="shared" si="4"/>
        <v>1</v>
      </c>
    </row>
    <row r="9" spans="2:17" x14ac:dyDescent="0.25">
      <c r="B9" s="8" t="s">
        <v>23</v>
      </c>
      <c r="C9" s="8" t="s">
        <v>23</v>
      </c>
      <c r="D9" s="8" t="s">
        <v>23</v>
      </c>
      <c r="E9" s="8" t="s">
        <v>23</v>
      </c>
      <c r="H9" s="7">
        <f t="shared" si="1"/>
        <v>0</v>
      </c>
      <c r="I9" s="7">
        <f t="shared" si="2"/>
        <v>0</v>
      </c>
      <c r="J9" s="7">
        <f t="shared" si="3"/>
        <v>0</v>
      </c>
      <c r="K9" s="7">
        <f t="shared" si="4"/>
        <v>0</v>
      </c>
    </row>
    <row r="10" spans="2:17" x14ac:dyDescent="0.25">
      <c r="B10" s="8" t="s">
        <v>23</v>
      </c>
      <c r="C10" s="8" t="s">
        <v>23</v>
      </c>
      <c r="D10" s="8" t="s">
        <v>23</v>
      </c>
      <c r="E10" s="8" t="s">
        <v>23</v>
      </c>
      <c r="H10" s="7">
        <f t="shared" si="1"/>
        <v>0</v>
      </c>
      <c r="I10" s="7">
        <f t="shared" si="2"/>
        <v>0</v>
      </c>
      <c r="J10" s="7">
        <f t="shared" si="3"/>
        <v>0</v>
      </c>
      <c r="K10" s="7">
        <f t="shared" si="4"/>
        <v>0</v>
      </c>
    </row>
    <row r="11" spans="2:17" x14ac:dyDescent="0.25">
      <c r="B11" s="8" t="s">
        <v>23</v>
      </c>
      <c r="C11" s="8" t="s">
        <v>29</v>
      </c>
      <c r="D11" s="8" t="s">
        <v>24</v>
      </c>
      <c r="E11" s="8" t="s">
        <v>23</v>
      </c>
      <c r="H11" s="7">
        <f t="shared" si="1"/>
        <v>0</v>
      </c>
      <c r="I11" s="7">
        <f t="shared" si="2"/>
        <v>1</v>
      </c>
      <c r="J11" s="7">
        <f t="shared" si="3"/>
        <v>2</v>
      </c>
      <c r="K11" s="7">
        <f t="shared" si="4"/>
        <v>0</v>
      </c>
    </row>
    <row r="12" spans="2:17" x14ac:dyDescent="0.25">
      <c r="B12" s="8" t="s">
        <v>23</v>
      </c>
      <c r="C12" s="8" t="s">
        <v>29</v>
      </c>
      <c r="D12" s="8" t="s">
        <v>24</v>
      </c>
      <c r="E12" s="8" t="s">
        <v>23</v>
      </c>
      <c r="H12" s="7">
        <f t="shared" si="1"/>
        <v>0</v>
      </c>
      <c r="I12" s="7">
        <f t="shared" si="2"/>
        <v>1</v>
      </c>
      <c r="J12" s="7">
        <f t="shared" si="3"/>
        <v>2</v>
      </c>
      <c r="K12" s="7">
        <f t="shared" si="4"/>
        <v>0</v>
      </c>
    </row>
    <row r="13" spans="2:17" x14ac:dyDescent="0.25">
      <c r="B13" s="8" t="s">
        <v>23</v>
      </c>
      <c r="C13" s="8" t="s">
        <v>23</v>
      </c>
      <c r="D13" s="8" t="s">
        <v>23</v>
      </c>
      <c r="E13" s="8" t="s">
        <v>23</v>
      </c>
      <c r="H13" s="7">
        <f t="shared" si="1"/>
        <v>0</v>
      </c>
      <c r="I13" s="7">
        <f t="shared" si="2"/>
        <v>0</v>
      </c>
      <c r="J13" s="7">
        <f t="shared" si="3"/>
        <v>0</v>
      </c>
      <c r="K13" s="7">
        <f t="shared" si="4"/>
        <v>0</v>
      </c>
    </row>
    <row r="14" spans="2:17" x14ac:dyDescent="0.25">
      <c r="B14" s="8" t="s">
        <v>23</v>
      </c>
      <c r="C14" s="8" t="s">
        <v>29</v>
      </c>
      <c r="D14" s="8" t="s">
        <v>24</v>
      </c>
      <c r="E14" s="8" t="s">
        <v>29</v>
      </c>
      <c r="H14" s="7">
        <f t="shared" si="1"/>
        <v>0</v>
      </c>
      <c r="I14" s="7">
        <f t="shared" si="2"/>
        <v>1</v>
      </c>
      <c r="J14" s="7">
        <f t="shared" si="3"/>
        <v>2</v>
      </c>
      <c r="K14" s="7">
        <f t="shared" si="4"/>
        <v>1</v>
      </c>
    </row>
    <row r="15" spans="2:17" x14ac:dyDescent="0.25">
      <c r="B15" s="8" t="s">
        <v>21</v>
      </c>
      <c r="C15" s="8" t="s">
        <v>21</v>
      </c>
      <c r="D15" s="8" t="s">
        <v>21</v>
      </c>
      <c r="E15" s="8" t="s">
        <v>24</v>
      </c>
      <c r="H15" s="7">
        <f t="shared" si="1"/>
        <v>3</v>
      </c>
      <c r="I15" s="7">
        <f t="shared" si="2"/>
        <v>3</v>
      </c>
      <c r="J15" s="7">
        <f t="shared" si="3"/>
        <v>3</v>
      </c>
      <c r="K15" s="7">
        <f t="shared" si="4"/>
        <v>2</v>
      </c>
    </row>
    <row r="16" spans="2:17" x14ac:dyDescent="0.25">
      <c r="B16" s="8" t="s">
        <v>23</v>
      </c>
      <c r="C16" s="8" t="s">
        <v>21</v>
      </c>
      <c r="D16" s="8" t="s">
        <v>21</v>
      </c>
      <c r="E16" s="8" t="s">
        <v>29</v>
      </c>
      <c r="H16" s="7">
        <f t="shared" si="1"/>
        <v>0</v>
      </c>
      <c r="I16" s="7">
        <f t="shared" si="2"/>
        <v>3</v>
      </c>
      <c r="J16" s="7">
        <f t="shared" si="3"/>
        <v>3</v>
      </c>
      <c r="K16" s="7">
        <f t="shared" si="4"/>
        <v>1</v>
      </c>
    </row>
    <row r="17" spans="2:11" x14ac:dyDescent="0.25">
      <c r="B17" s="8" t="s">
        <v>29</v>
      </c>
      <c r="C17" s="8" t="s">
        <v>21</v>
      </c>
      <c r="D17" s="8" t="s">
        <v>24</v>
      </c>
      <c r="E17" s="8" t="s">
        <v>29</v>
      </c>
      <c r="H17" s="7">
        <f t="shared" si="1"/>
        <v>1</v>
      </c>
      <c r="I17" s="7">
        <f t="shared" si="2"/>
        <v>3</v>
      </c>
      <c r="J17" s="7">
        <f t="shared" si="3"/>
        <v>2</v>
      </c>
      <c r="K17" s="7">
        <f t="shared" si="4"/>
        <v>1</v>
      </c>
    </row>
    <row r="18" spans="2:11" x14ac:dyDescent="0.25">
      <c r="B18" s="8" t="s">
        <v>29</v>
      </c>
      <c r="C18" s="8" t="s">
        <v>29</v>
      </c>
      <c r="D18" s="8" t="s">
        <v>29</v>
      </c>
      <c r="E18" s="8" t="s">
        <v>29</v>
      </c>
      <c r="H18" s="7">
        <f t="shared" si="1"/>
        <v>1</v>
      </c>
      <c r="I18" s="7">
        <f t="shared" si="2"/>
        <v>1</v>
      </c>
      <c r="J18" s="7">
        <f t="shared" si="3"/>
        <v>1</v>
      </c>
      <c r="K18" s="7">
        <f t="shared" si="4"/>
        <v>1</v>
      </c>
    </row>
    <row r="19" spans="2:11" x14ac:dyDescent="0.25">
      <c r="B19" s="8" t="s">
        <v>23</v>
      </c>
      <c r="C19" s="8" t="s">
        <v>29</v>
      </c>
      <c r="D19" s="8" t="s">
        <v>23</v>
      </c>
      <c r="E19" s="8" t="s">
        <v>23</v>
      </c>
      <c r="H19" s="7">
        <f t="shared" si="1"/>
        <v>0</v>
      </c>
      <c r="I19" s="7">
        <f t="shared" si="2"/>
        <v>1</v>
      </c>
      <c r="J19" s="7">
        <f t="shared" si="3"/>
        <v>0</v>
      </c>
      <c r="K19" s="7">
        <f t="shared" si="4"/>
        <v>0</v>
      </c>
    </row>
    <row r="20" spans="2:11" x14ac:dyDescent="0.25">
      <c r="B20" s="8" t="s">
        <v>29</v>
      </c>
      <c r="C20" s="8" t="s">
        <v>24</v>
      </c>
      <c r="D20" s="8" t="s">
        <v>21</v>
      </c>
      <c r="E20" s="8" t="s">
        <v>29</v>
      </c>
      <c r="H20" s="7">
        <f t="shared" si="1"/>
        <v>1</v>
      </c>
      <c r="I20" s="7">
        <f t="shared" si="2"/>
        <v>2</v>
      </c>
      <c r="J20" s="7">
        <f t="shared" si="3"/>
        <v>3</v>
      </c>
      <c r="K20" s="7">
        <f t="shared" si="4"/>
        <v>1</v>
      </c>
    </row>
    <row r="21" spans="2:11" x14ac:dyDescent="0.25">
      <c r="B21" s="8" t="s">
        <v>29</v>
      </c>
      <c r="C21" s="8" t="s">
        <v>24</v>
      </c>
      <c r="D21" s="8" t="s">
        <v>24</v>
      </c>
      <c r="E21" s="8" t="s">
        <v>29</v>
      </c>
      <c r="H21" s="7">
        <f t="shared" si="1"/>
        <v>1</v>
      </c>
      <c r="I21" s="7">
        <f t="shared" si="2"/>
        <v>2</v>
      </c>
      <c r="J21" s="7">
        <f t="shared" si="3"/>
        <v>2</v>
      </c>
      <c r="K21" s="7">
        <f t="shared" si="4"/>
        <v>1</v>
      </c>
    </row>
    <row r="22" spans="2:11" x14ac:dyDescent="0.25">
      <c r="B22" s="8" t="s">
        <v>24</v>
      </c>
      <c r="C22" s="8" t="s">
        <v>21</v>
      </c>
      <c r="D22" s="8" t="s">
        <v>21</v>
      </c>
      <c r="E22" s="8" t="s">
        <v>21</v>
      </c>
      <c r="H22" s="7">
        <f t="shared" si="1"/>
        <v>2</v>
      </c>
      <c r="I22" s="7">
        <f t="shared" si="2"/>
        <v>3</v>
      </c>
      <c r="J22" s="7">
        <f t="shared" si="3"/>
        <v>3</v>
      </c>
      <c r="K22" s="7">
        <f t="shared" si="4"/>
        <v>3</v>
      </c>
    </row>
    <row r="23" spans="2:11" x14ac:dyDescent="0.25">
      <c r="B23" s="8" t="s">
        <v>29</v>
      </c>
      <c r="C23" s="8" t="s">
        <v>23</v>
      </c>
      <c r="D23" s="8" t="s">
        <v>23</v>
      </c>
      <c r="E23" s="8" t="s">
        <v>23</v>
      </c>
      <c r="H23" s="7">
        <f t="shared" si="1"/>
        <v>1</v>
      </c>
      <c r="I23" s="7">
        <f t="shared" si="2"/>
        <v>0</v>
      </c>
      <c r="J23" s="7">
        <f t="shared" si="3"/>
        <v>0</v>
      </c>
      <c r="K23" s="7">
        <f t="shared" si="4"/>
        <v>0</v>
      </c>
    </row>
    <row r="24" spans="2:11" x14ac:dyDescent="0.25">
      <c r="B24" s="8" t="s">
        <v>21</v>
      </c>
      <c r="C24" s="8" t="s">
        <v>21</v>
      </c>
      <c r="D24" s="8" t="s">
        <v>21</v>
      </c>
      <c r="E24" s="8" t="s">
        <v>21</v>
      </c>
      <c r="H24" s="7">
        <f t="shared" si="1"/>
        <v>3</v>
      </c>
      <c r="I24" s="7">
        <f t="shared" si="2"/>
        <v>3</v>
      </c>
      <c r="J24" s="7">
        <f t="shared" si="3"/>
        <v>3</v>
      </c>
      <c r="K24" s="7">
        <f t="shared" si="4"/>
        <v>3</v>
      </c>
    </row>
    <row r="25" spans="2:11" x14ac:dyDescent="0.25">
      <c r="B25" s="8" t="s">
        <v>29</v>
      </c>
      <c r="C25" s="8" t="s">
        <v>24</v>
      </c>
      <c r="D25" s="8" t="s">
        <v>21</v>
      </c>
      <c r="E25" s="8" t="s">
        <v>29</v>
      </c>
      <c r="H25" s="7">
        <f t="shared" si="1"/>
        <v>1</v>
      </c>
      <c r="I25" s="7">
        <f t="shared" si="2"/>
        <v>2</v>
      </c>
      <c r="J25" s="7">
        <f t="shared" si="3"/>
        <v>3</v>
      </c>
      <c r="K25" s="7">
        <f t="shared" si="4"/>
        <v>1</v>
      </c>
    </row>
    <row r="26" spans="2:11" x14ac:dyDescent="0.25">
      <c r="B26" s="8" t="s">
        <v>21</v>
      </c>
      <c r="C26" s="8" t="s">
        <v>21</v>
      </c>
      <c r="D26" s="8" t="s">
        <v>21</v>
      </c>
      <c r="E26" s="8" t="s">
        <v>21</v>
      </c>
      <c r="H26" s="7">
        <f t="shared" si="1"/>
        <v>3</v>
      </c>
      <c r="I26" s="7">
        <f t="shared" si="2"/>
        <v>3</v>
      </c>
      <c r="J26" s="7">
        <f t="shared" si="3"/>
        <v>3</v>
      </c>
      <c r="K26" s="7">
        <f t="shared" si="4"/>
        <v>3</v>
      </c>
    </row>
    <row r="27" spans="2:11" x14ac:dyDescent="0.25">
      <c r="B27" s="8" t="s">
        <v>23</v>
      </c>
      <c r="C27" s="8" t="s">
        <v>23</v>
      </c>
      <c r="D27" s="8" t="s">
        <v>23</v>
      </c>
      <c r="E27" s="8" t="s">
        <v>23</v>
      </c>
      <c r="H27" s="7">
        <f t="shared" si="1"/>
        <v>0</v>
      </c>
      <c r="I27" s="7">
        <f t="shared" si="2"/>
        <v>0</v>
      </c>
      <c r="J27" s="7">
        <f t="shared" si="3"/>
        <v>0</v>
      </c>
      <c r="K27" s="7">
        <f t="shared" si="4"/>
        <v>0</v>
      </c>
    </row>
    <row r="28" spans="2:11" x14ac:dyDescent="0.25">
      <c r="B28" s="8" t="s">
        <v>29</v>
      </c>
      <c r="C28" s="8" t="s">
        <v>24</v>
      </c>
      <c r="D28" s="8" t="s">
        <v>24</v>
      </c>
      <c r="E28" s="8" t="s">
        <v>23</v>
      </c>
      <c r="H28" s="7">
        <f t="shared" si="1"/>
        <v>1</v>
      </c>
      <c r="I28" s="7">
        <f t="shared" si="2"/>
        <v>2</v>
      </c>
      <c r="J28" s="7">
        <f t="shared" si="3"/>
        <v>2</v>
      </c>
      <c r="K28" s="7">
        <f t="shared" si="4"/>
        <v>0</v>
      </c>
    </row>
    <row r="29" spans="2:11" x14ac:dyDescent="0.25">
      <c r="B29" s="8" t="s">
        <v>24</v>
      </c>
      <c r="C29" s="8" t="s">
        <v>21</v>
      </c>
      <c r="D29" s="8" t="s">
        <v>24</v>
      </c>
      <c r="E29" s="8" t="s">
        <v>29</v>
      </c>
      <c r="H29" s="7">
        <f t="shared" si="1"/>
        <v>2</v>
      </c>
      <c r="I29" s="7">
        <f t="shared" si="2"/>
        <v>3</v>
      </c>
      <c r="J29" s="7">
        <f t="shared" si="3"/>
        <v>2</v>
      </c>
      <c r="K29" s="7">
        <f t="shared" si="4"/>
        <v>1</v>
      </c>
    </row>
    <row r="30" spans="2:11" x14ac:dyDescent="0.25">
      <c r="B30" s="8" t="s">
        <v>29</v>
      </c>
      <c r="C30" s="8" t="s">
        <v>21</v>
      </c>
      <c r="D30" s="8" t="s">
        <v>24</v>
      </c>
      <c r="E30" s="8" t="s">
        <v>29</v>
      </c>
      <c r="H30" s="7">
        <f t="shared" si="1"/>
        <v>1</v>
      </c>
      <c r="I30" s="7">
        <f t="shared" si="2"/>
        <v>3</v>
      </c>
      <c r="J30" s="7">
        <f t="shared" si="3"/>
        <v>2</v>
      </c>
      <c r="K30" s="7">
        <f t="shared" si="4"/>
        <v>1</v>
      </c>
    </row>
    <row r="31" spans="2:11" x14ac:dyDescent="0.25">
      <c r="B31" s="8" t="s">
        <v>23</v>
      </c>
      <c r="C31" s="8" t="s">
        <v>24</v>
      </c>
      <c r="D31" s="8" t="s">
        <v>23</v>
      </c>
      <c r="E31" s="8" t="s">
        <v>23</v>
      </c>
      <c r="H31" s="7">
        <f t="shared" si="1"/>
        <v>0</v>
      </c>
      <c r="I31" s="7">
        <f t="shared" si="2"/>
        <v>2</v>
      </c>
      <c r="J31" s="7">
        <f t="shared" si="3"/>
        <v>0</v>
      </c>
      <c r="K31" s="7">
        <f t="shared" si="4"/>
        <v>0</v>
      </c>
    </row>
    <row r="32" spans="2:11" x14ac:dyDescent="0.25">
      <c r="B32" s="8" t="s">
        <v>24</v>
      </c>
      <c r="C32" s="8" t="s">
        <v>21</v>
      </c>
      <c r="D32" s="8" t="s">
        <v>21</v>
      </c>
      <c r="E32" s="8" t="s">
        <v>29</v>
      </c>
      <c r="H32" s="7">
        <f t="shared" si="1"/>
        <v>2</v>
      </c>
      <c r="I32" s="7">
        <f t="shared" si="2"/>
        <v>3</v>
      </c>
      <c r="J32" s="7">
        <f t="shared" si="3"/>
        <v>3</v>
      </c>
      <c r="K32" s="7">
        <f t="shared" si="4"/>
        <v>1</v>
      </c>
    </row>
    <row r="33" spans="2:11" x14ac:dyDescent="0.25">
      <c r="B33" s="8" t="s">
        <v>24</v>
      </c>
      <c r="C33" s="8" t="s">
        <v>24</v>
      </c>
      <c r="D33" s="8" t="s">
        <v>24</v>
      </c>
      <c r="E33" s="8" t="s">
        <v>29</v>
      </c>
      <c r="H33" s="7">
        <f t="shared" si="1"/>
        <v>2</v>
      </c>
      <c r="I33" s="7">
        <f t="shared" si="2"/>
        <v>2</v>
      </c>
      <c r="J33" s="7">
        <f t="shared" si="3"/>
        <v>2</v>
      </c>
      <c r="K33" s="7">
        <f t="shared" si="4"/>
        <v>1</v>
      </c>
    </row>
    <row r="34" spans="2:11" x14ac:dyDescent="0.25">
      <c r="B34" s="8" t="s">
        <v>29</v>
      </c>
      <c r="C34" s="8" t="s">
        <v>29</v>
      </c>
      <c r="D34" s="8" t="s">
        <v>29</v>
      </c>
      <c r="E34" s="8" t="s">
        <v>29</v>
      </c>
      <c r="H34" s="7">
        <f t="shared" si="1"/>
        <v>1</v>
      </c>
      <c r="I34" s="7">
        <f t="shared" si="2"/>
        <v>1</v>
      </c>
      <c r="J34" s="7">
        <f t="shared" si="3"/>
        <v>1</v>
      </c>
      <c r="K34" s="7">
        <f t="shared" si="4"/>
        <v>1</v>
      </c>
    </row>
    <row r="35" spans="2:11" x14ac:dyDescent="0.25">
      <c r="B35" s="8" t="s">
        <v>23</v>
      </c>
      <c r="C35" s="8" t="s">
        <v>23</v>
      </c>
      <c r="D35" s="8" t="s">
        <v>23</v>
      </c>
      <c r="E35" s="8" t="s">
        <v>23</v>
      </c>
      <c r="H35" s="7">
        <f t="shared" si="1"/>
        <v>0</v>
      </c>
      <c r="I35" s="7">
        <f t="shared" si="2"/>
        <v>0</v>
      </c>
      <c r="J35" s="7">
        <f t="shared" si="3"/>
        <v>0</v>
      </c>
      <c r="K35" s="7">
        <f t="shared" si="4"/>
        <v>0</v>
      </c>
    </row>
    <row r="36" spans="2:11" x14ac:dyDescent="0.25">
      <c r="B36" s="8" t="s">
        <v>23</v>
      </c>
      <c r="C36" s="8" t="s">
        <v>23</v>
      </c>
      <c r="D36" s="8" t="s">
        <v>23</v>
      </c>
      <c r="E36" s="8" t="s">
        <v>23</v>
      </c>
      <c r="H36" s="7">
        <f t="shared" si="1"/>
        <v>0</v>
      </c>
      <c r="I36" s="7">
        <f t="shared" si="2"/>
        <v>0</v>
      </c>
      <c r="J36" s="7">
        <f t="shared" si="3"/>
        <v>0</v>
      </c>
      <c r="K36" s="7">
        <f t="shared" si="4"/>
        <v>0</v>
      </c>
    </row>
    <row r="37" spans="2:11" x14ac:dyDescent="0.25">
      <c r="B37" s="8" t="s">
        <v>29</v>
      </c>
      <c r="C37" s="8" t="s">
        <v>24</v>
      </c>
      <c r="D37" s="8" t="s">
        <v>24</v>
      </c>
      <c r="E37" s="8" t="s">
        <v>29</v>
      </c>
      <c r="H37" s="7">
        <f t="shared" si="1"/>
        <v>1</v>
      </c>
      <c r="I37" s="7">
        <f t="shared" si="2"/>
        <v>2</v>
      </c>
      <c r="J37" s="7">
        <f t="shared" si="3"/>
        <v>2</v>
      </c>
      <c r="K37" s="7">
        <f t="shared" si="4"/>
        <v>1</v>
      </c>
    </row>
    <row r="38" spans="2:11" x14ac:dyDescent="0.25">
      <c r="B38" s="8" t="s">
        <v>29</v>
      </c>
      <c r="C38" s="8" t="s">
        <v>21</v>
      </c>
      <c r="D38" s="8" t="s">
        <v>24</v>
      </c>
      <c r="E38" s="8" t="s">
        <v>29</v>
      </c>
      <c r="H38" s="7">
        <f t="shared" si="1"/>
        <v>1</v>
      </c>
      <c r="I38" s="7">
        <f t="shared" si="2"/>
        <v>3</v>
      </c>
      <c r="J38" s="7">
        <f t="shared" si="3"/>
        <v>2</v>
      </c>
      <c r="K38" s="7">
        <f t="shared" si="4"/>
        <v>1</v>
      </c>
    </row>
    <row r="39" spans="2:11" x14ac:dyDescent="0.25">
      <c r="B39" s="8" t="s">
        <v>29</v>
      </c>
      <c r="C39" s="8" t="s">
        <v>21</v>
      </c>
      <c r="D39" s="8" t="s">
        <v>21</v>
      </c>
      <c r="E39" s="8" t="s">
        <v>23</v>
      </c>
      <c r="H39" s="7">
        <f t="shared" si="1"/>
        <v>1</v>
      </c>
      <c r="I39" s="7">
        <f t="shared" si="2"/>
        <v>3</v>
      </c>
      <c r="J39" s="7">
        <f t="shared" si="3"/>
        <v>3</v>
      </c>
      <c r="K39" s="7">
        <f t="shared" si="4"/>
        <v>0</v>
      </c>
    </row>
    <row r="40" spans="2:11" x14ac:dyDescent="0.25">
      <c r="B40" s="8" t="s">
        <v>29</v>
      </c>
      <c r="C40" s="8" t="s">
        <v>29</v>
      </c>
      <c r="D40" s="8" t="s">
        <v>29</v>
      </c>
      <c r="E40" s="8" t="s">
        <v>29</v>
      </c>
      <c r="H40" s="7">
        <f t="shared" si="1"/>
        <v>1</v>
      </c>
      <c r="I40" s="7">
        <f t="shared" si="2"/>
        <v>1</v>
      </c>
      <c r="J40" s="7">
        <f t="shared" si="3"/>
        <v>1</v>
      </c>
      <c r="K40" s="7">
        <f t="shared" si="4"/>
        <v>1</v>
      </c>
    </row>
    <row r="41" spans="2:11" x14ac:dyDescent="0.25">
      <c r="B41" s="8" t="s">
        <v>24</v>
      </c>
      <c r="C41" s="8" t="s">
        <v>24</v>
      </c>
      <c r="D41" s="8" t="s">
        <v>24</v>
      </c>
      <c r="E41" s="8" t="s">
        <v>24</v>
      </c>
      <c r="H41" s="7">
        <f t="shared" si="1"/>
        <v>2</v>
      </c>
      <c r="I41" s="7">
        <f t="shared" si="2"/>
        <v>2</v>
      </c>
      <c r="J41" s="7">
        <f t="shared" si="3"/>
        <v>2</v>
      </c>
      <c r="K41" s="7">
        <f t="shared" si="4"/>
        <v>2</v>
      </c>
    </row>
    <row r="42" spans="2:11" x14ac:dyDescent="0.25">
      <c r="B42" s="8" t="s">
        <v>23</v>
      </c>
      <c r="C42" s="8" t="s">
        <v>24</v>
      </c>
      <c r="D42" s="8" t="s">
        <v>21</v>
      </c>
      <c r="E42" s="8" t="s">
        <v>23</v>
      </c>
      <c r="H42" s="7">
        <f t="shared" si="1"/>
        <v>0</v>
      </c>
      <c r="I42" s="7">
        <f t="shared" si="2"/>
        <v>2</v>
      </c>
      <c r="J42" s="7">
        <f t="shared" si="3"/>
        <v>3</v>
      </c>
      <c r="K42" s="7">
        <f t="shared" si="4"/>
        <v>0</v>
      </c>
    </row>
    <row r="43" spans="2:11" x14ac:dyDescent="0.25">
      <c r="B43" s="8" t="s">
        <v>29</v>
      </c>
      <c r="C43" s="8" t="s">
        <v>21</v>
      </c>
      <c r="D43" s="8" t="s">
        <v>24</v>
      </c>
      <c r="E43" s="8" t="s">
        <v>24</v>
      </c>
      <c r="H43" s="7">
        <f t="shared" si="1"/>
        <v>1</v>
      </c>
      <c r="I43" s="7">
        <f t="shared" si="2"/>
        <v>3</v>
      </c>
      <c r="J43" s="7">
        <f t="shared" si="3"/>
        <v>2</v>
      </c>
      <c r="K43" s="7">
        <f t="shared" si="4"/>
        <v>2</v>
      </c>
    </row>
    <row r="44" spans="2:11" x14ac:dyDescent="0.25">
      <c r="B44" s="8" t="s">
        <v>24</v>
      </c>
      <c r="C44" s="8" t="s">
        <v>24</v>
      </c>
      <c r="D44" s="8" t="s">
        <v>23</v>
      </c>
      <c r="E44" s="8" t="s">
        <v>24</v>
      </c>
      <c r="H44" s="7">
        <f t="shared" si="1"/>
        <v>2</v>
      </c>
      <c r="I44" s="7">
        <f t="shared" si="2"/>
        <v>2</v>
      </c>
      <c r="J44" s="7">
        <f t="shared" si="3"/>
        <v>0</v>
      </c>
      <c r="K44" s="7">
        <f t="shared" si="4"/>
        <v>2</v>
      </c>
    </row>
    <row r="45" spans="2:11" x14ac:dyDescent="0.25">
      <c r="B45" s="8" t="s">
        <v>24</v>
      </c>
      <c r="C45" s="8" t="s">
        <v>29</v>
      </c>
      <c r="D45" s="8" t="s">
        <v>24</v>
      </c>
      <c r="E45" s="8" t="s">
        <v>21</v>
      </c>
      <c r="H45" s="7">
        <f t="shared" si="1"/>
        <v>2</v>
      </c>
      <c r="I45" s="7">
        <f t="shared" si="2"/>
        <v>1</v>
      </c>
      <c r="J45" s="7">
        <f t="shared" si="3"/>
        <v>2</v>
      </c>
      <c r="K45" s="7">
        <f t="shared" si="4"/>
        <v>3</v>
      </c>
    </row>
    <row r="46" spans="2:11" x14ac:dyDescent="0.25">
      <c r="B46" s="8" t="s">
        <v>23</v>
      </c>
      <c r="C46" s="8" t="s">
        <v>23</v>
      </c>
      <c r="D46" s="8" t="s">
        <v>23</v>
      </c>
      <c r="E46" s="8" t="s">
        <v>23</v>
      </c>
      <c r="H46" s="7">
        <f t="shared" si="1"/>
        <v>0</v>
      </c>
      <c r="I46" s="7">
        <f t="shared" si="2"/>
        <v>0</v>
      </c>
      <c r="J46" s="7">
        <f t="shared" si="3"/>
        <v>0</v>
      </c>
      <c r="K46" s="7">
        <f t="shared" si="4"/>
        <v>0</v>
      </c>
    </row>
    <row r="47" spans="2:11" x14ac:dyDescent="0.25">
      <c r="B47" s="8" t="s">
        <v>24</v>
      </c>
      <c r="C47" s="8" t="s">
        <v>21</v>
      </c>
      <c r="D47" s="8" t="s">
        <v>21</v>
      </c>
      <c r="E47" s="8" t="s">
        <v>29</v>
      </c>
      <c r="H47" s="7">
        <f t="shared" si="1"/>
        <v>2</v>
      </c>
      <c r="I47" s="7">
        <f t="shared" si="2"/>
        <v>3</v>
      </c>
      <c r="J47" s="7">
        <f t="shared" si="3"/>
        <v>3</v>
      </c>
      <c r="K47" s="7">
        <f t="shared" si="4"/>
        <v>1</v>
      </c>
    </row>
    <row r="48" spans="2:11" x14ac:dyDescent="0.25">
      <c r="B48" s="8" t="s">
        <v>21</v>
      </c>
      <c r="C48" s="8" t="s">
        <v>21</v>
      </c>
      <c r="D48" s="8" t="s">
        <v>21</v>
      </c>
      <c r="E48" s="8" t="s">
        <v>21</v>
      </c>
      <c r="H48" s="7">
        <f t="shared" si="1"/>
        <v>3</v>
      </c>
      <c r="I48" s="7">
        <f t="shared" si="2"/>
        <v>3</v>
      </c>
      <c r="J48" s="7">
        <f t="shared" si="3"/>
        <v>3</v>
      </c>
      <c r="K48" s="7">
        <f t="shared" si="4"/>
        <v>3</v>
      </c>
    </row>
    <row r="49" spans="2:11" x14ac:dyDescent="0.25">
      <c r="B49" s="8" t="s">
        <v>23</v>
      </c>
      <c r="C49" s="8" t="s">
        <v>24</v>
      </c>
      <c r="D49" s="8" t="s">
        <v>29</v>
      </c>
      <c r="E49" s="8" t="s">
        <v>29</v>
      </c>
      <c r="H49" s="7">
        <f t="shared" si="1"/>
        <v>0</v>
      </c>
      <c r="I49" s="7">
        <f t="shared" si="2"/>
        <v>2</v>
      </c>
      <c r="J49" s="7">
        <f t="shared" si="3"/>
        <v>1</v>
      </c>
      <c r="K49" s="7">
        <f t="shared" si="4"/>
        <v>1</v>
      </c>
    </row>
    <row r="50" spans="2:11" x14ac:dyDescent="0.25">
      <c r="B50" s="8" t="s">
        <v>21</v>
      </c>
      <c r="C50" s="8" t="s">
        <v>21</v>
      </c>
      <c r="D50" s="8" t="s">
        <v>21</v>
      </c>
      <c r="E50" s="8" t="s">
        <v>21</v>
      </c>
      <c r="H50" s="7">
        <f t="shared" si="1"/>
        <v>3</v>
      </c>
      <c r="I50" s="7">
        <f t="shared" si="2"/>
        <v>3</v>
      </c>
      <c r="J50" s="7">
        <f t="shared" si="3"/>
        <v>3</v>
      </c>
      <c r="K50" s="7">
        <f t="shared" si="4"/>
        <v>3</v>
      </c>
    </row>
    <row r="51" spans="2:11" x14ac:dyDescent="0.25">
      <c r="B51" s="8" t="s">
        <v>21</v>
      </c>
      <c r="C51" s="8" t="s">
        <v>21</v>
      </c>
      <c r="D51" s="8" t="s">
        <v>21</v>
      </c>
      <c r="E51" s="8" t="s">
        <v>21</v>
      </c>
      <c r="H51" s="7">
        <f t="shared" si="1"/>
        <v>3</v>
      </c>
      <c r="I51" s="7">
        <f t="shared" si="2"/>
        <v>3</v>
      </c>
      <c r="J51" s="7">
        <f t="shared" si="3"/>
        <v>3</v>
      </c>
      <c r="K51" s="7">
        <f t="shared" si="4"/>
        <v>3</v>
      </c>
    </row>
    <row r="52" spans="2:11" x14ac:dyDescent="0.25">
      <c r="B52" s="8" t="s">
        <v>24</v>
      </c>
      <c r="C52" s="8" t="s">
        <v>24</v>
      </c>
      <c r="D52" s="8" t="s">
        <v>24</v>
      </c>
      <c r="E52" s="8" t="s">
        <v>24</v>
      </c>
      <c r="H52" s="7">
        <f t="shared" si="1"/>
        <v>2</v>
      </c>
      <c r="I52" s="7">
        <f t="shared" si="2"/>
        <v>2</v>
      </c>
      <c r="J52" s="7">
        <f t="shared" si="3"/>
        <v>2</v>
      </c>
      <c r="K52" s="7">
        <f t="shared" si="4"/>
        <v>2</v>
      </c>
    </row>
    <row r="53" spans="2:11" x14ac:dyDescent="0.25">
      <c r="B53" s="8" t="s">
        <v>29</v>
      </c>
      <c r="C53" s="8" t="s">
        <v>24</v>
      </c>
      <c r="D53" s="8" t="s">
        <v>21</v>
      </c>
      <c r="E53" s="8" t="s">
        <v>29</v>
      </c>
      <c r="H53" s="7">
        <f t="shared" si="1"/>
        <v>1</v>
      </c>
      <c r="I53" s="7">
        <f t="shared" si="2"/>
        <v>2</v>
      </c>
      <c r="J53" s="7">
        <f t="shared" si="3"/>
        <v>3</v>
      </c>
      <c r="K53" s="7">
        <f t="shared" si="4"/>
        <v>1</v>
      </c>
    </row>
    <row r="54" spans="2:11" x14ac:dyDescent="0.25">
      <c r="B54" s="8" t="s">
        <v>21</v>
      </c>
      <c r="C54" s="8" t="s">
        <v>21</v>
      </c>
      <c r="D54" s="8" t="s">
        <v>21</v>
      </c>
      <c r="E54" s="8" t="s">
        <v>21</v>
      </c>
      <c r="H54" s="7">
        <f t="shared" si="1"/>
        <v>3</v>
      </c>
      <c r="I54" s="7">
        <f t="shared" si="2"/>
        <v>3</v>
      </c>
      <c r="J54" s="7">
        <f t="shared" si="3"/>
        <v>3</v>
      </c>
      <c r="K54" s="7">
        <f t="shared" si="4"/>
        <v>3</v>
      </c>
    </row>
    <row r="55" spans="2:11" x14ac:dyDescent="0.25">
      <c r="B55" s="8" t="s">
        <v>29</v>
      </c>
      <c r="C55" s="8" t="s">
        <v>24</v>
      </c>
      <c r="D55" s="8" t="s">
        <v>23</v>
      </c>
      <c r="E55" s="8" t="s">
        <v>23</v>
      </c>
      <c r="H55" s="7">
        <f t="shared" si="1"/>
        <v>1</v>
      </c>
      <c r="I55" s="7">
        <f t="shared" si="2"/>
        <v>2</v>
      </c>
      <c r="J55" s="7">
        <f t="shared" si="3"/>
        <v>0</v>
      </c>
      <c r="K55" s="7">
        <f t="shared" si="4"/>
        <v>0</v>
      </c>
    </row>
    <row r="56" spans="2:11" x14ac:dyDescent="0.25">
      <c r="B56" s="8" t="s">
        <v>29</v>
      </c>
      <c r="C56" s="8" t="s">
        <v>21</v>
      </c>
      <c r="D56" s="8" t="s">
        <v>21</v>
      </c>
      <c r="E56" s="8" t="s">
        <v>24</v>
      </c>
      <c r="H56" s="7">
        <f t="shared" si="1"/>
        <v>1</v>
      </c>
      <c r="I56" s="7">
        <f t="shared" si="2"/>
        <v>3</v>
      </c>
      <c r="J56" s="7">
        <f t="shared" si="3"/>
        <v>3</v>
      </c>
      <c r="K56" s="7">
        <f t="shared" si="4"/>
        <v>2</v>
      </c>
    </row>
    <row r="57" spans="2:11" x14ac:dyDescent="0.25">
      <c r="B57" s="8" t="s">
        <v>24</v>
      </c>
      <c r="C57" s="8" t="s">
        <v>24</v>
      </c>
      <c r="D57" s="8" t="s">
        <v>21</v>
      </c>
      <c r="E57" s="8" t="s">
        <v>21</v>
      </c>
      <c r="H57" s="7">
        <f t="shared" si="1"/>
        <v>2</v>
      </c>
      <c r="I57" s="7">
        <f t="shared" si="2"/>
        <v>2</v>
      </c>
      <c r="J57" s="7">
        <f t="shared" si="3"/>
        <v>3</v>
      </c>
      <c r="K57" s="7">
        <f t="shared" si="4"/>
        <v>3</v>
      </c>
    </row>
    <row r="58" spans="2:11" x14ac:dyDescent="0.25">
      <c r="B58" s="8" t="s">
        <v>21</v>
      </c>
      <c r="C58" s="8" t="s">
        <v>21</v>
      </c>
      <c r="D58" s="8" t="s">
        <v>21</v>
      </c>
      <c r="E58" s="8" t="s">
        <v>21</v>
      </c>
      <c r="H58" s="7">
        <f t="shared" si="1"/>
        <v>3</v>
      </c>
      <c r="I58" s="7">
        <f t="shared" si="2"/>
        <v>3</v>
      </c>
      <c r="J58" s="7">
        <f t="shared" si="3"/>
        <v>3</v>
      </c>
      <c r="K58" s="7">
        <f t="shared" si="4"/>
        <v>3</v>
      </c>
    </row>
    <row r="59" spans="2:11" x14ac:dyDescent="0.25">
      <c r="B59" s="8" t="s">
        <v>24</v>
      </c>
      <c r="C59" s="8" t="s">
        <v>21</v>
      </c>
      <c r="D59" s="8" t="s">
        <v>21</v>
      </c>
      <c r="E59" s="8" t="s">
        <v>21</v>
      </c>
      <c r="H59" s="7">
        <f t="shared" si="1"/>
        <v>2</v>
      </c>
      <c r="I59" s="7">
        <f t="shared" si="2"/>
        <v>3</v>
      </c>
      <c r="J59" s="7">
        <f t="shared" si="3"/>
        <v>3</v>
      </c>
      <c r="K59" s="7">
        <f t="shared" si="4"/>
        <v>3</v>
      </c>
    </row>
    <row r="60" spans="2:11" x14ac:dyDescent="0.25">
      <c r="B60" s="8" t="s">
        <v>29</v>
      </c>
      <c r="C60" s="8" t="s">
        <v>21</v>
      </c>
      <c r="D60" s="8" t="s">
        <v>21</v>
      </c>
      <c r="E60" s="8" t="s">
        <v>21</v>
      </c>
      <c r="H60" s="7">
        <f t="shared" si="1"/>
        <v>1</v>
      </c>
      <c r="I60" s="7">
        <f t="shared" si="2"/>
        <v>3</v>
      </c>
      <c r="J60" s="7">
        <f t="shared" si="3"/>
        <v>3</v>
      </c>
      <c r="K60" s="7">
        <f t="shared" si="4"/>
        <v>3</v>
      </c>
    </row>
    <row r="61" spans="2:11" x14ac:dyDescent="0.25">
      <c r="B61" s="8" t="s">
        <v>21</v>
      </c>
      <c r="C61" s="8" t="s">
        <v>21</v>
      </c>
      <c r="D61" s="8" t="s">
        <v>21</v>
      </c>
      <c r="E61" s="8" t="s">
        <v>21</v>
      </c>
      <c r="H61" s="7">
        <f t="shared" si="1"/>
        <v>3</v>
      </c>
      <c r="I61" s="7">
        <f t="shared" si="2"/>
        <v>3</v>
      </c>
      <c r="J61" s="7">
        <f t="shared" si="3"/>
        <v>3</v>
      </c>
      <c r="K61" s="7">
        <f t="shared" si="4"/>
        <v>3</v>
      </c>
    </row>
    <row r="62" spans="2:11" x14ac:dyDescent="0.25">
      <c r="B62" s="8" t="s">
        <v>24</v>
      </c>
      <c r="C62" s="8" t="s">
        <v>21</v>
      </c>
      <c r="D62" s="8" t="s">
        <v>24</v>
      </c>
      <c r="E62" s="8" t="s">
        <v>21</v>
      </c>
      <c r="H62" s="7">
        <f t="shared" si="1"/>
        <v>2</v>
      </c>
      <c r="I62" s="7">
        <f t="shared" si="2"/>
        <v>3</v>
      </c>
      <c r="J62" s="7">
        <f t="shared" si="3"/>
        <v>2</v>
      </c>
      <c r="K62" s="7">
        <f t="shared" si="4"/>
        <v>3</v>
      </c>
    </row>
    <row r="63" spans="2:11" x14ac:dyDescent="0.25">
      <c r="B63" s="8" t="s">
        <v>24</v>
      </c>
      <c r="C63" s="8" t="s">
        <v>21</v>
      </c>
      <c r="D63" s="8" t="s">
        <v>24</v>
      </c>
      <c r="E63" s="8" t="s">
        <v>24</v>
      </c>
      <c r="H63" s="7">
        <f t="shared" si="1"/>
        <v>2</v>
      </c>
      <c r="I63" s="7">
        <f t="shared" si="2"/>
        <v>3</v>
      </c>
      <c r="J63" s="7">
        <f t="shared" si="3"/>
        <v>2</v>
      </c>
      <c r="K63" s="7">
        <f t="shared" si="4"/>
        <v>2</v>
      </c>
    </row>
    <row r="64" spans="2:11" x14ac:dyDescent="0.25">
      <c r="B64" s="8" t="s">
        <v>24</v>
      </c>
      <c r="C64" s="8" t="s">
        <v>21</v>
      </c>
      <c r="D64" s="8" t="s">
        <v>21</v>
      </c>
      <c r="E64" s="8" t="s">
        <v>21</v>
      </c>
      <c r="H64" s="7">
        <f t="shared" si="1"/>
        <v>2</v>
      </c>
      <c r="I64" s="7">
        <f t="shared" si="2"/>
        <v>3</v>
      </c>
      <c r="J64" s="7">
        <f t="shared" si="3"/>
        <v>3</v>
      </c>
      <c r="K64" s="7">
        <f t="shared" si="4"/>
        <v>3</v>
      </c>
    </row>
    <row r="65" spans="2:11" x14ac:dyDescent="0.25">
      <c r="B65" s="8" t="s">
        <v>23</v>
      </c>
      <c r="C65" s="8" t="s">
        <v>23</v>
      </c>
      <c r="D65" s="8" t="s">
        <v>23</v>
      </c>
      <c r="E65" s="8" t="s">
        <v>23</v>
      </c>
      <c r="H65" s="7">
        <f t="shared" si="1"/>
        <v>0</v>
      </c>
      <c r="I65" s="7">
        <f t="shared" si="2"/>
        <v>0</v>
      </c>
      <c r="J65" s="7">
        <f t="shared" si="3"/>
        <v>0</v>
      </c>
      <c r="K65" s="7">
        <f t="shared" si="4"/>
        <v>0</v>
      </c>
    </row>
    <row r="66" spans="2:11" x14ac:dyDescent="0.25">
      <c r="B66" s="8" t="s">
        <v>21</v>
      </c>
      <c r="C66" s="8" t="s">
        <v>29</v>
      </c>
      <c r="D66" s="8" t="s">
        <v>29</v>
      </c>
      <c r="E66" s="8" t="s">
        <v>29</v>
      </c>
      <c r="H66" s="7">
        <f t="shared" si="1"/>
        <v>3</v>
      </c>
      <c r="I66" s="7">
        <f t="shared" si="2"/>
        <v>1</v>
      </c>
      <c r="J66" s="7">
        <f t="shared" si="3"/>
        <v>1</v>
      </c>
      <c r="K66" s="7">
        <f t="shared" si="4"/>
        <v>1</v>
      </c>
    </row>
    <row r="67" spans="2:11" x14ac:dyDescent="0.25">
      <c r="B67" s="8" t="s">
        <v>23</v>
      </c>
      <c r="C67" s="8" t="s">
        <v>21</v>
      </c>
      <c r="D67" s="8" t="s">
        <v>23</v>
      </c>
      <c r="E67" s="8" t="s">
        <v>23</v>
      </c>
      <c r="H67" s="7">
        <f t="shared" si="1"/>
        <v>0</v>
      </c>
      <c r="I67" s="7">
        <f t="shared" si="2"/>
        <v>3</v>
      </c>
      <c r="J67" s="7">
        <f t="shared" si="3"/>
        <v>0</v>
      </c>
      <c r="K67" s="7">
        <f t="shared" si="4"/>
        <v>0</v>
      </c>
    </row>
    <row r="68" spans="2:11" x14ac:dyDescent="0.25">
      <c r="B68" s="8" t="s">
        <v>23</v>
      </c>
      <c r="C68" s="8" t="s">
        <v>23</v>
      </c>
      <c r="D68" s="8" t="s">
        <v>23</v>
      </c>
      <c r="E68" s="8" t="s">
        <v>23</v>
      </c>
      <c r="H68" s="7">
        <f t="shared" si="1"/>
        <v>0</v>
      </c>
      <c r="I68" s="7">
        <f t="shared" si="2"/>
        <v>0</v>
      </c>
      <c r="J68" s="7">
        <f t="shared" si="3"/>
        <v>0</v>
      </c>
      <c r="K68" s="7">
        <f t="shared" si="4"/>
        <v>0</v>
      </c>
    </row>
    <row r="69" spans="2:11" x14ac:dyDescent="0.25">
      <c r="B69" s="8" t="s">
        <v>23</v>
      </c>
      <c r="C69" s="8" t="s">
        <v>23</v>
      </c>
      <c r="D69" s="8" t="s">
        <v>23</v>
      </c>
      <c r="E69" s="8" t="s">
        <v>23</v>
      </c>
      <c r="H69" s="7">
        <f t="shared" ref="H69:H132" si="5">_xlfn.IFS(B69=$B$7, 0, B69=$B$18, 1, B69=$B$6, 2, B69=$B$15, 3)</f>
        <v>0</v>
      </c>
      <c r="I69" s="7">
        <f t="shared" ref="I69:I132" si="6">_xlfn.IFS(C69=$B$7, 0, C69=$B$18, 1, C69=$B$6, 2, C69=$B$15, 3)</f>
        <v>0</v>
      </c>
      <c r="J69" s="7">
        <f t="shared" ref="J69:J132" si="7">_xlfn.IFS(D69=$B$7, 0, D69=$B$18, 1, D69=$B$6, 2, D69=$B$15, 3)</f>
        <v>0</v>
      </c>
      <c r="K69" s="7">
        <f t="shared" ref="K69:K132" si="8">_xlfn.IFS(E69=$B$7, 0, E69=$B$18, 1, E69=$B$6, 2, E69=$B$15, 3)</f>
        <v>0</v>
      </c>
    </row>
    <row r="70" spans="2:11" x14ac:dyDescent="0.25">
      <c r="B70" s="8" t="s">
        <v>29</v>
      </c>
      <c r="C70" s="8" t="s">
        <v>29</v>
      </c>
      <c r="D70" s="8" t="s">
        <v>29</v>
      </c>
      <c r="E70" s="8" t="s">
        <v>23</v>
      </c>
      <c r="H70" s="7">
        <f t="shared" si="5"/>
        <v>1</v>
      </c>
      <c r="I70" s="7">
        <f t="shared" si="6"/>
        <v>1</v>
      </c>
      <c r="J70" s="7">
        <f t="shared" si="7"/>
        <v>1</v>
      </c>
      <c r="K70" s="7">
        <f t="shared" si="8"/>
        <v>0</v>
      </c>
    </row>
    <row r="71" spans="2:11" x14ac:dyDescent="0.25">
      <c r="B71" s="8" t="s">
        <v>29</v>
      </c>
      <c r="C71" s="8" t="s">
        <v>21</v>
      </c>
      <c r="D71" s="8" t="s">
        <v>21</v>
      </c>
      <c r="E71" s="8" t="s">
        <v>21</v>
      </c>
      <c r="H71" s="7">
        <f t="shared" si="5"/>
        <v>1</v>
      </c>
      <c r="I71" s="7">
        <f t="shared" si="6"/>
        <v>3</v>
      </c>
      <c r="J71" s="7">
        <f t="shared" si="7"/>
        <v>3</v>
      </c>
      <c r="K71" s="7">
        <f t="shared" si="8"/>
        <v>3</v>
      </c>
    </row>
    <row r="72" spans="2:11" x14ac:dyDescent="0.25">
      <c r="B72" s="8" t="s">
        <v>24</v>
      </c>
      <c r="C72" s="8" t="s">
        <v>21</v>
      </c>
      <c r="D72" s="8" t="s">
        <v>21</v>
      </c>
      <c r="E72" s="8" t="s">
        <v>21</v>
      </c>
      <c r="H72" s="7">
        <f t="shared" si="5"/>
        <v>2</v>
      </c>
      <c r="I72" s="7">
        <f t="shared" si="6"/>
        <v>3</v>
      </c>
      <c r="J72" s="7">
        <f t="shared" si="7"/>
        <v>3</v>
      </c>
      <c r="K72" s="7">
        <f t="shared" si="8"/>
        <v>3</v>
      </c>
    </row>
    <row r="73" spans="2:11" x14ac:dyDescent="0.25">
      <c r="B73" s="8" t="s">
        <v>29</v>
      </c>
      <c r="C73" s="8" t="s">
        <v>24</v>
      </c>
      <c r="D73" s="8" t="s">
        <v>24</v>
      </c>
      <c r="E73" s="8" t="s">
        <v>29</v>
      </c>
      <c r="H73" s="7">
        <f t="shared" si="5"/>
        <v>1</v>
      </c>
      <c r="I73" s="7">
        <f t="shared" si="6"/>
        <v>2</v>
      </c>
      <c r="J73" s="7">
        <f t="shared" si="7"/>
        <v>2</v>
      </c>
      <c r="K73" s="7">
        <f t="shared" si="8"/>
        <v>1</v>
      </c>
    </row>
    <row r="74" spans="2:11" x14ac:dyDescent="0.25">
      <c r="B74" s="8" t="s">
        <v>24</v>
      </c>
      <c r="C74" s="8" t="s">
        <v>21</v>
      </c>
      <c r="D74" s="8" t="s">
        <v>24</v>
      </c>
      <c r="E74" s="8" t="s">
        <v>21</v>
      </c>
      <c r="H74" s="7">
        <f t="shared" si="5"/>
        <v>2</v>
      </c>
      <c r="I74" s="7">
        <f t="shared" si="6"/>
        <v>3</v>
      </c>
      <c r="J74" s="7">
        <f t="shared" si="7"/>
        <v>2</v>
      </c>
      <c r="K74" s="7">
        <f t="shared" si="8"/>
        <v>3</v>
      </c>
    </row>
    <row r="75" spans="2:11" x14ac:dyDescent="0.25">
      <c r="B75" s="8" t="s">
        <v>29</v>
      </c>
      <c r="C75" s="8" t="s">
        <v>24</v>
      </c>
      <c r="D75" s="8" t="s">
        <v>24</v>
      </c>
      <c r="E75" s="8" t="s">
        <v>29</v>
      </c>
      <c r="H75" s="7">
        <f t="shared" si="5"/>
        <v>1</v>
      </c>
      <c r="I75" s="7">
        <f t="shared" si="6"/>
        <v>2</v>
      </c>
      <c r="J75" s="7">
        <f t="shared" si="7"/>
        <v>2</v>
      </c>
      <c r="K75" s="7">
        <f t="shared" si="8"/>
        <v>1</v>
      </c>
    </row>
    <row r="76" spans="2:11" x14ac:dyDescent="0.25">
      <c r="B76" s="8" t="s">
        <v>24</v>
      </c>
      <c r="C76" s="8" t="s">
        <v>21</v>
      </c>
      <c r="D76" s="8" t="s">
        <v>21</v>
      </c>
      <c r="E76" s="8" t="s">
        <v>21</v>
      </c>
      <c r="H76" s="7">
        <f t="shared" si="5"/>
        <v>2</v>
      </c>
      <c r="I76" s="7">
        <f t="shared" si="6"/>
        <v>3</v>
      </c>
      <c r="J76" s="7">
        <f t="shared" si="7"/>
        <v>3</v>
      </c>
      <c r="K76" s="7">
        <f t="shared" si="8"/>
        <v>3</v>
      </c>
    </row>
    <row r="77" spans="2:11" x14ac:dyDescent="0.25">
      <c r="B77" s="8" t="s">
        <v>29</v>
      </c>
      <c r="C77" s="8" t="s">
        <v>24</v>
      </c>
      <c r="D77" s="8" t="s">
        <v>23</v>
      </c>
      <c r="E77" s="8" t="s">
        <v>23</v>
      </c>
      <c r="H77" s="7">
        <f t="shared" si="5"/>
        <v>1</v>
      </c>
      <c r="I77" s="7">
        <f t="shared" si="6"/>
        <v>2</v>
      </c>
      <c r="J77" s="7">
        <f t="shared" si="7"/>
        <v>0</v>
      </c>
      <c r="K77" s="7">
        <f t="shared" si="8"/>
        <v>0</v>
      </c>
    </row>
    <row r="78" spans="2:11" x14ac:dyDescent="0.25">
      <c r="B78" s="8" t="s">
        <v>24</v>
      </c>
      <c r="C78" s="8" t="s">
        <v>24</v>
      </c>
      <c r="D78" s="8" t="s">
        <v>29</v>
      </c>
      <c r="E78" s="8" t="s">
        <v>29</v>
      </c>
      <c r="H78" s="7">
        <f t="shared" si="5"/>
        <v>2</v>
      </c>
      <c r="I78" s="7">
        <f t="shared" si="6"/>
        <v>2</v>
      </c>
      <c r="J78" s="7">
        <f t="shared" si="7"/>
        <v>1</v>
      </c>
      <c r="K78" s="7">
        <f t="shared" si="8"/>
        <v>1</v>
      </c>
    </row>
    <row r="79" spans="2:11" x14ac:dyDescent="0.25">
      <c r="B79" s="8" t="s">
        <v>23</v>
      </c>
      <c r="C79" s="8" t="s">
        <v>23</v>
      </c>
      <c r="D79" s="8" t="s">
        <v>23</v>
      </c>
      <c r="E79" s="8" t="s">
        <v>23</v>
      </c>
      <c r="H79" s="7">
        <f t="shared" si="5"/>
        <v>0</v>
      </c>
      <c r="I79" s="7">
        <f t="shared" si="6"/>
        <v>0</v>
      </c>
      <c r="J79" s="7">
        <f t="shared" si="7"/>
        <v>0</v>
      </c>
      <c r="K79" s="7">
        <f t="shared" si="8"/>
        <v>0</v>
      </c>
    </row>
    <row r="80" spans="2:11" x14ac:dyDescent="0.25">
      <c r="B80" s="8" t="s">
        <v>29</v>
      </c>
      <c r="C80" s="8" t="s">
        <v>29</v>
      </c>
      <c r="D80" s="8" t="s">
        <v>29</v>
      </c>
      <c r="E80" s="8" t="s">
        <v>24</v>
      </c>
      <c r="H80" s="7">
        <f t="shared" si="5"/>
        <v>1</v>
      </c>
      <c r="I80" s="7">
        <f t="shared" si="6"/>
        <v>1</v>
      </c>
      <c r="J80" s="7">
        <f t="shared" si="7"/>
        <v>1</v>
      </c>
      <c r="K80" s="7">
        <f t="shared" si="8"/>
        <v>2</v>
      </c>
    </row>
    <row r="81" spans="2:11" x14ac:dyDescent="0.25">
      <c r="B81" s="8" t="s">
        <v>23</v>
      </c>
      <c r="C81" s="8" t="s">
        <v>23</v>
      </c>
      <c r="D81" s="8" t="s">
        <v>23</v>
      </c>
      <c r="E81" s="8" t="s">
        <v>23</v>
      </c>
      <c r="H81" s="7">
        <f t="shared" si="5"/>
        <v>0</v>
      </c>
      <c r="I81" s="7">
        <f t="shared" si="6"/>
        <v>0</v>
      </c>
      <c r="J81" s="7">
        <f t="shared" si="7"/>
        <v>0</v>
      </c>
      <c r="K81" s="7">
        <f t="shared" si="8"/>
        <v>0</v>
      </c>
    </row>
    <row r="82" spans="2:11" x14ac:dyDescent="0.25">
      <c r="B82" s="8" t="s">
        <v>23</v>
      </c>
      <c r="C82" s="8" t="s">
        <v>23</v>
      </c>
      <c r="D82" s="8" t="s">
        <v>23</v>
      </c>
      <c r="E82" s="8" t="s">
        <v>23</v>
      </c>
      <c r="H82" s="7">
        <f t="shared" si="5"/>
        <v>0</v>
      </c>
      <c r="I82" s="7">
        <f t="shared" si="6"/>
        <v>0</v>
      </c>
      <c r="J82" s="7">
        <f t="shared" si="7"/>
        <v>0</v>
      </c>
      <c r="K82" s="7">
        <f t="shared" si="8"/>
        <v>0</v>
      </c>
    </row>
    <row r="83" spans="2:11" x14ac:dyDescent="0.25">
      <c r="B83" s="8" t="s">
        <v>29</v>
      </c>
      <c r="C83" s="8" t="s">
        <v>24</v>
      </c>
      <c r="D83" s="8" t="s">
        <v>24</v>
      </c>
      <c r="E83" s="8" t="s">
        <v>23</v>
      </c>
      <c r="H83" s="7">
        <f t="shared" si="5"/>
        <v>1</v>
      </c>
      <c r="I83" s="7">
        <f t="shared" si="6"/>
        <v>2</v>
      </c>
      <c r="J83" s="7">
        <f t="shared" si="7"/>
        <v>2</v>
      </c>
      <c r="K83" s="7">
        <f t="shared" si="8"/>
        <v>0</v>
      </c>
    </row>
    <row r="84" spans="2:11" x14ac:dyDescent="0.25">
      <c r="B84" s="8" t="s">
        <v>23</v>
      </c>
      <c r="C84" s="8" t="s">
        <v>23</v>
      </c>
      <c r="D84" s="8" t="s">
        <v>23</v>
      </c>
      <c r="E84" s="8" t="s">
        <v>23</v>
      </c>
      <c r="H84" s="7">
        <f t="shared" si="5"/>
        <v>0</v>
      </c>
      <c r="I84" s="7">
        <f t="shared" si="6"/>
        <v>0</v>
      </c>
      <c r="J84" s="7">
        <f t="shared" si="7"/>
        <v>0</v>
      </c>
      <c r="K84" s="7">
        <f t="shared" si="8"/>
        <v>0</v>
      </c>
    </row>
    <row r="85" spans="2:11" x14ac:dyDescent="0.25">
      <c r="B85" s="8" t="s">
        <v>29</v>
      </c>
      <c r="C85" s="8" t="s">
        <v>24</v>
      </c>
      <c r="D85" s="8" t="s">
        <v>24</v>
      </c>
      <c r="E85" s="8" t="s">
        <v>29</v>
      </c>
      <c r="H85" s="7">
        <f t="shared" si="5"/>
        <v>1</v>
      </c>
      <c r="I85" s="7">
        <f t="shared" si="6"/>
        <v>2</v>
      </c>
      <c r="J85" s="7">
        <f t="shared" si="7"/>
        <v>2</v>
      </c>
      <c r="K85" s="7">
        <f t="shared" si="8"/>
        <v>1</v>
      </c>
    </row>
    <row r="86" spans="2:11" x14ac:dyDescent="0.25">
      <c r="B86" s="8" t="s">
        <v>29</v>
      </c>
      <c r="C86" s="8" t="s">
        <v>29</v>
      </c>
      <c r="D86" s="8" t="s">
        <v>29</v>
      </c>
      <c r="E86" s="8" t="s">
        <v>29</v>
      </c>
      <c r="H86" s="7">
        <f t="shared" si="5"/>
        <v>1</v>
      </c>
      <c r="I86" s="7">
        <f t="shared" si="6"/>
        <v>1</v>
      </c>
      <c r="J86" s="7">
        <f t="shared" si="7"/>
        <v>1</v>
      </c>
      <c r="K86" s="7">
        <f t="shared" si="8"/>
        <v>1</v>
      </c>
    </row>
    <row r="87" spans="2:11" x14ac:dyDescent="0.25">
      <c r="B87" s="8" t="s">
        <v>29</v>
      </c>
      <c r="C87" s="8" t="s">
        <v>24</v>
      </c>
      <c r="D87" s="8" t="s">
        <v>24</v>
      </c>
      <c r="E87" s="8" t="s">
        <v>23</v>
      </c>
      <c r="H87" s="7">
        <f t="shared" si="5"/>
        <v>1</v>
      </c>
      <c r="I87" s="7">
        <f t="shared" si="6"/>
        <v>2</v>
      </c>
      <c r="J87" s="7">
        <f t="shared" si="7"/>
        <v>2</v>
      </c>
      <c r="K87" s="7">
        <f t="shared" si="8"/>
        <v>0</v>
      </c>
    </row>
    <row r="88" spans="2:11" x14ac:dyDescent="0.25">
      <c r="B88" s="8" t="s">
        <v>23</v>
      </c>
      <c r="C88" s="8" t="s">
        <v>24</v>
      </c>
      <c r="D88" s="8" t="s">
        <v>21</v>
      </c>
      <c r="E88" s="8" t="s">
        <v>23</v>
      </c>
      <c r="H88" s="7">
        <f t="shared" si="5"/>
        <v>0</v>
      </c>
      <c r="I88" s="7">
        <f t="shared" si="6"/>
        <v>2</v>
      </c>
      <c r="J88" s="7">
        <f t="shared" si="7"/>
        <v>3</v>
      </c>
      <c r="K88" s="7">
        <f t="shared" si="8"/>
        <v>0</v>
      </c>
    </row>
    <row r="89" spans="2:11" x14ac:dyDescent="0.25">
      <c r="B89" s="8" t="s">
        <v>23</v>
      </c>
      <c r="C89" s="8" t="s">
        <v>24</v>
      </c>
      <c r="D89" s="8" t="s">
        <v>24</v>
      </c>
      <c r="E89" s="8" t="s">
        <v>23</v>
      </c>
      <c r="H89" s="7">
        <f t="shared" si="5"/>
        <v>0</v>
      </c>
      <c r="I89" s="7">
        <f t="shared" si="6"/>
        <v>2</v>
      </c>
      <c r="J89" s="7">
        <f t="shared" si="7"/>
        <v>2</v>
      </c>
      <c r="K89" s="7">
        <f t="shared" si="8"/>
        <v>0</v>
      </c>
    </row>
    <row r="90" spans="2:11" x14ac:dyDescent="0.25">
      <c r="B90" s="8" t="s">
        <v>29</v>
      </c>
      <c r="C90" s="8" t="s">
        <v>24</v>
      </c>
      <c r="D90" s="8" t="s">
        <v>24</v>
      </c>
      <c r="E90" s="8" t="s">
        <v>29</v>
      </c>
      <c r="H90" s="7">
        <f t="shared" si="5"/>
        <v>1</v>
      </c>
      <c r="I90" s="7">
        <f t="shared" si="6"/>
        <v>2</v>
      </c>
      <c r="J90" s="7">
        <f t="shared" si="7"/>
        <v>2</v>
      </c>
      <c r="K90" s="7">
        <f t="shared" si="8"/>
        <v>1</v>
      </c>
    </row>
    <row r="91" spans="2:11" x14ac:dyDescent="0.25">
      <c r="B91" s="8" t="s">
        <v>29</v>
      </c>
      <c r="C91" s="8" t="s">
        <v>24</v>
      </c>
      <c r="D91" s="8" t="s">
        <v>24</v>
      </c>
      <c r="E91" s="8" t="s">
        <v>23</v>
      </c>
      <c r="H91" s="7">
        <f t="shared" si="5"/>
        <v>1</v>
      </c>
      <c r="I91" s="7">
        <f t="shared" si="6"/>
        <v>2</v>
      </c>
      <c r="J91" s="7">
        <f t="shared" si="7"/>
        <v>2</v>
      </c>
      <c r="K91" s="7">
        <f t="shared" si="8"/>
        <v>0</v>
      </c>
    </row>
    <row r="92" spans="2:11" x14ac:dyDescent="0.25">
      <c r="B92" s="8" t="s">
        <v>29</v>
      </c>
      <c r="C92" s="8" t="s">
        <v>24</v>
      </c>
      <c r="D92" s="8" t="s">
        <v>24</v>
      </c>
      <c r="E92" s="8" t="s">
        <v>23</v>
      </c>
      <c r="H92" s="7">
        <f t="shared" si="5"/>
        <v>1</v>
      </c>
      <c r="I92" s="7">
        <f t="shared" si="6"/>
        <v>2</v>
      </c>
      <c r="J92" s="7">
        <f t="shared" si="7"/>
        <v>2</v>
      </c>
      <c r="K92" s="7">
        <f t="shared" si="8"/>
        <v>0</v>
      </c>
    </row>
    <row r="93" spans="2:11" x14ac:dyDescent="0.25">
      <c r="B93" s="8" t="s">
        <v>23</v>
      </c>
      <c r="C93" s="8" t="s">
        <v>24</v>
      </c>
      <c r="D93" s="8" t="s">
        <v>24</v>
      </c>
      <c r="E93" s="8" t="s">
        <v>23</v>
      </c>
      <c r="H93" s="7">
        <f t="shared" si="5"/>
        <v>0</v>
      </c>
      <c r="I93" s="7">
        <f t="shared" si="6"/>
        <v>2</v>
      </c>
      <c r="J93" s="7">
        <f t="shared" si="7"/>
        <v>2</v>
      </c>
      <c r="K93" s="7">
        <f t="shared" si="8"/>
        <v>0</v>
      </c>
    </row>
    <row r="94" spans="2:11" x14ac:dyDescent="0.25">
      <c r="B94" s="8" t="s">
        <v>29</v>
      </c>
      <c r="C94" s="8" t="s">
        <v>21</v>
      </c>
      <c r="D94" s="8" t="s">
        <v>21</v>
      </c>
      <c r="E94" s="8" t="s">
        <v>21</v>
      </c>
      <c r="H94" s="7">
        <f t="shared" si="5"/>
        <v>1</v>
      </c>
      <c r="I94" s="7">
        <f t="shared" si="6"/>
        <v>3</v>
      </c>
      <c r="J94" s="7">
        <f t="shared" si="7"/>
        <v>3</v>
      </c>
      <c r="K94" s="7">
        <f t="shared" si="8"/>
        <v>3</v>
      </c>
    </row>
    <row r="95" spans="2:11" x14ac:dyDescent="0.25">
      <c r="B95" s="8" t="s">
        <v>23</v>
      </c>
      <c r="C95" s="8" t="s">
        <v>24</v>
      </c>
      <c r="D95" s="8" t="s">
        <v>24</v>
      </c>
      <c r="E95" s="8" t="s">
        <v>23</v>
      </c>
      <c r="H95" s="7">
        <f t="shared" si="5"/>
        <v>0</v>
      </c>
      <c r="I95" s="7">
        <f t="shared" si="6"/>
        <v>2</v>
      </c>
      <c r="J95" s="7">
        <f t="shared" si="7"/>
        <v>2</v>
      </c>
      <c r="K95" s="7">
        <f t="shared" si="8"/>
        <v>0</v>
      </c>
    </row>
    <row r="96" spans="2:11" x14ac:dyDescent="0.25">
      <c r="B96" s="8" t="s">
        <v>29</v>
      </c>
      <c r="C96" s="8" t="s">
        <v>21</v>
      </c>
      <c r="D96" s="8" t="s">
        <v>21</v>
      </c>
      <c r="E96" s="8" t="s">
        <v>29</v>
      </c>
      <c r="H96" s="7">
        <f t="shared" si="5"/>
        <v>1</v>
      </c>
      <c r="I96" s="7">
        <f t="shared" si="6"/>
        <v>3</v>
      </c>
      <c r="J96" s="7">
        <f t="shared" si="7"/>
        <v>3</v>
      </c>
      <c r="K96" s="7">
        <f t="shared" si="8"/>
        <v>1</v>
      </c>
    </row>
    <row r="97" spans="2:11" x14ac:dyDescent="0.25">
      <c r="B97" s="8" t="s">
        <v>24</v>
      </c>
      <c r="C97" s="8" t="s">
        <v>29</v>
      </c>
      <c r="D97" s="8" t="s">
        <v>23</v>
      </c>
      <c r="E97" s="8" t="s">
        <v>23</v>
      </c>
      <c r="H97" s="7">
        <f t="shared" si="5"/>
        <v>2</v>
      </c>
      <c r="I97" s="7">
        <f t="shared" si="6"/>
        <v>1</v>
      </c>
      <c r="J97" s="7">
        <f t="shared" si="7"/>
        <v>0</v>
      </c>
      <c r="K97" s="7">
        <f t="shared" si="8"/>
        <v>0</v>
      </c>
    </row>
    <row r="98" spans="2:11" x14ac:dyDescent="0.25">
      <c r="B98" s="8" t="s">
        <v>29</v>
      </c>
      <c r="C98" s="8" t="s">
        <v>24</v>
      </c>
      <c r="D98" s="8" t="s">
        <v>24</v>
      </c>
      <c r="E98" s="8" t="s">
        <v>29</v>
      </c>
      <c r="H98" s="7">
        <f t="shared" si="5"/>
        <v>1</v>
      </c>
      <c r="I98" s="7">
        <f t="shared" si="6"/>
        <v>2</v>
      </c>
      <c r="J98" s="7">
        <f t="shared" si="7"/>
        <v>2</v>
      </c>
      <c r="K98" s="7">
        <f t="shared" si="8"/>
        <v>1</v>
      </c>
    </row>
    <row r="99" spans="2:11" x14ac:dyDescent="0.25">
      <c r="B99" s="8" t="s">
        <v>29</v>
      </c>
      <c r="C99" s="8" t="s">
        <v>29</v>
      </c>
      <c r="D99" s="8" t="s">
        <v>24</v>
      </c>
      <c r="E99" s="8" t="s">
        <v>23</v>
      </c>
      <c r="H99" s="7">
        <f t="shared" si="5"/>
        <v>1</v>
      </c>
      <c r="I99" s="7">
        <f t="shared" si="6"/>
        <v>1</v>
      </c>
      <c r="J99" s="7">
        <f t="shared" si="7"/>
        <v>2</v>
      </c>
      <c r="K99" s="7">
        <f t="shared" si="8"/>
        <v>0</v>
      </c>
    </row>
    <row r="100" spans="2:11" x14ac:dyDescent="0.25">
      <c r="B100" s="8" t="s">
        <v>29</v>
      </c>
      <c r="C100" s="8" t="s">
        <v>24</v>
      </c>
      <c r="D100" s="8" t="s">
        <v>24</v>
      </c>
      <c r="E100" s="8" t="s">
        <v>23</v>
      </c>
      <c r="H100" s="7">
        <f t="shared" si="5"/>
        <v>1</v>
      </c>
      <c r="I100" s="7">
        <f t="shared" si="6"/>
        <v>2</v>
      </c>
      <c r="J100" s="7">
        <f t="shared" si="7"/>
        <v>2</v>
      </c>
      <c r="K100" s="7">
        <f t="shared" si="8"/>
        <v>0</v>
      </c>
    </row>
    <row r="101" spans="2:11" x14ac:dyDescent="0.25">
      <c r="B101" s="8" t="s">
        <v>23</v>
      </c>
      <c r="C101" s="8" t="s">
        <v>24</v>
      </c>
      <c r="D101" s="8" t="s">
        <v>24</v>
      </c>
      <c r="E101" s="8" t="s">
        <v>23</v>
      </c>
      <c r="H101" s="7">
        <f t="shared" si="5"/>
        <v>0</v>
      </c>
      <c r="I101" s="7">
        <f t="shared" si="6"/>
        <v>2</v>
      </c>
      <c r="J101" s="7">
        <f t="shared" si="7"/>
        <v>2</v>
      </c>
      <c r="K101" s="7">
        <f t="shared" si="8"/>
        <v>0</v>
      </c>
    </row>
    <row r="102" spans="2:11" x14ac:dyDescent="0.25">
      <c r="B102" s="8" t="s">
        <v>29</v>
      </c>
      <c r="C102" s="8" t="s">
        <v>21</v>
      </c>
      <c r="D102" s="8" t="s">
        <v>29</v>
      </c>
      <c r="E102" s="8" t="s">
        <v>29</v>
      </c>
      <c r="H102" s="7">
        <f t="shared" si="5"/>
        <v>1</v>
      </c>
      <c r="I102" s="7">
        <f t="shared" si="6"/>
        <v>3</v>
      </c>
      <c r="J102" s="7">
        <f t="shared" si="7"/>
        <v>1</v>
      </c>
      <c r="K102" s="7">
        <f t="shared" si="8"/>
        <v>1</v>
      </c>
    </row>
    <row r="103" spans="2:11" x14ac:dyDescent="0.25">
      <c r="B103" s="8" t="s">
        <v>29</v>
      </c>
      <c r="C103" s="8" t="s">
        <v>24</v>
      </c>
      <c r="D103" s="8" t="s">
        <v>24</v>
      </c>
      <c r="E103" s="8" t="s">
        <v>23</v>
      </c>
      <c r="H103" s="7">
        <f t="shared" si="5"/>
        <v>1</v>
      </c>
      <c r="I103" s="7">
        <f t="shared" si="6"/>
        <v>2</v>
      </c>
      <c r="J103" s="7">
        <f t="shared" si="7"/>
        <v>2</v>
      </c>
      <c r="K103" s="7">
        <f t="shared" si="8"/>
        <v>0</v>
      </c>
    </row>
    <row r="104" spans="2:11" x14ac:dyDescent="0.25">
      <c r="B104" s="8" t="s">
        <v>29</v>
      </c>
      <c r="C104" s="8" t="s">
        <v>23</v>
      </c>
      <c r="D104" s="8" t="s">
        <v>24</v>
      </c>
      <c r="E104" s="8" t="s">
        <v>23</v>
      </c>
      <c r="H104" s="7">
        <f t="shared" si="5"/>
        <v>1</v>
      </c>
      <c r="I104" s="7">
        <f t="shared" si="6"/>
        <v>0</v>
      </c>
      <c r="J104" s="7">
        <f t="shared" si="7"/>
        <v>2</v>
      </c>
      <c r="K104" s="7">
        <f t="shared" si="8"/>
        <v>0</v>
      </c>
    </row>
    <row r="105" spans="2:11" x14ac:dyDescent="0.25">
      <c r="B105" s="8" t="s">
        <v>29</v>
      </c>
      <c r="C105" s="8" t="s">
        <v>24</v>
      </c>
      <c r="D105" s="8" t="s">
        <v>24</v>
      </c>
      <c r="E105" s="8" t="s">
        <v>23</v>
      </c>
      <c r="H105" s="7">
        <f t="shared" si="5"/>
        <v>1</v>
      </c>
      <c r="I105" s="7">
        <f t="shared" si="6"/>
        <v>2</v>
      </c>
      <c r="J105" s="7">
        <f t="shared" si="7"/>
        <v>2</v>
      </c>
      <c r="K105" s="7">
        <f t="shared" si="8"/>
        <v>0</v>
      </c>
    </row>
    <row r="106" spans="2:11" x14ac:dyDescent="0.25">
      <c r="B106" s="8" t="s">
        <v>29</v>
      </c>
      <c r="C106" s="8" t="s">
        <v>24</v>
      </c>
      <c r="D106" s="8" t="s">
        <v>29</v>
      </c>
      <c r="E106" s="8" t="s">
        <v>29</v>
      </c>
      <c r="H106" s="7">
        <f t="shared" si="5"/>
        <v>1</v>
      </c>
      <c r="I106" s="7">
        <f t="shared" si="6"/>
        <v>2</v>
      </c>
      <c r="J106" s="7">
        <f t="shared" si="7"/>
        <v>1</v>
      </c>
      <c r="K106" s="7">
        <f t="shared" si="8"/>
        <v>1</v>
      </c>
    </row>
    <row r="107" spans="2:11" x14ac:dyDescent="0.25">
      <c r="B107" s="8" t="s">
        <v>29</v>
      </c>
      <c r="C107" s="8" t="s">
        <v>24</v>
      </c>
      <c r="D107" s="8" t="s">
        <v>24</v>
      </c>
      <c r="E107" s="8" t="s">
        <v>23</v>
      </c>
      <c r="H107" s="7">
        <f t="shared" si="5"/>
        <v>1</v>
      </c>
      <c r="I107" s="7">
        <f t="shared" si="6"/>
        <v>2</v>
      </c>
      <c r="J107" s="7">
        <f t="shared" si="7"/>
        <v>2</v>
      </c>
      <c r="K107" s="7">
        <f t="shared" si="8"/>
        <v>0</v>
      </c>
    </row>
    <row r="108" spans="2:11" x14ac:dyDescent="0.25">
      <c r="B108" s="8" t="s">
        <v>29</v>
      </c>
      <c r="C108" s="8" t="s">
        <v>24</v>
      </c>
      <c r="D108" s="8" t="s">
        <v>24</v>
      </c>
      <c r="E108" s="8" t="s">
        <v>23</v>
      </c>
      <c r="H108" s="7">
        <f t="shared" si="5"/>
        <v>1</v>
      </c>
      <c r="I108" s="7">
        <f t="shared" si="6"/>
        <v>2</v>
      </c>
      <c r="J108" s="7">
        <f t="shared" si="7"/>
        <v>2</v>
      </c>
      <c r="K108" s="7">
        <f t="shared" si="8"/>
        <v>0</v>
      </c>
    </row>
    <row r="109" spans="2:11" x14ac:dyDescent="0.25">
      <c r="B109" s="8" t="s">
        <v>29</v>
      </c>
      <c r="C109" s="8" t="s">
        <v>24</v>
      </c>
      <c r="D109" s="8" t="s">
        <v>24</v>
      </c>
      <c r="E109" s="8" t="s">
        <v>29</v>
      </c>
      <c r="H109" s="7">
        <f t="shared" si="5"/>
        <v>1</v>
      </c>
      <c r="I109" s="7">
        <f t="shared" si="6"/>
        <v>2</v>
      </c>
      <c r="J109" s="7">
        <f t="shared" si="7"/>
        <v>2</v>
      </c>
      <c r="K109" s="7">
        <f t="shared" si="8"/>
        <v>1</v>
      </c>
    </row>
    <row r="110" spans="2:11" x14ac:dyDescent="0.25">
      <c r="B110" s="8" t="s">
        <v>29</v>
      </c>
      <c r="C110" s="8" t="s">
        <v>24</v>
      </c>
      <c r="D110" s="8" t="s">
        <v>24</v>
      </c>
      <c r="E110" s="8" t="s">
        <v>23</v>
      </c>
      <c r="H110" s="7">
        <f t="shared" si="5"/>
        <v>1</v>
      </c>
      <c r="I110" s="7">
        <f t="shared" si="6"/>
        <v>2</v>
      </c>
      <c r="J110" s="7">
        <f t="shared" si="7"/>
        <v>2</v>
      </c>
      <c r="K110" s="7">
        <f t="shared" si="8"/>
        <v>0</v>
      </c>
    </row>
    <row r="111" spans="2:11" x14ac:dyDescent="0.25">
      <c r="B111" s="8" t="s">
        <v>29</v>
      </c>
      <c r="C111" s="8" t="s">
        <v>29</v>
      </c>
      <c r="D111" s="8" t="s">
        <v>29</v>
      </c>
      <c r="E111" s="8" t="s">
        <v>23</v>
      </c>
      <c r="H111" s="7">
        <f t="shared" si="5"/>
        <v>1</v>
      </c>
      <c r="I111" s="7">
        <f t="shared" si="6"/>
        <v>1</v>
      </c>
      <c r="J111" s="7">
        <f t="shared" si="7"/>
        <v>1</v>
      </c>
      <c r="K111" s="7">
        <f t="shared" si="8"/>
        <v>0</v>
      </c>
    </row>
    <row r="112" spans="2:11" x14ac:dyDescent="0.25">
      <c r="B112" s="8" t="s">
        <v>23</v>
      </c>
      <c r="C112" s="8" t="s">
        <v>24</v>
      </c>
      <c r="D112" s="8" t="s">
        <v>29</v>
      </c>
      <c r="E112" s="8" t="s">
        <v>23</v>
      </c>
      <c r="H112" s="7">
        <f t="shared" si="5"/>
        <v>0</v>
      </c>
      <c r="I112" s="7">
        <f t="shared" si="6"/>
        <v>2</v>
      </c>
      <c r="J112" s="7">
        <f t="shared" si="7"/>
        <v>1</v>
      </c>
      <c r="K112" s="7">
        <f t="shared" si="8"/>
        <v>0</v>
      </c>
    </row>
    <row r="113" spans="2:11" x14ac:dyDescent="0.25">
      <c r="B113" s="8" t="s">
        <v>29</v>
      </c>
      <c r="C113" s="8" t="s">
        <v>24</v>
      </c>
      <c r="D113" s="8" t="s">
        <v>29</v>
      </c>
      <c r="E113" s="8" t="s">
        <v>23</v>
      </c>
      <c r="H113" s="7">
        <f t="shared" si="5"/>
        <v>1</v>
      </c>
      <c r="I113" s="7">
        <f t="shared" si="6"/>
        <v>2</v>
      </c>
      <c r="J113" s="7">
        <f t="shared" si="7"/>
        <v>1</v>
      </c>
      <c r="K113" s="7">
        <f t="shared" si="8"/>
        <v>0</v>
      </c>
    </row>
    <row r="114" spans="2:11" x14ac:dyDescent="0.25">
      <c r="B114" s="8" t="s">
        <v>23</v>
      </c>
      <c r="C114" s="8" t="s">
        <v>24</v>
      </c>
      <c r="D114" s="8" t="s">
        <v>24</v>
      </c>
      <c r="E114" s="8" t="s">
        <v>23</v>
      </c>
      <c r="H114" s="7">
        <f t="shared" si="5"/>
        <v>0</v>
      </c>
      <c r="I114" s="7">
        <f t="shared" si="6"/>
        <v>2</v>
      </c>
      <c r="J114" s="7">
        <f t="shared" si="7"/>
        <v>2</v>
      </c>
      <c r="K114" s="7">
        <f t="shared" si="8"/>
        <v>0</v>
      </c>
    </row>
    <row r="115" spans="2:11" x14ac:dyDescent="0.25">
      <c r="B115" s="8" t="s">
        <v>23</v>
      </c>
      <c r="C115" s="8" t="s">
        <v>23</v>
      </c>
      <c r="D115" s="8" t="s">
        <v>24</v>
      </c>
      <c r="E115" s="8" t="s">
        <v>23</v>
      </c>
      <c r="H115" s="7">
        <f t="shared" si="5"/>
        <v>0</v>
      </c>
      <c r="I115" s="7">
        <f t="shared" si="6"/>
        <v>0</v>
      </c>
      <c r="J115" s="7">
        <f t="shared" si="7"/>
        <v>2</v>
      </c>
      <c r="K115" s="7">
        <f t="shared" si="8"/>
        <v>0</v>
      </c>
    </row>
    <row r="116" spans="2:11" x14ac:dyDescent="0.25">
      <c r="B116" s="8" t="s">
        <v>29</v>
      </c>
      <c r="C116" s="8" t="s">
        <v>24</v>
      </c>
      <c r="D116" s="8" t="s">
        <v>24</v>
      </c>
      <c r="E116" s="8" t="s">
        <v>23</v>
      </c>
      <c r="H116" s="7">
        <f t="shared" si="5"/>
        <v>1</v>
      </c>
      <c r="I116" s="7">
        <f t="shared" si="6"/>
        <v>2</v>
      </c>
      <c r="J116" s="7">
        <f t="shared" si="7"/>
        <v>2</v>
      </c>
      <c r="K116" s="7">
        <f t="shared" si="8"/>
        <v>0</v>
      </c>
    </row>
    <row r="117" spans="2:11" x14ac:dyDescent="0.25">
      <c r="B117" s="8" t="s">
        <v>23</v>
      </c>
      <c r="C117" s="8" t="s">
        <v>29</v>
      </c>
      <c r="D117" s="8" t="s">
        <v>24</v>
      </c>
      <c r="E117" s="8" t="s">
        <v>23</v>
      </c>
      <c r="H117" s="7">
        <f t="shared" si="5"/>
        <v>0</v>
      </c>
      <c r="I117" s="7">
        <f t="shared" si="6"/>
        <v>1</v>
      </c>
      <c r="J117" s="7">
        <f t="shared" si="7"/>
        <v>2</v>
      </c>
      <c r="K117" s="7">
        <f t="shared" si="8"/>
        <v>0</v>
      </c>
    </row>
    <row r="118" spans="2:11" x14ac:dyDescent="0.25">
      <c r="B118" s="8" t="s">
        <v>29</v>
      </c>
      <c r="C118" s="8" t="s">
        <v>24</v>
      </c>
      <c r="D118" s="8" t="s">
        <v>24</v>
      </c>
      <c r="E118" s="8" t="s">
        <v>23</v>
      </c>
      <c r="H118" s="7">
        <f t="shared" si="5"/>
        <v>1</v>
      </c>
      <c r="I118" s="7">
        <f t="shared" si="6"/>
        <v>2</v>
      </c>
      <c r="J118" s="7">
        <f t="shared" si="7"/>
        <v>2</v>
      </c>
      <c r="K118" s="7">
        <f t="shared" si="8"/>
        <v>0</v>
      </c>
    </row>
    <row r="119" spans="2:11" x14ac:dyDescent="0.25">
      <c r="B119" s="8" t="s">
        <v>29</v>
      </c>
      <c r="C119" s="8" t="s">
        <v>24</v>
      </c>
      <c r="D119" s="8" t="s">
        <v>24</v>
      </c>
      <c r="E119" s="8" t="s">
        <v>23</v>
      </c>
      <c r="H119" s="7">
        <f t="shared" si="5"/>
        <v>1</v>
      </c>
      <c r="I119" s="7">
        <f t="shared" si="6"/>
        <v>2</v>
      </c>
      <c r="J119" s="7">
        <f t="shared" si="7"/>
        <v>2</v>
      </c>
      <c r="K119" s="7">
        <f t="shared" si="8"/>
        <v>0</v>
      </c>
    </row>
    <row r="120" spans="2:11" x14ac:dyDescent="0.25">
      <c r="B120" s="8" t="s">
        <v>29</v>
      </c>
      <c r="C120" s="8" t="s">
        <v>24</v>
      </c>
      <c r="D120" s="8" t="s">
        <v>24</v>
      </c>
      <c r="E120" s="8" t="s">
        <v>23</v>
      </c>
      <c r="H120" s="7">
        <f t="shared" si="5"/>
        <v>1</v>
      </c>
      <c r="I120" s="7">
        <f t="shared" si="6"/>
        <v>2</v>
      </c>
      <c r="J120" s="7">
        <f t="shared" si="7"/>
        <v>2</v>
      </c>
      <c r="K120" s="7">
        <f t="shared" si="8"/>
        <v>0</v>
      </c>
    </row>
    <row r="121" spans="2:11" x14ac:dyDescent="0.25">
      <c r="B121" s="8" t="s">
        <v>23</v>
      </c>
      <c r="C121" s="8" t="s">
        <v>24</v>
      </c>
      <c r="D121" s="8" t="s">
        <v>24</v>
      </c>
      <c r="E121" s="8" t="s">
        <v>29</v>
      </c>
      <c r="H121" s="7">
        <f t="shared" si="5"/>
        <v>0</v>
      </c>
      <c r="I121" s="7">
        <f t="shared" si="6"/>
        <v>2</v>
      </c>
      <c r="J121" s="7">
        <f t="shared" si="7"/>
        <v>2</v>
      </c>
      <c r="K121" s="7">
        <f t="shared" si="8"/>
        <v>1</v>
      </c>
    </row>
    <row r="122" spans="2:11" x14ac:dyDescent="0.25">
      <c r="B122" s="8" t="s">
        <v>23</v>
      </c>
      <c r="C122" s="8" t="s">
        <v>29</v>
      </c>
      <c r="D122" s="8" t="s">
        <v>29</v>
      </c>
      <c r="E122" s="8" t="s">
        <v>29</v>
      </c>
      <c r="H122" s="7">
        <f t="shared" si="5"/>
        <v>0</v>
      </c>
      <c r="I122" s="7">
        <f t="shared" si="6"/>
        <v>1</v>
      </c>
      <c r="J122" s="7">
        <f t="shared" si="7"/>
        <v>1</v>
      </c>
      <c r="K122" s="7">
        <f t="shared" si="8"/>
        <v>1</v>
      </c>
    </row>
    <row r="123" spans="2:11" x14ac:dyDescent="0.25">
      <c r="B123" s="8" t="s">
        <v>23</v>
      </c>
      <c r="C123" s="8" t="s">
        <v>24</v>
      </c>
      <c r="D123" s="8" t="s">
        <v>24</v>
      </c>
      <c r="E123" s="8" t="s">
        <v>29</v>
      </c>
      <c r="H123" s="7">
        <f t="shared" si="5"/>
        <v>0</v>
      </c>
      <c r="I123" s="7">
        <f t="shared" si="6"/>
        <v>2</v>
      </c>
      <c r="J123" s="7">
        <f t="shared" si="7"/>
        <v>2</v>
      </c>
      <c r="K123" s="7">
        <f t="shared" si="8"/>
        <v>1</v>
      </c>
    </row>
    <row r="124" spans="2:11" x14ac:dyDescent="0.25">
      <c r="B124" s="8" t="s">
        <v>29</v>
      </c>
      <c r="C124" s="8" t="s">
        <v>24</v>
      </c>
      <c r="D124" s="8" t="s">
        <v>24</v>
      </c>
      <c r="E124" s="8" t="s">
        <v>23</v>
      </c>
      <c r="H124" s="7">
        <f t="shared" si="5"/>
        <v>1</v>
      </c>
      <c r="I124" s="7">
        <f t="shared" si="6"/>
        <v>2</v>
      </c>
      <c r="J124" s="7">
        <f t="shared" si="7"/>
        <v>2</v>
      </c>
      <c r="K124" s="7">
        <f t="shared" si="8"/>
        <v>0</v>
      </c>
    </row>
    <row r="125" spans="2:11" x14ac:dyDescent="0.25">
      <c r="B125" s="8" t="s">
        <v>29</v>
      </c>
      <c r="C125" s="8" t="s">
        <v>24</v>
      </c>
      <c r="D125" s="8" t="s">
        <v>24</v>
      </c>
      <c r="E125" s="8" t="s">
        <v>23</v>
      </c>
      <c r="H125" s="7">
        <f t="shared" si="5"/>
        <v>1</v>
      </c>
      <c r="I125" s="7">
        <f t="shared" si="6"/>
        <v>2</v>
      </c>
      <c r="J125" s="7">
        <f t="shared" si="7"/>
        <v>2</v>
      </c>
      <c r="K125" s="7">
        <f t="shared" si="8"/>
        <v>0</v>
      </c>
    </row>
    <row r="126" spans="2:11" x14ac:dyDescent="0.25">
      <c r="B126" s="8" t="s">
        <v>29</v>
      </c>
      <c r="C126" s="8" t="s">
        <v>29</v>
      </c>
      <c r="D126" s="8" t="s">
        <v>24</v>
      </c>
      <c r="E126" s="8" t="s">
        <v>29</v>
      </c>
      <c r="H126" s="7">
        <f t="shared" si="5"/>
        <v>1</v>
      </c>
      <c r="I126" s="7">
        <f t="shared" si="6"/>
        <v>1</v>
      </c>
      <c r="J126" s="7">
        <f t="shared" si="7"/>
        <v>2</v>
      </c>
      <c r="K126" s="7">
        <f t="shared" si="8"/>
        <v>1</v>
      </c>
    </row>
    <row r="127" spans="2:11" x14ac:dyDescent="0.25">
      <c r="B127" s="8" t="s">
        <v>29</v>
      </c>
      <c r="C127" s="8" t="s">
        <v>24</v>
      </c>
      <c r="D127" s="8" t="s">
        <v>24</v>
      </c>
      <c r="E127" s="8" t="s">
        <v>23</v>
      </c>
      <c r="H127" s="7">
        <f t="shared" si="5"/>
        <v>1</v>
      </c>
      <c r="I127" s="7">
        <f t="shared" si="6"/>
        <v>2</v>
      </c>
      <c r="J127" s="7">
        <f t="shared" si="7"/>
        <v>2</v>
      </c>
      <c r="K127" s="7">
        <f t="shared" si="8"/>
        <v>0</v>
      </c>
    </row>
    <row r="128" spans="2:11" x14ac:dyDescent="0.25">
      <c r="B128" s="8" t="s">
        <v>29</v>
      </c>
      <c r="C128" s="8" t="s">
        <v>24</v>
      </c>
      <c r="D128" s="8" t="s">
        <v>24</v>
      </c>
      <c r="E128" s="8" t="s">
        <v>29</v>
      </c>
      <c r="H128" s="7">
        <f t="shared" si="5"/>
        <v>1</v>
      </c>
      <c r="I128" s="7">
        <f t="shared" si="6"/>
        <v>2</v>
      </c>
      <c r="J128" s="7">
        <f t="shared" si="7"/>
        <v>2</v>
      </c>
      <c r="K128" s="7">
        <f t="shared" si="8"/>
        <v>1</v>
      </c>
    </row>
    <row r="129" spans="2:11" x14ac:dyDescent="0.25">
      <c r="B129" s="8" t="s">
        <v>29</v>
      </c>
      <c r="C129" s="8" t="s">
        <v>24</v>
      </c>
      <c r="D129" s="8" t="s">
        <v>24</v>
      </c>
      <c r="E129" s="8" t="s">
        <v>23</v>
      </c>
      <c r="H129" s="7">
        <f t="shared" si="5"/>
        <v>1</v>
      </c>
      <c r="I129" s="7">
        <f t="shared" si="6"/>
        <v>2</v>
      </c>
      <c r="J129" s="7">
        <f t="shared" si="7"/>
        <v>2</v>
      </c>
      <c r="K129" s="7">
        <f t="shared" si="8"/>
        <v>0</v>
      </c>
    </row>
    <row r="130" spans="2:11" x14ac:dyDescent="0.25">
      <c r="B130" s="8" t="s">
        <v>29</v>
      </c>
      <c r="C130" s="8" t="s">
        <v>24</v>
      </c>
      <c r="D130" s="8" t="s">
        <v>24</v>
      </c>
      <c r="E130" s="8" t="s">
        <v>23</v>
      </c>
      <c r="H130" s="7">
        <f t="shared" si="5"/>
        <v>1</v>
      </c>
      <c r="I130" s="7">
        <f t="shared" si="6"/>
        <v>2</v>
      </c>
      <c r="J130" s="7">
        <f t="shared" si="7"/>
        <v>2</v>
      </c>
      <c r="K130" s="7">
        <f t="shared" si="8"/>
        <v>0</v>
      </c>
    </row>
    <row r="131" spans="2:11" x14ac:dyDescent="0.25">
      <c r="B131" s="8" t="s">
        <v>29</v>
      </c>
      <c r="C131" s="8" t="s">
        <v>24</v>
      </c>
      <c r="D131" s="8" t="s">
        <v>24</v>
      </c>
      <c r="E131" s="8" t="s">
        <v>23</v>
      </c>
      <c r="H131" s="7">
        <f t="shared" si="5"/>
        <v>1</v>
      </c>
      <c r="I131" s="7">
        <f t="shared" si="6"/>
        <v>2</v>
      </c>
      <c r="J131" s="7">
        <f t="shared" si="7"/>
        <v>2</v>
      </c>
      <c r="K131" s="7">
        <f t="shared" si="8"/>
        <v>0</v>
      </c>
    </row>
    <row r="132" spans="2:11" x14ac:dyDescent="0.25">
      <c r="B132" s="8" t="s">
        <v>29</v>
      </c>
      <c r="C132" s="8" t="s">
        <v>24</v>
      </c>
      <c r="D132" s="8" t="s">
        <v>24</v>
      </c>
      <c r="E132" s="8" t="s">
        <v>23</v>
      </c>
      <c r="H132" s="7">
        <f t="shared" si="5"/>
        <v>1</v>
      </c>
      <c r="I132" s="7">
        <f t="shared" si="6"/>
        <v>2</v>
      </c>
      <c r="J132" s="7">
        <f t="shared" si="7"/>
        <v>2</v>
      </c>
      <c r="K132" s="7">
        <f t="shared" si="8"/>
        <v>0</v>
      </c>
    </row>
    <row r="133" spans="2:11" x14ac:dyDescent="0.25">
      <c r="B133" s="8" t="s">
        <v>29</v>
      </c>
      <c r="C133" s="8" t="s">
        <v>24</v>
      </c>
      <c r="D133" s="8" t="s">
        <v>24</v>
      </c>
      <c r="E133" s="8" t="s">
        <v>29</v>
      </c>
      <c r="H133" s="7">
        <f t="shared" ref="H133:H196" si="9">_xlfn.IFS(B133=$B$7, 0, B133=$B$18, 1, B133=$B$6, 2, B133=$B$15, 3)</f>
        <v>1</v>
      </c>
      <c r="I133" s="7">
        <f t="shared" ref="I133:I196" si="10">_xlfn.IFS(C133=$B$7, 0, C133=$B$18, 1, C133=$B$6, 2, C133=$B$15, 3)</f>
        <v>2</v>
      </c>
      <c r="J133" s="7">
        <f t="shared" ref="J133:J196" si="11">_xlfn.IFS(D133=$B$7, 0, D133=$B$18, 1, D133=$B$6, 2, D133=$B$15, 3)</f>
        <v>2</v>
      </c>
      <c r="K133" s="7">
        <f t="shared" ref="K133:K196" si="12">_xlfn.IFS(E133=$B$7, 0, E133=$B$18, 1, E133=$B$6, 2, E133=$B$15, 3)</f>
        <v>1</v>
      </c>
    </row>
    <row r="134" spans="2:11" x14ac:dyDescent="0.25">
      <c r="B134" s="8" t="s">
        <v>23</v>
      </c>
      <c r="C134" s="8" t="s">
        <v>24</v>
      </c>
      <c r="D134" s="8" t="s">
        <v>29</v>
      </c>
      <c r="E134" s="8" t="s">
        <v>23</v>
      </c>
      <c r="H134" s="7">
        <f t="shared" si="9"/>
        <v>0</v>
      </c>
      <c r="I134" s="7">
        <f t="shared" si="10"/>
        <v>2</v>
      </c>
      <c r="J134" s="7">
        <f t="shared" si="11"/>
        <v>1</v>
      </c>
      <c r="K134" s="7">
        <f t="shared" si="12"/>
        <v>0</v>
      </c>
    </row>
    <row r="135" spans="2:11" x14ac:dyDescent="0.25">
      <c r="B135" s="8" t="s">
        <v>29</v>
      </c>
      <c r="C135" s="8" t="s">
        <v>21</v>
      </c>
      <c r="D135" s="8" t="s">
        <v>21</v>
      </c>
      <c r="E135" s="8" t="s">
        <v>23</v>
      </c>
      <c r="H135" s="7">
        <f t="shared" si="9"/>
        <v>1</v>
      </c>
      <c r="I135" s="7">
        <f t="shared" si="10"/>
        <v>3</v>
      </c>
      <c r="J135" s="7">
        <f t="shared" si="11"/>
        <v>3</v>
      </c>
      <c r="K135" s="7">
        <f t="shared" si="12"/>
        <v>0</v>
      </c>
    </row>
    <row r="136" spans="2:11" x14ac:dyDescent="0.25">
      <c r="B136" s="8" t="s">
        <v>29</v>
      </c>
      <c r="C136" s="8" t="s">
        <v>24</v>
      </c>
      <c r="D136" s="8" t="s">
        <v>24</v>
      </c>
      <c r="E136" s="8" t="s">
        <v>23</v>
      </c>
      <c r="H136" s="7">
        <f t="shared" si="9"/>
        <v>1</v>
      </c>
      <c r="I136" s="7">
        <f t="shared" si="10"/>
        <v>2</v>
      </c>
      <c r="J136" s="7">
        <f t="shared" si="11"/>
        <v>2</v>
      </c>
      <c r="K136" s="7">
        <f t="shared" si="12"/>
        <v>0</v>
      </c>
    </row>
    <row r="137" spans="2:11" x14ac:dyDescent="0.25">
      <c r="B137" s="8" t="s">
        <v>29</v>
      </c>
      <c r="C137" s="8" t="s">
        <v>24</v>
      </c>
      <c r="D137" s="8" t="s">
        <v>24</v>
      </c>
      <c r="E137" s="8" t="s">
        <v>23</v>
      </c>
      <c r="H137" s="7">
        <f t="shared" si="9"/>
        <v>1</v>
      </c>
      <c r="I137" s="7">
        <f t="shared" si="10"/>
        <v>2</v>
      </c>
      <c r="J137" s="7">
        <f t="shared" si="11"/>
        <v>2</v>
      </c>
      <c r="K137" s="7">
        <f t="shared" si="12"/>
        <v>0</v>
      </c>
    </row>
    <row r="138" spans="2:11" x14ac:dyDescent="0.25">
      <c r="B138" s="8" t="s">
        <v>29</v>
      </c>
      <c r="C138" s="8" t="s">
        <v>24</v>
      </c>
      <c r="D138" s="8" t="s">
        <v>29</v>
      </c>
      <c r="E138" s="8" t="s">
        <v>29</v>
      </c>
      <c r="H138" s="7">
        <f t="shared" si="9"/>
        <v>1</v>
      </c>
      <c r="I138" s="7">
        <f t="shared" si="10"/>
        <v>2</v>
      </c>
      <c r="J138" s="7">
        <f t="shared" si="11"/>
        <v>1</v>
      </c>
      <c r="K138" s="7">
        <f t="shared" si="12"/>
        <v>1</v>
      </c>
    </row>
    <row r="139" spans="2:11" x14ac:dyDescent="0.25">
      <c r="B139" s="8" t="s">
        <v>23</v>
      </c>
      <c r="C139" s="8" t="s">
        <v>24</v>
      </c>
      <c r="D139" s="8" t="s">
        <v>24</v>
      </c>
      <c r="E139" s="8" t="s">
        <v>23</v>
      </c>
      <c r="H139" s="7">
        <f t="shared" si="9"/>
        <v>0</v>
      </c>
      <c r="I139" s="7">
        <f t="shared" si="10"/>
        <v>2</v>
      </c>
      <c r="J139" s="7">
        <f t="shared" si="11"/>
        <v>2</v>
      </c>
      <c r="K139" s="7">
        <f t="shared" si="12"/>
        <v>0</v>
      </c>
    </row>
    <row r="140" spans="2:11" x14ac:dyDescent="0.25">
      <c r="B140" s="8" t="s">
        <v>23</v>
      </c>
      <c r="C140" s="8" t="s">
        <v>29</v>
      </c>
      <c r="D140" s="8" t="s">
        <v>24</v>
      </c>
      <c r="E140" s="8" t="s">
        <v>23</v>
      </c>
      <c r="H140" s="7">
        <f t="shared" si="9"/>
        <v>0</v>
      </c>
      <c r="I140" s="7">
        <f t="shared" si="10"/>
        <v>1</v>
      </c>
      <c r="J140" s="7">
        <f t="shared" si="11"/>
        <v>2</v>
      </c>
      <c r="K140" s="7">
        <f t="shared" si="12"/>
        <v>0</v>
      </c>
    </row>
    <row r="141" spans="2:11" x14ac:dyDescent="0.25">
      <c r="B141" s="8" t="s">
        <v>29</v>
      </c>
      <c r="C141" s="8" t="s">
        <v>24</v>
      </c>
      <c r="D141" s="8" t="s">
        <v>24</v>
      </c>
      <c r="E141" s="8" t="s">
        <v>29</v>
      </c>
      <c r="H141" s="7">
        <f t="shared" si="9"/>
        <v>1</v>
      </c>
      <c r="I141" s="7">
        <f t="shared" si="10"/>
        <v>2</v>
      </c>
      <c r="J141" s="7">
        <f t="shared" si="11"/>
        <v>2</v>
      </c>
      <c r="K141" s="7">
        <f t="shared" si="12"/>
        <v>1</v>
      </c>
    </row>
    <row r="142" spans="2:11" x14ac:dyDescent="0.25">
      <c r="B142" s="8" t="s">
        <v>29</v>
      </c>
      <c r="C142" s="8" t="s">
        <v>29</v>
      </c>
      <c r="D142" s="8" t="s">
        <v>29</v>
      </c>
      <c r="E142" s="8" t="s">
        <v>23</v>
      </c>
      <c r="H142" s="7">
        <f t="shared" si="9"/>
        <v>1</v>
      </c>
      <c r="I142" s="7">
        <f t="shared" si="10"/>
        <v>1</v>
      </c>
      <c r="J142" s="7">
        <f t="shared" si="11"/>
        <v>1</v>
      </c>
      <c r="K142" s="7">
        <f t="shared" si="12"/>
        <v>0</v>
      </c>
    </row>
    <row r="143" spans="2:11" x14ac:dyDescent="0.25">
      <c r="B143" s="8" t="s">
        <v>29</v>
      </c>
      <c r="C143" s="8" t="s">
        <v>24</v>
      </c>
      <c r="D143" s="8" t="s">
        <v>29</v>
      </c>
      <c r="E143" s="8" t="s">
        <v>23</v>
      </c>
      <c r="H143" s="7">
        <f t="shared" si="9"/>
        <v>1</v>
      </c>
      <c r="I143" s="7">
        <f t="shared" si="10"/>
        <v>2</v>
      </c>
      <c r="J143" s="7">
        <f t="shared" si="11"/>
        <v>1</v>
      </c>
      <c r="K143" s="7">
        <f t="shared" si="12"/>
        <v>0</v>
      </c>
    </row>
    <row r="144" spans="2:11" x14ac:dyDescent="0.25">
      <c r="B144" s="8" t="s">
        <v>23</v>
      </c>
      <c r="C144" s="8" t="s">
        <v>23</v>
      </c>
      <c r="D144" s="8" t="s">
        <v>23</v>
      </c>
      <c r="E144" s="8" t="s">
        <v>23</v>
      </c>
      <c r="H144" s="7">
        <f t="shared" si="9"/>
        <v>0</v>
      </c>
      <c r="I144" s="7">
        <f t="shared" si="10"/>
        <v>0</v>
      </c>
      <c r="J144" s="7">
        <f t="shared" si="11"/>
        <v>0</v>
      </c>
      <c r="K144" s="7">
        <f t="shared" si="12"/>
        <v>0</v>
      </c>
    </row>
    <row r="145" spans="2:11" x14ac:dyDescent="0.25">
      <c r="B145" s="8" t="s">
        <v>29</v>
      </c>
      <c r="C145" s="8" t="s">
        <v>24</v>
      </c>
      <c r="D145" s="8" t="s">
        <v>24</v>
      </c>
      <c r="E145" s="8" t="s">
        <v>24</v>
      </c>
      <c r="H145" s="7">
        <f t="shared" si="9"/>
        <v>1</v>
      </c>
      <c r="I145" s="7">
        <f t="shared" si="10"/>
        <v>2</v>
      </c>
      <c r="J145" s="7">
        <f t="shared" si="11"/>
        <v>2</v>
      </c>
      <c r="K145" s="7">
        <f t="shared" si="12"/>
        <v>2</v>
      </c>
    </row>
    <row r="146" spans="2:11" x14ac:dyDescent="0.25">
      <c r="B146" s="8" t="s">
        <v>29</v>
      </c>
      <c r="C146" s="8" t="s">
        <v>24</v>
      </c>
      <c r="D146" s="8" t="s">
        <v>29</v>
      </c>
      <c r="E146" s="8" t="s">
        <v>29</v>
      </c>
      <c r="H146" s="7">
        <f t="shared" si="9"/>
        <v>1</v>
      </c>
      <c r="I146" s="7">
        <f t="shared" si="10"/>
        <v>2</v>
      </c>
      <c r="J146" s="7">
        <f t="shared" si="11"/>
        <v>1</v>
      </c>
      <c r="K146" s="7">
        <f t="shared" si="12"/>
        <v>1</v>
      </c>
    </row>
    <row r="147" spans="2:11" x14ac:dyDescent="0.25">
      <c r="B147" s="8" t="s">
        <v>29</v>
      </c>
      <c r="C147" s="8" t="s">
        <v>21</v>
      </c>
      <c r="D147" s="8" t="s">
        <v>24</v>
      </c>
      <c r="E147" s="8" t="s">
        <v>23</v>
      </c>
      <c r="H147" s="7">
        <f t="shared" si="9"/>
        <v>1</v>
      </c>
      <c r="I147" s="7">
        <f t="shared" si="10"/>
        <v>3</v>
      </c>
      <c r="J147" s="7">
        <f t="shared" si="11"/>
        <v>2</v>
      </c>
      <c r="K147" s="7">
        <f t="shared" si="12"/>
        <v>0</v>
      </c>
    </row>
    <row r="148" spans="2:11" x14ac:dyDescent="0.25">
      <c r="B148" s="8" t="s">
        <v>23</v>
      </c>
      <c r="C148" s="8" t="s">
        <v>24</v>
      </c>
      <c r="D148" s="8" t="s">
        <v>29</v>
      </c>
      <c r="E148" s="8" t="s">
        <v>23</v>
      </c>
      <c r="H148" s="7">
        <f t="shared" si="9"/>
        <v>0</v>
      </c>
      <c r="I148" s="7">
        <f t="shared" si="10"/>
        <v>2</v>
      </c>
      <c r="J148" s="7">
        <f t="shared" si="11"/>
        <v>1</v>
      </c>
      <c r="K148" s="7">
        <f t="shared" si="12"/>
        <v>0</v>
      </c>
    </row>
    <row r="149" spans="2:11" x14ac:dyDescent="0.25">
      <c r="B149" s="8" t="s">
        <v>29</v>
      </c>
      <c r="C149" s="8" t="s">
        <v>29</v>
      </c>
      <c r="D149" s="8" t="s">
        <v>29</v>
      </c>
      <c r="E149" s="8" t="s">
        <v>23</v>
      </c>
      <c r="H149" s="7">
        <f t="shared" si="9"/>
        <v>1</v>
      </c>
      <c r="I149" s="7">
        <f t="shared" si="10"/>
        <v>1</v>
      </c>
      <c r="J149" s="7">
        <f t="shared" si="11"/>
        <v>1</v>
      </c>
      <c r="K149" s="7">
        <f t="shared" si="12"/>
        <v>0</v>
      </c>
    </row>
    <row r="150" spans="2:11" x14ac:dyDescent="0.25">
      <c r="B150" s="8" t="s">
        <v>29</v>
      </c>
      <c r="C150" s="8" t="s">
        <v>24</v>
      </c>
      <c r="D150" s="8" t="s">
        <v>24</v>
      </c>
      <c r="E150" s="8" t="s">
        <v>23</v>
      </c>
      <c r="H150" s="7">
        <f t="shared" si="9"/>
        <v>1</v>
      </c>
      <c r="I150" s="7">
        <f t="shared" si="10"/>
        <v>2</v>
      </c>
      <c r="J150" s="7">
        <f t="shared" si="11"/>
        <v>2</v>
      </c>
      <c r="K150" s="7">
        <f t="shared" si="12"/>
        <v>0</v>
      </c>
    </row>
    <row r="151" spans="2:11" x14ac:dyDescent="0.25">
      <c r="B151" s="8" t="s">
        <v>29</v>
      </c>
      <c r="C151" s="8" t="s">
        <v>29</v>
      </c>
      <c r="D151" s="8" t="s">
        <v>29</v>
      </c>
      <c r="E151" s="8" t="s">
        <v>23</v>
      </c>
      <c r="H151" s="7">
        <f t="shared" si="9"/>
        <v>1</v>
      </c>
      <c r="I151" s="7">
        <f t="shared" si="10"/>
        <v>1</v>
      </c>
      <c r="J151" s="7">
        <f t="shared" si="11"/>
        <v>1</v>
      </c>
      <c r="K151" s="7">
        <f t="shared" si="12"/>
        <v>0</v>
      </c>
    </row>
    <row r="152" spans="2:11" x14ac:dyDescent="0.25">
      <c r="B152" s="8" t="s">
        <v>29</v>
      </c>
      <c r="C152" s="8" t="s">
        <v>24</v>
      </c>
      <c r="D152" s="8" t="s">
        <v>24</v>
      </c>
      <c r="E152" s="8" t="s">
        <v>29</v>
      </c>
      <c r="H152" s="7">
        <f t="shared" si="9"/>
        <v>1</v>
      </c>
      <c r="I152" s="7">
        <f t="shared" si="10"/>
        <v>2</v>
      </c>
      <c r="J152" s="7">
        <f t="shared" si="11"/>
        <v>2</v>
      </c>
      <c r="K152" s="7">
        <f t="shared" si="12"/>
        <v>1</v>
      </c>
    </row>
    <row r="153" spans="2:11" x14ac:dyDescent="0.25">
      <c r="B153" s="8" t="s">
        <v>23</v>
      </c>
      <c r="C153" s="8" t="s">
        <v>29</v>
      </c>
      <c r="D153" s="8" t="s">
        <v>29</v>
      </c>
      <c r="E153" s="8" t="s">
        <v>23</v>
      </c>
      <c r="H153" s="7">
        <f t="shared" si="9"/>
        <v>0</v>
      </c>
      <c r="I153" s="7">
        <f t="shared" si="10"/>
        <v>1</v>
      </c>
      <c r="J153" s="7">
        <f t="shared" si="11"/>
        <v>1</v>
      </c>
      <c r="K153" s="7">
        <f t="shared" si="12"/>
        <v>0</v>
      </c>
    </row>
    <row r="154" spans="2:11" x14ac:dyDescent="0.25">
      <c r="B154" s="8" t="s">
        <v>29</v>
      </c>
      <c r="C154" s="8" t="s">
        <v>24</v>
      </c>
      <c r="D154" s="8" t="s">
        <v>24</v>
      </c>
      <c r="E154" s="8" t="s">
        <v>23</v>
      </c>
      <c r="H154" s="7">
        <f t="shared" si="9"/>
        <v>1</v>
      </c>
      <c r="I154" s="7">
        <f t="shared" si="10"/>
        <v>2</v>
      </c>
      <c r="J154" s="7">
        <f t="shared" si="11"/>
        <v>2</v>
      </c>
      <c r="K154" s="7">
        <f t="shared" si="12"/>
        <v>0</v>
      </c>
    </row>
    <row r="155" spans="2:11" x14ac:dyDescent="0.25">
      <c r="B155" s="8" t="s">
        <v>29</v>
      </c>
      <c r="C155" s="8" t="s">
        <v>24</v>
      </c>
      <c r="D155" s="8" t="s">
        <v>29</v>
      </c>
      <c r="E155" s="8" t="s">
        <v>29</v>
      </c>
      <c r="H155" s="7">
        <f t="shared" si="9"/>
        <v>1</v>
      </c>
      <c r="I155" s="7">
        <f t="shared" si="10"/>
        <v>2</v>
      </c>
      <c r="J155" s="7">
        <f t="shared" si="11"/>
        <v>1</v>
      </c>
      <c r="K155" s="7">
        <f t="shared" si="12"/>
        <v>1</v>
      </c>
    </row>
    <row r="156" spans="2:11" x14ac:dyDescent="0.25">
      <c r="B156" s="8" t="s">
        <v>29</v>
      </c>
      <c r="C156" s="8" t="s">
        <v>29</v>
      </c>
      <c r="D156" s="8" t="s">
        <v>29</v>
      </c>
      <c r="E156" s="8" t="s">
        <v>23</v>
      </c>
      <c r="H156" s="7">
        <f t="shared" si="9"/>
        <v>1</v>
      </c>
      <c r="I156" s="7">
        <f t="shared" si="10"/>
        <v>1</v>
      </c>
      <c r="J156" s="7">
        <f t="shared" si="11"/>
        <v>1</v>
      </c>
      <c r="K156" s="7">
        <f t="shared" si="12"/>
        <v>0</v>
      </c>
    </row>
    <row r="157" spans="2:11" x14ac:dyDescent="0.25">
      <c r="B157" s="8" t="s">
        <v>29</v>
      </c>
      <c r="C157" s="8" t="s">
        <v>24</v>
      </c>
      <c r="D157" s="8" t="s">
        <v>29</v>
      </c>
      <c r="E157" s="8" t="s">
        <v>23</v>
      </c>
      <c r="H157" s="7">
        <f t="shared" si="9"/>
        <v>1</v>
      </c>
      <c r="I157" s="7">
        <f t="shared" si="10"/>
        <v>2</v>
      </c>
      <c r="J157" s="7">
        <f t="shared" si="11"/>
        <v>1</v>
      </c>
      <c r="K157" s="7">
        <f t="shared" si="12"/>
        <v>0</v>
      </c>
    </row>
    <row r="158" spans="2:11" x14ac:dyDescent="0.25">
      <c r="B158" s="8" t="s">
        <v>29</v>
      </c>
      <c r="C158" s="8" t="s">
        <v>21</v>
      </c>
      <c r="D158" s="8" t="s">
        <v>24</v>
      </c>
      <c r="E158" s="8" t="s">
        <v>29</v>
      </c>
      <c r="H158" s="7">
        <f t="shared" si="9"/>
        <v>1</v>
      </c>
      <c r="I158" s="7">
        <f t="shared" si="10"/>
        <v>3</v>
      </c>
      <c r="J158" s="7">
        <f t="shared" si="11"/>
        <v>2</v>
      </c>
      <c r="K158" s="7">
        <f t="shared" si="12"/>
        <v>1</v>
      </c>
    </row>
    <row r="159" spans="2:11" x14ac:dyDescent="0.25">
      <c r="B159" s="8" t="s">
        <v>29</v>
      </c>
      <c r="C159" s="8" t="s">
        <v>24</v>
      </c>
      <c r="D159" s="8" t="s">
        <v>29</v>
      </c>
      <c r="E159" s="8" t="s">
        <v>23</v>
      </c>
      <c r="H159" s="7">
        <f t="shared" si="9"/>
        <v>1</v>
      </c>
      <c r="I159" s="7">
        <f t="shared" si="10"/>
        <v>2</v>
      </c>
      <c r="J159" s="7">
        <f t="shared" si="11"/>
        <v>1</v>
      </c>
      <c r="K159" s="7">
        <f t="shared" si="12"/>
        <v>0</v>
      </c>
    </row>
    <row r="160" spans="2:11" x14ac:dyDescent="0.25">
      <c r="B160" s="8" t="s">
        <v>29</v>
      </c>
      <c r="C160" s="8" t="s">
        <v>29</v>
      </c>
      <c r="D160" s="8" t="s">
        <v>29</v>
      </c>
      <c r="E160" s="8" t="s">
        <v>23</v>
      </c>
      <c r="H160" s="7">
        <f t="shared" si="9"/>
        <v>1</v>
      </c>
      <c r="I160" s="7">
        <f t="shared" si="10"/>
        <v>1</v>
      </c>
      <c r="J160" s="7">
        <f t="shared" si="11"/>
        <v>1</v>
      </c>
      <c r="K160" s="7">
        <f t="shared" si="12"/>
        <v>0</v>
      </c>
    </row>
    <row r="161" spans="2:11" x14ac:dyDescent="0.25">
      <c r="B161" s="8" t="s">
        <v>29</v>
      </c>
      <c r="C161" s="8" t="s">
        <v>29</v>
      </c>
      <c r="D161" s="8" t="s">
        <v>29</v>
      </c>
      <c r="E161" s="8" t="s">
        <v>29</v>
      </c>
      <c r="H161" s="7">
        <f t="shared" si="9"/>
        <v>1</v>
      </c>
      <c r="I161" s="7">
        <f t="shared" si="10"/>
        <v>1</v>
      </c>
      <c r="J161" s="7">
        <f t="shared" si="11"/>
        <v>1</v>
      </c>
      <c r="K161" s="7">
        <f t="shared" si="12"/>
        <v>1</v>
      </c>
    </row>
    <row r="162" spans="2:11" x14ac:dyDescent="0.25">
      <c r="B162" s="8" t="s">
        <v>29</v>
      </c>
      <c r="C162" s="8" t="s">
        <v>24</v>
      </c>
      <c r="D162" s="8" t="s">
        <v>24</v>
      </c>
      <c r="E162" s="8" t="s">
        <v>23</v>
      </c>
      <c r="H162" s="7">
        <f t="shared" si="9"/>
        <v>1</v>
      </c>
      <c r="I162" s="7">
        <f t="shared" si="10"/>
        <v>2</v>
      </c>
      <c r="J162" s="7">
        <f t="shared" si="11"/>
        <v>2</v>
      </c>
      <c r="K162" s="7">
        <f t="shared" si="12"/>
        <v>0</v>
      </c>
    </row>
    <row r="163" spans="2:11" x14ac:dyDescent="0.25">
      <c r="B163" s="8" t="s">
        <v>29</v>
      </c>
      <c r="C163" s="8" t="s">
        <v>24</v>
      </c>
      <c r="D163" s="8" t="s">
        <v>24</v>
      </c>
      <c r="E163" s="8" t="s">
        <v>23</v>
      </c>
      <c r="H163" s="7">
        <f t="shared" si="9"/>
        <v>1</v>
      </c>
      <c r="I163" s="7">
        <f t="shared" si="10"/>
        <v>2</v>
      </c>
      <c r="J163" s="7">
        <f t="shared" si="11"/>
        <v>2</v>
      </c>
      <c r="K163" s="7">
        <f t="shared" si="12"/>
        <v>0</v>
      </c>
    </row>
    <row r="164" spans="2:11" x14ac:dyDescent="0.25">
      <c r="B164" s="8" t="s">
        <v>29</v>
      </c>
      <c r="C164" s="8" t="s">
        <v>29</v>
      </c>
      <c r="D164" s="8" t="s">
        <v>29</v>
      </c>
      <c r="E164" s="8" t="s">
        <v>23</v>
      </c>
      <c r="H164" s="7">
        <f t="shared" si="9"/>
        <v>1</v>
      </c>
      <c r="I164" s="7">
        <f t="shared" si="10"/>
        <v>1</v>
      </c>
      <c r="J164" s="7">
        <f t="shared" si="11"/>
        <v>1</v>
      </c>
      <c r="K164" s="7">
        <f t="shared" si="12"/>
        <v>0</v>
      </c>
    </row>
    <row r="165" spans="2:11" x14ac:dyDescent="0.25">
      <c r="B165" s="8" t="s">
        <v>23</v>
      </c>
      <c r="C165" s="8" t="s">
        <v>23</v>
      </c>
      <c r="D165" s="8" t="s">
        <v>23</v>
      </c>
      <c r="E165" s="8" t="s">
        <v>23</v>
      </c>
      <c r="H165" s="7">
        <f t="shared" si="9"/>
        <v>0</v>
      </c>
      <c r="I165" s="7">
        <f t="shared" si="10"/>
        <v>0</v>
      </c>
      <c r="J165" s="7">
        <f t="shared" si="11"/>
        <v>0</v>
      </c>
      <c r="K165" s="7">
        <f t="shared" si="12"/>
        <v>0</v>
      </c>
    </row>
    <row r="166" spans="2:11" x14ac:dyDescent="0.25">
      <c r="B166" s="8" t="s">
        <v>29</v>
      </c>
      <c r="C166" s="8" t="s">
        <v>29</v>
      </c>
      <c r="D166" s="8" t="s">
        <v>29</v>
      </c>
      <c r="E166" s="8" t="s">
        <v>23</v>
      </c>
      <c r="H166" s="7">
        <f t="shared" si="9"/>
        <v>1</v>
      </c>
      <c r="I166" s="7">
        <f t="shared" si="10"/>
        <v>1</v>
      </c>
      <c r="J166" s="7">
        <f t="shared" si="11"/>
        <v>1</v>
      </c>
      <c r="K166" s="7">
        <f t="shared" si="12"/>
        <v>0</v>
      </c>
    </row>
    <row r="167" spans="2:11" x14ac:dyDescent="0.25">
      <c r="B167" s="8" t="s">
        <v>29</v>
      </c>
      <c r="C167" s="8" t="s">
        <v>24</v>
      </c>
      <c r="D167" s="8" t="s">
        <v>29</v>
      </c>
      <c r="E167" s="8" t="s">
        <v>23</v>
      </c>
      <c r="H167" s="7">
        <f t="shared" si="9"/>
        <v>1</v>
      </c>
      <c r="I167" s="7">
        <f t="shared" si="10"/>
        <v>2</v>
      </c>
      <c r="J167" s="7">
        <f t="shared" si="11"/>
        <v>1</v>
      </c>
      <c r="K167" s="7">
        <f t="shared" si="12"/>
        <v>0</v>
      </c>
    </row>
    <row r="168" spans="2:11" x14ac:dyDescent="0.25">
      <c r="B168" s="8" t="s">
        <v>23</v>
      </c>
      <c r="C168" s="8" t="s">
        <v>24</v>
      </c>
      <c r="D168" s="8" t="s">
        <v>29</v>
      </c>
      <c r="E168" s="8" t="s">
        <v>23</v>
      </c>
      <c r="H168" s="7">
        <f t="shared" si="9"/>
        <v>0</v>
      </c>
      <c r="I168" s="7">
        <f t="shared" si="10"/>
        <v>2</v>
      </c>
      <c r="J168" s="7">
        <f t="shared" si="11"/>
        <v>1</v>
      </c>
      <c r="K168" s="7">
        <f t="shared" si="12"/>
        <v>0</v>
      </c>
    </row>
    <row r="169" spans="2:11" x14ac:dyDescent="0.25">
      <c r="B169" s="8" t="s">
        <v>29</v>
      </c>
      <c r="C169" s="8" t="s">
        <v>29</v>
      </c>
      <c r="D169" s="8" t="s">
        <v>29</v>
      </c>
      <c r="E169" s="8" t="s">
        <v>29</v>
      </c>
      <c r="H169" s="7">
        <f t="shared" si="9"/>
        <v>1</v>
      </c>
      <c r="I169" s="7">
        <f t="shared" si="10"/>
        <v>1</v>
      </c>
      <c r="J169" s="7">
        <f t="shared" si="11"/>
        <v>1</v>
      </c>
      <c r="K169" s="7">
        <f t="shared" si="12"/>
        <v>1</v>
      </c>
    </row>
    <row r="170" spans="2:11" x14ac:dyDescent="0.25">
      <c r="B170" s="8" t="s">
        <v>29</v>
      </c>
      <c r="C170" s="8" t="s">
        <v>24</v>
      </c>
      <c r="D170" s="8" t="s">
        <v>29</v>
      </c>
      <c r="E170" s="8" t="s">
        <v>23</v>
      </c>
      <c r="H170" s="7">
        <f t="shared" si="9"/>
        <v>1</v>
      </c>
      <c r="I170" s="7">
        <f t="shared" si="10"/>
        <v>2</v>
      </c>
      <c r="J170" s="7">
        <f t="shared" si="11"/>
        <v>1</v>
      </c>
      <c r="K170" s="7">
        <f t="shared" si="12"/>
        <v>0</v>
      </c>
    </row>
    <row r="171" spans="2:11" x14ac:dyDescent="0.25">
      <c r="B171" s="8" t="s">
        <v>29</v>
      </c>
      <c r="C171" s="8" t="s">
        <v>29</v>
      </c>
      <c r="D171" s="8" t="s">
        <v>29</v>
      </c>
      <c r="E171" s="8" t="s">
        <v>23</v>
      </c>
      <c r="H171" s="7">
        <f t="shared" si="9"/>
        <v>1</v>
      </c>
      <c r="I171" s="7">
        <f t="shared" si="10"/>
        <v>1</v>
      </c>
      <c r="J171" s="7">
        <f t="shared" si="11"/>
        <v>1</v>
      </c>
      <c r="K171" s="7">
        <f t="shared" si="12"/>
        <v>0</v>
      </c>
    </row>
    <row r="172" spans="2:11" x14ac:dyDescent="0.25">
      <c r="B172" s="8" t="s">
        <v>29</v>
      </c>
      <c r="C172" s="8" t="s">
        <v>24</v>
      </c>
      <c r="D172" s="8" t="s">
        <v>24</v>
      </c>
      <c r="E172" s="8" t="s">
        <v>23</v>
      </c>
      <c r="H172" s="7">
        <f t="shared" si="9"/>
        <v>1</v>
      </c>
      <c r="I172" s="7">
        <f t="shared" si="10"/>
        <v>2</v>
      </c>
      <c r="J172" s="7">
        <f t="shared" si="11"/>
        <v>2</v>
      </c>
      <c r="K172" s="7">
        <f t="shared" si="12"/>
        <v>0</v>
      </c>
    </row>
    <row r="173" spans="2:11" x14ac:dyDescent="0.25">
      <c r="B173" s="8" t="s">
        <v>29</v>
      </c>
      <c r="C173" s="8" t="s">
        <v>24</v>
      </c>
      <c r="D173" s="8" t="s">
        <v>24</v>
      </c>
      <c r="E173" s="8" t="s">
        <v>23</v>
      </c>
      <c r="H173" s="7">
        <f t="shared" si="9"/>
        <v>1</v>
      </c>
      <c r="I173" s="7">
        <f t="shared" si="10"/>
        <v>2</v>
      </c>
      <c r="J173" s="7">
        <f t="shared" si="11"/>
        <v>2</v>
      </c>
      <c r="K173" s="7">
        <f t="shared" si="12"/>
        <v>0</v>
      </c>
    </row>
    <row r="174" spans="2:11" x14ac:dyDescent="0.25">
      <c r="B174" s="8" t="s">
        <v>29</v>
      </c>
      <c r="C174" s="8" t="s">
        <v>24</v>
      </c>
      <c r="D174" s="8" t="s">
        <v>24</v>
      </c>
      <c r="E174" s="8" t="s">
        <v>23</v>
      </c>
      <c r="H174" s="7">
        <f t="shared" si="9"/>
        <v>1</v>
      </c>
      <c r="I174" s="7">
        <f t="shared" si="10"/>
        <v>2</v>
      </c>
      <c r="J174" s="7">
        <f t="shared" si="11"/>
        <v>2</v>
      </c>
      <c r="K174" s="7">
        <f t="shared" si="12"/>
        <v>0</v>
      </c>
    </row>
    <row r="175" spans="2:11" x14ac:dyDescent="0.25">
      <c r="B175" s="8" t="s">
        <v>23</v>
      </c>
      <c r="C175" s="8" t="s">
        <v>29</v>
      </c>
      <c r="D175" s="8" t="s">
        <v>29</v>
      </c>
      <c r="E175" s="8" t="s">
        <v>23</v>
      </c>
      <c r="H175" s="7">
        <f t="shared" si="9"/>
        <v>0</v>
      </c>
      <c r="I175" s="7">
        <f t="shared" si="10"/>
        <v>1</v>
      </c>
      <c r="J175" s="7">
        <f t="shared" si="11"/>
        <v>1</v>
      </c>
      <c r="K175" s="7">
        <f t="shared" si="12"/>
        <v>0</v>
      </c>
    </row>
    <row r="176" spans="2:11" x14ac:dyDescent="0.25">
      <c r="B176" s="8" t="s">
        <v>29</v>
      </c>
      <c r="C176" s="8" t="s">
        <v>29</v>
      </c>
      <c r="D176" s="8" t="s">
        <v>24</v>
      </c>
      <c r="E176" s="8" t="s">
        <v>23</v>
      </c>
      <c r="H176" s="7">
        <f t="shared" si="9"/>
        <v>1</v>
      </c>
      <c r="I176" s="7">
        <f t="shared" si="10"/>
        <v>1</v>
      </c>
      <c r="J176" s="7">
        <f t="shared" si="11"/>
        <v>2</v>
      </c>
      <c r="K176" s="7">
        <f t="shared" si="12"/>
        <v>0</v>
      </c>
    </row>
    <row r="177" spans="2:11" x14ac:dyDescent="0.25">
      <c r="B177" s="8" t="s">
        <v>29</v>
      </c>
      <c r="C177" s="8" t="s">
        <v>24</v>
      </c>
      <c r="D177" s="8" t="s">
        <v>29</v>
      </c>
      <c r="E177" s="8" t="s">
        <v>29</v>
      </c>
      <c r="H177" s="7">
        <f t="shared" si="9"/>
        <v>1</v>
      </c>
      <c r="I177" s="7">
        <f t="shared" si="10"/>
        <v>2</v>
      </c>
      <c r="J177" s="7">
        <f t="shared" si="11"/>
        <v>1</v>
      </c>
      <c r="K177" s="7">
        <f t="shared" si="12"/>
        <v>1</v>
      </c>
    </row>
    <row r="178" spans="2:11" x14ac:dyDescent="0.25">
      <c r="B178" s="8" t="s">
        <v>23</v>
      </c>
      <c r="C178" s="8" t="s">
        <v>29</v>
      </c>
      <c r="D178" s="8" t="s">
        <v>24</v>
      </c>
      <c r="E178" s="8" t="s">
        <v>23</v>
      </c>
      <c r="H178" s="7">
        <f t="shared" si="9"/>
        <v>0</v>
      </c>
      <c r="I178" s="7">
        <f t="shared" si="10"/>
        <v>1</v>
      </c>
      <c r="J178" s="7">
        <f t="shared" si="11"/>
        <v>2</v>
      </c>
      <c r="K178" s="7">
        <f t="shared" si="12"/>
        <v>0</v>
      </c>
    </row>
    <row r="179" spans="2:11" x14ac:dyDescent="0.25">
      <c r="B179" s="8" t="s">
        <v>29</v>
      </c>
      <c r="C179" s="8" t="s">
        <v>24</v>
      </c>
      <c r="D179" s="8" t="s">
        <v>29</v>
      </c>
      <c r="E179" s="8" t="s">
        <v>23</v>
      </c>
      <c r="H179" s="7">
        <f t="shared" si="9"/>
        <v>1</v>
      </c>
      <c r="I179" s="7">
        <f t="shared" si="10"/>
        <v>2</v>
      </c>
      <c r="J179" s="7">
        <f t="shared" si="11"/>
        <v>1</v>
      </c>
      <c r="K179" s="7">
        <f t="shared" si="12"/>
        <v>0</v>
      </c>
    </row>
    <row r="180" spans="2:11" x14ac:dyDescent="0.25">
      <c r="B180" s="8" t="s">
        <v>29</v>
      </c>
      <c r="C180" s="8" t="s">
        <v>24</v>
      </c>
      <c r="D180" s="8" t="s">
        <v>24</v>
      </c>
      <c r="E180" s="8" t="s">
        <v>29</v>
      </c>
      <c r="H180" s="7">
        <f t="shared" si="9"/>
        <v>1</v>
      </c>
      <c r="I180" s="7">
        <f t="shared" si="10"/>
        <v>2</v>
      </c>
      <c r="J180" s="7">
        <f t="shared" si="11"/>
        <v>2</v>
      </c>
      <c r="K180" s="7">
        <f t="shared" si="12"/>
        <v>1</v>
      </c>
    </row>
    <row r="181" spans="2:11" x14ac:dyDescent="0.25">
      <c r="B181" s="8" t="s">
        <v>23</v>
      </c>
      <c r="C181" s="8" t="s">
        <v>24</v>
      </c>
      <c r="D181" s="8" t="s">
        <v>21</v>
      </c>
      <c r="E181" s="8" t="s">
        <v>23</v>
      </c>
      <c r="H181" s="7">
        <f t="shared" si="9"/>
        <v>0</v>
      </c>
      <c r="I181" s="7">
        <f t="shared" si="10"/>
        <v>2</v>
      </c>
      <c r="J181" s="7">
        <f t="shared" si="11"/>
        <v>3</v>
      </c>
      <c r="K181" s="7">
        <f t="shared" si="12"/>
        <v>0</v>
      </c>
    </row>
    <row r="182" spans="2:11" x14ac:dyDescent="0.25">
      <c r="B182" s="8" t="s">
        <v>29</v>
      </c>
      <c r="C182" s="8" t="s">
        <v>24</v>
      </c>
      <c r="D182" s="8" t="s">
        <v>23</v>
      </c>
      <c r="E182" s="8" t="s">
        <v>23</v>
      </c>
      <c r="H182" s="7">
        <f t="shared" si="9"/>
        <v>1</v>
      </c>
      <c r="I182" s="7">
        <f t="shared" si="10"/>
        <v>2</v>
      </c>
      <c r="J182" s="7">
        <f t="shared" si="11"/>
        <v>0</v>
      </c>
      <c r="K182" s="7">
        <f t="shared" si="12"/>
        <v>0</v>
      </c>
    </row>
    <row r="183" spans="2:11" x14ac:dyDescent="0.25">
      <c r="B183" s="8" t="s">
        <v>29</v>
      </c>
      <c r="C183" s="8" t="s">
        <v>24</v>
      </c>
      <c r="D183" s="8" t="s">
        <v>24</v>
      </c>
      <c r="E183" s="8" t="s">
        <v>23</v>
      </c>
      <c r="H183" s="7">
        <f t="shared" si="9"/>
        <v>1</v>
      </c>
      <c r="I183" s="7">
        <f t="shared" si="10"/>
        <v>2</v>
      </c>
      <c r="J183" s="7">
        <f t="shared" si="11"/>
        <v>2</v>
      </c>
      <c r="K183" s="7">
        <f t="shared" si="12"/>
        <v>0</v>
      </c>
    </row>
    <row r="184" spans="2:11" x14ac:dyDescent="0.25">
      <c r="B184" s="8" t="s">
        <v>29</v>
      </c>
      <c r="C184" s="8" t="s">
        <v>21</v>
      </c>
      <c r="D184" s="8" t="s">
        <v>29</v>
      </c>
      <c r="E184" s="8" t="s">
        <v>23</v>
      </c>
      <c r="H184" s="7">
        <f t="shared" si="9"/>
        <v>1</v>
      </c>
      <c r="I184" s="7">
        <f t="shared" si="10"/>
        <v>3</v>
      </c>
      <c r="J184" s="7">
        <f t="shared" si="11"/>
        <v>1</v>
      </c>
      <c r="K184" s="7">
        <f t="shared" si="12"/>
        <v>0</v>
      </c>
    </row>
    <row r="185" spans="2:11" x14ac:dyDescent="0.25">
      <c r="B185" s="8" t="s">
        <v>23</v>
      </c>
      <c r="C185" s="8" t="s">
        <v>23</v>
      </c>
      <c r="D185" s="8" t="s">
        <v>23</v>
      </c>
      <c r="E185" s="8" t="s">
        <v>23</v>
      </c>
      <c r="H185" s="7">
        <f t="shared" si="9"/>
        <v>0</v>
      </c>
      <c r="I185" s="7">
        <f t="shared" si="10"/>
        <v>0</v>
      </c>
      <c r="J185" s="7">
        <f t="shared" si="11"/>
        <v>0</v>
      </c>
      <c r="K185" s="7">
        <f t="shared" si="12"/>
        <v>0</v>
      </c>
    </row>
    <row r="186" spans="2:11" x14ac:dyDescent="0.25">
      <c r="B186" s="8" t="s">
        <v>24</v>
      </c>
      <c r="C186" s="8" t="s">
        <v>24</v>
      </c>
      <c r="D186" s="8" t="s">
        <v>21</v>
      </c>
      <c r="E186" s="8" t="s">
        <v>23</v>
      </c>
      <c r="H186" s="7">
        <f t="shared" si="9"/>
        <v>2</v>
      </c>
      <c r="I186" s="7">
        <f t="shared" si="10"/>
        <v>2</v>
      </c>
      <c r="J186" s="7">
        <f t="shared" si="11"/>
        <v>3</v>
      </c>
      <c r="K186" s="7">
        <f t="shared" si="12"/>
        <v>0</v>
      </c>
    </row>
    <row r="187" spans="2:11" x14ac:dyDescent="0.25">
      <c r="B187" s="8" t="s">
        <v>23</v>
      </c>
      <c r="C187" s="8" t="s">
        <v>29</v>
      </c>
      <c r="D187" s="8" t="s">
        <v>29</v>
      </c>
      <c r="E187" s="8" t="s">
        <v>23</v>
      </c>
      <c r="H187" s="7">
        <f t="shared" si="9"/>
        <v>0</v>
      </c>
      <c r="I187" s="7">
        <f t="shared" si="10"/>
        <v>1</v>
      </c>
      <c r="J187" s="7">
        <f t="shared" si="11"/>
        <v>1</v>
      </c>
      <c r="K187" s="7">
        <f t="shared" si="12"/>
        <v>0</v>
      </c>
    </row>
    <row r="188" spans="2:11" x14ac:dyDescent="0.25">
      <c r="B188" s="8" t="s">
        <v>23</v>
      </c>
      <c r="C188" s="8" t="s">
        <v>21</v>
      </c>
      <c r="D188" s="8" t="s">
        <v>24</v>
      </c>
      <c r="E188" s="8" t="s">
        <v>29</v>
      </c>
      <c r="H188" s="7">
        <f t="shared" si="9"/>
        <v>0</v>
      </c>
      <c r="I188" s="7">
        <f t="shared" si="10"/>
        <v>3</v>
      </c>
      <c r="J188" s="7">
        <f t="shared" si="11"/>
        <v>2</v>
      </c>
      <c r="K188" s="7">
        <f t="shared" si="12"/>
        <v>1</v>
      </c>
    </row>
    <row r="189" spans="2:11" x14ac:dyDescent="0.25">
      <c r="B189" s="8" t="s">
        <v>23</v>
      </c>
      <c r="C189" s="8" t="s">
        <v>24</v>
      </c>
      <c r="D189" s="8" t="s">
        <v>24</v>
      </c>
      <c r="E189" s="8" t="s">
        <v>23</v>
      </c>
      <c r="H189" s="7">
        <f t="shared" si="9"/>
        <v>0</v>
      </c>
      <c r="I189" s="7">
        <f t="shared" si="10"/>
        <v>2</v>
      </c>
      <c r="J189" s="7">
        <f t="shared" si="11"/>
        <v>2</v>
      </c>
      <c r="K189" s="7">
        <f t="shared" si="12"/>
        <v>0</v>
      </c>
    </row>
    <row r="190" spans="2:11" x14ac:dyDescent="0.25">
      <c r="B190" s="8" t="s">
        <v>29</v>
      </c>
      <c r="C190" s="8" t="s">
        <v>24</v>
      </c>
      <c r="D190" s="8" t="s">
        <v>29</v>
      </c>
      <c r="E190" s="8" t="s">
        <v>29</v>
      </c>
      <c r="H190" s="7">
        <f t="shared" si="9"/>
        <v>1</v>
      </c>
      <c r="I190" s="7">
        <f t="shared" si="10"/>
        <v>2</v>
      </c>
      <c r="J190" s="7">
        <f t="shared" si="11"/>
        <v>1</v>
      </c>
      <c r="K190" s="7">
        <f t="shared" si="12"/>
        <v>1</v>
      </c>
    </row>
    <row r="191" spans="2:11" x14ac:dyDescent="0.25">
      <c r="B191" s="8" t="s">
        <v>29</v>
      </c>
      <c r="C191" s="8" t="s">
        <v>24</v>
      </c>
      <c r="D191" s="8" t="s">
        <v>24</v>
      </c>
      <c r="E191" s="8" t="s">
        <v>23</v>
      </c>
      <c r="H191" s="7">
        <f t="shared" si="9"/>
        <v>1</v>
      </c>
      <c r="I191" s="7">
        <f t="shared" si="10"/>
        <v>2</v>
      </c>
      <c r="J191" s="7">
        <f t="shared" si="11"/>
        <v>2</v>
      </c>
      <c r="K191" s="7">
        <f t="shared" si="12"/>
        <v>0</v>
      </c>
    </row>
    <row r="192" spans="2:11" x14ac:dyDescent="0.25">
      <c r="B192" s="8" t="s">
        <v>29</v>
      </c>
      <c r="C192" s="8" t="s">
        <v>29</v>
      </c>
      <c r="D192" s="8" t="s">
        <v>29</v>
      </c>
      <c r="E192" s="8" t="s">
        <v>23</v>
      </c>
      <c r="H192" s="7">
        <f t="shared" si="9"/>
        <v>1</v>
      </c>
      <c r="I192" s="7">
        <f t="shared" si="10"/>
        <v>1</v>
      </c>
      <c r="J192" s="7">
        <f t="shared" si="11"/>
        <v>1</v>
      </c>
      <c r="K192" s="7">
        <f t="shared" si="12"/>
        <v>0</v>
      </c>
    </row>
    <row r="193" spans="2:11" x14ac:dyDescent="0.25">
      <c r="B193" s="8" t="s">
        <v>23</v>
      </c>
      <c r="C193" s="8" t="s">
        <v>29</v>
      </c>
      <c r="D193" s="8" t="s">
        <v>29</v>
      </c>
      <c r="E193" s="8" t="s">
        <v>23</v>
      </c>
      <c r="H193" s="7">
        <f t="shared" si="9"/>
        <v>0</v>
      </c>
      <c r="I193" s="7">
        <f t="shared" si="10"/>
        <v>1</v>
      </c>
      <c r="J193" s="7">
        <f t="shared" si="11"/>
        <v>1</v>
      </c>
      <c r="K193" s="7">
        <f t="shared" si="12"/>
        <v>0</v>
      </c>
    </row>
    <row r="194" spans="2:11" x14ac:dyDescent="0.25">
      <c r="B194" s="8" t="s">
        <v>29</v>
      </c>
      <c r="C194" s="8" t="s">
        <v>24</v>
      </c>
      <c r="D194" s="8" t="s">
        <v>24</v>
      </c>
      <c r="E194" s="8" t="s">
        <v>23</v>
      </c>
      <c r="H194" s="7">
        <f t="shared" si="9"/>
        <v>1</v>
      </c>
      <c r="I194" s="7">
        <f t="shared" si="10"/>
        <v>2</v>
      </c>
      <c r="J194" s="7">
        <f t="shared" si="11"/>
        <v>2</v>
      </c>
      <c r="K194" s="7">
        <f t="shared" si="12"/>
        <v>0</v>
      </c>
    </row>
    <row r="195" spans="2:11" x14ac:dyDescent="0.25">
      <c r="B195" s="8" t="s">
        <v>29</v>
      </c>
      <c r="C195" s="8" t="s">
        <v>24</v>
      </c>
      <c r="D195" s="8" t="s">
        <v>24</v>
      </c>
      <c r="E195" s="8" t="s">
        <v>23</v>
      </c>
      <c r="H195" s="7">
        <f t="shared" si="9"/>
        <v>1</v>
      </c>
      <c r="I195" s="7">
        <f t="shared" si="10"/>
        <v>2</v>
      </c>
      <c r="J195" s="7">
        <f t="shared" si="11"/>
        <v>2</v>
      </c>
      <c r="K195" s="7">
        <f t="shared" si="12"/>
        <v>0</v>
      </c>
    </row>
    <row r="196" spans="2:11" x14ac:dyDescent="0.25">
      <c r="B196" s="8" t="s">
        <v>23</v>
      </c>
      <c r="C196" s="8" t="s">
        <v>24</v>
      </c>
      <c r="D196" s="8" t="s">
        <v>24</v>
      </c>
      <c r="E196" s="8" t="s">
        <v>23</v>
      </c>
      <c r="H196" s="7">
        <f t="shared" si="9"/>
        <v>0</v>
      </c>
      <c r="I196" s="7">
        <f t="shared" si="10"/>
        <v>2</v>
      </c>
      <c r="J196" s="7">
        <f t="shared" si="11"/>
        <v>2</v>
      </c>
      <c r="K196" s="7">
        <f t="shared" si="12"/>
        <v>0</v>
      </c>
    </row>
    <row r="197" spans="2:11" x14ac:dyDescent="0.25">
      <c r="B197" s="8" t="s">
        <v>23</v>
      </c>
      <c r="C197" s="8" t="s">
        <v>24</v>
      </c>
      <c r="D197" s="8" t="s">
        <v>24</v>
      </c>
      <c r="E197" s="8" t="s">
        <v>29</v>
      </c>
      <c r="H197" s="7">
        <f t="shared" ref="H197:H201" si="13">_xlfn.IFS(B197=$B$7, 0, B197=$B$18, 1, B197=$B$6, 2, B197=$B$15, 3)</f>
        <v>0</v>
      </c>
      <c r="I197" s="7">
        <f t="shared" ref="I197:I201" si="14">_xlfn.IFS(C197=$B$7, 0, C197=$B$18, 1, C197=$B$6, 2, C197=$B$15, 3)</f>
        <v>2</v>
      </c>
      <c r="J197" s="7">
        <f t="shared" ref="J197:J201" si="15">_xlfn.IFS(D197=$B$7, 0, D197=$B$18, 1, D197=$B$6, 2, D197=$B$15, 3)</f>
        <v>2</v>
      </c>
      <c r="K197" s="7">
        <f t="shared" ref="K197:K201" si="16">_xlfn.IFS(E197=$B$7, 0, E197=$B$18, 1, E197=$B$6, 2, E197=$B$15, 3)</f>
        <v>1</v>
      </c>
    </row>
    <row r="198" spans="2:11" x14ac:dyDescent="0.25">
      <c r="B198" s="8" t="s">
        <v>29</v>
      </c>
      <c r="C198" s="8" t="s">
        <v>29</v>
      </c>
      <c r="D198" s="8" t="s">
        <v>24</v>
      </c>
      <c r="E198" s="8" t="s">
        <v>23</v>
      </c>
      <c r="H198" s="7">
        <f t="shared" si="13"/>
        <v>1</v>
      </c>
      <c r="I198" s="7">
        <f t="shared" si="14"/>
        <v>1</v>
      </c>
      <c r="J198" s="7">
        <f t="shared" si="15"/>
        <v>2</v>
      </c>
      <c r="K198" s="7">
        <f t="shared" si="16"/>
        <v>0</v>
      </c>
    </row>
    <row r="199" spans="2:11" x14ac:dyDescent="0.25">
      <c r="B199" s="8" t="s">
        <v>29</v>
      </c>
      <c r="C199" s="8" t="s">
        <v>24</v>
      </c>
      <c r="D199" s="8" t="s">
        <v>24</v>
      </c>
      <c r="E199" s="8" t="s">
        <v>23</v>
      </c>
      <c r="H199" s="7">
        <f t="shared" si="13"/>
        <v>1</v>
      </c>
      <c r="I199" s="7">
        <f t="shared" si="14"/>
        <v>2</v>
      </c>
      <c r="J199" s="7">
        <f t="shared" si="15"/>
        <v>2</v>
      </c>
      <c r="K199" s="7">
        <f t="shared" si="16"/>
        <v>0</v>
      </c>
    </row>
    <row r="200" spans="2:11" x14ac:dyDescent="0.25">
      <c r="B200" s="8" t="s">
        <v>23</v>
      </c>
      <c r="C200" s="8" t="s">
        <v>29</v>
      </c>
      <c r="D200" s="8" t="s">
        <v>29</v>
      </c>
      <c r="E200" s="8" t="s">
        <v>23</v>
      </c>
      <c r="H200" s="7">
        <f t="shared" si="13"/>
        <v>0</v>
      </c>
      <c r="I200" s="7">
        <f t="shared" si="14"/>
        <v>1</v>
      </c>
      <c r="J200" s="7">
        <f t="shared" si="15"/>
        <v>1</v>
      </c>
      <c r="K200" s="7">
        <f t="shared" si="16"/>
        <v>0</v>
      </c>
    </row>
    <row r="201" spans="2:11" x14ac:dyDescent="0.25">
      <c r="B201" s="8" t="s">
        <v>29</v>
      </c>
      <c r="C201" s="8" t="s">
        <v>23</v>
      </c>
      <c r="D201" s="8" t="s">
        <v>23</v>
      </c>
      <c r="E201" s="8" t="s">
        <v>24</v>
      </c>
      <c r="H201" s="7">
        <f t="shared" si="13"/>
        <v>1</v>
      </c>
      <c r="I201" s="7">
        <f t="shared" si="14"/>
        <v>0</v>
      </c>
      <c r="J201" s="7">
        <f t="shared" si="15"/>
        <v>0</v>
      </c>
      <c r="K201" s="7">
        <f t="shared" si="16"/>
        <v>2</v>
      </c>
    </row>
  </sheetData>
  <mergeCells count="3">
    <mergeCell ref="B3:E3"/>
    <mergeCell ref="H3:K3"/>
    <mergeCell ref="N3:Q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Ответы на форму (1)</vt:lpstr>
      <vt:lpstr>Лист1</vt:lpstr>
      <vt:lpstr>Лист2</vt:lpstr>
      <vt:lpstr>Лист3</vt:lpstr>
      <vt:lpstr>Лист4</vt:lpstr>
      <vt:lpstr>Лист5</vt:lpstr>
      <vt:lpstr>Лист6</vt:lpstr>
      <vt:lpstr>Лист7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MAN-MADE</dc:creator>
  <cp:lastModifiedBy>Артем Денисов</cp:lastModifiedBy>
  <dcterms:created xsi:type="dcterms:W3CDTF">2023-05-29T20:35:05Z</dcterms:created>
  <dcterms:modified xsi:type="dcterms:W3CDTF">2023-06-20T09:18:20Z</dcterms:modified>
</cp:coreProperties>
</file>