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https://d.docs.live.net/7596e4a9f15384ee/Рабочий стол/"/>
    </mc:Choice>
  </mc:AlternateContent>
  <xr:revisionPtr revIDLastSave="4" documentId="8_{8AC2CD7F-A42B-43DD-9020-7EFD434F0E9D}" xr6:coauthVersionLast="47" xr6:coauthVersionMax="47" xr10:uidLastSave="{9CF46E15-A6B3-4A6C-A261-C8D83B710787}"/>
  <bookViews>
    <workbookView xWindow="-108" yWindow="-108" windowWidth="23256" windowHeight="12576" xr2:uid="{00000000-000D-0000-FFFF-FFFF00000000}"/>
  </bookViews>
  <sheets>
    <sheet name="Ответы на форму (1)" sheetId="1" r:id="rId1"/>
    <sheet name="Лист1" sheetId="2" r:id="rId2"/>
    <sheet name="Лист2" sheetId="3" r:id="rId3"/>
    <sheet name="Гипотеза 1" sheetId="4" r:id="rId4"/>
    <sheet name="Лист4" sheetId="5" r:id="rId5"/>
    <sheet name="Лист5" sheetId="6" r:id="rId6"/>
    <sheet name="Гипотеза 2" sheetId="7" r:id="rId7"/>
    <sheet name="Лист7" sheetId="8" r:id="rId8"/>
    <sheet name="Лист8" sheetId="9" r:id="rId9"/>
    <sheet name="Гипотеза 3" sheetId="10" r:id="rId10"/>
  </sheets>
  <calcPr calcId="191029"/>
</workbook>
</file>

<file path=xl/calcChain.xml><?xml version="1.0" encoding="utf-8"?>
<calcChain xmlns="http://schemas.openxmlformats.org/spreadsheetml/2006/main">
  <c r="L6" i="10" l="1"/>
  <c r="K6" i="10"/>
  <c r="I6" i="10"/>
  <c r="H6" i="10"/>
  <c r="E6" i="10"/>
  <c r="F6" i="10"/>
  <c r="E7" i="10"/>
  <c r="F7" i="10"/>
  <c r="E8" i="10"/>
  <c r="F8" i="10"/>
  <c r="E9" i="10"/>
  <c r="F9" i="10"/>
  <c r="E10" i="10"/>
  <c r="F10" i="10"/>
  <c r="E11" i="10"/>
  <c r="F11" i="10"/>
  <c r="E12" i="10"/>
  <c r="F12" i="10"/>
  <c r="E13" i="10"/>
  <c r="F13" i="10"/>
  <c r="E14" i="10"/>
  <c r="F14" i="10"/>
  <c r="E15" i="10"/>
  <c r="F15" i="10"/>
  <c r="E16" i="10"/>
  <c r="F16" i="10"/>
  <c r="E17" i="10"/>
  <c r="F17" i="10"/>
  <c r="E18" i="10"/>
  <c r="F18" i="10"/>
  <c r="E19" i="10"/>
  <c r="F19" i="10"/>
  <c r="E20" i="10"/>
  <c r="F20" i="10"/>
  <c r="E21" i="10"/>
  <c r="F21" i="10"/>
  <c r="E22" i="10"/>
  <c r="F22" i="10"/>
  <c r="E23" i="10"/>
  <c r="F23" i="10"/>
  <c r="E24" i="10"/>
  <c r="F24" i="10"/>
  <c r="E25" i="10"/>
  <c r="F25" i="10"/>
  <c r="E26" i="10"/>
  <c r="F26" i="10"/>
  <c r="E27" i="10"/>
  <c r="F27" i="10"/>
  <c r="E28" i="10"/>
  <c r="F28" i="10"/>
  <c r="E29" i="10"/>
  <c r="F29" i="10"/>
  <c r="E30" i="10"/>
  <c r="F30" i="10"/>
  <c r="E31" i="10"/>
  <c r="F31" i="10"/>
  <c r="E32" i="10"/>
  <c r="F32" i="10"/>
  <c r="E33" i="10"/>
  <c r="F33" i="10"/>
  <c r="E34" i="10"/>
  <c r="F34" i="10"/>
  <c r="E35" i="10"/>
  <c r="F35" i="10"/>
  <c r="E36" i="10"/>
  <c r="F36" i="10"/>
  <c r="E37" i="10"/>
  <c r="F37" i="10"/>
  <c r="E38" i="10"/>
  <c r="F38" i="10"/>
  <c r="E39" i="10"/>
  <c r="F39" i="10"/>
  <c r="E40" i="10"/>
  <c r="F40" i="10"/>
  <c r="E41" i="10"/>
  <c r="F41" i="10"/>
  <c r="E42" i="10"/>
  <c r="F42" i="10"/>
  <c r="E43" i="10"/>
  <c r="F43" i="10"/>
  <c r="E44" i="10"/>
  <c r="F44" i="10"/>
  <c r="E45" i="10"/>
  <c r="F45" i="10"/>
  <c r="E46" i="10"/>
  <c r="F46" i="10"/>
  <c r="E47" i="10"/>
  <c r="F47" i="10"/>
  <c r="E48" i="10"/>
  <c r="F48" i="10"/>
  <c r="E49" i="10"/>
  <c r="F49" i="10"/>
  <c r="E50" i="10"/>
  <c r="F50" i="10"/>
  <c r="E51" i="10"/>
  <c r="F51" i="10"/>
  <c r="E52" i="10"/>
  <c r="F52" i="10"/>
  <c r="E53" i="10"/>
  <c r="F53" i="10"/>
  <c r="E54" i="10"/>
  <c r="F54" i="10"/>
  <c r="E55" i="10"/>
  <c r="F55" i="10"/>
  <c r="E56" i="10"/>
  <c r="F56" i="10"/>
  <c r="E57" i="10"/>
  <c r="F57" i="10"/>
  <c r="E58" i="10"/>
  <c r="F58" i="10"/>
  <c r="E59" i="10"/>
  <c r="F59" i="10"/>
  <c r="E60" i="10"/>
  <c r="F60" i="10"/>
  <c r="E61" i="10"/>
  <c r="F61" i="10"/>
  <c r="E62" i="10"/>
  <c r="F62" i="10"/>
  <c r="E63" i="10"/>
  <c r="F63" i="10"/>
  <c r="E64" i="10"/>
  <c r="F64" i="10"/>
  <c r="E65" i="10"/>
  <c r="F65" i="10"/>
  <c r="E66" i="10"/>
  <c r="F66" i="10"/>
  <c r="E67" i="10"/>
  <c r="F67" i="10"/>
  <c r="E68" i="10"/>
  <c r="F68" i="10"/>
  <c r="E69" i="10"/>
  <c r="F69" i="10"/>
  <c r="E70" i="10"/>
  <c r="F70" i="10"/>
  <c r="E71" i="10"/>
  <c r="F71" i="10"/>
  <c r="E72" i="10"/>
  <c r="F72" i="10"/>
  <c r="E73" i="10"/>
  <c r="F73" i="10"/>
  <c r="E74" i="10"/>
  <c r="F74" i="10"/>
  <c r="E75" i="10"/>
  <c r="F75" i="10"/>
  <c r="E76" i="10"/>
  <c r="F76" i="10"/>
  <c r="E77" i="10"/>
  <c r="F77" i="10"/>
  <c r="E78" i="10"/>
  <c r="F78" i="10"/>
  <c r="E79" i="10"/>
  <c r="F79" i="10"/>
  <c r="E80" i="10"/>
  <c r="F80" i="10"/>
  <c r="E81" i="10"/>
  <c r="F81" i="10"/>
  <c r="E82" i="10"/>
  <c r="F82" i="10"/>
  <c r="E83" i="10"/>
  <c r="F83" i="10"/>
  <c r="E84" i="10"/>
  <c r="F84" i="10"/>
  <c r="E85" i="10"/>
  <c r="F85" i="10"/>
  <c r="E86" i="10"/>
  <c r="F86" i="10"/>
  <c r="E87" i="10"/>
  <c r="F87" i="10"/>
  <c r="E88" i="10"/>
  <c r="F88" i="10"/>
  <c r="E89" i="10"/>
  <c r="F89" i="10"/>
  <c r="E90" i="10"/>
  <c r="F90" i="10"/>
  <c r="E91" i="10"/>
  <c r="F91" i="10"/>
  <c r="E92" i="10"/>
  <c r="F92" i="10"/>
  <c r="E93" i="10"/>
  <c r="F93" i="10"/>
  <c r="E94" i="10"/>
  <c r="F94" i="10"/>
  <c r="E95" i="10"/>
  <c r="F95" i="10"/>
  <c r="E96" i="10"/>
  <c r="F96" i="10"/>
  <c r="E97" i="10"/>
  <c r="F97" i="10"/>
  <c r="E98" i="10"/>
  <c r="F98" i="10"/>
  <c r="E99" i="10"/>
  <c r="F99" i="10"/>
  <c r="E100" i="10"/>
  <c r="F100" i="10"/>
  <c r="E101" i="10"/>
  <c r="F101" i="10"/>
  <c r="E102" i="10"/>
  <c r="F102" i="10"/>
  <c r="E103" i="10"/>
  <c r="F103" i="10"/>
  <c r="E104" i="10"/>
  <c r="F104" i="10"/>
  <c r="E105" i="10"/>
  <c r="F105" i="10"/>
  <c r="E106" i="10"/>
  <c r="F106" i="10"/>
  <c r="E107" i="10"/>
  <c r="F107" i="10"/>
  <c r="E108" i="10"/>
  <c r="F108" i="10"/>
  <c r="E109" i="10"/>
  <c r="F109" i="10"/>
  <c r="E110" i="10"/>
  <c r="F110" i="10"/>
  <c r="E111" i="10"/>
  <c r="F111" i="10"/>
  <c r="E112" i="10"/>
  <c r="F112" i="10"/>
  <c r="E113" i="10"/>
  <c r="F113" i="10"/>
  <c r="E114" i="10"/>
  <c r="F114" i="10"/>
  <c r="E115" i="10"/>
  <c r="F115" i="10"/>
  <c r="E116" i="10"/>
  <c r="F116" i="10"/>
  <c r="E117" i="10"/>
  <c r="F117" i="10"/>
  <c r="E118" i="10"/>
  <c r="F118" i="10"/>
  <c r="E119" i="10"/>
  <c r="F119" i="10"/>
  <c r="E120" i="10"/>
  <c r="F120" i="10"/>
  <c r="E121" i="10"/>
  <c r="F121" i="10"/>
  <c r="E122" i="10"/>
  <c r="F122" i="10"/>
  <c r="E123" i="10"/>
  <c r="F123" i="10"/>
  <c r="E124" i="10"/>
  <c r="F124" i="10"/>
  <c r="E125" i="10"/>
  <c r="F125" i="10"/>
  <c r="E126" i="10"/>
  <c r="F126" i="10"/>
  <c r="E127" i="10"/>
  <c r="F127" i="10"/>
  <c r="E128" i="10"/>
  <c r="F128" i="10"/>
  <c r="E129" i="10"/>
  <c r="F129" i="10"/>
  <c r="E130" i="10"/>
  <c r="F130" i="10"/>
  <c r="E131" i="10"/>
  <c r="F131" i="10"/>
  <c r="E132" i="10"/>
  <c r="F132" i="10"/>
  <c r="E133" i="10"/>
  <c r="F133" i="10"/>
  <c r="E134" i="10"/>
  <c r="F134" i="10"/>
  <c r="E135" i="10"/>
  <c r="F135" i="10"/>
  <c r="E136" i="10"/>
  <c r="F136" i="10"/>
  <c r="E137" i="10"/>
  <c r="F137" i="10"/>
  <c r="E138" i="10"/>
  <c r="F138" i="10"/>
  <c r="E139" i="10"/>
  <c r="F139" i="10"/>
  <c r="E140" i="10"/>
  <c r="F140" i="10"/>
  <c r="E141" i="10"/>
  <c r="F141" i="10"/>
  <c r="E142" i="10"/>
  <c r="F142" i="10"/>
  <c r="E143" i="10"/>
  <c r="F143" i="10"/>
  <c r="E144" i="10"/>
  <c r="F144" i="10"/>
  <c r="E145" i="10"/>
  <c r="F145" i="10"/>
  <c r="E146" i="10"/>
  <c r="F146" i="10"/>
  <c r="E147" i="10"/>
  <c r="F147" i="10"/>
  <c r="E148" i="10"/>
  <c r="F148" i="10"/>
  <c r="E149" i="10"/>
  <c r="F149" i="10"/>
  <c r="E150" i="10"/>
  <c r="F150" i="10"/>
  <c r="E151" i="10"/>
  <c r="F151" i="10"/>
  <c r="E152" i="10"/>
  <c r="F152" i="10"/>
  <c r="E153" i="10"/>
  <c r="F153" i="10"/>
  <c r="E154" i="10"/>
  <c r="F154" i="10"/>
  <c r="E155" i="10"/>
  <c r="F155" i="10"/>
  <c r="E156" i="10"/>
  <c r="F156" i="10"/>
  <c r="E157" i="10"/>
  <c r="F157" i="10"/>
  <c r="E158" i="10"/>
  <c r="F158" i="10"/>
  <c r="E159" i="10"/>
  <c r="F159" i="10"/>
  <c r="E160" i="10"/>
  <c r="F160" i="10"/>
  <c r="E161" i="10"/>
  <c r="F161" i="10"/>
  <c r="E162" i="10"/>
  <c r="F162" i="10"/>
  <c r="E163" i="10"/>
  <c r="F163" i="10"/>
  <c r="E164" i="10"/>
  <c r="F164" i="10"/>
  <c r="E165" i="10"/>
  <c r="F165" i="10"/>
  <c r="E166" i="10"/>
  <c r="F166" i="10"/>
  <c r="E167" i="10"/>
  <c r="F167" i="10"/>
  <c r="E168" i="10"/>
  <c r="F168" i="10"/>
  <c r="E169" i="10"/>
  <c r="F169" i="10"/>
  <c r="E170" i="10"/>
  <c r="F170" i="10"/>
  <c r="E171" i="10"/>
  <c r="F171" i="10"/>
  <c r="E172" i="10"/>
  <c r="F172" i="10"/>
  <c r="E173" i="10"/>
  <c r="F173" i="10"/>
  <c r="E174" i="10"/>
  <c r="F174" i="10"/>
  <c r="E175" i="10"/>
  <c r="F175" i="10"/>
  <c r="E176" i="10"/>
  <c r="F176" i="10"/>
  <c r="E177" i="10"/>
  <c r="F177" i="10"/>
  <c r="E178" i="10"/>
  <c r="F178" i="10"/>
  <c r="E179" i="10"/>
  <c r="F179" i="10"/>
  <c r="E180" i="10"/>
  <c r="F180" i="10"/>
  <c r="E181" i="10"/>
  <c r="F181" i="10"/>
  <c r="E182" i="10"/>
  <c r="F182" i="10"/>
  <c r="E183" i="10"/>
  <c r="F183" i="10"/>
  <c r="E184" i="10"/>
  <c r="F184" i="10"/>
  <c r="E185" i="10"/>
  <c r="F185" i="10"/>
  <c r="E186" i="10"/>
  <c r="F186" i="10"/>
  <c r="E187" i="10"/>
  <c r="F187" i="10"/>
  <c r="E188" i="10"/>
  <c r="F188" i="10"/>
  <c r="E189" i="10"/>
  <c r="F189" i="10"/>
  <c r="E190" i="10"/>
  <c r="F190" i="10"/>
  <c r="F5" i="10"/>
  <c r="E5" i="10"/>
  <c r="C7" i="9"/>
  <c r="F7" i="9" s="1"/>
  <c r="D7" i="9"/>
  <c r="E7" i="9"/>
  <c r="C8" i="9"/>
  <c r="D8" i="9"/>
  <c r="F8" i="9" s="1"/>
  <c r="E8" i="9"/>
  <c r="E6" i="9"/>
  <c r="D6" i="9"/>
  <c r="C6" i="9"/>
  <c r="F199" i="9"/>
  <c r="E199" i="9"/>
  <c r="F198" i="9"/>
  <c r="E198" i="9"/>
  <c r="F197" i="9"/>
  <c r="E197" i="9"/>
  <c r="F196" i="9"/>
  <c r="E196" i="9"/>
  <c r="F195" i="9"/>
  <c r="E195" i="9"/>
  <c r="F194" i="9"/>
  <c r="E194" i="9"/>
  <c r="F193" i="9"/>
  <c r="E193" i="9"/>
  <c r="F192" i="9"/>
  <c r="E192" i="9"/>
  <c r="F191" i="9"/>
  <c r="E191" i="9"/>
  <c r="F190" i="9"/>
  <c r="E190" i="9"/>
  <c r="F189" i="9"/>
  <c r="E189" i="9"/>
  <c r="F188" i="9"/>
  <c r="E188" i="9"/>
  <c r="F187" i="9"/>
  <c r="E187" i="9"/>
  <c r="F186" i="9"/>
  <c r="E186" i="9"/>
  <c r="F185" i="9"/>
  <c r="E185" i="9"/>
  <c r="F184" i="9"/>
  <c r="E184" i="9"/>
  <c r="F183" i="9"/>
  <c r="E183" i="9"/>
  <c r="F182" i="9"/>
  <c r="E182" i="9"/>
  <c r="F181" i="9"/>
  <c r="E181" i="9"/>
  <c r="F180" i="9"/>
  <c r="E180" i="9"/>
  <c r="F179" i="9"/>
  <c r="E179" i="9"/>
  <c r="F178" i="9"/>
  <c r="E178" i="9"/>
  <c r="F177" i="9"/>
  <c r="E177" i="9"/>
  <c r="F176" i="9"/>
  <c r="E176" i="9"/>
  <c r="F175" i="9"/>
  <c r="E175" i="9"/>
  <c r="F174" i="9"/>
  <c r="E174" i="9"/>
  <c r="F173" i="9"/>
  <c r="E173" i="9"/>
  <c r="F172" i="9"/>
  <c r="E172" i="9"/>
  <c r="F171" i="9"/>
  <c r="E171" i="9"/>
  <c r="F170" i="9"/>
  <c r="E170" i="9"/>
  <c r="F169" i="9"/>
  <c r="E169" i="9"/>
  <c r="F168" i="9"/>
  <c r="E168" i="9"/>
  <c r="F167" i="9"/>
  <c r="E167" i="9"/>
  <c r="F166" i="9"/>
  <c r="E166" i="9"/>
  <c r="F165" i="9"/>
  <c r="E165" i="9"/>
  <c r="F164" i="9"/>
  <c r="E164" i="9"/>
  <c r="F163" i="9"/>
  <c r="E163" i="9"/>
  <c r="F162" i="9"/>
  <c r="E162" i="9"/>
  <c r="F161" i="9"/>
  <c r="E161" i="9"/>
  <c r="F160" i="9"/>
  <c r="E160" i="9"/>
  <c r="F159" i="9"/>
  <c r="E159" i="9"/>
  <c r="F158" i="9"/>
  <c r="E158" i="9"/>
  <c r="F157" i="9"/>
  <c r="E157" i="9"/>
  <c r="F156" i="9"/>
  <c r="E156" i="9"/>
  <c r="F155" i="9"/>
  <c r="E155" i="9"/>
  <c r="F154" i="9"/>
  <c r="E154" i="9"/>
  <c r="F153" i="9"/>
  <c r="E153" i="9"/>
  <c r="F152" i="9"/>
  <c r="E152" i="9"/>
  <c r="F151" i="9"/>
  <c r="E151" i="9"/>
  <c r="F150" i="9"/>
  <c r="E150" i="9"/>
  <c r="F149" i="9"/>
  <c r="E149" i="9"/>
  <c r="F148" i="9"/>
  <c r="E148" i="9"/>
  <c r="F147" i="9"/>
  <c r="E147" i="9"/>
  <c r="F146" i="9"/>
  <c r="E146" i="9"/>
  <c r="F145" i="9"/>
  <c r="E145" i="9"/>
  <c r="F144" i="9"/>
  <c r="E144" i="9"/>
  <c r="F143" i="9"/>
  <c r="E143" i="9"/>
  <c r="F142" i="9"/>
  <c r="E142" i="9"/>
  <c r="F141" i="9"/>
  <c r="E141" i="9"/>
  <c r="F140" i="9"/>
  <c r="E140" i="9"/>
  <c r="F139" i="9"/>
  <c r="E139" i="9"/>
  <c r="F138" i="9"/>
  <c r="E138" i="9"/>
  <c r="F137" i="9"/>
  <c r="E137" i="9"/>
  <c r="F136" i="9"/>
  <c r="E136" i="9"/>
  <c r="F135" i="9"/>
  <c r="E135" i="9"/>
  <c r="F134" i="9"/>
  <c r="E134" i="9"/>
  <c r="F133" i="9"/>
  <c r="E133" i="9"/>
  <c r="F132" i="9"/>
  <c r="E132" i="9"/>
  <c r="F131" i="9"/>
  <c r="E131" i="9"/>
  <c r="F130" i="9"/>
  <c r="E130" i="9"/>
  <c r="F129" i="9"/>
  <c r="E129" i="9"/>
  <c r="F128" i="9"/>
  <c r="E128" i="9"/>
  <c r="F127" i="9"/>
  <c r="E127" i="9"/>
  <c r="F126" i="9"/>
  <c r="E126" i="9"/>
  <c r="F125" i="9"/>
  <c r="E125" i="9"/>
  <c r="F124" i="9"/>
  <c r="E124" i="9"/>
  <c r="F123" i="9"/>
  <c r="E123" i="9"/>
  <c r="F122" i="9"/>
  <c r="E122" i="9"/>
  <c r="F121" i="9"/>
  <c r="E121" i="9"/>
  <c r="F120" i="9"/>
  <c r="E120" i="9"/>
  <c r="F119" i="9"/>
  <c r="E119" i="9"/>
  <c r="F118" i="9"/>
  <c r="E118" i="9"/>
  <c r="F117" i="9"/>
  <c r="E117" i="9"/>
  <c r="F116" i="9"/>
  <c r="E116" i="9"/>
  <c r="F115" i="9"/>
  <c r="E115" i="9"/>
  <c r="F114" i="9"/>
  <c r="E114" i="9"/>
  <c r="F113" i="9"/>
  <c r="E113" i="9"/>
  <c r="F112" i="9"/>
  <c r="E112" i="9"/>
  <c r="F111" i="9"/>
  <c r="E111" i="9"/>
  <c r="F110" i="9"/>
  <c r="E110" i="9"/>
  <c r="F109" i="9"/>
  <c r="E109" i="9"/>
  <c r="F108" i="9"/>
  <c r="E108" i="9"/>
  <c r="F107" i="9"/>
  <c r="E107" i="9"/>
  <c r="F106" i="9"/>
  <c r="E106" i="9"/>
  <c r="F105" i="9"/>
  <c r="E105" i="9"/>
  <c r="F104" i="9"/>
  <c r="E104" i="9"/>
  <c r="F103" i="9"/>
  <c r="E103" i="9"/>
  <c r="F102" i="9"/>
  <c r="E102" i="9"/>
  <c r="F101" i="9"/>
  <c r="E101" i="9"/>
  <c r="F100" i="9"/>
  <c r="E100" i="9"/>
  <c r="F99" i="9"/>
  <c r="E99" i="9"/>
  <c r="F98" i="9"/>
  <c r="E98" i="9"/>
  <c r="F97" i="9"/>
  <c r="E97" i="9"/>
  <c r="F96" i="9"/>
  <c r="E96" i="9"/>
  <c r="F95" i="9"/>
  <c r="E95" i="9"/>
  <c r="F94" i="9"/>
  <c r="E94" i="9"/>
  <c r="F93" i="9"/>
  <c r="E93" i="9"/>
  <c r="F92" i="9"/>
  <c r="E92" i="9"/>
  <c r="F91" i="9"/>
  <c r="E91" i="9"/>
  <c r="F90" i="9"/>
  <c r="E90" i="9"/>
  <c r="F89" i="9"/>
  <c r="E89" i="9"/>
  <c r="F88" i="9"/>
  <c r="E88" i="9"/>
  <c r="F87" i="9"/>
  <c r="E87" i="9"/>
  <c r="F86" i="9"/>
  <c r="E86" i="9"/>
  <c r="F85" i="9"/>
  <c r="E85" i="9"/>
  <c r="F84" i="9"/>
  <c r="E84" i="9"/>
  <c r="F83" i="9"/>
  <c r="E83" i="9"/>
  <c r="F82" i="9"/>
  <c r="E82" i="9"/>
  <c r="F81" i="9"/>
  <c r="E81" i="9"/>
  <c r="F80" i="9"/>
  <c r="E80" i="9"/>
  <c r="F79" i="9"/>
  <c r="E79" i="9"/>
  <c r="F78" i="9"/>
  <c r="E78" i="9"/>
  <c r="F77" i="9"/>
  <c r="E77" i="9"/>
  <c r="F76" i="9"/>
  <c r="E76" i="9"/>
  <c r="F75" i="9"/>
  <c r="E75" i="9"/>
  <c r="F74" i="9"/>
  <c r="E74" i="9"/>
  <c r="F73" i="9"/>
  <c r="E73" i="9"/>
  <c r="F72" i="9"/>
  <c r="E72" i="9"/>
  <c r="F71" i="9"/>
  <c r="E71" i="9"/>
  <c r="F70" i="9"/>
  <c r="E70" i="9"/>
  <c r="F69" i="9"/>
  <c r="E69" i="9"/>
  <c r="F68" i="9"/>
  <c r="E68" i="9"/>
  <c r="F67" i="9"/>
  <c r="E67" i="9"/>
  <c r="F66" i="9"/>
  <c r="E66" i="9"/>
  <c r="F65" i="9"/>
  <c r="E65" i="9"/>
  <c r="F64" i="9"/>
  <c r="E64" i="9"/>
  <c r="F63" i="9"/>
  <c r="E63" i="9"/>
  <c r="F62" i="9"/>
  <c r="E62" i="9"/>
  <c r="F61" i="9"/>
  <c r="E61" i="9"/>
  <c r="F60" i="9"/>
  <c r="E60" i="9"/>
  <c r="F59" i="9"/>
  <c r="E59" i="9"/>
  <c r="F58" i="9"/>
  <c r="E58" i="9"/>
  <c r="F57" i="9"/>
  <c r="E57" i="9"/>
  <c r="F56" i="9"/>
  <c r="E56" i="9"/>
  <c r="F55" i="9"/>
  <c r="E55" i="9"/>
  <c r="F54" i="9"/>
  <c r="E54" i="9"/>
  <c r="F53" i="9"/>
  <c r="E53" i="9"/>
  <c r="F52" i="9"/>
  <c r="E52" i="9"/>
  <c r="F51" i="9"/>
  <c r="E51" i="9"/>
  <c r="F50" i="9"/>
  <c r="E50" i="9"/>
  <c r="F49" i="9"/>
  <c r="E49" i="9"/>
  <c r="F48" i="9"/>
  <c r="E48" i="9"/>
  <c r="F47" i="9"/>
  <c r="E47" i="9"/>
  <c r="F46" i="9"/>
  <c r="E46" i="9"/>
  <c r="F45" i="9"/>
  <c r="E45" i="9"/>
  <c r="F44" i="9"/>
  <c r="E44" i="9"/>
  <c r="F43" i="9"/>
  <c r="E43" i="9"/>
  <c r="F42" i="9"/>
  <c r="E42" i="9"/>
  <c r="F41" i="9"/>
  <c r="E41" i="9"/>
  <c r="F40" i="9"/>
  <c r="E40" i="9"/>
  <c r="F39" i="9"/>
  <c r="E39" i="9"/>
  <c r="F38" i="9"/>
  <c r="E38" i="9"/>
  <c r="F37" i="9"/>
  <c r="E37" i="9"/>
  <c r="F36" i="9"/>
  <c r="E36" i="9"/>
  <c r="F35" i="9"/>
  <c r="E35" i="9"/>
  <c r="F34" i="9"/>
  <c r="E34" i="9"/>
  <c r="F33" i="9"/>
  <c r="E33" i="9"/>
  <c r="F32" i="9"/>
  <c r="E32" i="9"/>
  <c r="F31" i="9"/>
  <c r="E31" i="9"/>
  <c r="F30" i="9"/>
  <c r="E30" i="9"/>
  <c r="F29" i="9"/>
  <c r="E29" i="9"/>
  <c r="F28" i="9"/>
  <c r="E28" i="9"/>
  <c r="F27" i="9"/>
  <c r="E27" i="9"/>
  <c r="F26" i="9"/>
  <c r="E26" i="9"/>
  <c r="F25" i="9"/>
  <c r="E25" i="9"/>
  <c r="F24" i="9"/>
  <c r="E24" i="9"/>
  <c r="F23" i="9"/>
  <c r="E23" i="9"/>
  <c r="F22" i="9"/>
  <c r="E22" i="9"/>
  <c r="F21" i="9"/>
  <c r="E21" i="9"/>
  <c r="F20" i="9"/>
  <c r="E20" i="9"/>
  <c r="F19" i="9"/>
  <c r="E19" i="9"/>
  <c r="F18" i="9"/>
  <c r="E18" i="9"/>
  <c r="F17" i="9"/>
  <c r="E17" i="9"/>
  <c r="F16" i="9"/>
  <c r="E16" i="9"/>
  <c r="F15" i="9"/>
  <c r="E15" i="9"/>
  <c r="F14" i="9"/>
  <c r="E14" i="9"/>
  <c r="J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117" i="8"/>
  <c r="F118" i="8"/>
  <c r="F119" i="8"/>
  <c r="F120" i="8"/>
  <c r="F121" i="8"/>
  <c r="F122" i="8"/>
  <c r="F123" i="8"/>
  <c r="F124" i="8"/>
  <c r="F125" i="8"/>
  <c r="F126" i="8"/>
  <c r="F127" i="8"/>
  <c r="F128" i="8"/>
  <c r="F129" i="8"/>
  <c r="F130" i="8"/>
  <c r="F131" i="8"/>
  <c r="F132" i="8"/>
  <c r="F133" i="8"/>
  <c r="F134" i="8"/>
  <c r="F135" i="8"/>
  <c r="F136" i="8"/>
  <c r="F137" i="8"/>
  <c r="F138" i="8"/>
  <c r="F139" i="8"/>
  <c r="F140" i="8"/>
  <c r="F141" i="8"/>
  <c r="F142" i="8"/>
  <c r="F143" i="8"/>
  <c r="F144" i="8"/>
  <c r="F145" i="8"/>
  <c r="F146" i="8"/>
  <c r="F147" i="8"/>
  <c r="F148" i="8"/>
  <c r="F149" i="8"/>
  <c r="F150" i="8"/>
  <c r="F151" i="8"/>
  <c r="F152" i="8"/>
  <c r="F153" i="8"/>
  <c r="F154" i="8"/>
  <c r="F155" i="8"/>
  <c r="F156" i="8"/>
  <c r="F157" i="8"/>
  <c r="F158" i="8"/>
  <c r="F159" i="8"/>
  <c r="F160" i="8"/>
  <c r="F161" i="8"/>
  <c r="F162" i="8"/>
  <c r="F163" i="8"/>
  <c r="F164" i="8"/>
  <c r="F165" i="8"/>
  <c r="F166" i="8"/>
  <c r="F167" i="8"/>
  <c r="F168" i="8"/>
  <c r="F169" i="8"/>
  <c r="F170" i="8"/>
  <c r="F171" i="8"/>
  <c r="F172" i="8"/>
  <c r="F173" i="8"/>
  <c r="F174" i="8"/>
  <c r="F175" i="8"/>
  <c r="F176" i="8"/>
  <c r="F177" i="8"/>
  <c r="F178" i="8"/>
  <c r="F179" i="8"/>
  <c r="F180" i="8"/>
  <c r="F181" i="8"/>
  <c r="F182" i="8"/>
  <c r="F183" i="8"/>
  <c r="F184" i="8"/>
  <c r="F185" i="8"/>
  <c r="F186" i="8"/>
  <c r="F187" i="8"/>
  <c r="F188" i="8"/>
  <c r="F189" i="8"/>
  <c r="F190" i="8"/>
  <c r="F191" i="8"/>
  <c r="F192" i="8"/>
  <c r="F193" i="8"/>
  <c r="F194" i="8"/>
  <c r="F195" i="8"/>
  <c r="F196" i="8"/>
  <c r="F197" i="8"/>
  <c r="F198" i="8"/>
  <c r="F199" i="8"/>
  <c r="F14" i="8"/>
  <c r="K7" i="8"/>
  <c r="J7" i="8"/>
  <c r="I7" i="8"/>
  <c r="F7" i="8"/>
  <c r="C7" i="8"/>
  <c r="D7" i="8"/>
  <c r="E7" i="8"/>
  <c r="C8" i="8"/>
  <c r="D8" i="8"/>
  <c r="E8" i="8"/>
  <c r="E6" i="8"/>
  <c r="D6" i="8"/>
  <c r="C6" i="8"/>
  <c r="E199" i="8"/>
  <c r="E198" i="8"/>
  <c r="E197" i="8"/>
  <c r="E196" i="8"/>
  <c r="E195" i="8"/>
  <c r="E194" i="8"/>
  <c r="E193" i="8"/>
  <c r="E192" i="8"/>
  <c r="E191" i="8"/>
  <c r="E190" i="8"/>
  <c r="E189" i="8"/>
  <c r="E188" i="8"/>
  <c r="E187" i="8"/>
  <c r="E186" i="8"/>
  <c r="E185" i="8"/>
  <c r="E184" i="8"/>
  <c r="E183" i="8"/>
  <c r="E182" i="8"/>
  <c r="E181" i="8"/>
  <c r="E180" i="8"/>
  <c r="E179" i="8"/>
  <c r="E178" i="8"/>
  <c r="E177" i="8"/>
  <c r="E176" i="8"/>
  <c r="E175" i="8"/>
  <c r="E174" i="8"/>
  <c r="E173" i="8"/>
  <c r="E172" i="8"/>
  <c r="E171" i="8"/>
  <c r="E170" i="8"/>
  <c r="E169" i="8"/>
  <c r="E168" i="8"/>
  <c r="E167" i="8"/>
  <c r="E166" i="8"/>
  <c r="E165" i="8"/>
  <c r="E164" i="8"/>
  <c r="E163" i="8"/>
  <c r="E162" i="8"/>
  <c r="E161" i="8"/>
  <c r="E160" i="8"/>
  <c r="E159" i="8"/>
  <c r="E158" i="8"/>
  <c r="E157" i="8"/>
  <c r="E156" i="8"/>
  <c r="E155" i="8"/>
  <c r="E154" i="8"/>
  <c r="E153" i="8"/>
  <c r="E152" i="8"/>
  <c r="E151" i="8"/>
  <c r="E150" i="8"/>
  <c r="E149" i="8"/>
  <c r="E148" i="8"/>
  <c r="E147" i="8"/>
  <c r="E146" i="8"/>
  <c r="E145" i="8"/>
  <c r="E144" i="8"/>
  <c r="E143" i="8"/>
  <c r="E142" i="8"/>
  <c r="E141" i="8"/>
  <c r="E140" i="8"/>
  <c r="E139" i="8"/>
  <c r="E138" i="8"/>
  <c r="E137" i="8"/>
  <c r="E136" i="8"/>
  <c r="E135" i="8"/>
  <c r="E134" i="8"/>
  <c r="E133" i="8"/>
  <c r="E132" i="8"/>
  <c r="E131" i="8"/>
  <c r="E130" i="8"/>
  <c r="E129" i="8"/>
  <c r="E128" i="8"/>
  <c r="E127" i="8"/>
  <c r="E126" i="8"/>
  <c r="E125" i="8"/>
  <c r="E124" i="8"/>
  <c r="E123" i="8"/>
  <c r="E122" i="8"/>
  <c r="E121" i="8"/>
  <c r="E120" i="8"/>
  <c r="E119" i="8"/>
  <c r="E118" i="8"/>
  <c r="E117" i="8"/>
  <c r="E116" i="8"/>
  <c r="E115" i="8"/>
  <c r="E114" i="8"/>
  <c r="E113" i="8"/>
  <c r="E112" i="8"/>
  <c r="E111" i="8"/>
  <c r="E110" i="8"/>
  <c r="E109" i="8"/>
  <c r="E108" i="8"/>
  <c r="E107" i="8"/>
  <c r="E106" i="8"/>
  <c r="E105" i="8"/>
  <c r="E104" i="8"/>
  <c r="E103" i="8"/>
  <c r="E102" i="8"/>
  <c r="E101" i="8"/>
  <c r="E100" i="8"/>
  <c r="E99" i="8"/>
  <c r="E98" i="8"/>
  <c r="E97" i="8"/>
  <c r="E96" i="8"/>
  <c r="E95" i="8"/>
  <c r="E94" i="8"/>
  <c r="E93" i="8"/>
  <c r="E92" i="8"/>
  <c r="E91" i="8"/>
  <c r="E90" i="8"/>
  <c r="E89" i="8"/>
  <c r="E88" i="8"/>
  <c r="E87" i="8"/>
  <c r="E86" i="8"/>
  <c r="E85" i="8"/>
  <c r="E84" i="8"/>
  <c r="E83" i="8"/>
  <c r="E82" i="8"/>
  <c r="E81" i="8"/>
  <c r="E80" i="8"/>
  <c r="E79" i="8"/>
  <c r="E78" i="8"/>
  <c r="E77" i="8"/>
  <c r="E76" i="8"/>
  <c r="E75" i="8"/>
  <c r="E74" i="8"/>
  <c r="E73" i="8"/>
  <c r="E72" i="8"/>
  <c r="E71" i="8"/>
  <c r="E70" i="8"/>
  <c r="E69" i="8"/>
  <c r="E68" i="8"/>
  <c r="E67" i="8"/>
  <c r="E66" i="8"/>
  <c r="E65" i="8"/>
  <c r="E64" i="8"/>
  <c r="E63" i="8"/>
  <c r="E62" i="8"/>
  <c r="E61" i="8"/>
  <c r="E60" i="8"/>
  <c r="E59" i="8"/>
  <c r="E58" i="8"/>
  <c r="E57" i="8"/>
  <c r="E56" i="8"/>
  <c r="E55" i="8"/>
  <c r="E54" i="8"/>
  <c r="E53" i="8"/>
  <c r="E52" i="8"/>
  <c r="E51" i="8"/>
  <c r="E50" i="8"/>
  <c r="E49" i="8"/>
  <c r="E48" i="8"/>
  <c r="E47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E14" i="8"/>
  <c r="I6" i="7"/>
  <c r="H6" i="7"/>
  <c r="F6" i="7"/>
  <c r="E6" i="7"/>
  <c r="C7" i="6"/>
  <c r="D7" i="6"/>
  <c r="F7" i="6" s="1"/>
  <c r="E7" i="6"/>
  <c r="C8" i="6"/>
  <c r="D8" i="6"/>
  <c r="E8" i="6"/>
  <c r="C9" i="6"/>
  <c r="D9" i="6"/>
  <c r="F9" i="6" s="1"/>
  <c r="E9" i="6"/>
  <c r="C10" i="6"/>
  <c r="F10" i="6" s="1"/>
  <c r="D10" i="6"/>
  <c r="E10" i="6"/>
  <c r="E6" i="6"/>
  <c r="D6" i="6"/>
  <c r="C6" i="6"/>
  <c r="E201" i="6"/>
  <c r="E200" i="6"/>
  <c r="E199" i="6"/>
  <c r="E198" i="6"/>
  <c r="E197" i="6"/>
  <c r="E196" i="6"/>
  <c r="E195" i="6"/>
  <c r="E194" i="6"/>
  <c r="E193" i="6"/>
  <c r="E192" i="6"/>
  <c r="E191" i="6"/>
  <c r="E190" i="6"/>
  <c r="E189" i="6"/>
  <c r="E188" i="6"/>
  <c r="E187" i="6"/>
  <c r="E186" i="6"/>
  <c r="E185" i="6"/>
  <c r="E184" i="6"/>
  <c r="E183" i="6"/>
  <c r="E182" i="6"/>
  <c r="E181" i="6"/>
  <c r="E180" i="6"/>
  <c r="E179" i="6"/>
  <c r="E178" i="6"/>
  <c r="E177" i="6"/>
  <c r="E176" i="6"/>
  <c r="E175" i="6"/>
  <c r="E174" i="6"/>
  <c r="E173" i="6"/>
  <c r="E172" i="6"/>
  <c r="E171" i="6"/>
  <c r="E170" i="6"/>
  <c r="E169" i="6"/>
  <c r="E168" i="6"/>
  <c r="E167" i="6"/>
  <c r="E166" i="6"/>
  <c r="E165" i="6"/>
  <c r="E164" i="6"/>
  <c r="E163" i="6"/>
  <c r="E162" i="6"/>
  <c r="E161" i="6"/>
  <c r="E160" i="6"/>
  <c r="E159" i="6"/>
  <c r="E158" i="6"/>
  <c r="E157" i="6"/>
  <c r="E156" i="6"/>
  <c r="E155" i="6"/>
  <c r="E154" i="6"/>
  <c r="E153" i="6"/>
  <c r="E152" i="6"/>
  <c r="E151" i="6"/>
  <c r="E150" i="6"/>
  <c r="E149" i="6"/>
  <c r="E148" i="6"/>
  <c r="E147" i="6"/>
  <c r="E146" i="6"/>
  <c r="E145" i="6"/>
  <c r="E144" i="6"/>
  <c r="E143" i="6"/>
  <c r="E142" i="6"/>
  <c r="E141" i="6"/>
  <c r="E140" i="6"/>
  <c r="E139" i="6"/>
  <c r="E138" i="6"/>
  <c r="E137" i="6"/>
  <c r="E136" i="6"/>
  <c r="E135" i="6"/>
  <c r="E134" i="6"/>
  <c r="E133" i="6"/>
  <c r="E132" i="6"/>
  <c r="E131" i="6"/>
  <c r="E130" i="6"/>
  <c r="E129" i="6"/>
  <c r="E128" i="6"/>
  <c r="E127" i="6"/>
  <c r="E126" i="6"/>
  <c r="E125" i="6"/>
  <c r="E124" i="6"/>
  <c r="E123" i="6"/>
  <c r="E122" i="6"/>
  <c r="E121" i="6"/>
  <c r="E120" i="6"/>
  <c r="E119" i="6"/>
  <c r="E118" i="6"/>
  <c r="E117" i="6"/>
  <c r="E116" i="6"/>
  <c r="E115" i="6"/>
  <c r="E114" i="6"/>
  <c r="E113" i="6"/>
  <c r="E112" i="6"/>
  <c r="E111" i="6"/>
  <c r="E110" i="6"/>
  <c r="E109" i="6"/>
  <c r="E108" i="6"/>
  <c r="E107" i="6"/>
  <c r="E106" i="6"/>
  <c r="E105" i="6"/>
  <c r="E104" i="6"/>
  <c r="E103" i="6"/>
  <c r="E102" i="6"/>
  <c r="E101" i="6"/>
  <c r="E100" i="6"/>
  <c r="E99" i="6"/>
  <c r="E98" i="6"/>
  <c r="E97" i="6"/>
  <c r="E96" i="6"/>
  <c r="E95" i="6"/>
  <c r="E94" i="6"/>
  <c r="E93" i="6"/>
  <c r="E92" i="6"/>
  <c r="E91" i="6"/>
  <c r="E90" i="6"/>
  <c r="E89" i="6"/>
  <c r="E88" i="6"/>
  <c r="E87" i="6"/>
  <c r="E86" i="6"/>
  <c r="E85" i="6"/>
  <c r="E84" i="6"/>
  <c r="E83" i="6"/>
  <c r="E82" i="6"/>
  <c r="E81" i="6"/>
  <c r="E80" i="6"/>
  <c r="E79" i="6"/>
  <c r="E78" i="6"/>
  <c r="E77" i="6"/>
  <c r="E76" i="6"/>
  <c r="E75" i="6"/>
  <c r="E74" i="6"/>
  <c r="E73" i="6"/>
  <c r="E72" i="6"/>
  <c r="E71" i="6"/>
  <c r="E70" i="6"/>
  <c r="E69" i="6"/>
  <c r="E68" i="6"/>
  <c r="E67" i="6"/>
  <c r="E66" i="6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J16" i="6" s="1"/>
  <c r="E17" i="6"/>
  <c r="E16" i="6"/>
  <c r="F8" i="6"/>
  <c r="C7" i="5"/>
  <c r="F7" i="5" s="1"/>
  <c r="D7" i="5"/>
  <c r="E7" i="5"/>
  <c r="C8" i="5"/>
  <c r="D8" i="5"/>
  <c r="E8" i="5"/>
  <c r="C9" i="5"/>
  <c r="D9" i="5"/>
  <c r="F9" i="5" s="1"/>
  <c r="E9" i="5"/>
  <c r="C10" i="5"/>
  <c r="F10" i="5" s="1"/>
  <c r="D10" i="5"/>
  <c r="E10" i="5"/>
  <c r="E6" i="5"/>
  <c r="D6" i="5"/>
  <c r="C6" i="5"/>
  <c r="E201" i="5"/>
  <c r="E200" i="5"/>
  <c r="E199" i="5"/>
  <c r="E198" i="5"/>
  <c r="E197" i="5"/>
  <c r="E196" i="5"/>
  <c r="E195" i="5"/>
  <c r="E194" i="5"/>
  <c r="E193" i="5"/>
  <c r="E192" i="5"/>
  <c r="E191" i="5"/>
  <c r="E190" i="5"/>
  <c r="E189" i="5"/>
  <c r="E188" i="5"/>
  <c r="E187" i="5"/>
  <c r="E186" i="5"/>
  <c r="E185" i="5"/>
  <c r="E184" i="5"/>
  <c r="E183" i="5"/>
  <c r="E182" i="5"/>
  <c r="E181" i="5"/>
  <c r="E180" i="5"/>
  <c r="E179" i="5"/>
  <c r="E178" i="5"/>
  <c r="E177" i="5"/>
  <c r="E176" i="5"/>
  <c r="E175" i="5"/>
  <c r="E174" i="5"/>
  <c r="E173" i="5"/>
  <c r="E172" i="5"/>
  <c r="E171" i="5"/>
  <c r="E170" i="5"/>
  <c r="E169" i="5"/>
  <c r="E168" i="5"/>
  <c r="E167" i="5"/>
  <c r="E166" i="5"/>
  <c r="E165" i="5"/>
  <c r="E164" i="5"/>
  <c r="E163" i="5"/>
  <c r="E162" i="5"/>
  <c r="E161" i="5"/>
  <c r="E160" i="5"/>
  <c r="E159" i="5"/>
  <c r="E158" i="5"/>
  <c r="E157" i="5"/>
  <c r="E156" i="5"/>
  <c r="E155" i="5"/>
  <c r="E154" i="5"/>
  <c r="E153" i="5"/>
  <c r="E152" i="5"/>
  <c r="E151" i="5"/>
  <c r="E150" i="5"/>
  <c r="E149" i="5"/>
  <c r="E148" i="5"/>
  <c r="E147" i="5"/>
  <c r="E146" i="5"/>
  <c r="E145" i="5"/>
  <c r="E144" i="5"/>
  <c r="E143" i="5"/>
  <c r="E142" i="5"/>
  <c r="E141" i="5"/>
  <c r="E140" i="5"/>
  <c r="E139" i="5"/>
  <c r="E138" i="5"/>
  <c r="E137" i="5"/>
  <c r="E136" i="5"/>
  <c r="E135" i="5"/>
  <c r="E134" i="5"/>
  <c r="E133" i="5"/>
  <c r="E132" i="5"/>
  <c r="E131" i="5"/>
  <c r="E130" i="5"/>
  <c r="E129" i="5"/>
  <c r="E128" i="5"/>
  <c r="E127" i="5"/>
  <c r="E126" i="5"/>
  <c r="E125" i="5"/>
  <c r="E124" i="5"/>
  <c r="E123" i="5"/>
  <c r="E122" i="5"/>
  <c r="E121" i="5"/>
  <c r="E120" i="5"/>
  <c r="E119" i="5"/>
  <c r="E118" i="5"/>
  <c r="E117" i="5"/>
  <c r="E116" i="5"/>
  <c r="E115" i="5"/>
  <c r="E114" i="5"/>
  <c r="E113" i="5"/>
  <c r="E112" i="5"/>
  <c r="E111" i="5"/>
  <c r="E110" i="5"/>
  <c r="E109" i="5"/>
  <c r="E108" i="5"/>
  <c r="E107" i="5"/>
  <c r="E106" i="5"/>
  <c r="E105" i="5"/>
  <c r="E104" i="5"/>
  <c r="E103" i="5"/>
  <c r="E102" i="5"/>
  <c r="E101" i="5"/>
  <c r="E100" i="5"/>
  <c r="E99" i="5"/>
  <c r="E98" i="5"/>
  <c r="E97" i="5"/>
  <c r="E96" i="5"/>
  <c r="E95" i="5"/>
  <c r="E94" i="5"/>
  <c r="E93" i="5"/>
  <c r="E92" i="5"/>
  <c r="E91" i="5"/>
  <c r="E90" i="5"/>
  <c r="E89" i="5"/>
  <c r="E88" i="5"/>
  <c r="E87" i="5"/>
  <c r="E86" i="5"/>
  <c r="E85" i="5"/>
  <c r="E84" i="5"/>
  <c r="E83" i="5"/>
  <c r="E82" i="5"/>
  <c r="E81" i="5"/>
  <c r="E80" i="5"/>
  <c r="E79" i="5"/>
  <c r="E78" i="5"/>
  <c r="E77" i="5"/>
  <c r="E76" i="5"/>
  <c r="E75" i="5"/>
  <c r="E74" i="5"/>
  <c r="E73" i="5"/>
  <c r="E72" i="5"/>
  <c r="E71" i="5"/>
  <c r="E70" i="5"/>
  <c r="E69" i="5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J16" i="5" s="1"/>
  <c r="E16" i="5"/>
  <c r="F8" i="5"/>
  <c r="I6" i="4"/>
  <c r="H6" i="4"/>
  <c r="F6" i="4"/>
  <c r="E6" i="4"/>
  <c r="C7" i="3"/>
  <c r="D7" i="3"/>
  <c r="F7" i="3" s="1"/>
  <c r="E7" i="3"/>
  <c r="C8" i="3"/>
  <c r="D8" i="3"/>
  <c r="E8" i="3"/>
  <c r="F8" i="3" s="1"/>
  <c r="C9" i="3"/>
  <c r="D9" i="3"/>
  <c r="F9" i="3" s="1"/>
  <c r="E9" i="3"/>
  <c r="C10" i="3"/>
  <c r="F10" i="3" s="1"/>
  <c r="D10" i="3"/>
  <c r="E10" i="3"/>
  <c r="E6" i="3"/>
  <c r="D6" i="3"/>
  <c r="C6" i="3"/>
  <c r="E201" i="3"/>
  <c r="E200" i="3"/>
  <c r="E199" i="3"/>
  <c r="E198" i="3"/>
  <c r="E197" i="3"/>
  <c r="E196" i="3"/>
  <c r="E195" i="3"/>
  <c r="E194" i="3"/>
  <c r="E193" i="3"/>
  <c r="E192" i="3"/>
  <c r="E191" i="3"/>
  <c r="E190" i="3"/>
  <c r="E189" i="3"/>
  <c r="E188" i="3"/>
  <c r="E187" i="3"/>
  <c r="E186" i="3"/>
  <c r="E185" i="3"/>
  <c r="E184" i="3"/>
  <c r="E183" i="3"/>
  <c r="E182" i="3"/>
  <c r="E181" i="3"/>
  <c r="E180" i="3"/>
  <c r="E179" i="3"/>
  <c r="E178" i="3"/>
  <c r="E177" i="3"/>
  <c r="E176" i="3"/>
  <c r="E175" i="3"/>
  <c r="E174" i="3"/>
  <c r="E173" i="3"/>
  <c r="E172" i="3"/>
  <c r="E171" i="3"/>
  <c r="E170" i="3"/>
  <c r="E169" i="3"/>
  <c r="E168" i="3"/>
  <c r="E167" i="3"/>
  <c r="E166" i="3"/>
  <c r="E165" i="3"/>
  <c r="E164" i="3"/>
  <c r="E163" i="3"/>
  <c r="E162" i="3"/>
  <c r="E161" i="3"/>
  <c r="E160" i="3"/>
  <c r="E159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J16" i="3" s="1"/>
  <c r="E17" i="3"/>
  <c r="E16" i="3"/>
  <c r="J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16" i="2"/>
  <c r="M7" i="2"/>
  <c r="I7" i="2"/>
  <c r="J7" i="2"/>
  <c r="K7" i="2"/>
  <c r="I8" i="2"/>
  <c r="J8" i="2"/>
  <c r="K8" i="2"/>
  <c r="I9" i="2"/>
  <c r="J9" i="2"/>
  <c r="K9" i="2"/>
  <c r="I10" i="2"/>
  <c r="J10" i="2"/>
  <c r="K10" i="2"/>
  <c r="K6" i="2"/>
  <c r="J6" i="2"/>
  <c r="I6" i="2"/>
  <c r="F11" i="2"/>
  <c r="F7" i="2"/>
  <c r="F8" i="2"/>
  <c r="F9" i="2"/>
  <c r="F10" i="2"/>
  <c r="F6" i="2"/>
  <c r="D11" i="2"/>
  <c r="E11" i="2"/>
  <c r="C11" i="2"/>
  <c r="C7" i="2"/>
  <c r="D7" i="2"/>
  <c r="E7" i="2"/>
  <c r="C8" i="2"/>
  <c r="D8" i="2"/>
  <c r="E8" i="2"/>
  <c r="C9" i="2"/>
  <c r="D9" i="2"/>
  <c r="E9" i="2"/>
  <c r="C10" i="2"/>
  <c r="D10" i="2"/>
  <c r="E10" i="2"/>
  <c r="E6" i="2"/>
  <c r="D6" i="2"/>
  <c r="C6" i="2"/>
  <c r="J14" i="9" l="1"/>
  <c r="C9" i="9"/>
  <c r="D9" i="9"/>
  <c r="E9" i="9"/>
  <c r="F9" i="9"/>
  <c r="F6" i="9"/>
  <c r="F9" i="8"/>
  <c r="D9" i="8"/>
  <c r="E9" i="8"/>
  <c r="F8" i="8"/>
  <c r="C9" i="8"/>
  <c r="F6" i="8"/>
  <c r="D11" i="6"/>
  <c r="E11" i="6"/>
  <c r="K10" i="6" s="1"/>
  <c r="F11" i="6"/>
  <c r="J7" i="6" s="1"/>
  <c r="F6" i="6"/>
  <c r="C11" i="6"/>
  <c r="D11" i="5"/>
  <c r="E11" i="5"/>
  <c r="F11" i="5"/>
  <c r="K10" i="5" s="1"/>
  <c r="F6" i="5"/>
  <c r="C11" i="5"/>
  <c r="D11" i="3"/>
  <c r="E11" i="3"/>
  <c r="F11" i="3"/>
  <c r="J7" i="3" s="1"/>
  <c r="F6" i="3"/>
  <c r="C11" i="3"/>
  <c r="J7" i="9" l="1"/>
  <c r="J8" i="9"/>
  <c r="I8" i="9"/>
  <c r="K8" i="9"/>
  <c r="I7" i="9"/>
  <c r="K6" i="9"/>
  <c r="J6" i="9"/>
  <c r="I6" i="9"/>
  <c r="K7" i="9"/>
  <c r="J8" i="8"/>
  <c r="I8" i="8"/>
  <c r="K8" i="8"/>
  <c r="K6" i="8"/>
  <c r="J6" i="8"/>
  <c r="I6" i="8"/>
  <c r="M7" i="8" s="1"/>
  <c r="I7" i="6"/>
  <c r="K7" i="6"/>
  <c r="J10" i="6"/>
  <c r="J9" i="6"/>
  <c r="K9" i="6"/>
  <c r="K8" i="6"/>
  <c r="J8" i="6"/>
  <c r="I9" i="6"/>
  <c r="I10" i="6"/>
  <c r="I8" i="6"/>
  <c r="K6" i="6"/>
  <c r="I6" i="6"/>
  <c r="J6" i="6"/>
  <c r="J10" i="5"/>
  <c r="I7" i="5"/>
  <c r="J7" i="5"/>
  <c r="K7" i="5"/>
  <c r="K8" i="5"/>
  <c r="J9" i="5"/>
  <c r="K9" i="5"/>
  <c r="J8" i="5"/>
  <c r="I9" i="5"/>
  <c r="I10" i="5"/>
  <c r="K6" i="5"/>
  <c r="J6" i="5"/>
  <c r="I6" i="5"/>
  <c r="I8" i="5"/>
  <c r="I10" i="3"/>
  <c r="K10" i="3"/>
  <c r="J10" i="3"/>
  <c r="J8" i="3"/>
  <c r="K7" i="3"/>
  <c r="J9" i="3"/>
  <c r="K9" i="3"/>
  <c r="K8" i="3"/>
  <c r="I8" i="3"/>
  <c r="K6" i="3"/>
  <c r="J6" i="3"/>
  <c r="I6" i="3"/>
  <c r="I7" i="3"/>
  <c r="I9" i="3"/>
  <c r="M7" i="9" l="1"/>
  <c r="M7" i="6"/>
  <c r="M7" i="5"/>
  <c r="M7" i="3"/>
</calcChain>
</file>

<file path=xl/sharedStrings.xml><?xml version="1.0" encoding="utf-8"?>
<sst xmlns="http://schemas.openxmlformats.org/spreadsheetml/2006/main" count="3346" uniqueCount="41">
  <si>
    <t>Отметка времени</t>
  </si>
  <si>
    <t>Укажите ваш пол</t>
  </si>
  <si>
    <t>Укажите ваш возраст</t>
  </si>
  <si>
    <t>Знаете ли вы кто такие виртуальные инфлюенсеры?</t>
  </si>
  <si>
    <t xml:space="preserve">Знакомы ли вы с брендом снеков Cheetos? </t>
  </si>
  <si>
    <t>Как вы относитесь к Cheetos?</t>
  </si>
  <si>
    <t>Оцените насколько эта реклама кажется вам привлекательной</t>
  </si>
  <si>
    <t>Оцените насколько эта реклама кажется вам достоверной</t>
  </si>
  <si>
    <t>Купили бы вы продукт после просмотра такой рекламы?</t>
  </si>
  <si>
    <t>Мужской</t>
  </si>
  <si>
    <t>18-24</t>
  </si>
  <si>
    <t>Нет</t>
  </si>
  <si>
    <t>Да</t>
  </si>
  <si>
    <t>Положительно</t>
  </si>
  <si>
    <t>Нейтрально</t>
  </si>
  <si>
    <t>Женский</t>
  </si>
  <si>
    <t>45+</t>
  </si>
  <si>
    <t>35-44</t>
  </si>
  <si>
    <t>Отрицательно</t>
  </si>
  <si>
    <t>25-34</t>
  </si>
  <si>
    <t>Затрудняюсь ответить</t>
  </si>
  <si>
    <t>F</t>
  </si>
  <si>
    <t>G</t>
  </si>
  <si>
    <t>Общее</t>
  </si>
  <si>
    <t>P-value</t>
  </si>
  <si>
    <t>Числа</t>
  </si>
  <si>
    <t>Пирсон</t>
  </si>
  <si>
    <t>Выборка</t>
  </si>
  <si>
    <t>Пирсон из таблицы</t>
  </si>
  <si>
    <t>Таблица сопряженности по 1 гипотезе</t>
  </si>
  <si>
    <t>Ожидаемые частоты</t>
  </si>
  <si>
    <t>J</t>
  </si>
  <si>
    <t>.</t>
  </si>
  <si>
    <t>Сумма</t>
  </si>
  <si>
    <t>Среднее</t>
  </si>
  <si>
    <t>Таблица сопряженности по 2 гипотезе</t>
  </si>
  <si>
    <t>H</t>
  </si>
  <si>
    <t>K</t>
  </si>
  <si>
    <t>I</t>
  </si>
  <si>
    <t>Таблица сопряженности по 3 гипотезе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</si>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</sst>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6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rgb="FF000000"/>
      <name val="Arial"/>
      <family val="2"/>
      <charset val="204"/>
      <scheme val="minor"/>
    </font>
    <font>
      <b/>
      <sz val="10"/>
      <color theme="1"/>
      <name val="Arial"/>
      <family val="2"/>
      <charset val="204"/>
      <scheme val="minor"/>
    </font>
    <font>
      <sz val="10"/>
      <color rgb="FF000000"/>
      <name val="Arial"/>
      <family val="2"/>
      <charset val="204"/>
      <scheme val="minor"/>
    </font>
    <font>
      <sz val="10"/>
      <color theme="0"/>
      <name val="Arial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2" fillId="0" borderId="0" xfId="0" applyFont="1"/>
    <xf numFmtId="0" fontId="4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3" fillId="0" borderId="1" xfId="0" applyFont="1" applyBorder="1"/>
    <xf numFmtId="0" fontId="2" fillId="0" borderId="1" xfId="0" applyFont="1" applyBorder="1"/>
    <xf numFmtId="0" fontId="1" fillId="0" borderId="1" xfId="0" applyFont="1" applyBorder="1"/>
    <xf numFmtId="2" fontId="1" fillId="0" borderId="1" xfId="0" applyNumberFormat="1" applyFont="1" applyBorder="1"/>
    <xf numFmtId="0" fontId="4" fillId="0" borderId="1" xfId="0" applyFont="1" applyBorder="1"/>
    <xf numFmtId="0" fontId="5" fillId="0" borderId="0" xfId="0" applyFont="1"/>
    <xf numFmtId="0" fontId="2" fillId="0" borderId="1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187"/>
  <sheetViews>
    <sheetView tabSelected="1" topLeftCell="C1" workbookViewId="0">
      <pane ySplit="1" topLeftCell="A74" activePane="bottomLeft" state="frozen"/>
      <selection pane="bottomLeft" activeCell="I1" sqref="I1"/>
    </sheetView>
  </sheetViews>
  <sheetFormatPr defaultColWidth="12.6640625" defaultRowHeight="15.75" customHeight="1" x14ac:dyDescent="0.25"/>
  <cols>
    <col min="1" max="18" width="18.88671875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6</v>
      </c>
      <c r="K1" s="1" t="s">
        <v>7</v>
      </c>
      <c r="L1" s="1" t="s">
        <v>8</v>
      </c>
    </row>
    <row r="2" spans="1:12" x14ac:dyDescent="0.25">
      <c r="A2" s="2">
        <v>45072.78155944444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1">
        <v>4</v>
      </c>
      <c r="H2" s="1">
        <v>4</v>
      </c>
      <c r="I2" s="1" t="s">
        <v>12</v>
      </c>
      <c r="J2" s="1">
        <v>5</v>
      </c>
      <c r="K2" s="1">
        <v>2</v>
      </c>
      <c r="L2" s="1" t="s">
        <v>11</v>
      </c>
    </row>
    <row r="3" spans="1:12" x14ac:dyDescent="0.25">
      <c r="A3" s="2">
        <v>45072.783273657406</v>
      </c>
      <c r="B3" s="1" t="s">
        <v>9</v>
      </c>
      <c r="C3" s="1" t="s">
        <v>10</v>
      </c>
      <c r="D3" s="1" t="s">
        <v>12</v>
      </c>
      <c r="E3" s="1" t="s">
        <v>12</v>
      </c>
      <c r="F3" s="1" t="s">
        <v>14</v>
      </c>
      <c r="G3" s="1">
        <v>3</v>
      </c>
      <c r="H3" s="1">
        <v>2</v>
      </c>
      <c r="I3" s="1" t="s">
        <v>11</v>
      </c>
      <c r="J3" s="1">
        <v>2</v>
      </c>
      <c r="K3" s="1">
        <v>3</v>
      </c>
      <c r="L3" s="1" t="s">
        <v>11</v>
      </c>
    </row>
    <row r="4" spans="1:12" x14ac:dyDescent="0.25">
      <c r="A4" s="2">
        <v>45072.790199293981</v>
      </c>
      <c r="B4" s="1" t="s">
        <v>15</v>
      </c>
      <c r="C4" s="1" t="s">
        <v>10</v>
      </c>
      <c r="D4" s="1" t="s">
        <v>11</v>
      </c>
      <c r="E4" s="1" t="s">
        <v>12</v>
      </c>
      <c r="F4" s="1" t="s">
        <v>13</v>
      </c>
      <c r="G4" s="1">
        <v>3</v>
      </c>
      <c r="H4" s="1">
        <v>3</v>
      </c>
      <c r="I4" s="1" t="s">
        <v>12</v>
      </c>
      <c r="J4" s="1">
        <v>3</v>
      </c>
      <c r="K4" s="1">
        <v>2</v>
      </c>
      <c r="L4" s="1" t="s">
        <v>12</v>
      </c>
    </row>
    <row r="5" spans="1:12" x14ac:dyDescent="0.25">
      <c r="A5" s="2">
        <v>45072.806425057875</v>
      </c>
      <c r="B5" s="1" t="s">
        <v>15</v>
      </c>
      <c r="C5" s="1" t="s">
        <v>16</v>
      </c>
      <c r="D5" s="1" t="s">
        <v>12</v>
      </c>
      <c r="E5" s="1" t="s">
        <v>12</v>
      </c>
      <c r="F5" s="1" t="s">
        <v>14</v>
      </c>
      <c r="G5" s="1">
        <v>2</v>
      </c>
      <c r="H5" s="1">
        <v>2</v>
      </c>
      <c r="I5" s="1" t="s">
        <v>11</v>
      </c>
      <c r="J5" s="1">
        <v>4</v>
      </c>
      <c r="K5" s="1">
        <v>4</v>
      </c>
      <c r="L5" s="1" t="s">
        <v>12</v>
      </c>
    </row>
    <row r="6" spans="1:12" x14ac:dyDescent="0.25">
      <c r="A6" s="2">
        <v>45072.815301631941</v>
      </c>
      <c r="B6" s="1" t="s">
        <v>15</v>
      </c>
      <c r="C6" s="1" t="s">
        <v>10</v>
      </c>
      <c r="D6" s="1" t="s">
        <v>12</v>
      </c>
      <c r="E6" s="1" t="s">
        <v>12</v>
      </c>
      <c r="F6" s="1" t="s">
        <v>13</v>
      </c>
      <c r="G6" s="1">
        <v>4</v>
      </c>
      <c r="H6" s="1">
        <v>3</v>
      </c>
      <c r="I6" s="1" t="s">
        <v>12</v>
      </c>
      <c r="J6" s="1">
        <v>3</v>
      </c>
      <c r="K6" s="1">
        <v>3</v>
      </c>
      <c r="L6" s="1" t="s">
        <v>12</v>
      </c>
    </row>
    <row r="7" spans="1:12" x14ac:dyDescent="0.25">
      <c r="A7" s="2">
        <v>45072.819989895834</v>
      </c>
      <c r="B7" s="1" t="s">
        <v>9</v>
      </c>
      <c r="C7" s="1" t="s">
        <v>17</v>
      </c>
      <c r="D7" s="1" t="s">
        <v>11</v>
      </c>
      <c r="E7" s="1" t="s">
        <v>12</v>
      </c>
      <c r="F7" s="1" t="s">
        <v>14</v>
      </c>
      <c r="G7" s="1">
        <v>3</v>
      </c>
      <c r="H7" s="1">
        <v>2</v>
      </c>
      <c r="I7" s="1" t="s">
        <v>12</v>
      </c>
      <c r="J7" s="1">
        <v>2</v>
      </c>
      <c r="K7" s="1">
        <v>2</v>
      </c>
      <c r="L7" s="1" t="s">
        <v>11</v>
      </c>
    </row>
    <row r="8" spans="1:12" x14ac:dyDescent="0.25">
      <c r="A8" s="2">
        <v>45072.82246899305</v>
      </c>
      <c r="B8" s="1" t="s">
        <v>15</v>
      </c>
      <c r="C8" s="1" t="s">
        <v>17</v>
      </c>
      <c r="D8" s="1" t="s">
        <v>12</v>
      </c>
      <c r="E8" s="1" t="s">
        <v>12</v>
      </c>
      <c r="F8" s="1" t="s">
        <v>14</v>
      </c>
      <c r="G8" s="1">
        <v>3</v>
      </c>
      <c r="H8" s="1">
        <v>3</v>
      </c>
      <c r="I8" s="1" t="s">
        <v>11</v>
      </c>
      <c r="J8" s="1">
        <v>3</v>
      </c>
      <c r="K8" s="1">
        <v>3</v>
      </c>
      <c r="L8" s="1" t="s">
        <v>11</v>
      </c>
    </row>
    <row r="9" spans="1:12" x14ac:dyDescent="0.25">
      <c r="A9" s="2">
        <v>45072.825319317126</v>
      </c>
      <c r="B9" s="1" t="s">
        <v>15</v>
      </c>
      <c r="C9" s="1" t="s">
        <v>10</v>
      </c>
      <c r="D9" s="1" t="s">
        <v>12</v>
      </c>
      <c r="E9" s="1" t="s">
        <v>12</v>
      </c>
      <c r="F9" s="1" t="s">
        <v>13</v>
      </c>
      <c r="G9" s="1">
        <v>3</v>
      </c>
      <c r="H9" s="1">
        <v>4</v>
      </c>
      <c r="I9" s="1" t="s">
        <v>11</v>
      </c>
      <c r="J9" s="1">
        <v>3</v>
      </c>
      <c r="K9" s="1">
        <v>2</v>
      </c>
      <c r="L9" s="1" t="s">
        <v>11</v>
      </c>
    </row>
    <row r="10" spans="1:12" x14ac:dyDescent="0.25">
      <c r="A10" s="2">
        <v>45072.838639525464</v>
      </c>
      <c r="B10" s="1" t="s">
        <v>15</v>
      </c>
      <c r="C10" s="1" t="s">
        <v>10</v>
      </c>
      <c r="D10" s="1" t="s">
        <v>12</v>
      </c>
      <c r="E10" s="1" t="s">
        <v>12</v>
      </c>
      <c r="F10" s="1" t="s">
        <v>13</v>
      </c>
      <c r="G10" s="1">
        <v>5</v>
      </c>
      <c r="H10" s="1">
        <v>5</v>
      </c>
      <c r="I10" s="1" t="s">
        <v>12</v>
      </c>
      <c r="J10" s="1">
        <v>5</v>
      </c>
      <c r="K10" s="1">
        <v>5</v>
      </c>
      <c r="L10" s="1" t="s">
        <v>12</v>
      </c>
    </row>
    <row r="11" spans="1:12" x14ac:dyDescent="0.25">
      <c r="A11" s="2">
        <v>45072.840682604168</v>
      </c>
      <c r="B11" s="1" t="s">
        <v>15</v>
      </c>
      <c r="C11" s="1" t="s">
        <v>10</v>
      </c>
      <c r="D11" s="1" t="s">
        <v>12</v>
      </c>
      <c r="E11" s="1" t="s">
        <v>11</v>
      </c>
      <c r="F11" s="1" t="s">
        <v>14</v>
      </c>
      <c r="G11" s="1">
        <v>5</v>
      </c>
      <c r="H11" s="1">
        <v>5</v>
      </c>
      <c r="I11" s="1" t="s">
        <v>12</v>
      </c>
      <c r="J11" s="1">
        <v>4</v>
      </c>
      <c r="K11" s="1">
        <v>4</v>
      </c>
      <c r="L11" s="1" t="s">
        <v>12</v>
      </c>
    </row>
    <row r="12" spans="1:12" x14ac:dyDescent="0.25">
      <c r="A12" s="2">
        <v>45072.846350543987</v>
      </c>
      <c r="B12" s="1" t="s">
        <v>15</v>
      </c>
      <c r="C12" s="1" t="s">
        <v>17</v>
      </c>
      <c r="D12" s="1" t="s">
        <v>11</v>
      </c>
      <c r="E12" s="1" t="s">
        <v>12</v>
      </c>
      <c r="F12" s="1" t="s">
        <v>14</v>
      </c>
      <c r="G12" s="1">
        <v>4</v>
      </c>
      <c r="H12" s="1">
        <v>3</v>
      </c>
      <c r="I12" s="1" t="s">
        <v>11</v>
      </c>
      <c r="J12" s="1">
        <v>3</v>
      </c>
      <c r="K12" s="1">
        <v>3</v>
      </c>
      <c r="L12" s="1" t="s">
        <v>11</v>
      </c>
    </row>
    <row r="13" spans="1:12" x14ac:dyDescent="0.25">
      <c r="A13" s="2">
        <v>45072.851003993055</v>
      </c>
      <c r="B13" s="1" t="s">
        <v>15</v>
      </c>
      <c r="C13" s="1" t="s">
        <v>10</v>
      </c>
      <c r="D13" s="1" t="s">
        <v>12</v>
      </c>
      <c r="E13" s="1" t="s">
        <v>11</v>
      </c>
      <c r="F13" s="1" t="s">
        <v>14</v>
      </c>
      <c r="G13" s="1">
        <v>4</v>
      </c>
      <c r="H13" s="1">
        <v>4</v>
      </c>
      <c r="I13" s="1" t="s">
        <v>12</v>
      </c>
      <c r="J13" s="1">
        <v>5</v>
      </c>
      <c r="K13" s="1">
        <v>5</v>
      </c>
      <c r="L13" s="1" t="s">
        <v>12</v>
      </c>
    </row>
    <row r="14" spans="1:12" x14ac:dyDescent="0.25">
      <c r="A14" s="2">
        <v>45072.853205474537</v>
      </c>
      <c r="B14" s="1" t="s">
        <v>9</v>
      </c>
      <c r="C14" s="1" t="s">
        <v>16</v>
      </c>
      <c r="D14" s="1" t="s">
        <v>12</v>
      </c>
      <c r="E14" s="1" t="s">
        <v>11</v>
      </c>
      <c r="F14" s="1" t="s">
        <v>14</v>
      </c>
      <c r="G14" s="1">
        <v>4</v>
      </c>
      <c r="H14" s="1">
        <v>3</v>
      </c>
      <c r="I14" s="1" t="s">
        <v>12</v>
      </c>
      <c r="J14" s="1">
        <v>4</v>
      </c>
      <c r="K14" s="1">
        <v>4</v>
      </c>
      <c r="L14" s="1" t="s">
        <v>12</v>
      </c>
    </row>
    <row r="15" spans="1:12" x14ac:dyDescent="0.25">
      <c r="A15" s="2">
        <v>45072.854110879634</v>
      </c>
      <c r="B15" s="1" t="s">
        <v>9</v>
      </c>
      <c r="C15" s="1" t="s">
        <v>16</v>
      </c>
      <c r="D15" s="1" t="s">
        <v>12</v>
      </c>
      <c r="E15" s="1" t="s">
        <v>12</v>
      </c>
      <c r="F15" s="1" t="s">
        <v>13</v>
      </c>
      <c r="G15" s="1">
        <v>4</v>
      </c>
      <c r="H15" s="1">
        <v>4</v>
      </c>
      <c r="I15" s="1" t="s">
        <v>12</v>
      </c>
      <c r="J15" s="1">
        <v>4</v>
      </c>
      <c r="K15" s="1">
        <v>4</v>
      </c>
      <c r="L15" s="1" t="s">
        <v>12</v>
      </c>
    </row>
    <row r="16" spans="1:12" x14ac:dyDescent="0.25">
      <c r="A16" s="2">
        <v>45072.855189895832</v>
      </c>
      <c r="B16" s="1" t="s">
        <v>15</v>
      </c>
      <c r="C16" s="1" t="s">
        <v>16</v>
      </c>
      <c r="D16" s="1" t="s">
        <v>12</v>
      </c>
      <c r="E16" s="1" t="s">
        <v>12</v>
      </c>
      <c r="F16" s="1" t="s">
        <v>14</v>
      </c>
      <c r="G16" s="1">
        <v>3</v>
      </c>
      <c r="H16" s="1">
        <v>3</v>
      </c>
      <c r="I16" s="1" t="s">
        <v>11</v>
      </c>
      <c r="J16" s="1">
        <v>4</v>
      </c>
      <c r="K16" s="1">
        <v>4</v>
      </c>
      <c r="L16" s="1" t="s">
        <v>12</v>
      </c>
    </row>
    <row r="17" spans="1:12" x14ac:dyDescent="0.25">
      <c r="A17" s="2">
        <v>45072.857953784725</v>
      </c>
      <c r="B17" s="1" t="s">
        <v>15</v>
      </c>
      <c r="C17" s="1" t="s">
        <v>17</v>
      </c>
      <c r="D17" s="1" t="s">
        <v>11</v>
      </c>
      <c r="E17" s="1" t="s">
        <v>12</v>
      </c>
      <c r="F17" s="1" t="s">
        <v>14</v>
      </c>
      <c r="G17" s="1">
        <v>5</v>
      </c>
      <c r="H17" s="1">
        <v>3</v>
      </c>
      <c r="I17" s="1" t="s">
        <v>12</v>
      </c>
      <c r="J17" s="1">
        <v>1</v>
      </c>
      <c r="K17" s="1">
        <v>2</v>
      </c>
      <c r="L17" s="1" t="s">
        <v>11</v>
      </c>
    </row>
    <row r="18" spans="1:12" x14ac:dyDescent="0.25">
      <c r="A18" s="2">
        <v>45072.858721122684</v>
      </c>
      <c r="B18" s="1" t="s">
        <v>15</v>
      </c>
      <c r="C18" s="1" t="s">
        <v>16</v>
      </c>
      <c r="D18" s="1" t="s">
        <v>11</v>
      </c>
      <c r="E18" s="1" t="s">
        <v>12</v>
      </c>
      <c r="F18" s="1" t="s">
        <v>14</v>
      </c>
      <c r="G18" s="1">
        <v>2</v>
      </c>
      <c r="H18" s="1">
        <v>2</v>
      </c>
      <c r="I18" s="1" t="s">
        <v>11</v>
      </c>
      <c r="J18" s="1">
        <v>4</v>
      </c>
      <c r="K18" s="1">
        <v>4</v>
      </c>
      <c r="L18" s="1" t="s">
        <v>12</v>
      </c>
    </row>
    <row r="19" spans="1:12" x14ac:dyDescent="0.25">
      <c r="A19" s="2">
        <v>45072.859014305555</v>
      </c>
      <c r="B19" s="1" t="s">
        <v>15</v>
      </c>
      <c r="C19" s="1" t="s">
        <v>17</v>
      </c>
      <c r="D19" s="1" t="s">
        <v>11</v>
      </c>
      <c r="E19" s="1" t="s">
        <v>12</v>
      </c>
      <c r="F19" s="1" t="s">
        <v>14</v>
      </c>
      <c r="G19" s="1">
        <v>4</v>
      </c>
      <c r="H19" s="1">
        <v>3</v>
      </c>
      <c r="I19" s="1" t="s">
        <v>11</v>
      </c>
      <c r="J19" s="1">
        <v>1</v>
      </c>
      <c r="K19" s="1">
        <v>1</v>
      </c>
      <c r="L19" s="1" t="s">
        <v>11</v>
      </c>
    </row>
    <row r="20" spans="1:12" x14ac:dyDescent="0.25">
      <c r="A20" s="2">
        <v>45072.860954618052</v>
      </c>
      <c r="B20" s="1" t="s">
        <v>15</v>
      </c>
      <c r="C20" s="1" t="s">
        <v>16</v>
      </c>
      <c r="D20" s="1" t="s">
        <v>11</v>
      </c>
      <c r="E20" s="1" t="s">
        <v>11</v>
      </c>
      <c r="F20" s="1" t="s">
        <v>18</v>
      </c>
      <c r="G20" s="1">
        <v>1</v>
      </c>
      <c r="H20" s="1">
        <v>1</v>
      </c>
      <c r="I20" s="1" t="s">
        <v>11</v>
      </c>
      <c r="J20" s="1">
        <v>1</v>
      </c>
      <c r="K20" s="1">
        <v>1</v>
      </c>
      <c r="L20" s="1" t="s">
        <v>11</v>
      </c>
    </row>
    <row r="21" spans="1:12" x14ac:dyDescent="0.25">
      <c r="A21" s="2">
        <v>45072.866142071754</v>
      </c>
      <c r="B21" s="1" t="s">
        <v>15</v>
      </c>
      <c r="C21" s="1" t="s">
        <v>19</v>
      </c>
      <c r="D21" s="1" t="s">
        <v>11</v>
      </c>
      <c r="E21" s="1" t="s">
        <v>12</v>
      </c>
      <c r="F21" s="1" t="s">
        <v>13</v>
      </c>
      <c r="G21" s="1">
        <v>4</v>
      </c>
      <c r="H21" s="1">
        <v>3</v>
      </c>
      <c r="I21" s="1" t="s">
        <v>12</v>
      </c>
      <c r="J21" s="1">
        <v>3</v>
      </c>
      <c r="K21" s="1">
        <v>3</v>
      </c>
      <c r="L21" s="1" t="s">
        <v>12</v>
      </c>
    </row>
    <row r="22" spans="1:12" x14ac:dyDescent="0.25">
      <c r="A22" s="2">
        <v>45072.87044579861</v>
      </c>
      <c r="B22" s="1" t="s">
        <v>15</v>
      </c>
      <c r="C22" s="1" t="s">
        <v>19</v>
      </c>
      <c r="D22" s="1" t="s">
        <v>12</v>
      </c>
      <c r="E22" s="1" t="s">
        <v>12</v>
      </c>
      <c r="F22" s="1" t="s">
        <v>18</v>
      </c>
      <c r="G22" s="1">
        <v>5</v>
      </c>
      <c r="H22" s="1">
        <v>1</v>
      </c>
      <c r="I22" s="1" t="s">
        <v>11</v>
      </c>
      <c r="J22" s="1">
        <v>1</v>
      </c>
      <c r="K22" s="1">
        <v>1</v>
      </c>
      <c r="L22" s="1" t="s">
        <v>11</v>
      </c>
    </row>
    <row r="23" spans="1:12" x14ac:dyDescent="0.25">
      <c r="A23" s="2">
        <v>45072.88458662037</v>
      </c>
      <c r="B23" s="1" t="s">
        <v>15</v>
      </c>
      <c r="C23" s="1" t="s">
        <v>19</v>
      </c>
      <c r="D23" s="1" t="s">
        <v>12</v>
      </c>
      <c r="E23" s="1" t="s">
        <v>12</v>
      </c>
      <c r="F23" s="1" t="s">
        <v>14</v>
      </c>
      <c r="G23" s="1">
        <v>5</v>
      </c>
      <c r="H23" s="1">
        <v>4</v>
      </c>
      <c r="I23" s="1" t="s">
        <v>11</v>
      </c>
      <c r="J23" s="1">
        <v>2</v>
      </c>
      <c r="K23" s="1">
        <v>2</v>
      </c>
      <c r="L23" s="1" t="s">
        <v>11</v>
      </c>
    </row>
    <row r="24" spans="1:12" x14ac:dyDescent="0.25">
      <c r="A24" s="2">
        <v>45072.886456064814</v>
      </c>
      <c r="B24" s="1" t="s">
        <v>15</v>
      </c>
      <c r="C24" s="1" t="s">
        <v>19</v>
      </c>
      <c r="D24" s="1" t="s">
        <v>11</v>
      </c>
      <c r="E24" s="1" t="s">
        <v>12</v>
      </c>
      <c r="F24" s="1" t="s">
        <v>18</v>
      </c>
      <c r="G24" s="1">
        <v>2</v>
      </c>
      <c r="H24" s="1">
        <v>3</v>
      </c>
      <c r="I24" s="1" t="s">
        <v>11</v>
      </c>
      <c r="J24" s="1">
        <v>4</v>
      </c>
      <c r="K24" s="1">
        <v>4</v>
      </c>
      <c r="L24" s="1" t="s">
        <v>12</v>
      </c>
    </row>
    <row r="25" spans="1:12" x14ac:dyDescent="0.25">
      <c r="A25" s="2">
        <v>45072.934583807873</v>
      </c>
      <c r="B25" s="1" t="s">
        <v>15</v>
      </c>
      <c r="C25" s="1" t="s">
        <v>16</v>
      </c>
      <c r="D25" s="1" t="s">
        <v>11</v>
      </c>
      <c r="E25" s="1" t="s">
        <v>12</v>
      </c>
      <c r="F25" s="1" t="s">
        <v>14</v>
      </c>
      <c r="G25" s="1">
        <v>5</v>
      </c>
      <c r="H25" s="1">
        <v>3</v>
      </c>
      <c r="I25" s="1" t="s">
        <v>11</v>
      </c>
      <c r="J25" s="1">
        <v>3</v>
      </c>
      <c r="K25" s="1">
        <v>3</v>
      </c>
      <c r="L25" s="1" t="s">
        <v>12</v>
      </c>
    </row>
    <row r="26" spans="1:12" x14ac:dyDescent="0.25">
      <c r="A26" s="2">
        <v>45073.403638263888</v>
      </c>
      <c r="B26" s="1" t="s">
        <v>15</v>
      </c>
      <c r="C26" s="1" t="s">
        <v>10</v>
      </c>
      <c r="D26" s="1" t="s">
        <v>12</v>
      </c>
      <c r="E26" s="1" t="s">
        <v>12</v>
      </c>
      <c r="F26" s="1" t="s">
        <v>14</v>
      </c>
      <c r="G26" s="1">
        <v>4</v>
      </c>
      <c r="H26" s="1">
        <v>4</v>
      </c>
      <c r="I26" s="1" t="s">
        <v>12</v>
      </c>
      <c r="J26" s="1">
        <v>2</v>
      </c>
      <c r="K26" s="1">
        <v>2</v>
      </c>
      <c r="L26" s="1" t="s">
        <v>11</v>
      </c>
    </row>
    <row r="27" spans="1:12" x14ac:dyDescent="0.25">
      <c r="A27" s="2">
        <v>45073.448614374996</v>
      </c>
      <c r="B27" s="1" t="s">
        <v>15</v>
      </c>
      <c r="C27" s="1" t="s">
        <v>10</v>
      </c>
      <c r="D27" s="1" t="s">
        <v>12</v>
      </c>
      <c r="E27" s="1" t="s">
        <v>12</v>
      </c>
      <c r="F27" s="1" t="s">
        <v>14</v>
      </c>
      <c r="G27" s="1">
        <v>4</v>
      </c>
      <c r="H27" s="1">
        <v>5</v>
      </c>
      <c r="I27" s="1" t="s">
        <v>12</v>
      </c>
      <c r="J27" s="1">
        <v>5</v>
      </c>
      <c r="K27" s="1">
        <v>4</v>
      </c>
      <c r="L27" s="1" t="s">
        <v>12</v>
      </c>
    </row>
    <row r="28" spans="1:12" x14ac:dyDescent="0.25">
      <c r="A28" s="2">
        <v>45073.670348171298</v>
      </c>
      <c r="B28" s="1" t="s">
        <v>15</v>
      </c>
      <c r="C28" s="1" t="s">
        <v>10</v>
      </c>
      <c r="D28" s="1" t="s">
        <v>11</v>
      </c>
      <c r="E28" s="1" t="s">
        <v>12</v>
      </c>
      <c r="F28" s="1" t="s">
        <v>14</v>
      </c>
      <c r="G28" s="1">
        <v>4</v>
      </c>
      <c r="H28" s="1">
        <v>3</v>
      </c>
      <c r="I28" s="1" t="s">
        <v>11</v>
      </c>
      <c r="J28" s="1">
        <v>3</v>
      </c>
      <c r="K28" s="1">
        <v>3</v>
      </c>
      <c r="L28" s="1" t="s">
        <v>11</v>
      </c>
    </row>
    <row r="29" spans="1:12" x14ac:dyDescent="0.25">
      <c r="A29" s="2">
        <v>45073.726907685181</v>
      </c>
      <c r="B29" s="1" t="s">
        <v>15</v>
      </c>
      <c r="C29" s="1" t="s">
        <v>17</v>
      </c>
      <c r="D29" s="1" t="s">
        <v>11</v>
      </c>
      <c r="E29" s="1" t="s">
        <v>12</v>
      </c>
      <c r="F29" s="1" t="s">
        <v>14</v>
      </c>
      <c r="G29" s="1">
        <v>3</v>
      </c>
      <c r="H29" s="1">
        <v>3</v>
      </c>
      <c r="I29" s="1" t="s">
        <v>11</v>
      </c>
      <c r="J29" s="1">
        <v>4</v>
      </c>
      <c r="K29" s="1">
        <v>4</v>
      </c>
      <c r="L29" s="1" t="s">
        <v>12</v>
      </c>
    </row>
    <row r="30" spans="1:12" x14ac:dyDescent="0.25">
      <c r="A30" s="2">
        <v>45073.875626689813</v>
      </c>
      <c r="B30" s="1" t="s">
        <v>15</v>
      </c>
      <c r="C30" s="1" t="s">
        <v>10</v>
      </c>
      <c r="D30" s="1" t="s">
        <v>12</v>
      </c>
      <c r="E30" s="1" t="s">
        <v>12</v>
      </c>
      <c r="F30" s="1" t="s">
        <v>13</v>
      </c>
      <c r="G30" s="1">
        <v>4</v>
      </c>
      <c r="H30" s="1">
        <v>5</v>
      </c>
      <c r="I30" s="1" t="s">
        <v>12</v>
      </c>
      <c r="J30" s="1">
        <v>4</v>
      </c>
      <c r="K30" s="1">
        <v>3</v>
      </c>
      <c r="L30" s="1" t="s">
        <v>12</v>
      </c>
    </row>
    <row r="31" spans="1:12" x14ac:dyDescent="0.25">
      <c r="A31" s="2">
        <v>45074.475600428239</v>
      </c>
      <c r="B31" s="1" t="s">
        <v>15</v>
      </c>
      <c r="C31" s="1" t="s">
        <v>10</v>
      </c>
      <c r="D31" s="1" t="s">
        <v>11</v>
      </c>
      <c r="E31" s="1" t="s">
        <v>12</v>
      </c>
      <c r="F31" s="1" t="s">
        <v>14</v>
      </c>
      <c r="G31" s="1">
        <v>4</v>
      </c>
      <c r="H31" s="1">
        <v>3</v>
      </c>
      <c r="I31" s="1" t="s">
        <v>12</v>
      </c>
      <c r="J31" s="1">
        <v>4</v>
      </c>
      <c r="K31" s="1">
        <v>3</v>
      </c>
      <c r="L31" s="1" t="s">
        <v>12</v>
      </c>
    </row>
    <row r="32" spans="1:12" x14ac:dyDescent="0.25">
      <c r="A32" s="2">
        <v>45074.847036203704</v>
      </c>
      <c r="B32" s="1" t="s">
        <v>15</v>
      </c>
      <c r="C32" s="1" t="s">
        <v>10</v>
      </c>
      <c r="D32" s="1" t="s">
        <v>11</v>
      </c>
      <c r="E32" s="1" t="s">
        <v>12</v>
      </c>
      <c r="F32" s="1" t="s">
        <v>13</v>
      </c>
      <c r="G32" s="1">
        <v>3</v>
      </c>
      <c r="H32" s="1">
        <v>3</v>
      </c>
      <c r="I32" s="1" t="s">
        <v>12</v>
      </c>
      <c r="J32" s="1">
        <v>4</v>
      </c>
      <c r="K32" s="1">
        <v>3</v>
      </c>
      <c r="L32" s="1" t="s">
        <v>11</v>
      </c>
    </row>
    <row r="33" spans="1:12" x14ac:dyDescent="0.25">
      <c r="A33" s="2">
        <v>45074.848824641202</v>
      </c>
      <c r="B33" s="1" t="s">
        <v>15</v>
      </c>
      <c r="C33" s="1" t="s">
        <v>10</v>
      </c>
      <c r="D33" s="1" t="s">
        <v>12</v>
      </c>
      <c r="E33" s="1" t="s">
        <v>12</v>
      </c>
      <c r="F33" s="1" t="s">
        <v>13</v>
      </c>
      <c r="G33" s="1">
        <v>4</v>
      </c>
      <c r="H33" s="1">
        <v>4</v>
      </c>
      <c r="I33" s="1" t="s">
        <v>12</v>
      </c>
      <c r="J33" s="1">
        <v>4</v>
      </c>
      <c r="K33" s="1">
        <v>4</v>
      </c>
      <c r="L33" s="1" t="s">
        <v>12</v>
      </c>
    </row>
    <row r="34" spans="1:12" x14ac:dyDescent="0.25">
      <c r="A34" s="2">
        <v>45074.879396354168</v>
      </c>
      <c r="B34" s="1" t="s">
        <v>15</v>
      </c>
      <c r="C34" s="1" t="s">
        <v>10</v>
      </c>
      <c r="D34" s="1" t="s">
        <v>11</v>
      </c>
      <c r="E34" s="1" t="s">
        <v>12</v>
      </c>
      <c r="F34" s="1" t="s">
        <v>13</v>
      </c>
      <c r="G34" s="1">
        <v>5</v>
      </c>
      <c r="H34" s="1">
        <v>5</v>
      </c>
      <c r="I34" s="1" t="s">
        <v>12</v>
      </c>
      <c r="J34" s="1">
        <v>3</v>
      </c>
      <c r="K34" s="1">
        <v>3</v>
      </c>
      <c r="L34" s="1" t="s">
        <v>11</v>
      </c>
    </row>
    <row r="35" spans="1:12" x14ac:dyDescent="0.25">
      <c r="A35" s="2">
        <v>45074.902113101853</v>
      </c>
      <c r="B35" s="1" t="s">
        <v>15</v>
      </c>
      <c r="C35" s="1" t="s">
        <v>19</v>
      </c>
      <c r="D35" s="1" t="s">
        <v>12</v>
      </c>
      <c r="E35" s="1" t="s">
        <v>12</v>
      </c>
      <c r="F35" s="1" t="s">
        <v>13</v>
      </c>
      <c r="G35" s="1">
        <v>5</v>
      </c>
      <c r="H35" s="1">
        <v>5</v>
      </c>
      <c r="I35" s="1" t="s">
        <v>12</v>
      </c>
      <c r="J35" s="1">
        <v>5</v>
      </c>
      <c r="K35" s="1">
        <v>4</v>
      </c>
      <c r="L35" s="1" t="s">
        <v>11</v>
      </c>
    </row>
    <row r="36" spans="1:12" x14ac:dyDescent="0.25">
      <c r="A36" s="2">
        <v>45074.914455416671</v>
      </c>
      <c r="B36" s="1" t="s">
        <v>15</v>
      </c>
      <c r="C36" s="1" t="s">
        <v>10</v>
      </c>
      <c r="D36" s="1" t="s">
        <v>12</v>
      </c>
      <c r="E36" s="1" t="s">
        <v>12</v>
      </c>
      <c r="F36" s="1" t="s">
        <v>14</v>
      </c>
      <c r="G36" s="1">
        <v>5</v>
      </c>
      <c r="H36" s="1">
        <v>4</v>
      </c>
      <c r="I36" s="1" t="s">
        <v>12</v>
      </c>
      <c r="J36" s="1">
        <v>5</v>
      </c>
      <c r="K36" s="1">
        <v>2</v>
      </c>
      <c r="L36" s="1" t="s">
        <v>11</v>
      </c>
    </row>
    <row r="37" spans="1:12" x14ac:dyDescent="0.25">
      <c r="A37" s="2">
        <v>45074.974263576391</v>
      </c>
      <c r="B37" s="1" t="s">
        <v>15</v>
      </c>
      <c r="C37" s="1" t="s">
        <v>10</v>
      </c>
      <c r="D37" s="1" t="s">
        <v>12</v>
      </c>
      <c r="E37" s="1" t="s">
        <v>12</v>
      </c>
      <c r="F37" s="1" t="s">
        <v>13</v>
      </c>
      <c r="G37" s="1">
        <v>3</v>
      </c>
      <c r="H37" s="1">
        <v>4</v>
      </c>
      <c r="I37" s="1" t="s">
        <v>12</v>
      </c>
      <c r="J37" s="1">
        <v>4</v>
      </c>
      <c r="K37" s="1">
        <v>3</v>
      </c>
      <c r="L37" s="1" t="s">
        <v>12</v>
      </c>
    </row>
    <row r="38" spans="1:12" x14ac:dyDescent="0.25">
      <c r="A38" s="2">
        <v>45075.748190081023</v>
      </c>
      <c r="B38" s="1" t="s">
        <v>15</v>
      </c>
      <c r="C38" s="1" t="s">
        <v>10</v>
      </c>
      <c r="D38" s="1" t="s">
        <v>12</v>
      </c>
      <c r="E38" s="1" t="s">
        <v>12</v>
      </c>
      <c r="F38" s="1" t="s">
        <v>14</v>
      </c>
      <c r="G38" s="1">
        <v>2</v>
      </c>
      <c r="H38" s="1">
        <v>2</v>
      </c>
      <c r="I38" s="1" t="s">
        <v>11</v>
      </c>
      <c r="J38" s="1">
        <v>4</v>
      </c>
      <c r="K38" s="1">
        <v>3</v>
      </c>
      <c r="L38" s="1" t="s">
        <v>11</v>
      </c>
    </row>
    <row r="39" spans="1:12" x14ac:dyDescent="0.25">
      <c r="A39" s="2">
        <v>45075.792779004631</v>
      </c>
      <c r="B39" s="1" t="s">
        <v>15</v>
      </c>
      <c r="C39" s="1" t="s">
        <v>16</v>
      </c>
      <c r="D39" s="1" t="s">
        <v>12</v>
      </c>
      <c r="E39" s="1" t="s">
        <v>11</v>
      </c>
      <c r="F39" s="1" t="s">
        <v>18</v>
      </c>
      <c r="G39" s="1">
        <v>1</v>
      </c>
      <c r="H39" s="1">
        <v>1</v>
      </c>
      <c r="I39" s="1" t="s">
        <v>11</v>
      </c>
      <c r="J39" s="1">
        <v>2</v>
      </c>
      <c r="K39" s="1">
        <v>2</v>
      </c>
      <c r="L39" s="1" t="s">
        <v>11</v>
      </c>
    </row>
    <row r="40" spans="1:12" x14ac:dyDescent="0.25">
      <c r="A40" s="2">
        <v>45075.876766620371</v>
      </c>
      <c r="B40" s="1" t="s">
        <v>9</v>
      </c>
      <c r="C40" s="1" t="s">
        <v>10</v>
      </c>
      <c r="D40" s="1" t="s">
        <v>12</v>
      </c>
      <c r="E40" s="1" t="s">
        <v>11</v>
      </c>
      <c r="F40" s="1" t="s">
        <v>14</v>
      </c>
      <c r="G40" s="1">
        <v>5</v>
      </c>
      <c r="H40" s="1">
        <v>3</v>
      </c>
      <c r="I40" s="1" t="s">
        <v>11</v>
      </c>
      <c r="J40" s="1">
        <v>5</v>
      </c>
      <c r="K40" s="1">
        <v>3</v>
      </c>
      <c r="L40" s="1" t="s">
        <v>12</v>
      </c>
    </row>
    <row r="41" spans="1:12" x14ac:dyDescent="0.25">
      <c r="A41" s="2">
        <v>45075.877338495367</v>
      </c>
      <c r="B41" s="1" t="s">
        <v>9</v>
      </c>
      <c r="C41" s="1" t="s">
        <v>10</v>
      </c>
      <c r="D41" s="1" t="s">
        <v>12</v>
      </c>
      <c r="E41" s="1" t="s">
        <v>12</v>
      </c>
      <c r="F41" s="1" t="s">
        <v>14</v>
      </c>
      <c r="G41" s="1">
        <v>4</v>
      </c>
      <c r="H41" s="1">
        <v>3</v>
      </c>
      <c r="I41" s="1" t="s">
        <v>11</v>
      </c>
      <c r="J41" s="1">
        <v>4</v>
      </c>
      <c r="K41" s="1">
        <v>4</v>
      </c>
      <c r="L41" s="1" t="s">
        <v>11</v>
      </c>
    </row>
    <row r="42" spans="1:12" x14ac:dyDescent="0.25">
      <c r="A42" s="2">
        <v>45075.878160243054</v>
      </c>
      <c r="B42" s="1" t="s">
        <v>15</v>
      </c>
      <c r="C42" s="1" t="s">
        <v>10</v>
      </c>
      <c r="D42" s="1" t="s">
        <v>12</v>
      </c>
      <c r="E42" s="1" t="s">
        <v>12</v>
      </c>
      <c r="F42" s="1" t="s">
        <v>13</v>
      </c>
      <c r="G42" s="1">
        <v>4</v>
      </c>
      <c r="H42" s="1">
        <v>4</v>
      </c>
      <c r="I42" s="1" t="s">
        <v>12</v>
      </c>
      <c r="J42" s="1">
        <v>5</v>
      </c>
      <c r="K42" s="1">
        <v>3</v>
      </c>
      <c r="L42" s="1" t="s">
        <v>11</v>
      </c>
    </row>
    <row r="43" spans="1:12" x14ac:dyDescent="0.25">
      <c r="A43" s="2">
        <v>45075.881226458332</v>
      </c>
      <c r="B43" s="1" t="s">
        <v>15</v>
      </c>
      <c r="C43" s="1" t="s">
        <v>10</v>
      </c>
      <c r="D43" s="1" t="s">
        <v>12</v>
      </c>
      <c r="E43" s="1" t="s">
        <v>12</v>
      </c>
      <c r="F43" s="1" t="s">
        <v>14</v>
      </c>
      <c r="G43" s="1">
        <v>4</v>
      </c>
      <c r="H43" s="1">
        <v>3</v>
      </c>
      <c r="I43" s="1" t="s">
        <v>12</v>
      </c>
      <c r="J43" s="1">
        <v>3</v>
      </c>
      <c r="K43" s="1">
        <v>3</v>
      </c>
      <c r="L43" s="1" t="s">
        <v>11</v>
      </c>
    </row>
    <row r="44" spans="1:12" x14ac:dyDescent="0.25">
      <c r="A44" s="2">
        <v>45075.881923599532</v>
      </c>
      <c r="B44" s="1" t="s">
        <v>15</v>
      </c>
      <c r="C44" s="1" t="s">
        <v>10</v>
      </c>
      <c r="D44" s="1" t="s">
        <v>12</v>
      </c>
      <c r="E44" s="1" t="s">
        <v>12</v>
      </c>
      <c r="F44" s="1" t="s">
        <v>13</v>
      </c>
      <c r="G44" s="1">
        <v>4</v>
      </c>
      <c r="H44" s="1">
        <v>4</v>
      </c>
      <c r="I44" s="1" t="s">
        <v>12</v>
      </c>
      <c r="J44" s="1">
        <v>5</v>
      </c>
      <c r="K44" s="1">
        <v>4</v>
      </c>
      <c r="L44" s="1" t="s">
        <v>12</v>
      </c>
    </row>
    <row r="45" spans="1:12" x14ac:dyDescent="0.25">
      <c r="A45" s="2">
        <v>45075.884222094908</v>
      </c>
      <c r="B45" s="1" t="s">
        <v>9</v>
      </c>
      <c r="C45" s="1" t="s">
        <v>19</v>
      </c>
      <c r="D45" s="1" t="s">
        <v>12</v>
      </c>
      <c r="E45" s="1" t="s">
        <v>12</v>
      </c>
      <c r="F45" s="1" t="s">
        <v>18</v>
      </c>
      <c r="G45" s="1">
        <v>5</v>
      </c>
      <c r="H45" s="1">
        <v>3</v>
      </c>
      <c r="I45" s="1" t="s">
        <v>11</v>
      </c>
      <c r="J45" s="1">
        <v>2</v>
      </c>
      <c r="K45" s="1">
        <v>2</v>
      </c>
      <c r="L45" s="1" t="s">
        <v>11</v>
      </c>
    </row>
    <row r="46" spans="1:12" x14ac:dyDescent="0.25">
      <c r="A46" s="2">
        <v>45075.900387893518</v>
      </c>
      <c r="B46" s="1" t="s">
        <v>9</v>
      </c>
      <c r="C46" s="1" t="s">
        <v>10</v>
      </c>
      <c r="D46" s="1" t="s">
        <v>12</v>
      </c>
      <c r="E46" s="1" t="s">
        <v>12</v>
      </c>
      <c r="F46" s="1" t="s">
        <v>14</v>
      </c>
      <c r="G46" s="1">
        <v>4</v>
      </c>
      <c r="H46" s="1">
        <v>3</v>
      </c>
      <c r="I46" s="1" t="s">
        <v>11</v>
      </c>
      <c r="J46" s="1">
        <v>3</v>
      </c>
      <c r="K46" s="1">
        <v>2</v>
      </c>
      <c r="L46" s="1" t="s">
        <v>11</v>
      </c>
    </row>
    <row r="47" spans="1:12" x14ac:dyDescent="0.25">
      <c r="A47" s="2">
        <v>45075.903991087966</v>
      </c>
      <c r="B47" s="1" t="s">
        <v>9</v>
      </c>
      <c r="C47" s="1" t="s">
        <v>19</v>
      </c>
      <c r="D47" s="1" t="s">
        <v>12</v>
      </c>
      <c r="E47" s="1" t="s">
        <v>12</v>
      </c>
      <c r="F47" s="1" t="s">
        <v>13</v>
      </c>
      <c r="G47" s="1">
        <v>4</v>
      </c>
      <c r="H47" s="1">
        <v>4</v>
      </c>
      <c r="I47" s="1" t="s">
        <v>12</v>
      </c>
      <c r="J47" s="1">
        <v>2</v>
      </c>
      <c r="K47" s="1">
        <v>2</v>
      </c>
      <c r="L47" s="1" t="s">
        <v>11</v>
      </c>
    </row>
    <row r="48" spans="1:12" x14ac:dyDescent="0.25">
      <c r="A48" s="2">
        <v>45075.910537488424</v>
      </c>
      <c r="B48" s="1" t="s">
        <v>9</v>
      </c>
      <c r="C48" s="1" t="s">
        <v>17</v>
      </c>
      <c r="D48" s="1" t="s">
        <v>11</v>
      </c>
      <c r="E48" s="1" t="s">
        <v>12</v>
      </c>
      <c r="F48" s="1" t="s">
        <v>14</v>
      </c>
      <c r="G48" s="1">
        <v>2</v>
      </c>
      <c r="H48" s="1">
        <v>2</v>
      </c>
      <c r="I48" s="1" t="s">
        <v>11</v>
      </c>
      <c r="J48" s="1">
        <v>3</v>
      </c>
      <c r="K48" s="1">
        <v>3</v>
      </c>
      <c r="L48" s="1" t="s">
        <v>11</v>
      </c>
    </row>
    <row r="49" spans="1:12" x14ac:dyDescent="0.25">
      <c r="A49" s="2">
        <v>45075.910637337962</v>
      </c>
      <c r="B49" s="1" t="s">
        <v>15</v>
      </c>
      <c r="C49" s="1" t="s">
        <v>17</v>
      </c>
      <c r="D49" s="1" t="s">
        <v>12</v>
      </c>
      <c r="E49" s="1" t="s">
        <v>12</v>
      </c>
      <c r="F49" s="1" t="s">
        <v>14</v>
      </c>
      <c r="G49" s="1">
        <v>1</v>
      </c>
      <c r="H49" s="1">
        <v>2</v>
      </c>
      <c r="I49" s="1" t="s">
        <v>11</v>
      </c>
      <c r="J49" s="1">
        <v>3</v>
      </c>
      <c r="K49" s="1">
        <v>3</v>
      </c>
      <c r="L49" s="1" t="s">
        <v>11</v>
      </c>
    </row>
    <row r="50" spans="1:12" x14ac:dyDescent="0.25">
      <c r="A50" s="2">
        <v>45075.910777662037</v>
      </c>
      <c r="B50" s="1" t="s">
        <v>9</v>
      </c>
      <c r="C50" s="1" t="s">
        <v>17</v>
      </c>
      <c r="D50" s="1" t="s">
        <v>11</v>
      </c>
      <c r="E50" s="1" t="s">
        <v>12</v>
      </c>
      <c r="F50" s="1" t="s">
        <v>14</v>
      </c>
      <c r="G50" s="1">
        <v>4</v>
      </c>
      <c r="H50" s="1">
        <v>3</v>
      </c>
      <c r="I50" s="1" t="s">
        <v>12</v>
      </c>
      <c r="J50" s="1">
        <v>5</v>
      </c>
      <c r="K50" s="1">
        <v>3</v>
      </c>
      <c r="L50" s="1" t="s">
        <v>12</v>
      </c>
    </row>
    <row r="51" spans="1:12" x14ac:dyDescent="0.25">
      <c r="A51" s="2">
        <v>45075.914309178246</v>
      </c>
      <c r="B51" s="1" t="s">
        <v>15</v>
      </c>
      <c r="C51" s="1" t="s">
        <v>10</v>
      </c>
      <c r="D51" s="1" t="s">
        <v>11</v>
      </c>
      <c r="E51" s="1" t="s">
        <v>12</v>
      </c>
      <c r="F51" s="1" t="s">
        <v>13</v>
      </c>
      <c r="G51" s="1">
        <v>3</v>
      </c>
      <c r="H51" s="1">
        <v>4</v>
      </c>
      <c r="I51" s="1" t="s">
        <v>12</v>
      </c>
      <c r="J51" s="1">
        <v>1</v>
      </c>
      <c r="K51" s="1">
        <v>1</v>
      </c>
      <c r="L51" s="1" t="s">
        <v>11</v>
      </c>
    </row>
    <row r="52" spans="1:12" x14ac:dyDescent="0.25">
      <c r="A52" s="2">
        <v>45075.914319201387</v>
      </c>
      <c r="B52" s="1" t="s">
        <v>15</v>
      </c>
      <c r="C52" s="1" t="s">
        <v>10</v>
      </c>
      <c r="D52" s="1" t="s">
        <v>12</v>
      </c>
      <c r="E52" s="1" t="s">
        <v>12</v>
      </c>
      <c r="F52" s="1" t="s">
        <v>13</v>
      </c>
      <c r="G52" s="1">
        <v>5</v>
      </c>
      <c r="H52" s="1">
        <v>5</v>
      </c>
      <c r="I52" s="1" t="s">
        <v>12</v>
      </c>
      <c r="J52" s="1">
        <v>4</v>
      </c>
      <c r="K52" s="1">
        <v>3</v>
      </c>
      <c r="L52" s="1" t="s">
        <v>12</v>
      </c>
    </row>
    <row r="53" spans="1:12" x14ac:dyDescent="0.25">
      <c r="A53" s="2">
        <v>45075.915856979162</v>
      </c>
      <c r="B53" s="1" t="s">
        <v>15</v>
      </c>
      <c r="C53" s="1" t="s">
        <v>19</v>
      </c>
      <c r="D53" s="1" t="s">
        <v>11</v>
      </c>
      <c r="E53" s="1" t="s">
        <v>11</v>
      </c>
      <c r="F53" s="1" t="s">
        <v>14</v>
      </c>
      <c r="G53" s="1">
        <v>5</v>
      </c>
      <c r="H53" s="1">
        <v>3</v>
      </c>
      <c r="I53" s="1" t="s">
        <v>11</v>
      </c>
      <c r="J53" s="1">
        <v>5</v>
      </c>
      <c r="K53" s="1">
        <v>3</v>
      </c>
      <c r="L53" s="1" t="s">
        <v>11</v>
      </c>
    </row>
    <row r="54" spans="1:12" x14ac:dyDescent="0.25">
      <c r="A54" s="2">
        <v>45075.917657025464</v>
      </c>
      <c r="B54" s="1" t="s">
        <v>15</v>
      </c>
      <c r="C54" s="1" t="s">
        <v>10</v>
      </c>
      <c r="D54" s="1" t="s">
        <v>12</v>
      </c>
      <c r="E54" s="1" t="s">
        <v>12</v>
      </c>
      <c r="F54" s="1" t="s">
        <v>14</v>
      </c>
      <c r="G54" s="1">
        <v>4</v>
      </c>
      <c r="H54" s="1">
        <v>4</v>
      </c>
      <c r="I54" s="1" t="s">
        <v>12</v>
      </c>
      <c r="J54" s="1">
        <v>5</v>
      </c>
      <c r="K54" s="1">
        <v>5</v>
      </c>
      <c r="L54" s="1" t="s">
        <v>12</v>
      </c>
    </row>
    <row r="55" spans="1:12" x14ac:dyDescent="0.25">
      <c r="A55" s="2">
        <v>45075.924378217591</v>
      </c>
      <c r="B55" s="1" t="s">
        <v>15</v>
      </c>
      <c r="C55" s="1" t="s">
        <v>19</v>
      </c>
      <c r="D55" s="1" t="s">
        <v>12</v>
      </c>
      <c r="E55" s="1" t="s">
        <v>12</v>
      </c>
      <c r="F55" s="1" t="s">
        <v>14</v>
      </c>
      <c r="G55" s="1">
        <v>1</v>
      </c>
      <c r="H55" s="1">
        <v>2</v>
      </c>
      <c r="I55" s="1" t="s">
        <v>11</v>
      </c>
      <c r="J55" s="1">
        <v>1</v>
      </c>
      <c r="K55" s="1">
        <v>1</v>
      </c>
      <c r="L55" s="1" t="s">
        <v>11</v>
      </c>
    </row>
    <row r="56" spans="1:12" x14ac:dyDescent="0.25">
      <c r="A56" s="2">
        <v>45075.924530208329</v>
      </c>
      <c r="B56" s="1" t="s">
        <v>15</v>
      </c>
      <c r="C56" s="1" t="s">
        <v>19</v>
      </c>
      <c r="D56" s="1" t="s">
        <v>11</v>
      </c>
      <c r="E56" s="1" t="s">
        <v>12</v>
      </c>
      <c r="F56" s="1" t="s">
        <v>14</v>
      </c>
      <c r="G56" s="1">
        <v>2</v>
      </c>
      <c r="H56" s="1">
        <v>3</v>
      </c>
      <c r="I56" s="1" t="s">
        <v>11</v>
      </c>
      <c r="J56" s="1">
        <v>3</v>
      </c>
      <c r="K56" s="1">
        <v>3</v>
      </c>
      <c r="L56" s="1" t="s">
        <v>11</v>
      </c>
    </row>
    <row r="57" spans="1:12" x14ac:dyDescent="0.25">
      <c r="A57" s="2">
        <v>45075.926212199076</v>
      </c>
      <c r="B57" s="1" t="s">
        <v>15</v>
      </c>
      <c r="C57" s="1" t="s">
        <v>10</v>
      </c>
      <c r="D57" s="1" t="s">
        <v>12</v>
      </c>
      <c r="E57" s="1" t="s">
        <v>12</v>
      </c>
      <c r="F57" s="1" t="s">
        <v>14</v>
      </c>
      <c r="G57" s="1">
        <v>3</v>
      </c>
      <c r="H57" s="1">
        <v>2</v>
      </c>
      <c r="I57" s="1" t="s">
        <v>12</v>
      </c>
      <c r="J57" s="1">
        <v>2</v>
      </c>
      <c r="K57" s="1">
        <v>2</v>
      </c>
      <c r="L57" s="1" t="s">
        <v>11</v>
      </c>
    </row>
    <row r="58" spans="1:12" x14ac:dyDescent="0.25">
      <c r="A58" s="2">
        <v>45075.926406631945</v>
      </c>
      <c r="B58" s="1" t="s">
        <v>15</v>
      </c>
      <c r="C58" s="1" t="s">
        <v>17</v>
      </c>
      <c r="D58" s="1" t="s">
        <v>11</v>
      </c>
      <c r="E58" s="1" t="s">
        <v>12</v>
      </c>
      <c r="F58" s="1" t="s">
        <v>18</v>
      </c>
      <c r="G58" s="1">
        <v>1</v>
      </c>
      <c r="H58" s="1">
        <v>1</v>
      </c>
      <c r="I58" s="1" t="s">
        <v>11</v>
      </c>
      <c r="J58" s="1">
        <v>1</v>
      </c>
      <c r="K58" s="1">
        <v>1</v>
      </c>
      <c r="L58" s="1" t="s">
        <v>11</v>
      </c>
    </row>
    <row r="59" spans="1:12" x14ac:dyDescent="0.25">
      <c r="A59" s="2">
        <v>45075.927089710647</v>
      </c>
      <c r="B59" s="1" t="s">
        <v>15</v>
      </c>
      <c r="C59" s="1" t="s">
        <v>10</v>
      </c>
      <c r="D59" s="1" t="s">
        <v>11</v>
      </c>
      <c r="E59" s="1" t="s">
        <v>12</v>
      </c>
      <c r="F59" s="1" t="s">
        <v>14</v>
      </c>
      <c r="G59" s="1">
        <v>4</v>
      </c>
      <c r="H59" s="1">
        <v>5</v>
      </c>
      <c r="I59" s="1" t="s">
        <v>11</v>
      </c>
      <c r="J59" s="1">
        <v>2</v>
      </c>
      <c r="K59" s="1">
        <v>1</v>
      </c>
      <c r="L59" s="1" t="s">
        <v>11</v>
      </c>
    </row>
    <row r="60" spans="1:12" x14ac:dyDescent="0.25">
      <c r="A60" s="2">
        <v>45075.927932916667</v>
      </c>
      <c r="B60" s="1" t="s">
        <v>15</v>
      </c>
      <c r="C60" s="1" t="s">
        <v>16</v>
      </c>
      <c r="D60" s="1" t="s">
        <v>12</v>
      </c>
      <c r="E60" s="1" t="s">
        <v>12</v>
      </c>
      <c r="F60" s="1" t="s">
        <v>14</v>
      </c>
      <c r="G60" s="1">
        <v>2</v>
      </c>
      <c r="H60" s="1">
        <v>2</v>
      </c>
      <c r="I60" s="1" t="s">
        <v>11</v>
      </c>
      <c r="J60" s="1">
        <v>3</v>
      </c>
      <c r="K60" s="1">
        <v>3</v>
      </c>
      <c r="L60" s="1" t="s">
        <v>11</v>
      </c>
    </row>
    <row r="61" spans="1:12" x14ac:dyDescent="0.25">
      <c r="A61" s="2">
        <v>45075.933552476854</v>
      </c>
      <c r="B61" s="1" t="s">
        <v>9</v>
      </c>
      <c r="C61" s="1" t="s">
        <v>19</v>
      </c>
      <c r="D61" s="1" t="s">
        <v>12</v>
      </c>
      <c r="E61" s="1" t="s">
        <v>12</v>
      </c>
      <c r="F61" s="1" t="s">
        <v>14</v>
      </c>
      <c r="G61" s="1">
        <v>3</v>
      </c>
      <c r="H61" s="1">
        <v>3</v>
      </c>
      <c r="I61" s="1" t="s">
        <v>11</v>
      </c>
      <c r="J61" s="1">
        <v>4</v>
      </c>
      <c r="K61" s="1">
        <v>4</v>
      </c>
      <c r="L61" s="1" t="s">
        <v>12</v>
      </c>
    </row>
    <row r="62" spans="1:12" x14ac:dyDescent="0.25">
      <c r="A62" s="2">
        <v>45075.942007650461</v>
      </c>
      <c r="B62" s="1" t="s">
        <v>15</v>
      </c>
      <c r="C62" s="1" t="s">
        <v>19</v>
      </c>
      <c r="D62" s="1" t="s">
        <v>12</v>
      </c>
      <c r="E62" s="1" t="s">
        <v>12</v>
      </c>
      <c r="F62" s="1" t="s">
        <v>13</v>
      </c>
      <c r="G62" s="1">
        <v>4</v>
      </c>
      <c r="H62" s="1">
        <v>4</v>
      </c>
      <c r="I62" s="1" t="s">
        <v>12</v>
      </c>
      <c r="J62" s="1">
        <v>4</v>
      </c>
      <c r="K62" s="1">
        <v>4</v>
      </c>
      <c r="L62" s="1" t="s">
        <v>12</v>
      </c>
    </row>
    <row r="63" spans="1:12" x14ac:dyDescent="0.25">
      <c r="A63" s="2">
        <v>45075.943914710646</v>
      </c>
      <c r="B63" s="1" t="s">
        <v>15</v>
      </c>
      <c r="C63" s="1" t="s">
        <v>17</v>
      </c>
      <c r="D63" s="1" t="s">
        <v>11</v>
      </c>
      <c r="E63" s="1" t="s">
        <v>11</v>
      </c>
      <c r="F63" s="1" t="s">
        <v>18</v>
      </c>
      <c r="G63" s="1">
        <v>3</v>
      </c>
      <c r="H63" s="1">
        <v>1</v>
      </c>
      <c r="I63" s="1" t="s">
        <v>11</v>
      </c>
      <c r="J63" s="1">
        <v>3</v>
      </c>
      <c r="K63" s="1">
        <v>3</v>
      </c>
      <c r="L63" s="1" t="s">
        <v>11</v>
      </c>
    </row>
    <row r="64" spans="1:12" x14ac:dyDescent="0.25">
      <c r="A64" s="2">
        <v>45075.944422673609</v>
      </c>
      <c r="B64" s="1" t="s">
        <v>9</v>
      </c>
      <c r="C64" s="1" t="s">
        <v>17</v>
      </c>
      <c r="D64" s="1" t="s">
        <v>11</v>
      </c>
      <c r="E64" s="1" t="s">
        <v>11</v>
      </c>
      <c r="F64" s="1" t="s">
        <v>14</v>
      </c>
      <c r="G64" s="1">
        <v>1</v>
      </c>
      <c r="H64" s="1">
        <v>1</v>
      </c>
      <c r="I64" s="1" t="s">
        <v>11</v>
      </c>
      <c r="J64" s="1">
        <v>3</v>
      </c>
      <c r="K64" s="1">
        <v>3</v>
      </c>
      <c r="L64" s="1" t="s">
        <v>11</v>
      </c>
    </row>
    <row r="65" spans="1:12" x14ac:dyDescent="0.25">
      <c r="A65" s="2">
        <v>45075.956983518518</v>
      </c>
      <c r="B65" s="1" t="s">
        <v>15</v>
      </c>
      <c r="C65" s="1" t="s">
        <v>16</v>
      </c>
      <c r="D65" s="1" t="s">
        <v>11</v>
      </c>
      <c r="E65" s="1" t="s">
        <v>12</v>
      </c>
      <c r="F65" s="1" t="s">
        <v>14</v>
      </c>
      <c r="G65" s="1">
        <v>3</v>
      </c>
      <c r="H65" s="1">
        <v>3</v>
      </c>
      <c r="I65" s="1" t="s">
        <v>11</v>
      </c>
      <c r="J65" s="1">
        <v>3</v>
      </c>
      <c r="K65" s="1">
        <v>2</v>
      </c>
      <c r="L65" s="1" t="s">
        <v>11</v>
      </c>
    </row>
    <row r="66" spans="1:12" x14ac:dyDescent="0.25">
      <c r="A66" s="2">
        <v>45075.95802262731</v>
      </c>
      <c r="B66" s="1" t="s">
        <v>9</v>
      </c>
      <c r="C66" s="1" t="s">
        <v>16</v>
      </c>
      <c r="D66" s="1" t="s">
        <v>11</v>
      </c>
      <c r="E66" s="1" t="s">
        <v>11</v>
      </c>
      <c r="F66" s="1" t="s">
        <v>14</v>
      </c>
      <c r="G66" s="1">
        <v>2</v>
      </c>
      <c r="H66" s="1">
        <v>2</v>
      </c>
      <c r="I66" s="1" t="s">
        <v>11</v>
      </c>
      <c r="J66" s="1">
        <v>2</v>
      </c>
      <c r="K66" s="1">
        <v>2</v>
      </c>
      <c r="L66" s="1" t="s">
        <v>11</v>
      </c>
    </row>
    <row r="67" spans="1:12" x14ac:dyDescent="0.25">
      <c r="A67" s="2">
        <v>45075.966151388886</v>
      </c>
      <c r="B67" s="1" t="s">
        <v>15</v>
      </c>
      <c r="C67" s="1" t="s">
        <v>17</v>
      </c>
      <c r="D67" s="1" t="s">
        <v>11</v>
      </c>
      <c r="E67" s="1" t="s">
        <v>12</v>
      </c>
      <c r="F67" s="1" t="s">
        <v>14</v>
      </c>
      <c r="G67" s="1">
        <v>4</v>
      </c>
      <c r="H67" s="1">
        <v>2</v>
      </c>
      <c r="I67" s="1" t="s">
        <v>11</v>
      </c>
      <c r="J67" s="1">
        <v>4</v>
      </c>
      <c r="K67" s="1">
        <v>4</v>
      </c>
      <c r="L67" s="1" t="s">
        <v>12</v>
      </c>
    </row>
    <row r="68" spans="1:12" x14ac:dyDescent="0.25">
      <c r="A68" s="2">
        <v>45075.967090150458</v>
      </c>
      <c r="B68" s="1" t="s">
        <v>15</v>
      </c>
      <c r="C68" s="1" t="s">
        <v>16</v>
      </c>
      <c r="D68" s="1" t="s">
        <v>12</v>
      </c>
      <c r="E68" s="1" t="s">
        <v>12</v>
      </c>
      <c r="F68" s="1" t="s">
        <v>14</v>
      </c>
      <c r="G68" s="1">
        <v>3</v>
      </c>
      <c r="H68" s="1">
        <v>3</v>
      </c>
      <c r="I68" s="1" t="s">
        <v>11</v>
      </c>
      <c r="J68" s="1">
        <v>3</v>
      </c>
      <c r="K68" s="1">
        <v>3</v>
      </c>
      <c r="L68" s="1" t="s">
        <v>11</v>
      </c>
    </row>
    <row r="69" spans="1:12" x14ac:dyDescent="0.25">
      <c r="A69" s="2">
        <v>45075.969410601851</v>
      </c>
      <c r="B69" s="1" t="s">
        <v>15</v>
      </c>
      <c r="C69" s="1" t="s">
        <v>10</v>
      </c>
      <c r="D69" s="1" t="s">
        <v>12</v>
      </c>
      <c r="E69" s="1" t="s">
        <v>12</v>
      </c>
      <c r="F69" s="1" t="s">
        <v>14</v>
      </c>
      <c r="G69" s="1">
        <v>5</v>
      </c>
      <c r="H69" s="1">
        <v>3</v>
      </c>
      <c r="I69" s="1" t="s">
        <v>12</v>
      </c>
      <c r="J69" s="1">
        <v>1</v>
      </c>
      <c r="K69" s="1">
        <v>1</v>
      </c>
      <c r="L69" s="1" t="s">
        <v>11</v>
      </c>
    </row>
    <row r="70" spans="1:12" x14ac:dyDescent="0.25">
      <c r="A70" s="2">
        <v>45075.978608240737</v>
      </c>
      <c r="B70" s="1" t="s">
        <v>15</v>
      </c>
      <c r="C70" s="1" t="s">
        <v>19</v>
      </c>
      <c r="D70" s="1" t="s">
        <v>11</v>
      </c>
      <c r="E70" s="1" t="s">
        <v>12</v>
      </c>
      <c r="F70" s="1" t="s">
        <v>13</v>
      </c>
      <c r="G70" s="1">
        <v>2</v>
      </c>
      <c r="H70" s="1">
        <v>2</v>
      </c>
      <c r="I70" s="1" t="s">
        <v>11</v>
      </c>
      <c r="J70" s="1">
        <v>3</v>
      </c>
      <c r="K70" s="1">
        <v>3</v>
      </c>
      <c r="L70" s="1" t="s">
        <v>11</v>
      </c>
    </row>
    <row r="71" spans="1:12" x14ac:dyDescent="0.25">
      <c r="A71" s="2">
        <v>45075.982526643522</v>
      </c>
      <c r="B71" s="1" t="s">
        <v>15</v>
      </c>
      <c r="C71" s="1" t="s">
        <v>10</v>
      </c>
      <c r="D71" s="1" t="s">
        <v>11</v>
      </c>
      <c r="E71" s="1" t="s">
        <v>12</v>
      </c>
      <c r="F71" s="1" t="s">
        <v>14</v>
      </c>
      <c r="G71" s="1">
        <v>3</v>
      </c>
      <c r="H71" s="1">
        <v>3</v>
      </c>
      <c r="I71" s="1" t="s">
        <v>11</v>
      </c>
      <c r="J71" s="1">
        <v>4</v>
      </c>
      <c r="K71" s="1">
        <v>4</v>
      </c>
      <c r="L71" s="1" t="s">
        <v>12</v>
      </c>
    </row>
    <row r="72" spans="1:12" x14ac:dyDescent="0.25">
      <c r="A72" s="2">
        <v>45075.990134629625</v>
      </c>
      <c r="B72" s="1" t="s">
        <v>15</v>
      </c>
      <c r="C72" s="1" t="s">
        <v>17</v>
      </c>
      <c r="D72" s="1" t="s">
        <v>11</v>
      </c>
      <c r="E72" s="1" t="s">
        <v>12</v>
      </c>
      <c r="F72" s="1" t="s">
        <v>18</v>
      </c>
      <c r="G72" s="1">
        <v>3</v>
      </c>
      <c r="H72" s="1">
        <v>3</v>
      </c>
      <c r="I72" s="1" t="s">
        <v>11</v>
      </c>
      <c r="J72" s="1">
        <v>3</v>
      </c>
      <c r="K72" s="1">
        <v>3</v>
      </c>
      <c r="L72" s="1" t="s">
        <v>11</v>
      </c>
    </row>
    <row r="73" spans="1:12" x14ac:dyDescent="0.25">
      <c r="A73" s="2">
        <v>45076.011423726857</v>
      </c>
      <c r="B73" s="1" t="s">
        <v>15</v>
      </c>
      <c r="C73" s="1" t="s">
        <v>17</v>
      </c>
      <c r="D73" s="1" t="s">
        <v>11</v>
      </c>
      <c r="E73" s="1" t="s">
        <v>12</v>
      </c>
      <c r="F73" s="1" t="s">
        <v>14</v>
      </c>
      <c r="G73" s="1">
        <v>3</v>
      </c>
      <c r="H73" s="1">
        <v>3</v>
      </c>
      <c r="I73" s="1" t="s">
        <v>11</v>
      </c>
      <c r="J73" s="1">
        <v>4</v>
      </c>
      <c r="K73" s="1">
        <v>4</v>
      </c>
      <c r="L73" s="1" t="s">
        <v>11</v>
      </c>
    </row>
    <row r="74" spans="1:12" x14ac:dyDescent="0.25">
      <c r="A74" s="2">
        <v>45076.019874652775</v>
      </c>
      <c r="B74" s="1" t="s">
        <v>15</v>
      </c>
      <c r="C74" s="1" t="s">
        <v>19</v>
      </c>
      <c r="D74" s="1" t="s">
        <v>12</v>
      </c>
      <c r="E74" s="1" t="s">
        <v>12</v>
      </c>
      <c r="F74" s="1" t="s">
        <v>18</v>
      </c>
      <c r="G74" s="1">
        <v>2</v>
      </c>
      <c r="H74" s="1">
        <v>1</v>
      </c>
      <c r="I74" s="1" t="s">
        <v>11</v>
      </c>
      <c r="J74" s="1">
        <v>4</v>
      </c>
      <c r="K74" s="1">
        <v>2</v>
      </c>
      <c r="L74" s="1" t="s">
        <v>11</v>
      </c>
    </row>
    <row r="75" spans="1:12" x14ac:dyDescent="0.25">
      <c r="A75" s="2">
        <v>45076.020951284721</v>
      </c>
      <c r="B75" s="1" t="s">
        <v>9</v>
      </c>
      <c r="C75" s="1" t="s">
        <v>10</v>
      </c>
      <c r="D75" s="1" t="s">
        <v>12</v>
      </c>
      <c r="E75" s="1" t="s">
        <v>12</v>
      </c>
      <c r="F75" s="1" t="s">
        <v>13</v>
      </c>
      <c r="G75" s="1">
        <v>4</v>
      </c>
      <c r="H75" s="1">
        <v>4</v>
      </c>
      <c r="I75" s="1" t="s">
        <v>12</v>
      </c>
      <c r="J75" s="1">
        <v>2</v>
      </c>
      <c r="K75" s="1">
        <v>2</v>
      </c>
      <c r="L75" s="1" t="s">
        <v>11</v>
      </c>
    </row>
    <row r="76" spans="1:12" x14ac:dyDescent="0.25">
      <c r="A76" s="2">
        <v>45076.024985474534</v>
      </c>
      <c r="B76" s="1" t="s">
        <v>15</v>
      </c>
      <c r="C76" s="1" t="s">
        <v>19</v>
      </c>
      <c r="D76" s="1" t="s">
        <v>11</v>
      </c>
      <c r="E76" s="1" t="s">
        <v>12</v>
      </c>
      <c r="F76" s="1" t="s">
        <v>14</v>
      </c>
      <c r="G76" s="1">
        <v>2</v>
      </c>
      <c r="H76" s="1">
        <v>2</v>
      </c>
      <c r="I76" s="1" t="s">
        <v>11</v>
      </c>
      <c r="J76" s="1">
        <v>4</v>
      </c>
      <c r="K76" s="1">
        <v>4</v>
      </c>
      <c r="L76" s="1" t="s">
        <v>12</v>
      </c>
    </row>
    <row r="77" spans="1:12" x14ac:dyDescent="0.25">
      <c r="A77" s="2">
        <v>45076.065308437501</v>
      </c>
      <c r="B77" s="1" t="s">
        <v>9</v>
      </c>
      <c r="C77" s="1" t="s">
        <v>19</v>
      </c>
      <c r="D77" s="1" t="s">
        <v>11</v>
      </c>
      <c r="E77" s="1" t="s">
        <v>12</v>
      </c>
      <c r="F77" s="1" t="s">
        <v>18</v>
      </c>
      <c r="G77" s="1">
        <v>3</v>
      </c>
      <c r="H77" s="1">
        <v>3</v>
      </c>
      <c r="I77" s="1" t="s">
        <v>12</v>
      </c>
      <c r="J77" s="1">
        <v>1</v>
      </c>
      <c r="K77" s="1">
        <v>1</v>
      </c>
      <c r="L77" s="1" t="s">
        <v>11</v>
      </c>
    </row>
    <row r="78" spans="1:12" x14ac:dyDescent="0.25">
      <c r="A78" s="2">
        <v>45076.101425127315</v>
      </c>
      <c r="B78" s="1" t="s">
        <v>15</v>
      </c>
      <c r="C78" s="1" t="s">
        <v>17</v>
      </c>
      <c r="D78" s="1" t="s">
        <v>11</v>
      </c>
      <c r="E78" s="1" t="s">
        <v>12</v>
      </c>
      <c r="F78" s="1" t="s">
        <v>14</v>
      </c>
      <c r="G78" s="1">
        <v>2</v>
      </c>
      <c r="H78" s="1">
        <v>2</v>
      </c>
      <c r="I78" s="1" t="s">
        <v>11</v>
      </c>
      <c r="J78" s="1">
        <v>2</v>
      </c>
      <c r="K78" s="1">
        <v>2</v>
      </c>
      <c r="L78" s="1" t="s">
        <v>11</v>
      </c>
    </row>
    <row r="79" spans="1:12" x14ac:dyDescent="0.25">
      <c r="A79" s="2">
        <v>45076.274138946756</v>
      </c>
      <c r="B79" s="1" t="s">
        <v>15</v>
      </c>
      <c r="C79" s="1" t="s">
        <v>17</v>
      </c>
      <c r="D79" s="1" t="s">
        <v>11</v>
      </c>
      <c r="E79" s="1" t="s">
        <v>12</v>
      </c>
      <c r="F79" s="1" t="s">
        <v>14</v>
      </c>
      <c r="G79" s="1">
        <v>4</v>
      </c>
      <c r="H79" s="1">
        <v>4</v>
      </c>
      <c r="I79" s="1" t="s">
        <v>12</v>
      </c>
      <c r="J79" s="1">
        <v>2</v>
      </c>
      <c r="K79" s="1">
        <v>2</v>
      </c>
      <c r="L79" s="1" t="s">
        <v>11</v>
      </c>
    </row>
    <row r="80" spans="1:12" x14ac:dyDescent="0.25">
      <c r="A80" s="2">
        <v>45076.275500752316</v>
      </c>
      <c r="B80" s="1" t="s">
        <v>15</v>
      </c>
      <c r="C80" s="1" t="s">
        <v>16</v>
      </c>
      <c r="D80" s="1" t="s">
        <v>11</v>
      </c>
      <c r="E80" s="1" t="s">
        <v>11</v>
      </c>
      <c r="F80" s="1" t="s">
        <v>18</v>
      </c>
      <c r="G80" s="1">
        <v>3</v>
      </c>
      <c r="H80" s="1">
        <v>3</v>
      </c>
      <c r="I80" s="1" t="s">
        <v>12</v>
      </c>
      <c r="J80" s="1">
        <v>1</v>
      </c>
      <c r="K80" s="1">
        <v>1</v>
      </c>
      <c r="L80" s="1" t="s">
        <v>11</v>
      </c>
    </row>
    <row r="81" spans="1:12" x14ac:dyDescent="0.25">
      <c r="A81" s="2">
        <v>45076.284229131939</v>
      </c>
      <c r="B81" s="1" t="s">
        <v>15</v>
      </c>
      <c r="C81" s="1" t="s">
        <v>17</v>
      </c>
      <c r="D81" s="1" t="s">
        <v>12</v>
      </c>
      <c r="E81" s="1" t="s">
        <v>12</v>
      </c>
      <c r="F81" s="1" t="s">
        <v>14</v>
      </c>
      <c r="G81" s="1">
        <v>4</v>
      </c>
      <c r="H81" s="1">
        <v>4</v>
      </c>
      <c r="I81" s="1" t="s">
        <v>12</v>
      </c>
      <c r="J81" s="1">
        <v>4</v>
      </c>
      <c r="K81" s="1">
        <v>3</v>
      </c>
      <c r="L81" s="1" t="s">
        <v>12</v>
      </c>
    </row>
    <row r="82" spans="1:12" x14ac:dyDescent="0.25">
      <c r="A82" s="2">
        <v>45076.325457060186</v>
      </c>
      <c r="B82" s="1" t="s">
        <v>9</v>
      </c>
      <c r="C82" s="1" t="s">
        <v>16</v>
      </c>
      <c r="D82" s="1" t="s">
        <v>11</v>
      </c>
      <c r="E82" s="1" t="s">
        <v>11</v>
      </c>
      <c r="F82" s="1" t="s">
        <v>14</v>
      </c>
      <c r="G82" s="1">
        <v>1</v>
      </c>
      <c r="H82" s="1">
        <v>1</v>
      </c>
      <c r="I82" s="1" t="s">
        <v>11</v>
      </c>
      <c r="J82" s="1">
        <v>1</v>
      </c>
      <c r="K82" s="1">
        <v>1</v>
      </c>
      <c r="L82" s="1" t="s">
        <v>11</v>
      </c>
    </row>
    <row r="83" spans="1:12" x14ac:dyDescent="0.25">
      <c r="A83" s="2">
        <v>45076.355148344912</v>
      </c>
      <c r="B83" s="1" t="s">
        <v>15</v>
      </c>
      <c r="C83" s="1" t="s">
        <v>17</v>
      </c>
      <c r="D83" s="1" t="s">
        <v>11</v>
      </c>
      <c r="E83" s="1" t="s">
        <v>12</v>
      </c>
      <c r="F83" s="1" t="s">
        <v>18</v>
      </c>
      <c r="G83" s="1">
        <v>4</v>
      </c>
      <c r="H83" s="1">
        <v>2</v>
      </c>
      <c r="I83" s="1" t="s">
        <v>11</v>
      </c>
      <c r="J83" s="1">
        <v>4</v>
      </c>
      <c r="K83" s="1">
        <v>2</v>
      </c>
      <c r="L83" s="1" t="s">
        <v>11</v>
      </c>
    </row>
    <row r="84" spans="1:12" x14ac:dyDescent="0.25">
      <c r="A84" s="2">
        <v>45076.363967233796</v>
      </c>
      <c r="B84" s="1" t="s">
        <v>9</v>
      </c>
      <c r="C84" s="1" t="s">
        <v>16</v>
      </c>
      <c r="D84" s="1" t="s">
        <v>11</v>
      </c>
      <c r="E84" s="1" t="s">
        <v>12</v>
      </c>
      <c r="F84" s="1" t="s">
        <v>14</v>
      </c>
      <c r="G84" s="1">
        <v>3</v>
      </c>
      <c r="H84" s="1">
        <v>3</v>
      </c>
      <c r="I84" s="1" t="s">
        <v>11</v>
      </c>
      <c r="J84" s="1">
        <v>3</v>
      </c>
      <c r="K84" s="1">
        <v>3</v>
      </c>
      <c r="L84" s="1" t="s">
        <v>11</v>
      </c>
    </row>
    <row r="85" spans="1:12" x14ac:dyDescent="0.25">
      <c r="A85" s="2">
        <v>45076.405926226857</v>
      </c>
      <c r="B85" s="1" t="s">
        <v>15</v>
      </c>
      <c r="C85" s="1" t="s">
        <v>19</v>
      </c>
      <c r="D85" s="1" t="s">
        <v>12</v>
      </c>
      <c r="E85" s="1" t="s">
        <v>12</v>
      </c>
      <c r="F85" s="1" t="s">
        <v>14</v>
      </c>
      <c r="G85" s="1">
        <v>4</v>
      </c>
      <c r="H85" s="1">
        <v>4</v>
      </c>
      <c r="I85" s="1" t="s">
        <v>11</v>
      </c>
      <c r="J85" s="1">
        <v>3</v>
      </c>
      <c r="K85" s="1">
        <v>3</v>
      </c>
      <c r="L85" s="1" t="s">
        <v>11</v>
      </c>
    </row>
    <row r="86" spans="1:12" x14ac:dyDescent="0.25">
      <c r="A86" s="2">
        <v>45076.414572465277</v>
      </c>
      <c r="B86" s="1" t="s">
        <v>15</v>
      </c>
      <c r="C86" s="1" t="s">
        <v>17</v>
      </c>
      <c r="D86" s="1" t="s">
        <v>11</v>
      </c>
      <c r="E86" s="1" t="s">
        <v>12</v>
      </c>
      <c r="F86" s="1" t="s">
        <v>18</v>
      </c>
      <c r="G86" s="1">
        <v>1</v>
      </c>
      <c r="H86" s="1">
        <v>1</v>
      </c>
      <c r="I86" s="1" t="s">
        <v>11</v>
      </c>
      <c r="J86" s="1">
        <v>3</v>
      </c>
      <c r="K86" s="1">
        <v>5</v>
      </c>
      <c r="L86" s="1" t="s">
        <v>11</v>
      </c>
    </row>
    <row r="87" spans="1:12" x14ac:dyDescent="0.25">
      <c r="A87" s="2">
        <v>45076.417311655096</v>
      </c>
      <c r="B87" s="1" t="s">
        <v>9</v>
      </c>
      <c r="C87" s="1" t="s">
        <v>10</v>
      </c>
      <c r="D87" s="1" t="s">
        <v>12</v>
      </c>
      <c r="E87" s="1" t="s">
        <v>12</v>
      </c>
      <c r="F87" s="1" t="s">
        <v>13</v>
      </c>
      <c r="G87" s="1">
        <v>5</v>
      </c>
      <c r="H87" s="1">
        <v>5</v>
      </c>
      <c r="I87" s="1" t="s">
        <v>12</v>
      </c>
      <c r="J87" s="1">
        <v>5</v>
      </c>
      <c r="K87" s="1">
        <v>5</v>
      </c>
      <c r="L87" s="1" t="s">
        <v>12</v>
      </c>
    </row>
    <row r="88" spans="1:12" x14ac:dyDescent="0.25">
      <c r="A88" s="2">
        <v>45076.443702627315</v>
      </c>
      <c r="B88" s="1" t="s">
        <v>15</v>
      </c>
      <c r="C88" s="1" t="s">
        <v>19</v>
      </c>
      <c r="D88" s="1" t="s">
        <v>11</v>
      </c>
      <c r="E88" s="1" t="s">
        <v>12</v>
      </c>
      <c r="F88" s="1" t="s">
        <v>14</v>
      </c>
      <c r="G88" s="1">
        <v>2</v>
      </c>
      <c r="H88" s="1">
        <v>1</v>
      </c>
      <c r="I88" s="1" t="s">
        <v>11</v>
      </c>
      <c r="J88" s="1">
        <v>4</v>
      </c>
      <c r="K88" s="1">
        <v>3</v>
      </c>
      <c r="L88" s="1" t="s">
        <v>12</v>
      </c>
    </row>
    <row r="89" spans="1:12" x14ac:dyDescent="0.25">
      <c r="A89" s="2">
        <v>45076.468176712966</v>
      </c>
      <c r="B89" s="1" t="s">
        <v>15</v>
      </c>
      <c r="C89" s="1" t="s">
        <v>10</v>
      </c>
      <c r="D89" s="1" t="s">
        <v>11</v>
      </c>
      <c r="E89" s="1" t="s">
        <v>12</v>
      </c>
      <c r="F89" s="1" t="s">
        <v>13</v>
      </c>
      <c r="G89" s="1">
        <v>2</v>
      </c>
      <c r="H89" s="1">
        <v>3</v>
      </c>
      <c r="I89" s="1" t="s">
        <v>11</v>
      </c>
      <c r="J89" s="1">
        <v>5</v>
      </c>
      <c r="K89" s="1">
        <v>3</v>
      </c>
      <c r="L89" s="1" t="s">
        <v>12</v>
      </c>
    </row>
    <row r="90" spans="1:12" x14ac:dyDescent="0.25">
      <c r="A90" s="2">
        <v>45076.480708993055</v>
      </c>
      <c r="B90" s="1" t="s">
        <v>9</v>
      </c>
      <c r="C90" s="1" t="s">
        <v>10</v>
      </c>
      <c r="D90" s="1" t="s">
        <v>12</v>
      </c>
      <c r="E90" s="1" t="s">
        <v>12</v>
      </c>
      <c r="F90" s="1" t="s">
        <v>14</v>
      </c>
      <c r="G90" s="1">
        <v>3</v>
      </c>
      <c r="H90" s="1">
        <v>2</v>
      </c>
      <c r="I90" s="1" t="s">
        <v>11</v>
      </c>
      <c r="J90" s="1">
        <v>3</v>
      </c>
      <c r="K90" s="1">
        <v>1</v>
      </c>
      <c r="L90" s="1" t="s">
        <v>20</v>
      </c>
    </row>
    <row r="91" spans="1:12" x14ac:dyDescent="0.25">
      <c r="A91" s="2">
        <v>45076.581211006946</v>
      </c>
      <c r="B91" s="1" t="s">
        <v>15</v>
      </c>
      <c r="C91" s="1" t="s">
        <v>10</v>
      </c>
      <c r="D91" s="1" t="s">
        <v>11</v>
      </c>
      <c r="E91" s="1" t="s">
        <v>12</v>
      </c>
      <c r="F91" s="1" t="s">
        <v>14</v>
      </c>
      <c r="G91" s="1">
        <v>2</v>
      </c>
      <c r="H91" s="1">
        <v>4</v>
      </c>
      <c r="I91" s="1" t="s">
        <v>11</v>
      </c>
      <c r="J91" s="1">
        <v>3</v>
      </c>
      <c r="K91" s="1">
        <v>2</v>
      </c>
      <c r="L91" s="1" t="s">
        <v>11</v>
      </c>
    </row>
    <row r="92" spans="1:12" x14ac:dyDescent="0.25">
      <c r="A92" s="2">
        <v>45076.581951273147</v>
      </c>
      <c r="B92" s="1" t="s">
        <v>9</v>
      </c>
      <c r="C92" s="1" t="s">
        <v>19</v>
      </c>
      <c r="D92" s="1" t="s">
        <v>12</v>
      </c>
      <c r="E92" s="1" t="s">
        <v>12</v>
      </c>
      <c r="F92" s="1" t="s">
        <v>13</v>
      </c>
      <c r="G92" s="1">
        <v>3</v>
      </c>
      <c r="H92" s="1">
        <v>3</v>
      </c>
      <c r="I92" s="1" t="s">
        <v>11</v>
      </c>
      <c r="J92" s="1">
        <v>5</v>
      </c>
      <c r="K92" s="1">
        <v>5</v>
      </c>
      <c r="L92" s="1" t="s">
        <v>12</v>
      </c>
    </row>
    <row r="93" spans="1:12" x14ac:dyDescent="0.25">
      <c r="A93" s="2">
        <v>45076.601049837962</v>
      </c>
      <c r="B93" s="1" t="s">
        <v>15</v>
      </c>
      <c r="C93" s="1" t="s">
        <v>10</v>
      </c>
      <c r="D93" s="1" t="s">
        <v>11</v>
      </c>
      <c r="E93" s="1" t="s">
        <v>12</v>
      </c>
      <c r="F93" s="1" t="s">
        <v>13</v>
      </c>
      <c r="G93" s="1">
        <v>3</v>
      </c>
      <c r="H93" s="1">
        <v>3</v>
      </c>
      <c r="I93" s="1" t="s">
        <v>20</v>
      </c>
      <c r="J93" s="1">
        <v>5</v>
      </c>
      <c r="K93" s="1">
        <v>3</v>
      </c>
      <c r="L93" s="1" t="s">
        <v>12</v>
      </c>
    </row>
    <row r="94" spans="1:12" x14ac:dyDescent="0.25">
      <c r="A94" s="2">
        <v>45076.601695925929</v>
      </c>
      <c r="B94" s="1" t="s">
        <v>15</v>
      </c>
      <c r="C94" s="1" t="s">
        <v>10</v>
      </c>
      <c r="D94" s="1" t="s">
        <v>11</v>
      </c>
      <c r="E94" s="1" t="s">
        <v>12</v>
      </c>
      <c r="F94" s="1" t="s">
        <v>13</v>
      </c>
      <c r="G94" s="1">
        <v>4</v>
      </c>
      <c r="H94" s="1">
        <v>3</v>
      </c>
      <c r="I94" s="1" t="s">
        <v>20</v>
      </c>
      <c r="J94" s="1">
        <v>5</v>
      </c>
      <c r="K94" s="1">
        <v>5</v>
      </c>
      <c r="L94" s="1" t="s">
        <v>12</v>
      </c>
    </row>
    <row r="95" spans="1:12" x14ac:dyDescent="0.25">
      <c r="A95" s="2">
        <v>45076.602163020834</v>
      </c>
      <c r="B95" s="1" t="s">
        <v>15</v>
      </c>
      <c r="C95" s="1" t="s">
        <v>10</v>
      </c>
      <c r="D95" s="1" t="s">
        <v>12</v>
      </c>
      <c r="E95" s="1" t="s">
        <v>12</v>
      </c>
      <c r="F95" s="1" t="s">
        <v>13</v>
      </c>
      <c r="G95" s="1">
        <v>5</v>
      </c>
      <c r="H95" s="1">
        <v>3</v>
      </c>
      <c r="I95" s="1" t="s">
        <v>20</v>
      </c>
      <c r="J95" s="1">
        <v>5</v>
      </c>
      <c r="K95" s="1">
        <v>4</v>
      </c>
      <c r="L95" s="1" t="s">
        <v>12</v>
      </c>
    </row>
    <row r="96" spans="1:12" x14ac:dyDescent="0.25">
      <c r="A96" s="2">
        <v>45076.602936712967</v>
      </c>
      <c r="B96" s="1" t="s">
        <v>15</v>
      </c>
      <c r="C96" s="1" t="s">
        <v>10</v>
      </c>
      <c r="D96" s="1" t="s">
        <v>12</v>
      </c>
      <c r="E96" s="1" t="s">
        <v>12</v>
      </c>
      <c r="F96" s="1" t="s">
        <v>14</v>
      </c>
      <c r="G96" s="1">
        <v>1</v>
      </c>
      <c r="H96" s="1">
        <v>1</v>
      </c>
      <c r="I96" s="1" t="s">
        <v>11</v>
      </c>
      <c r="J96" s="1">
        <v>5</v>
      </c>
      <c r="K96" s="1">
        <v>4</v>
      </c>
      <c r="L96" s="1" t="s">
        <v>20</v>
      </c>
    </row>
    <row r="97" spans="1:12" x14ac:dyDescent="0.25">
      <c r="A97" s="2">
        <v>45076.603235486109</v>
      </c>
      <c r="B97" s="1" t="s">
        <v>15</v>
      </c>
      <c r="C97" s="1" t="s">
        <v>10</v>
      </c>
      <c r="D97" s="1" t="s">
        <v>11</v>
      </c>
      <c r="E97" s="1" t="s">
        <v>12</v>
      </c>
      <c r="F97" s="1" t="s">
        <v>14</v>
      </c>
      <c r="G97" s="1">
        <v>2</v>
      </c>
      <c r="H97" s="1">
        <v>3</v>
      </c>
      <c r="I97" s="1" t="s">
        <v>20</v>
      </c>
      <c r="J97" s="1">
        <v>4</v>
      </c>
      <c r="K97" s="1">
        <v>3</v>
      </c>
      <c r="L97" s="1" t="s">
        <v>12</v>
      </c>
    </row>
    <row r="98" spans="1:12" x14ac:dyDescent="0.25">
      <c r="A98" s="2">
        <v>45076.603252476853</v>
      </c>
      <c r="B98" s="1" t="s">
        <v>15</v>
      </c>
      <c r="C98" s="1" t="s">
        <v>10</v>
      </c>
      <c r="D98" s="1" t="s">
        <v>11</v>
      </c>
      <c r="E98" s="1" t="s">
        <v>12</v>
      </c>
      <c r="F98" s="1" t="s">
        <v>18</v>
      </c>
      <c r="G98" s="1">
        <v>2</v>
      </c>
      <c r="H98" s="1">
        <v>1</v>
      </c>
      <c r="I98" s="1" t="s">
        <v>11</v>
      </c>
      <c r="J98" s="1">
        <v>4</v>
      </c>
      <c r="K98" s="1">
        <v>3</v>
      </c>
      <c r="L98" s="1" t="s">
        <v>20</v>
      </c>
    </row>
    <row r="99" spans="1:12" x14ac:dyDescent="0.25">
      <c r="A99" s="2">
        <v>45076.603287418984</v>
      </c>
      <c r="B99" s="1" t="s">
        <v>15</v>
      </c>
      <c r="C99" s="1" t="s">
        <v>10</v>
      </c>
      <c r="D99" s="1" t="s">
        <v>11</v>
      </c>
      <c r="E99" s="1" t="s">
        <v>12</v>
      </c>
      <c r="F99" s="1" t="s">
        <v>13</v>
      </c>
      <c r="G99" s="1">
        <v>1</v>
      </c>
      <c r="H99" s="1">
        <v>1</v>
      </c>
      <c r="I99" s="1" t="s">
        <v>11</v>
      </c>
      <c r="J99" s="1">
        <v>4</v>
      </c>
      <c r="K99" s="1">
        <v>4</v>
      </c>
      <c r="L99" s="1" t="s">
        <v>12</v>
      </c>
    </row>
    <row r="100" spans="1:12" x14ac:dyDescent="0.25">
      <c r="A100" s="2">
        <v>45076.604584745372</v>
      </c>
      <c r="B100" s="1" t="s">
        <v>15</v>
      </c>
      <c r="C100" s="1" t="s">
        <v>10</v>
      </c>
      <c r="D100" s="1" t="s">
        <v>12</v>
      </c>
      <c r="E100" s="1" t="s">
        <v>12</v>
      </c>
      <c r="F100" s="1" t="s">
        <v>14</v>
      </c>
      <c r="G100" s="1">
        <v>3</v>
      </c>
      <c r="H100" s="1">
        <v>2</v>
      </c>
      <c r="I100" s="1" t="s">
        <v>11</v>
      </c>
      <c r="J100" s="1">
        <v>5</v>
      </c>
      <c r="K100" s="1">
        <v>2</v>
      </c>
      <c r="L100" s="1" t="s">
        <v>11</v>
      </c>
    </row>
    <row r="101" spans="1:12" x14ac:dyDescent="0.25">
      <c r="A101" s="2">
        <v>45076.605581805554</v>
      </c>
      <c r="B101" s="1" t="s">
        <v>15</v>
      </c>
      <c r="C101" s="1" t="s">
        <v>10</v>
      </c>
      <c r="D101" s="1" t="s">
        <v>12</v>
      </c>
      <c r="E101" s="1" t="s">
        <v>12</v>
      </c>
      <c r="F101" s="1" t="s">
        <v>14</v>
      </c>
      <c r="G101" s="1">
        <v>3</v>
      </c>
      <c r="H101" s="1">
        <v>3</v>
      </c>
      <c r="I101" s="1" t="s">
        <v>20</v>
      </c>
      <c r="J101" s="1">
        <v>4</v>
      </c>
      <c r="K101" s="1">
        <v>4</v>
      </c>
      <c r="L101" s="1" t="s">
        <v>20</v>
      </c>
    </row>
    <row r="102" spans="1:12" x14ac:dyDescent="0.25">
      <c r="A102" s="2">
        <v>45076.60622184028</v>
      </c>
      <c r="B102" s="1" t="s">
        <v>15</v>
      </c>
      <c r="C102" s="1" t="s">
        <v>10</v>
      </c>
      <c r="D102" s="1" t="s">
        <v>12</v>
      </c>
      <c r="E102" s="1" t="s">
        <v>12</v>
      </c>
      <c r="F102" s="1" t="s">
        <v>14</v>
      </c>
      <c r="G102" s="1">
        <v>1</v>
      </c>
      <c r="H102" s="1">
        <v>3</v>
      </c>
      <c r="I102" s="1" t="s">
        <v>11</v>
      </c>
      <c r="J102" s="1">
        <v>4</v>
      </c>
      <c r="K102" s="1">
        <v>3</v>
      </c>
      <c r="L102" s="1" t="s">
        <v>11</v>
      </c>
    </row>
    <row r="103" spans="1:12" x14ac:dyDescent="0.25">
      <c r="A103" s="2">
        <v>45076.607503726853</v>
      </c>
      <c r="B103" s="1" t="s">
        <v>15</v>
      </c>
      <c r="C103" s="1" t="s">
        <v>10</v>
      </c>
      <c r="D103" s="1" t="s">
        <v>12</v>
      </c>
      <c r="E103" s="1" t="s">
        <v>12</v>
      </c>
      <c r="F103" s="1" t="s">
        <v>13</v>
      </c>
      <c r="G103" s="1">
        <v>4</v>
      </c>
      <c r="H103" s="1">
        <v>3</v>
      </c>
      <c r="I103" s="1" t="s">
        <v>12</v>
      </c>
      <c r="J103" s="1">
        <v>2</v>
      </c>
      <c r="K103" s="1">
        <v>2</v>
      </c>
      <c r="L103" s="1" t="s">
        <v>11</v>
      </c>
    </row>
    <row r="104" spans="1:12" x14ac:dyDescent="0.25">
      <c r="A104" s="2">
        <v>45076.607556851857</v>
      </c>
      <c r="B104" s="1" t="s">
        <v>15</v>
      </c>
      <c r="C104" s="1" t="s">
        <v>10</v>
      </c>
      <c r="D104" s="1" t="s">
        <v>12</v>
      </c>
      <c r="E104" s="1" t="s">
        <v>12</v>
      </c>
      <c r="F104" s="1" t="s">
        <v>14</v>
      </c>
      <c r="G104" s="1">
        <v>4</v>
      </c>
      <c r="H104" s="1">
        <v>4</v>
      </c>
      <c r="I104" s="1" t="s">
        <v>12</v>
      </c>
      <c r="J104" s="1">
        <v>4</v>
      </c>
      <c r="K104" s="1">
        <v>4</v>
      </c>
      <c r="L104" s="1" t="s">
        <v>12</v>
      </c>
    </row>
    <row r="105" spans="1:12" x14ac:dyDescent="0.25">
      <c r="A105" s="2">
        <v>45076.607809293986</v>
      </c>
      <c r="B105" s="1" t="s">
        <v>15</v>
      </c>
      <c r="C105" s="1" t="s">
        <v>19</v>
      </c>
      <c r="D105" s="1" t="s">
        <v>11</v>
      </c>
      <c r="E105" s="1" t="s">
        <v>12</v>
      </c>
      <c r="F105" s="1" t="s">
        <v>18</v>
      </c>
      <c r="G105" s="1">
        <v>3</v>
      </c>
      <c r="H105" s="1">
        <v>3</v>
      </c>
      <c r="I105" s="1" t="s">
        <v>11</v>
      </c>
      <c r="J105" s="1">
        <v>3</v>
      </c>
      <c r="K105" s="1">
        <v>3</v>
      </c>
      <c r="L105" s="1" t="s">
        <v>12</v>
      </c>
    </row>
    <row r="106" spans="1:12" x14ac:dyDescent="0.25">
      <c r="A106" s="2">
        <v>45076.608234918982</v>
      </c>
      <c r="B106" s="1" t="s">
        <v>9</v>
      </c>
      <c r="C106" s="1" t="s">
        <v>10</v>
      </c>
      <c r="D106" s="1" t="s">
        <v>12</v>
      </c>
      <c r="E106" s="1" t="s">
        <v>12</v>
      </c>
      <c r="F106" s="1" t="s">
        <v>14</v>
      </c>
      <c r="G106" s="1">
        <v>2</v>
      </c>
      <c r="H106" s="1">
        <v>4</v>
      </c>
      <c r="I106" s="1" t="s">
        <v>11</v>
      </c>
      <c r="J106" s="1">
        <v>5</v>
      </c>
      <c r="K106" s="1">
        <v>2</v>
      </c>
      <c r="L106" s="1" t="s">
        <v>12</v>
      </c>
    </row>
    <row r="107" spans="1:12" x14ac:dyDescent="0.25">
      <c r="A107" s="2">
        <v>45076.709984479166</v>
      </c>
      <c r="B107" s="1" t="s">
        <v>9</v>
      </c>
      <c r="C107" s="1" t="s">
        <v>19</v>
      </c>
      <c r="D107" s="1" t="s">
        <v>11</v>
      </c>
      <c r="E107" s="1" t="s">
        <v>12</v>
      </c>
      <c r="F107" s="1" t="s">
        <v>13</v>
      </c>
      <c r="G107" s="1">
        <v>5</v>
      </c>
      <c r="H107" s="1">
        <v>4</v>
      </c>
      <c r="I107" s="1" t="s">
        <v>12</v>
      </c>
      <c r="J107" s="1">
        <v>4</v>
      </c>
      <c r="K107" s="1">
        <v>4</v>
      </c>
      <c r="L107" s="1" t="s">
        <v>12</v>
      </c>
    </row>
    <row r="108" spans="1:12" x14ac:dyDescent="0.25">
      <c r="A108" s="2">
        <v>45076.746211365738</v>
      </c>
      <c r="B108" s="1" t="s">
        <v>9</v>
      </c>
      <c r="C108" s="1" t="s">
        <v>19</v>
      </c>
      <c r="D108" s="1" t="s">
        <v>12</v>
      </c>
      <c r="E108" s="1" t="s">
        <v>12</v>
      </c>
      <c r="F108" s="1" t="s">
        <v>13</v>
      </c>
      <c r="G108" s="1">
        <v>4</v>
      </c>
      <c r="H108" s="1">
        <v>3</v>
      </c>
      <c r="I108" s="1" t="s">
        <v>12</v>
      </c>
      <c r="J108" s="1">
        <v>4</v>
      </c>
      <c r="K108" s="1">
        <v>4</v>
      </c>
      <c r="L108" s="1" t="s">
        <v>12</v>
      </c>
    </row>
    <row r="109" spans="1:12" x14ac:dyDescent="0.25">
      <c r="A109" s="2">
        <v>45076.822744004632</v>
      </c>
      <c r="B109" s="1" t="s">
        <v>15</v>
      </c>
      <c r="C109" s="1" t="s">
        <v>17</v>
      </c>
      <c r="D109" s="1" t="s">
        <v>12</v>
      </c>
      <c r="E109" s="1" t="s">
        <v>12</v>
      </c>
      <c r="F109" s="1" t="s">
        <v>14</v>
      </c>
      <c r="G109" s="1">
        <v>2</v>
      </c>
      <c r="H109" s="1">
        <v>2</v>
      </c>
      <c r="I109" s="1" t="s">
        <v>20</v>
      </c>
      <c r="J109" s="1">
        <v>4</v>
      </c>
      <c r="K109" s="1">
        <v>3</v>
      </c>
      <c r="L109" s="1" t="s">
        <v>20</v>
      </c>
    </row>
    <row r="110" spans="1:12" x14ac:dyDescent="0.25">
      <c r="A110" s="2">
        <v>45076.832097789353</v>
      </c>
      <c r="B110" s="1" t="s">
        <v>15</v>
      </c>
      <c r="C110" s="1" t="s">
        <v>19</v>
      </c>
      <c r="D110" s="1" t="s">
        <v>11</v>
      </c>
      <c r="E110" s="1" t="s">
        <v>12</v>
      </c>
      <c r="F110" s="1" t="s">
        <v>14</v>
      </c>
      <c r="G110" s="1">
        <v>3</v>
      </c>
      <c r="H110" s="1">
        <v>3</v>
      </c>
      <c r="I110" s="1" t="s">
        <v>11</v>
      </c>
      <c r="J110" s="1">
        <v>3</v>
      </c>
      <c r="K110" s="1">
        <v>3</v>
      </c>
      <c r="L110" s="1" t="s">
        <v>11</v>
      </c>
    </row>
    <row r="111" spans="1:12" x14ac:dyDescent="0.25">
      <c r="A111" s="2">
        <v>45076.914672453699</v>
      </c>
      <c r="B111" s="1" t="s">
        <v>15</v>
      </c>
      <c r="C111" s="1" t="s">
        <v>19</v>
      </c>
      <c r="D111" s="1" t="s">
        <v>12</v>
      </c>
      <c r="E111" s="1" t="s">
        <v>12</v>
      </c>
      <c r="F111" s="1" t="s">
        <v>18</v>
      </c>
      <c r="G111" s="1">
        <v>1</v>
      </c>
      <c r="H111" s="1">
        <v>1</v>
      </c>
      <c r="I111" s="1" t="s">
        <v>11</v>
      </c>
      <c r="J111" s="1">
        <v>3</v>
      </c>
      <c r="K111" s="1">
        <v>3</v>
      </c>
      <c r="L111" s="1" t="s">
        <v>12</v>
      </c>
    </row>
    <row r="112" spans="1:12" x14ac:dyDescent="0.25">
      <c r="A112" s="2">
        <v>45076.953984027779</v>
      </c>
      <c r="B112" s="1" t="s">
        <v>15</v>
      </c>
      <c r="C112" s="1" t="s">
        <v>17</v>
      </c>
      <c r="D112" s="1" t="s">
        <v>11</v>
      </c>
      <c r="E112" s="1" t="s">
        <v>11</v>
      </c>
      <c r="F112" s="1" t="s">
        <v>14</v>
      </c>
      <c r="G112" s="1">
        <v>1</v>
      </c>
      <c r="H112" s="1">
        <v>3</v>
      </c>
      <c r="I112" s="1" t="s">
        <v>11</v>
      </c>
      <c r="J112" s="1">
        <v>5</v>
      </c>
      <c r="K112" s="1">
        <v>5</v>
      </c>
      <c r="L112" s="1" t="s">
        <v>12</v>
      </c>
    </row>
    <row r="113" spans="1:12" x14ac:dyDescent="0.25">
      <c r="A113" s="2">
        <v>45077.325406620366</v>
      </c>
      <c r="B113" s="1" t="s">
        <v>15</v>
      </c>
      <c r="C113" s="1" t="s">
        <v>19</v>
      </c>
      <c r="D113" s="1" t="s">
        <v>11</v>
      </c>
      <c r="E113" s="1" t="s">
        <v>12</v>
      </c>
      <c r="F113" s="1" t="s">
        <v>13</v>
      </c>
      <c r="G113" s="1">
        <v>5</v>
      </c>
      <c r="H113" s="1">
        <v>5</v>
      </c>
      <c r="I113" s="1" t="s">
        <v>12</v>
      </c>
      <c r="J113" s="1">
        <v>5</v>
      </c>
      <c r="K113" s="1">
        <v>5</v>
      </c>
      <c r="L113" s="1" t="s">
        <v>12</v>
      </c>
    </row>
    <row r="114" spans="1:12" x14ac:dyDescent="0.25">
      <c r="A114" s="2">
        <v>45077.698736226856</v>
      </c>
      <c r="B114" s="1" t="s">
        <v>9</v>
      </c>
      <c r="C114" s="1" t="s">
        <v>19</v>
      </c>
      <c r="D114" s="1" t="s">
        <v>12</v>
      </c>
      <c r="E114" s="1" t="s">
        <v>12</v>
      </c>
      <c r="F114" s="1" t="s">
        <v>13</v>
      </c>
      <c r="G114" s="1">
        <v>2</v>
      </c>
      <c r="H114" s="1">
        <v>3</v>
      </c>
      <c r="I114" s="1" t="s">
        <v>20</v>
      </c>
      <c r="J114" s="1">
        <v>5</v>
      </c>
      <c r="K114" s="1">
        <v>4</v>
      </c>
      <c r="L114" s="1" t="s">
        <v>12</v>
      </c>
    </row>
    <row r="115" spans="1:12" x14ac:dyDescent="0.25">
      <c r="A115" s="2">
        <v>45077.700894814814</v>
      </c>
      <c r="B115" s="1" t="s">
        <v>9</v>
      </c>
      <c r="C115" s="1" t="s">
        <v>19</v>
      </c>
      <c r="D115" s="1" t="s">
        <v>12</v>
      </c>
      <c r="E115" s="1" t="s">
        <v>12</v>
      </c>
      <c r="F115" s="1" t="s">
        <v>13</v>
      </c>
      <c r="G115" s="1">
        <v>3</v>
      </c>
      <c r="H115" s="1">
        <v>3</v>
      </c>
      <c r="I115" s="1" t="s">
        <v>11</v>
      </c>
      <c r="J115" s="1">
        <v>5</v>
      </c>
      <c r="K115" s="1">
        <v>5</v>
      </c>
      <c r="L115" s="1" t="s">
        <v>12</v>
      </c>
    </row>
    <row r="116" spans="1:12" x14ac:dyDescent="0.25">
      <c r="A116" s="2">
        <v>45077.701362037042</v>
      </c>
      <c r="B116" s="1" t="s">
        <v>15</v>
      </c>
      <c r="C116" s="1" t="s">
        <v>10</v>
      </c>
      <c r="D116" s="1" t="s">
        <v>12</v>
      </c>
      <c r="E116" s="1" t="s">
        <v>12</v>
      </c>
      <c r="F116" s="1" t="s">
        <v>14</v>
      </c>
      <c r="G116" s="1">
        <v>2</v>
      </c>
      <c r="H116" s="1">
        <v>4</v>
      </c>
      <c r="I116" s="1" t="s">
        <v>11</v>
      </c>
      <c r="J116" s="1">
        <v>4</v>
      </c>
      <c r="K116" s="1">
        <v>5</v>
      </c>
      <c r="L116" s="1" t="s">
        <v>20</v>
      </c>
    </row>
    <row r="117" spans="1:12" x14ac:dyDescent="0.25">
      <c r="A117" s="2">
        <v>45077.701485324069</v>
      </c>
      <c r="B117" s="1" t="s">
        <v>9</v>
      </c>
      <c r="C117" s="1" t="s">
        <v>10</v>
      </c>
      <c r="D117" s="1" t="s">
        <v>12</v>
      </c>
      <c r="E117" s="1" t="s">
        <v>12</v>
      </c>
      <c r="F117" s="1" t="s">
        <v>14</v>
      </c>
      <c r="G117" s="1">
        <v>2</v>
      </c>
      <c r="H117" s="1">
        <v>2</v>
      </c>
      <c r="I117" s="1" t="s">
        <v>20</v>
      </c>
      <c r="J117" s="1">
        <v>3</v>
      </c>
      <c r="K117" s="1">
        <v>3</v>
      </c>
      <c r="L117" s="1" t="s">
        <v>12</v>
      </c>
    </row>
    <row r="118" spans="1:12" x14ac:dyDescent="0.25">
      <c r="A118" s="2">
        <v>45077.702151967591</v>
      </c>
      <c r="B118" s="1" t="s">
        <v>9</v>
      </c>
      <c r="C118" s="1" t="s">
        <v>19</v>
      </c>
      <c r="D118" s="1" t="s">
        <v>12</v>
      </c>
      <c r="E118" s="1" t="s">
        <v>12</v>
      </c>
      <c r="F118" s="1" t="s">
        <v>14</v>
      </c>
      <c r="G118" s="1">
        <v>4</v>
      </c>
      <c r="H118" s="1">
        <v>3</v>
      </c>
      <c r="I118" s="1" t="s">
        <v>12</v>
      </c>
      <c r="J118" s="1">
        <v>5</v>
      </c>
      <c r="K118" s="1">
        <v>4</v>
      </c>
      <c r="L118" s="1" t="s">
        <v>12</v>
      </c>
    </row>
    <row r="119" spans="1:12" x14ac:dyDescent="0.25">
      <c r="A119" s="2">
        <v>45077.702755312501</v>
      </c>
      <c r="B119" s="1" t="s">
        <v>15</v>
      </c>
      <c r="C119" s="1" t="s">
        <v>10</v>
      </c>
      <c r="D119" s="1" t="s">
        <v>12</v>
      </c>
      <c r="E119" s="1" t="s">
        <v>12</v>
      </c>
      <c r="F119" s="1" t="s">
        <v>14</v>
      </c>
      <c r="G119" s="1">
        <v>1</v>
      </c>
      <c r="H119" s="1">
        <v>2</v>
      </c>
      <c r="I119" s="1" t="s">
        <v>20</v>
      </c>
      <c r="J119" s="1">
        <v>4</v>
      </c>
      <c r="K119" s="1">
        <v>4</v>
      </c>
      <c r="L119" s="1" t="s">
        <v>12</v>
      </c>
    </row>
    <row r="120" spans="1:12" x14ac:dyDescent="0.25">
      <c r="A120" s="2">
        <v>45077.702843923616</v>
      </c>
      <c r="B120" s="1" t="s">
        <v>9</v>
      </c>
      <c r="C120" s="1" t="s">
        <v>17</v>
      </c>
      <c r="D120" s="1" t="s">
        <v>11</v>
      </c>
      <c r="E120" s="1" t="s">
        <v>12</v>
      </c>
      <c r="F120" s="1" t="s">
        <v>14</v>
      </c>
      <c r="G120" s="1">
        <v>3</v>
      </c>
      <c r="H120" s="1">
        <v>2</v>
      </c>
      <c r="I120" s="1" t="s">
        <v>11</v>
      </c>
      <c r="J120" s="1">
        <v>4</v>
      </c>
      <c r="K120" s="1">
        <v>3</v>
      </c>
      <c r="L120" s="1" t="s">
        <v>20</v>
      </c>
    </row>
    <row r="121" spans="1:12" x14ac:dyDescent="0.25">
      <c r="A121" s="2">
        <v>45077.703386435183</v>
      </c>
      <c r="B121" s="1" t="s">
        <v>9</v>
      </c>
      <c r="C121" s="1" t="s">
        <v>19</v>
      </c>
      <c r="D121" s="1" t="s">
        <v>12</v>
      </c>
      <c r="E121" s="1" t="s">
        <v>12</v>
      </c>
      <c r="F121" s="1" t="s">
        <v>13</v>
      </c>
      <c r="G121" s="1">
        <v>4</v>
      </c>
      <c r="H121" s="1">
        <v>3</v>
      </c>
      <c r="I121" s="1" t="s">
        <v>12</v>
      </c>
      <c r="J121" s="1">
        <v>5</v>
      </c>
      <c r="K121" s="1">
        <v>3</v>
      </c>
      <c r="L121" s="1" t="s">
        <v>20</v>
      </c>
    </row>
    <row r="122" spans="1:12" x14ac:dyDescent="0.25">
      <c r="A122" s="2">
        <v>45077.714190162034</v>
      </c>
      <c r="B122" s="1" t="s">
        <v>15</v>
      </c>
      <c r="C122" s="1" t="s">
        <v>10</v>
      </c>
      <c r="D122" s="1" t="s">
        <v>11</v>
      </c>
      <c r="E122" s="1" t="s">
        <v>12</v>
      </c>
      <c r="F122" s="1" t="s">
        <v>14</v>
      </c>
      <c r="G122" s="1">
        <v>2</v>
      </c>
      <c r="H122" s="1">
        <v>2</v>
      </c>
      <c r="I122" s="1" t="s">
        <v>11</v>
      </c>
      <c r="J122" s="1">
        <v>5</v>
      </c>
      <c r="K122" s="1">
        <v>4</v>
      </c>
      <c r="L122" s="1" t="s">
        <v>12</v>
      </c>
    </row>
    <row r="123" spans="1:12" x14ac:dyDescent="0.25">
      <c r="A123" s="2">
        <v>45077.716430509259</v>
      </c>
      <c r="B123" s="1" t="s">
        <v>9</v>
      </c>
      <c r="C123" s="1" t="s">
        <v>19</v>
      </c>
      <c r="D123" s="1" t="s">
        <v>12</v>
      </c>
      <c r="E123" s="1" t="s">
        <v>12</v>
      </c>
      <c r="F123" s="1" t="s">
        <v>13</v>
      </c>
      <c r="G123" s="1">
        <v>4</v>
      </c>
      <c r="H123" s="1">
        <v>4</v>
      </c>
      <c r="I123" s="1" t="s">
        <v>12</v>
      </c>
      <c r="J123" s="1">
        <v>5</v>
      </c>
      <c r="K123" s="1">
        <v>5</v>
      </c>
      <c r="L123" s="1" t="s">
        <v>12</v>
      </c>
    </row>
    <row r="124" spans="1:12" x14ac:dyDescent="0.25">
      <c r="A124" s="2">
        <v>45077.716729444444</v>
      </c>
      <c r="B124" s="1" t="s">
        <v>9</v>
      </c>
      <c r="C124" s="1" t="s">
        <v>19</v>
      </c>
      <c r="D124" s="1" t="s">
        <v>12</v>
      </c>
      <c r="E124" s="1" t="s">
        <v>12</v>
      </c>
      <c r="F124" s="1" t="s">
        <v>13</v>
      </c>
      <c r="G124" s="1">
        <v>3</v>
      </c>
      <c r="H124" s="1">
        <v>4</v>
      </c>
      <c r="I124" s="1" t="s">
        <v>12</v>
      </c>
      <c r="J124" s="1">
        <v>4</v>
      </c>
      <c r="K124" s="1">
        <v>5</v>
      </c>
      <c r="L124" s="1" t="s">
        <v>12</v>
      </c>
    </row>
    <row r="125" spans="1:12" x14ac:dyDescent="0.25">
      <c r="A125" s="2">
        <v>45077.717063506949</v>
      </c>
      <c r="B125" s="1" t="s">
        <v>9</v>
      </c>
      <c r="C125" s="1" t="s">
        <v>10</v>
      </c>
      <c r="D125" s="1" t="s">
        <v>12</v>
      </c>
      <c r="E125" s="1" t="s">
        <v>12</v>
      </c>
      <c r="F125" s="1" t="s">
        <v>13</v>
      </c>
      <c r="G125" s="1">
        <v>5</v>
      </c>
      <c r="H125" s="1">
        <v>5</v>
      </c>
      <c r="I125" s="1" t="s">
        <v>12</v>
      </c>
      <c r="J125" s="1">
        <v>5</v>
      </c>
      <c r="K125" s="1">
        <v>5</v>
      </c>
      <c r="L125" s="1" t="s">
        <v>12</v>
      </c>
    </row>
    <row r="126" spans="1:12" x14ac:dyDescent="0.25">
      <c r="A126" s="2">
        <v>45077.720595995372</v>
      </c>
      <c r="B126" s="1" t="s">
        <v>9</v>
      </c>
      <c r="C126" s="1" t="s">
        <v>10</v>
      </c>
      <c r="D126" s="1" t="s">
        <v>12</v>
      </c>
      <c r="E126" s="1" t="s">
        <v>12</v>
      </c>
      <c r="F126" s="1" t="s">
        <v>14</v>
      </c>
      <c r="G126" s="1">
        <v>1</v>
      </c>
      <c r="H126" s="1">
        <v>3</v>
      </c>
      <c r="I126" s="1" t="s">
        <v>11</v>
      </c>
      <c r="J126" s="1">
        <v>1</v>
      </c>
      <c r="K126" s="1">
        <v>1</v>
      </c>
      <c r="L126" s="1" t="s">
        <v>11</v>
      </c>
    </row>
    <row r="127" spans="1:12" x14ac:dyDescent="0.25">
      <c r="A127" s="2">
        <v>45077.72224087963</v>
      </c>
      <c r="B127" s="1" t="s">
        <v>15</v>
      </c>
      <c r="C127" s="1" t="s">
        <v>10</v>
      </c>
      <c r="D127" s="1" t="s">
        <v>12</v>
      </c>
      <c r="E127" s="1" t="s">
        <v>12</v>
      </c>
      <c r="F127" s="1" t="s">
        <v>14</v>
      </c>
      <c r="G127" s="1">
        <v>4</v>
      </c>
      <c r="H127" s="1">
        <v>3</v>
      </c>
      <c r="I127" s="1" t="s">
        <v>20</v>
      </c>
      <c r="J127" s="1">
        <v>5</v>
      </c>
      <c r="K127" s="1">
        <v>5</v>
      </c>
      <c r="L127" s="1" t="s">
        <v>12</v>
      </c>
    </row>
    <row r="128" spans="1:12" x14ac:dyDescent="0.25">
      <c r="A128" s="2">
        <v>45077.762559178242</v>
      </c>
      <c r="B128" s="1" t="s">
        <v>9</v>
      </c>
      <c r="C128" s="1" t="s">
        <v>19</v>
      </c>
      <c r="D128" s="1" t="s">
        <v>12</v>
      </c>
      <c r="E128" s="1" t="s">
        <v>12</v>
      </c>
      <c r="F128" s="1" t="s">
        <v>14</v>
      </c>
      <c r="G128" s="1">
        <v>2</v>
      </c>
      <c r="H128" s="1">
        <v>2</v>
      </c>
      <c r="I128" s="1" t="s">
        <v>20</v>
      </c>
      <c r="J128" s="1">
        <v>2</v>
      </c>
      <c r="K128" s="1">
        <v>2</v>
      </c>
      <c r="L128" s="1" t="s">
        <v>20</v>
      </c>
    </row>
    <row r="129" spans="1:12" x14ac:dyDescent="0.25">
      <c r="A129" s="2">
        <v>45077.791505497684</v>
      </c>
      <c r="B129" s="1" t="s">
        <v>15</v>
      </c>
      <c r="C129" s="1" t="s">
        <v>10</v>
      </c>
      <c r="D129" s="1" t="s">
        <v>12</v>
      </c>
      <c r="E129" s="1" t="s">
        <v>12</v>
      </c>
      <c r="F129" s="1" t="s">
        <v>14</v>
      </c>
      <c r="G129" s="1">
        <v>2</v>
      </c>
      <c r="H129" s="1">
        <v>2</v>
      </c>
      <c r="I129" s="1" t="s">
        <v>11</v>
      </c>
      <c r="J129" s="1">
        <v>5</v>
      </c>
      <c r="K129" s="1">
        <v>3</v>
      </c>
      <c r="L129" s="1" t="s">
        <v>11</v>
      </c>
    </row>
    <row r="130" spans="1:12" x14ac:dyDescent="0.25">
      <c r="A130" s="2">
        <v>45077.807876354171</v>
      </c>
      <c r="B130" s="1" t="s">
        <v>15</v>
      </c>
      <c r="C130" s="1" t="s">
        <v>10</v>
      </c>
      <c r="D130" s="1" t="s">
        <v>12</v>
      </c>
      <c r="E130" s="1" t="s">
        <v>12</v>
      </c>
      <c r="F130" s="1" t="s">
        <v>14</v>
      </c>
      <c r="G130" s="1">
        <v>3</v>
      </c>
      <c r="H130" s="1">
        <v>3</v>
      </c>
      <c r="I130" s="1" t="s">
        <v>20</v>
      </c>
      <c r="J130" s="1">
        <v>5</v>
      </c>
      <c r="K130" s="1">
        <v>4</v>
      </c>
      <c r="L130" s="1" t="s">
        <v>20</v>
      </c>
    </row>
    <row r="131" spans="1:12" x14ac:dyDescent="0.25">
      <c r="A131" s="2">
        <v>45077.821062870367</v>
      </c>
      <c r="B131" s="1" t="s">
        <v>9</v>
      </c>
      <c r="C131" s="1" t="s">
        <v>19</v>
      </c>
      <c r="D131" s="1" t="s">
        <v>12</v>
      </c>
      <c r="E131" s="1" t="s">
        <v>12</v>
      </c>
      <c r="F131" s="1" t="s">
        <v>13</v>
      </c>
      <c r="G131" s="1">
        <v>3</v>
      </c>
      <c r="H131" s="1">
        <v>4</v>
      </c>
      <c r="I131" s="1" t="s">
        <v>12</v>
      </c>
      <c r="J131" s="1">
        <v>4</v>
      </c>
      <c r="K131" s="1">
        <v>4</v>
      </c>
      <c r="L131" s="1" t="s">
        <v>12</v>
      </c>
    </row>
    <row r="132" spans="1:12" x14ac:dyDescent="0.25">
      <c r="A132" s="2">
        <v>45077.82177865741</v>
      </c>
      <c r="B132" s="1" t="s">
        <v>9</v>
      </c>
      <c r="C132" s="1" t="s">
        <v>10</v>
      </c>
      <c r="D132" s="1" t="s">
        <v>12</v>
      </c>
      <c r="E132" s="1" t="s">
        <v>12</v>
      </c>
      <c r="F132" s="1" t="s">
        <v>14</v>
      </c>
      <c r="G132" s="1">
        <v>4</v>
      </c>
      <c r="H132" s="1">
        <v>4</v>
      </c>
      <c r="I132" s="1" t="s">
        <v>12</v>
      </c>
      <c r="J132" s="1">
        <v>5</v>
      </c>
      <c r="K132" s="1">
        <v>4</v>
      </c>
      <c r="L132" s="1" t="s">
        <v>12</v>
      </c>
    </row>
    <row r="133" spans="1:12" x14ac:dyDescent="0.25">
      <c r="A133" s="2">
        <v>45077.822936643519</v>
      </c>
      <c r="B133" s="1" t="s">
        <v>9</v>
      </c>
      <c r="C133" s="1" t="s">
        <v>19</v>
      </c>
      <c r="D133" s="1" t="s">
        <v>12</v>
      </c>
      <c r="E133" s="1" t="s">
        <v>12</v>
      </c>
      <c r="F133" s="1" t="s">
        <v>13</v>
      </c>
      <c r="G133" s="1">
        <v>3</v>
      </c>
      <c r="H133" s="1">
        <v>2</v>
      </c>
      <c r="I133" s="1" t="s">
        <v>11</v>
      </c>
      <c r="J133" s="1">
        <v>3</v>
      </c>
      <c r="K133" s="1">
        <v>4</v>
      </c>
      <c r="L133" s="1" t="s">
        <v>20</v>
      </c>
    </row>
    <row r="134" spans="1:12" x14ac:dyDescent="0.25">
      <c r="A134" s="2">
        <v>45077.823842708334</v>
      </c>
      <c r="B134" s="1" t="s">
        <v>9</v>
      </c>
      <c r="C134" s="1" t="s">
        <v>10</v>
      </c>
      <c r="D134" s="1" t="s">
        <v>12</v>
      </c>
      <c r="E134" s="1" t="s">
        <v>12</v>
      </c>
      <c r="F134" s="1" t="s">
        <v>13</v>
      </c>
      <c r="G134" s="1">
        <v>3</v>
      </c>
      <c r="H134" s="1">
        <v>2</v>
      </c>
      <c r="I134" s="1" t="s">
        <v>11</v>
      </c>
      <c r="J134" s="1">
        <v>4</v>
      </c>
      <c r="K134" s="1">
        <v>4</v>
      </c>
      <c r="L134" s="1" t="s">
        <v>12</v>
      </c>
    </row>
    <row r="135" spans="1:12" x14ac:dyDescent="0.25">
      <c r="A135" s="2">
        <v>45077.824158541669</v>
      </c>
      <c r="B135" s="1" t="s">
        <v>9</v>
      </c>
      <c r="C135" s="1" t="s">
        <v>10</v>
      </c>
      <c r="D135" s="1" t="s">
        <v>12</v>
      </c>
      <c r="E135" s="1" t="s">
        <v>12</v>
      </c>
      <c r="F135" s="1" t="s">
        <v>13</v>
      </c>
      <c r="G135" s="1">
        <v>5</v>
      </c>
      <c r="H135" s="1">
        <v>4</v>
      </c>
      <c r="I135" s="1" t="s">
        <v>12</v>
      </c>
      <c r="J135" s="1">
        <v>5</v>
      </c>
      <c r="K135" s="1">
        <v>5</v>
      </c>
      <c r="L135" s="1" t="s">
        <v>12</v>
      </c>
    </row>
    <row r="136" spans="1:12" x14ac:dyDescent="0.25">
      <c r="A136" s="2">
        <v>45077.824467546292</v>
      </c>
      <c r="B136" s="1" t="s">
        <v>9</v>
      </c>
      <c r="C136" s="1" t="s">
        <v>10</v>
      </c>
      <c r="D136" s="1" t="s">
        <v>12</v>
      </c>
      <c r="E136" s="1" t="s">
        <v>12</v>
      </c>
      <c r="F136" s="1" t="s">
        <v>13</v>
      </c>
      <c r="G136" s="1">
        <v>3</v>
      </c>
      <c r="H136" s="1">
        <v>3</v>
      </c>
      <c r="I136" s="1" t="s">
        <v>20</v>
      </c>
      <c r="J136" s="1">
        <v>4</v>
      </c>
      <c r="K136" s="1">
        <v>4</v>
      </c>
      <c r="L136" s="1" t="s">
        <v>12</v>
      </c>
    </row>
    <row r="137" spans="1:12" x14ac:dyDescent="0.25">
      <c r="A137" s="2">
        <v>45077.824784050928</v>
      </c>
      <c r="B137" s="1" t="s">
        <v>9</v>
      </c>
      <c r="C137" s="1" t="s">
        <v>10</v>
      </c>
      <c r="D137" s="1" t="s">
        <v>12</v>
      </c>
      <c r="E137" s="1" t="s">
        <v>12</v>
      </c>
      <c r="F137" s="1" t="s">
        <v>14</v>
      </c>
      <c r="G137" s="1">
        <v>2</v>
      </c>
      <c r="H137" s="1">
        <v>2</v>
      </c>
      <c r="I137" s="1" t="s">
        <v>11</v>
      </c>
      <c r="J137" s="1">
        <v>4</v>
      </c>
      <c r="K137" s="1">
        <v>4</v>
      </c>
      <c r="L137" s="1" t="s">
        <v>12</v>
      </c>
    </row>
    <row r="138" spans="1:12" x14ac:dyDescent="0.25">
      <c r="A138" s="2">
        <v>45077.825096990739</v>
      </c>
      <c r="B138" s="1" t="s">
        <v>9</v>
      </c>
      <c r="C138" s="1" t="s">
        <v>10</v>
      </c>
      <c r="D138" s="1" t="s">
        <v>12</v>
      </c>
      <c r="E138" s="1" t="s">
        <v>12</v>
      </c>
      <c r="F138" s="1" t="s">
        <v>14</v>
      </c>
      <c r="G138" s="1">
        <v>4</v>
      </c>
      <c r="H138" s="1">
        <v>3</v>
      </c>
      <c r="I138" s="1" t="s">
        <v>12</v>
      </c>
      <c r="J138" s="1">
        <v>4</v>
      </c>
      <c r="K138" s="1">
        <v>1</v>
      </c>
      <c r="L138" s="1" t="s">
        <v>11</v>
      </c>
    </row>
    <row r="139" spans="1:12" x14ac:dyDescent="0.25">
      <c r="A139" s="2">
        <v>45077.825342905096</v>
      </c>
      <c r="B139" s="1" t="s">
        <v>9</v>
      </c>
      <c r="C139" s="1" t="s">
        <v>10</v>
      </c>
      <c r="D139" s="1" t="s">
        <v>11</v>
      </c>
      <c r="E139" s="1" t="s">
        <v>12</v>
      </c>
      <c r="F139" s="1" t="s">
        <v>14</v>
      </c>
      <c r="G139" s="1">
        <v>3</v>
      </c>
      <c r="H139" s="1">
        <v>3</v>
      </c>
      <c r="I139" s="1" t="s">
        <v>20</v>
      </c>
      <c r="J139" s="1">
        <v>3</v>
      </c>
      <c r="K139" s="1">
        <v>3</v>
      </c>
      <c r="L139" s="1" t="s">
        <v>20</v>
      </c>
    </row>
    <row r="140" spans="1:12" x14ac:dyDescent="0.25">
      <c r="A140" s="2">
        <v>45077.825947708334</v>
      </c>
      <c r="B140" s="1" t="s">
        <v>9</v>
      </c>
      <c r="C140" s="1" t="s">
        <v>17</v>
      </c>
      <c r="D140" s="1" t="s">
        <v>11</v>
      </c>
      <c r="E140" s="1" t="s">
        <v>11</v>
      </c>
      <c r="F140" s="1" t="s">
        <v>14</v>
      </c>
      <c r="G140" s="1">
        <v>3</v>
      </c>
      <c r="H140" s="1">
        <v>2</v>
      </c>
      <c r="I140" s="1" t="s">
        <v>11</v>
      </c>
      <c r="J140" s="1">
        <v>4</v>
      </c>
      <c r="K140" s="1">
        <v>4</v>
      </c>
      <c r="L140" s="1" t="s">
        <v>20</v>
      </c>
    </row>
    <row r="141" spans="1:12" x14ac:dyDescent="0.25">
      <c r="A141" s="2">
        <v>45077.826293472222</v>
      </c>
      <c r="B141" s="1" t="s">
        <v>9</v>
      </c>
      <c r="C141" s="1" t="s">
        <v>17</v>
      </c>
      <c r="D141" s="1" t="s">
        <v>12</v>
      </c>
      <c r="E141" s="1" t="s">
        <v>12</v>
      </c>
      <c r="F141" s="1" t="s">
        <v>14</v>
      </c>
      <c r="G141" s="1">
        <v>3</v>
      </c>
      <c r="H141" s="1">
        <v>3</v>
      </c>
      <c r="I141" s="1" t="s">
        <v>12</v>
      </c>
      <c r="J141" s="1">
        <v>5</v>
      </c>
      <c r="K141" s="1">
        <v>5</v>
      </c>
      <c r="L141" s="1" t="s">
        <v>12</v>
      </c>
    </row>
    <row r="142" spans="1:12" x14ac:dyDescent="0.25">
      <c r="A142" s="2">
        <v>45077.827307847227</v>
      </c>
      <c r="B142" s="1" t="s">
        <v>9</v>
      </c>
      <c r="C142" s="1" t="s">
        <v>17</v>
      </c>
      <c r="D142" s="1" t="s">
        <v>12</v>
      </c>
      <c r="E142" s="1" t="s">
        <v>12</v>
      </c>
      <c r="F142" s="1" t="s">
        <v>14</v>
      </c>
      <c r="G142" s="1">
        <v>4</v>
      </c>
      <c r="H142" s="1">
        <v>3</v>
      </c>
      <c r="I142" s="1" t="s">
        <v>12</v>
      </c>
      <c r="J142" s="1">
        <v>5</v>
      </c>
      <c r="K142" s="1">
        <v>4</v>
      </c>
      <c r="L142" s="1" t="s">
        <v>12</v>
      </c>
    </row>
    <row r="143" spans="1:12" x14ac:dyDescent="0.25">
      <c r="A143" s="2">
        <v>45077.827705231481</v>
      </c>
      <c r="B143" s="1" t="s">
        <v>9</v>
      </c>
      <c r="C143" s="1" t="s">
        <v>19</v>
      </c>
      <c r="D143" s="1" t="s">
        <v>12</v>
      </c>
      <c r="E143" s="1" t="s">
        <v>12</v>
      </c>
      <c r="F143" s="1" t="s">
        <v>13</v>
      </c>
      <c r="G143" s="1">
        <v>3</v>
      </c>
      <c r="H143" s="1">
        <v>3</v>
      </c>
      <c r="I143" s="1" t="s">
        <v>12</v>
      </c>
      <c r="J143" s="1">
        <v>4</v>
      </c>
      <c r="K143" s="1">
        <v>4</v>
      </c>
      <c r="L143" s="1" t="s">
        <v>12</v>
      </c>
    </row>
    <row r="144" spans="1:12" x14ac:dyDescent="0.25">
      <c r="A144" s="2">
        <v>45077.828210381944</v>
      </c>
      <c r="B144" s="1" t="s">
        <v>9</v>
      </c>
      <c r="C144" s="1" t="s">
        <v>19</v>
      </c>
      <c r="D144" s="1" t="s">
        <v>12</v>
      </c>
      <c r="E144" s="1" t="s">
        <v>12</v>
      </c>
      <c r="F144" s="1" t="s">
        <v>13</v>
      </c>
      <c r="G144" s="1">
        <v>4</v>
      </c>
      <c r="H144" s="1">
        <v>3</v>
      </c>
      <c r="I144" s="1" t="s">
        <v>12</v>
      </c>
      <c r="J144" s="1">
        <v>4</v>
      </c>
      <c r="K144" s="1">
        <v>4</v>
      </c>
      <c r="L144" s="1" t="s">
        <v>12</v>
      </c>
    </row>
    <row r="145" spans="1:12" x14ac:dyDescent="0.25">
      <c r="A145" s="2">
        <v>45077.828478240743</v>
      </c>
      <c r="B145" s="1" t="s">
        <v>9</v>
      </c>
      <c r="C145" s="1" t="s">
        <v>19</v>
      </c>
      <c r="D145" s="1" t="s">
        <v>12</v>
      </c>
      <c r="E145" s="1" t="s">
        <v>12</v>
      </c>
      <c r="F145" s="1" t="s">
        <v>13</v>
      </c>
      <c r="G145" s="1">
        <v>2</v>
      </c>
      <c r="H145" s="1">
        <v>3</v>
      </c>
      <c r="I145" s="1" t="s">
        <v>11</v>
      </c>
      <c r="J145" s="1">
        <v>4</v>
      </c>
      <c r="K145" s="1">
        <v>4</v>
      </c>
      <c r="L145" s="1" t="s">
        <v>12</v>
      </c>
    </row>
    <row r="146" spans="1:12" x14ac:dyDescent="0.25">
      <c r="A146" s="2">
        <v>45077.828759687502</v>
      </c>
      <c r="B146" s="1" t="s">
        <v>9</v>
      </c>
      <c r="C146" s="1" t="s">
        <v>19</v>
      </c>
      <c r="D146" s="1" t="s">
        <v>12</v>
      </c>
      <c r="E146" s="1" t="s">
        <v>12</v>
      </c>
      <c r="F146" s="1" t="s">
        <v>13</v>
      </c>
      <c r="G146" s="1">
        <v>4</v>
      </c>
      <c r="H146" s="1">
        <v>3</v>
      </c>
      <c r="I146" s="1" t="s">
        <v>11</v>
      </c>
      <c r="J146" s="1">
        <v>4</v>
      </c>
      <c r="K146" s="1">
        <v>4</v>
      </c>
      <c r="L146" s="1" t="s">
        <v>12</v>
      </c>
    </row>
    <row r="147" spans="1:12" x14ac:dyDescent="0.25">
      <c r="A147" s="2">
        <v>45077.829187037038</v>
      </c>
      <c r="B147" s="1" t="s">
        <v>9</v>
      </c>
      <c r="C147" s="1" t="s">
        <v>19</v>
      </c>
      <c r="D147" s="1" t="s">
        <v>12</v>
      </c>
      <c r="E147" s="1" t="s">
        <v>12</v>
      </c>
      <c r="F147" s="1" t="s">
        <v>13</v>
      </c>
      <c r="G147" s="1">
        <v>3</v>
      </c>
      <c r="H147" s="1">
        <v>3</v>
      </c>
      <c r="I147" s="1" t="s">
        <v>11</v>
      </c>
      <c r="J147" s="1">
        <v>5</v>
      </c>
      <c r="K147" s="1">
        <v>4</v>
      </c>
      <c r="L147" s="1" t="s">
        <v>12</v>
      </c>
    </row>
    <row r="148" spans="1:12" x14ac:dyDescent="0.25">
      <c r="A148" s="2">
        <v>45077.829597430551</v>
      </c>
      <c r="B148" s="1" t="s">
        <v>9</v>
      </c>
      <c r="C148" s="1" t="s">
        <v>19</v>
      </c>
      <c r="D148" s="1" t="s">
        <v>12</v>
      </c>
      <c r="E148" s="1" t="s">
        <v>12</v>
      </c>
      <c r="F148" s="1" t="s">
        <v>13</v>
      </c>
      <c r="G148" s="1">
        <v>4</v>
      </c>
      <c r="H148" s="1">
        <v>3</v>
      </c>
      <c r="I148" s="1" t="s">
        <v>12</v>
      </c>
      <c r="J148" s="1">
        <v>5</v>
      </c>
      <c r="K148" s="1">
        <v>4</v>
      </c>
      <c r="L148" s="1" t="s">
        <v>12</v>
      </c>
    </row>
    <row r="149" spans="1:12" x14ac:dyDescent="0.25">
      <c r="A149" s="2">
        <v>45077.878043344906</v>
      </c>
      <c r="B149" s="1" t="s">
        <v>9</v>
      </c>
      <c r="C149" s="1" t="s">
        <v>19</v>
      </c>
      <c r="D149" s="1" t="s">
        <v>12</v>
      </c>
      <c r="E149" s="1" t="s">
        <v>12</v>
      </c>
      <c r="F149" s="1" t="s">
        <v>13</v>
      </c>
      <c r="G149" s="1">
        <v>5</v>
      </c>
      <c r="H149" s="1">
        <v>4</v>
      </c>
      <c r="I149" s="1" t="s">
        <v>12</v>
      </c>
      <c r="J149" s="1">
        <v>5</v>
      </c>
      <c r="K149" s="1">
        <v>4</v>
      </c>
      <c r="L149" s="1" t="s">
        <v>12</v>
      </c>
    </row>
    <row r="150" spans="1:12" x14ac:dyDescent="0.25">
      <c r="A150" s="2">
        <v>45077.878737129635</v>
      </c>
      <c r="B150" s="1" t="s">
        <v>9</v>
      </c>
      <c r="C150" s="1" t="s">
        <v>19</v>
      </c>
      <c r="D150" s="1" t="s">
        <v>12</v>
      </c>
      <c r="E150" s="1" t="s">
        <v>12</v>
      </c>
      <c r="F150" s="1" t="s">
        <v>13</v>
      </c>
      <c r="G150" s="1">
        <v>2</v>
      </c>
      <c r="H150" s="1">
        <v>2</v>
      </c>
      <c r="I150" s="1" t="s">
        <v>11</v>
      </c>
      <c r="J150" s="1">
        <v>4</v>
      </c>
      <c r="K150" s="1">
        <v>3</v>
      </c>
      <c r="L150" s="1" t="s">
        <v>12</v>
      </c>
    </row>
    <row r="151" spans="1:12" x14ac:dyDescent="0.25">
      <c r="A151" s="2">
        <v>45077.878986585652</v>
      </c>
      <c r="B151" s="1" t="s">
        <v>9</v>
      </c>
      <c r="C151" s="1" t="s">
        <v>19</v>
      </c>
      <c r="D151" s="1" t="s">
        <v>12</v>
      </c>
      <c r="E151" s="1" t="s">
        <v>12</v>
      </c>
      <c r="F151" s="1" t="s">
        <v>13</v>
      </c>
      <c r="G151" s="1">
        <v>3</v>
      </c>
      <c r="H151" s="1">
        <v>2</v>
      </c>
      <c r="I151" s="1" t="s">
        <v>11</v>
      </c>
      <c r="J151" s="1">
        <v>4</v>
      </c>
      <c r="K151" s="1">
        <v>4</v>
      </c>
      <c r="L151" s="1" t="s">
        <v>12</v>
      </c>
    </row>
    <row r="152" spans="1:12" x14ac:dyDescent="0.25">
      <c r="A152" s="2">
        <v>45077.879209293984</v>
      </c>
      <c r="B152" s="1" t="s">
        <v>9</v>
      </c>
      <c r="C152" s="1" t="s">
        <v>19</v>
      </c>
      <c r="D152" s="1" t="s">
        <v>12</v>
      </c>
      <c r="E152" s="1" t="s">
        <v>12</v>
      </c>
      <c r="F152" s="1" t="s">
        <v>13</v>
      </c>
      <c r="G152" s="1">
        <v>2</v>
      </c>
      <c r="H152" s="1">
        <v>2</v>
      </c>
      <c r="I152" s="1" t="s">
        <v>11</v>
      </c>
      <c r="J152" s="1">
        <v>4</v>
      </c>
      <c r="K152" s="1">
        <v>4</v>
      </c>
      <c r="L152" s="1" t="s">
        <v>12</v>
      </c>
    </row>
    <row r="153" spans="1:12" x14ac:dyDescent="0.25">
      <c r="A153" s="2">
        <v>45077.879603449073</v>
      </c>
      <c r="B153" s="1" t="s">
        <v>9</v>
      </c>
      <c r="C153" s="1" t="s">
        <v>19</v>
      </c>
      <c r="D153" s="1" t="s">
        <v>12</v>
      </c>
      <c r="E153" s="1" t="s">
        <v>12</v>
      </c>
      <c r="F153" s="1" t="s">
        <v>13</v>
      </c>
      <c r="G153" s="1">
        <v>2</v>
      </c>
      <c r="H153" s="1">
        <v>2</v>
      </c>
      <c r="I153" s="1" t="s">
        <v>20</v>
      </c>
      <c r="J153" s="1">
        <v>4</v>
      </c>
      <c r="K153" s="1">
        <v>4</v>
      </c>
      <c r="L153" s="1" t="s">
        <v>12</v>
      </c>
    </row>
    <row r="154" spans="1:12" x14ac:dyDescent="0.25">
      <c r="A154" s="2">
        <v>45077.880117314809</v>
      </c>
      <c r="B154" s="1" t="s">
        <v>9</v>
      </c>
      <c r="C154" s="1" t="s">
        <v>19</v>
      </c>
      <c r="D154" s="1" t="s">
        <v>12</v>
      </c>
      <c r="E154" s="1" t="s">
        <v>12</v>
      </c>
      <c r="F154" s="1" t="s">
        <v>13</v>
      </c>
      <c r="G154" s="1">
        <v>4</v>
      </c>
      <c r="H154" s="1">
        <v>4</v>
      </c>
      <c r="I154" s="1" t="s">
        <v>20</v>
      </c>
      <c r="J154" s="1">
        <v>5</v>
      </c>
      <c r="K154" s="1">
        <v>4</v>
      </c>
      <c r="L154" s="1" t="s">
        <v>12</v>
      </c>
    </row>
    <row r="155" spans="1:12" x14ac:dyDescent="0.25">
      <c r="A155" s="2">
        <v>45077.880550636575</v>
      </c>
      <c r="B155" s="1" t="s">
        <v>9</v>
      </c>
      <c r="C155" s="1" t="s">
        <v>19</v>
      </c>
      <c r="D155" s="1" t="s">
        <v>12</v>
      </c>
      <c r="E155" s="1" t="s">
        <v>12</v>
      </c>
      <c r="F155" s="1" t="s">
        <v>13</v>
      </c>
      <c r="G155" s="1">
        <v>3</v>
      </c>
      <c r="H155" s="1">
        <v>3</v>
      </c>
      <c r="I155" s="1" t="s">
        <v>20</v>
      </c>
      <c r="J155" s="1">
        <v>4</v>
      </c>
      <c r="K155" s="1">
        <v>4</v>
      </c>
      <c r="L155" s="1" t="s">
        <v>12</v>
      </c>
    </row>
    <row r="156" spans="1:12" x14ac:dyDescent="0.25">
      <c r="A156" s="2">
        <v>45077.881084652778</v>
      </c>
      <c r="B156" s="1" t="s">
        <v>9</v>
      </c>
      <c r="C156" s="1" t="s">
        <v>19</v>
      </c>
      <c r="D156" s="1" t="s">
        <v>12</v>
      </c>
      <c r="E156" s="1" t="s">
        <v>12</v>
      </c>
      <c r="F156" s="1" t="s">
        <v>13</v>
      </c>
      <c r="G156" s="1">
        <v>5</v>
      </c>
      <c r="H156" s="1">
        <v>4</v>
      </c>
      <c r="I156" s="1" t="s">
        <v>12</v>
      </c>
      <c r="J156" s="1">
        <v>5</v>
      </c>
      <c r="K156" s="1">
        <v>5</v>
      </c>
      <c r="L156" s="1" t="s">
        <v>12</v>
      </c>
    </row>
    <row r="157" spans="1:12" x14ac:dyDescent="0.25">
      <c r="A157" s="2">
        <v>45077.881492939814</v>
      </c>
      <c r="B157" s="1" t="s">
        <v>9</v>
      </c>
      <c r="C157" s="1" t="s">
        <v>19</v>
      </c>
      <c r="D157" s="1" t="s">
        <v>12</v>
      </c>
      <c r="E157" s="1" t="s">
        <v>12</v>
      </c>
      <c r="F157" s="1" t="s">
        <v>13</v>
      </c>
      <c r="G157" s="1">
        <v>2</v>
      </c>
      <c r="H157" s="1">
        <v>2</v>
      </c>
      <c r="I157" s="1" t="s">
        <v>11</v>
      </c>
      <c r="J157" s="1">
        <v>4</v>
      </c>
      <c r="K157" s="1">
        <v>4</v>
      </c>
      <c r="L157" s="1" t="s">
        <v>12</v>
      </c>
    </row>
    <row r="158" spans="1:12" x14ac:dyDescent="0.25">
      <c r="A158" s="2">
        <v>45077.881982314815</v>
      </c>
      <c r="B158" s="1" t="s">
        <v>9</v>
      </c>
      <c r="C158" s="1" t="s">
        <v>19</v>
      </c>
      <c r="D158" s="1" t="s">
        <v>11</v>
      </c>
      <c r="E158" s="1" t="s">
        <v>12</v>
      </c>
      <c r="F158" s="1" t="s">
        <v>13</v>
      </c>
      <c r="G158" s="1">
        <v>4</v>
      </c>
      <c r="H158" s="1">
        <v>3</v>
      </c>
      <c r="I158" s="1" t="s">
        <v>12</v>
      </c>
      <c r="J158" s="1">
        <v>5</v>
      </c>
      <c r="K158" s="1">
        <v>4</v>
      </c>
      <c r="L158" s="1" t="s">
        <v>12</v>
      </c>
    </row>
    <row r="159" spans="1:12" x14ac:dyDescent="0.25">
      <c r="A159" s="2">
        <v>45077.884168067132</v>
      </c>
      <c r="B159" s="1" t="s">
        <v>9</v>
      </c>
      <c r="C159" s="1" t="s">
        <v>17</v>
      </c>
      <c r="D159" s="1" t="s">
        <v>11</v>
      </c>
      <c r="E159" s="1" t="s">
        <v>12</v>
      </c>
      <c r="F159" s="1" t="s">
        <v>14</v>
      </c>
      <c r="G159" s="1">
        <v>4</v>
      </c>
      <c r="H159" s="1">
        <v>4</v>
      </c>
      <c r="I159" s="1" t="s">
        <v>12</v>
      </c>
      <c r="J159" s="1">
        <v>5</v>
      </c>
      <c r="K159" s="1">
        <v>5</v>
      </c>
      <c r="L159" s="1" t="s">
        <v>12</v>
      </c>
    </row>
    <row r="160" spans="1:12" x14ac:dyDescent="0.25">
      <c r="A160" s="2">
        <v>45077.8845521412</v>
      </c>
      <c r="B160" s="1" t="s">
        <v>9</v>
      </c>
      <c r="C160" s="1" t="s">
        <v>17</v>
      </c>
      <c r="D160" s="1" t="s">
        <v>11</v>
      </c>
      <c r="E160" s="1" t="s">
        <v>12</v>
      </c>
      <c r="F160" s="1" t="s">
        <v>13</v>
      </c>
      <c r="G160" s="1">
        <v>3</v>
      </c>
      <c r="H160" s="1">
        <v>3</v>
      </c>
      <c r="I160" s="1" t="s">
        <v>11</v>
      </c>
      <c r="J160" s="1">
        <v>4</v>
      </c>
      <c r="K160" s="1">
        <v>4</v>
      </c>
      <c r="L160" s="1" t="s">
        <v>12</v>
      </c>
    </row>
    <row r="161" spans="1:12" x14ac:dyDescent="0.25">
      <c r="A161" s="2">
        <v>45077.884960243056</v>
      </c>
      <c r="B161" s="1" t="s">
        <v>9</v>
      </c>
      <c r="C161" s="1" t="s">
        <v>17</v>
      </c>
      <c r="D161" s="1" t="s">
        <v>11</v>
      </c>
      <c r="E161" s="1" t="s">
        <v>12</v>
      </c>
      <c r="F161" s="1" t="s">
        <v>13</v>
      </c>
      <c r="G161" s="1">
        <v>3</v>
      </c>
      <c r="H161" s="1">
        <v>2</v>
      </c>
      <c r="I161" s="1" t="s">
        <v>11</v>
      </c>
      <c r="J161" s="1">
        <v>4</v>
      </c>
      <c r="K161" s="1">
        <v>4</v>
      </c>
      <c r="L161" s="1" t="s">
        <v>12</v>
      </c>
    </row>
    <row r="162" spans="1:12" x14ac:dyDescent="0.25">
      <c r="A162" s="2">
        <v>45077.885431180555</v>
      </c>
      <c r="B162" s="1" t="s">
        <v>9</v>
      </c>
      <c r="C162" s="1" t="s">
        <v>17</v>
      </c>
      <c r="D162" s="1" t="s">
        <v>11</v>
      </c>
      <c r="E162" s="1" t="s">
        <v>12</v>
      </c>
      <c r="F162" s="1" t="s">
        <v>13</v>
      </c>
      <c r="G162" s="1">
        <v>3</v>
      </c>
      <c r="H162" s="1">
        <v>2</v>
      </c>
      <c r="I162" s="1" t="s">
        <v>11</v>
      </c>
      <c r="J162" s="1">
        <v>4</v>
      </c>
      <c r="K162" s="1">
        <v>4</v>
      </c>
      <c r="L162" s="1" t="s">
        <v>12</v>
      </c>
    </row>
    <row r="163" spans="1:12" x14ac:dyDescent="0.25">
      <c r="A163" s="2">
        <v>45077.885835462963</v>
      </c>
      <c r="B163" s="1" t="s">
        <v>9</v>
      </c>
      <c r="C163" s="1" t="s">
        <v>17</v>
      </c>
      <c r="D163" s="1" t="s">
        <v>11</v>
      </c>
      <c r="E163" s="1" t="s">
        <v>12</v>
      </c>
      <c r="F163" s="1" t="s">
        <v>13</v>
      </c>
      <c r="G163" s="1">
        <v>4</v>
      </c>
      <c r="H163" s="1">
        <v>3</v>
      </c>
      <c r="I163" s="1" t="s">
        <v>11</v>
      </c>
      <c r="J163" s="1">
        <v>4</v>
      </c>
      <c r="K163" s="1">
        <v>4</v>
      </c>
      <c r="L163" s="1" t="s">
        <v>12</v>
      </c>
    </row>
    <row r="164" spans="1:12" x14ac:dyDescent="0.25">
      <c r="A164" s="2">
        <v>45077.886429594902</v>
      </c>
      <c r="B164" s="1" t="s">
        <v>9</v>
      </c>
      <c r="C164" s="1" t="s">
        <v>17</v>
      </c>
      <c r="D164" s="1" t="s">
        <v>12</v>
      </c>
      <c r="E164" s="1" t="s">
        <v>12</v>
      </c>
      <c r="F164" s="1" t="s">
        <v>13</v>
      </c>
      <c r="G164" s="1">
        <v>4</v>
      </c>
      <c r="H164" s="1">
        <v>4</v>
      </c>
      <c r="I164" s="1" t="s">
        <v>11</v>
      </c>
      <c r="J164" s="1">
        <v>5</v>
      </c>
      <c r="K164" s="1">
        <v>5</v>
      </c>
      <c r="L164" s="1" t="s">
        <v>12</v>
      </c>
    </row>
    <row r="165" spans="1:12" x14ac:dyDescent="0.25">
      <c r="A165" s="2">
        <v>45077.887081956018</v>
      </c>
      <c r="B165" s="1" t="s">
        <v>9</v>
      </c>
      <c r="C165" s="1" t="s">
        <v>17</v>
      </c>
      <c r="D165" s="1" t="s">
        <v>12</v>
      </c>
      <c r="E165" s="1" t="s">
        <v>12</v>
      </c>
      <c r="F165" s="1" t="s">
        <v>13</v>
      </c>
      <c r="G165" s="1">
        <v>4</v>
      </c>
      <c r="H165" s="1">
        <v>3</v>
      </c>
      <c r="I165" s="1" t="s">
        <v>11</v>
      </c>
      <c r="J165" s="1">
        <v>4</v>
      </c>
      <c r="K165" s="1">
        <v>4</v>
      </c>
      <c r="L165" s="1" t="s">
        <v>12</v>
      </c>
    </row>
    <row r="166" spans="1:12" x14ac:dyDescent="0.25">
      <c r="A166" s="2">
        <v>45077.897683981486</v>
      </c>
      <c r="B166" s="1" t="s">
        <v>9</v>
      </c>
      <c r="C166" s="1" t="s">
        <v>19</v>
      </c>
      <c r="D166" s="1" t="s">
        <v>12</v>
      </c>
      <c r="E166" s="1" t="s">
        <v>12</v>
      </c>
      <c r="F166" s="1" t="s">
        <v>13</v>
      </c>
      <c r="G166" s="1">
        <v>5</v>
      </c>
      <c r="H166" s="1">
        <v>4</v>
      </c>
      <c r="I166" s="1" t="s">
        <v>12</v>
      </c>
      <c r="J166" s="1">
        <v>3</v>
      </c>
      <c r="K166" s="1">
        <v>3</v>
      </c>
      <c r="L166" s="1" t="s">
        <v>20</v>
      </c>
    </row>
    <row r="167" spans="1:12" x14ac:dyDescent="0.25">
      <c r="A167" s="2">
        <v>45077.899910497683</v>
      </c>
      <c r="B167" s="1" t="s">
        <v>9</v>
      </c>
      <c r="C167" s="1" t="s">
        <v>19</v>
      </c>
      <c r="D167" s="1" t="s">
        <v>12</v>
      </c>
      <c r="E167" s="1" t="s">
        <v>12</v>
      </c>
      <c r="F167" s="1" t="s">
        <v>13</v>
      </c>
      <c r="G167" s="1">
        <v>3</v>
      </c>
      <c r="H167" s="1">
        <v>3</v>
      </c>
      <c r="I167" s="1" t="s">
        <v>11</v>
      </c>
      <c r="J167" s="1">
        <v>3</v>
      </c>
      <c r="K167" s="1">
        <v>3</v>
      </c>
      <c r="L167" s="1" t="s">
        <v>20</v>
      </c>
    </row>
    <row r="168" spans="1:12" x14ac:dyDescent="0.25">
      <c r="A168" s="2">
        <v>45077.900237152775</v>
      </c>
      <c r="B168" s="1" t="s">
        <v>9</v>
      </c>
      <c r="C168" s="1" t="s">
        <v>19</v>
      </c>
      <c r="D168" s="1" t="s">
        <v>12</v>
      </c>
      <c r="E168" s="1" t="s">
        <v>12</v>
      </c>
      <c r="F168" s="1" t="s">
        <v>13</v>
      </c>
      <c r="G168" s="1">
        <v>4</v>
      </c>
      <c r="H168" s="1">
        <v>3</v>
      </c>
      <c r="I168" s="1" t="s">
        <v>12</v>
      </c>
      <c r="J168" s="1">
        <v>5</v>
      </c>
      <c r="K168" s="1">
        <v>4</v>
      </c>
      <c r="L168" s="1" t="s">
        <v>12</v>
      </c>
    </row>
    <row r="169" spans="1:12" x14ac:dyDescent="0.25">
      <c r="A169" s="2">
        <v>45077.90050340278</v>
      </c>
      <c r="B169" s="1" t="s">
        <v>9</v>
      </c>
      <c r="C169" s="1" t="s">
        <v>19</v>
      </c>
      <c r="D169" s="1" t="s">
        <v>12</v>
      </c>
      <c r="E169" s="1" t="s">
        <v>12</v>
      </c>
      <c r="F169" s="1" t="s">
        <v>13</v>
      </c>
      <c r="G169" s="1">
        <v>3</v>
      </c>
      <c r="H169" s="1">
        <v>3</v>
      </c>
      <c r="I169" s="1" t="s">
        <v>20</v>
      </c>
      <c r="J169" s="1">
        <v>4</v>
      </c>
      <c r="K169" s="1">
        <v>3</v>
      </c>
      <c r="L169" s="1" t="s">
        <v>20</v>
      </c>
    </row>
    <row r="170" spans="1:12" x14ac:dyDescent="0.25">
      <c r="A170" s="2">
        <v>45077.90066162037</v>
      </c>
      <c r="B170" s="1" t="s">
        <v>15</v>
      </c>
      <c r="C170" s="1" t="s">
        <v>17</v>
      </c>
      <c r="D170" s="1" t="s">
        <v>11</v>
      </c>
      <c r="E170" s="1" t="s">
        <v>12</v>
      </c>
      <c r="F170" s="1" t="s">
        <v>14</v>
      </c>
      <c r="G170" s="1">
        <v>3</v>
      </c>
      <c r="H170" s="1">
        <v>2</v>
      </c>
      <c r="I170" s="1" t="s">
        <v>11</v>
      </c>
      <c r="J170" s="1">
        <v>5</v>
      </c>
      <c r="K170" s="1">
        <v>3</v>
      </c>
      <c r="L170" s="1" t="s">
        <v>20</v>
      </c>
    </row>
    <row r="171" spans="1:12" x14ac:dyDescent="0.25">
      <c r="A171" s="2">
        <v>45077.900764976846</v>
      </c>
      <c r="B171" s="1" t="s">
        <v>9</v>
      </c>
      <c r="C171" s="1" t="s">
        <v>19</v>
      </c>
      <c r="D171" s="1" t="s">
        <v>12</v>
      </c>
      <c r="E171" s="1" t="s">
        <v>12</v>
      </c>
      <c r="F171" s="1" t="s">
        <v>13</v>
      </c>
      <c r="G171" s="1">
        <v>4</v>
      </c>
      <c r="H171" s="1">
        <v>4</v>
      </c>
      <c r="I171" s="1" t="s">
        <v>12</v>
      </c>
      <c r="J171" s="1">
        <v>5</v>
      </c>
      <c r="K171" s="1">
        <v>5</v>
      </c>
      <c r="L171" s="1" t="s">
        <v>12</v>
      </c>
    </row>
    <row r="172" spans="1:12" x14ac:dyDescent="0.25">
      <c r="A172" s="2">
        <v>45077.901084282406</v>
      </c>
      <c r="B172" s="1" t="s">
        <v>9</v>
      </c>
      <c r="C172" s="1" t="s">
        <v>19</v>
      </c>
      <c r="D172" s="1" t="s">
        <v>12</v>
      </c>
      <c r="E172" s="1" t="s">
        <v>12</v>
      </c>
      <c r="F172" s="1" t="s">
        <v>13</v>
      </c>
      <c r="G172" s="1">
        <v>3</v>
      </c>
      <c r="H172" s="1">
        <v>2</v>
      </c>
      <c r="I172" s="1" t="s">
        <v>11</v>
      </c>
      <c r="J172" s="1">
        <v>4</v>
      </c>
      <c r="K172" s="1">
        <v>3</v>
      </c>
      <c r="L172" s="1" t="s">
        <v>20</v>
      </c>
    </row>
    <row r="173" spans="1:12" x14ac:dyDescent="0.25">
      <c r="A173" s="2">
        <v>45077.90144076389</v>
      </c>
      <c r="B173" s="1" t="s">
        <v>9</v>
      </c>
      <c r="C173" s="1" t="s">
        <v>19</v>
      </c>
      <c r="D173" s="1" t="s">
        <v>12</v>
      </c>
      <c r="E173" s="1" t="s">
        <v>12</v>
      </c>
      <c r="F173" s="1" t="s">
        <v>13</v>
      </c>
      <c r="G173" s="1">
        <v>2</v>
      </c>
      <c r="H173" s="1">
        <v>1</v>
      </c>
      <c r="I173" s="1" t="s">
        <v>11</v>
      </c>
      <c r="J173" s="1">
        <v>3</v>
      </c>
      <c r="K173" s="1">
        <v>2</v>
      </c>
      <c r="L173" s="1" t="s">
        <v>20</v>
      </c>
    </row>
    <row r="174" spans="1:12" x14ac:dyDescent="0.25">
      <c r="A174" s="2">
        <v>45077.901885173611</v>
      </c>
      <c r="B174" s="1" t="s">
        <v>9</v>
      </c>
      <c r="C174" s="1" t="s">
        <v>19</v>
      </c>
      <c r="D174" s="1" t="s">
        <v>12</v>
      </c>
      <c r="E174" s="1" t="s">
        <v>12</v>
      </c>
      <c r="F174" s="1" t="s">
        <v>13</v>
      </c>
      <c r="G174" s="1">
        <v>4</v>
      </c>
      <c r="H174" s="1">
        <v>4</v>
      </c>
      <c r="I174" s="1" t="s">
        <v>12</v>
      </c>
      <c r="J174" s="1">
        <v>5</v>
      </c>
      <c r="K174" s="1">
        <v>5</v>
      </c>
      <c r="L174" s="1" t="s">
        <v>12</v>
      </c>
    </row>
    <row r="175" spans="1:12" x14ac:dyDescent="0.25">
      <c r="A175" s="2">
        <v>45077.902149861111</v>
      </c>
      <c r="B175" s="1" t="s">
        <v>9</v>
      </c>
      <c r="C175" s="1" t="s">
        <v>19</v>
      </c>
      <c r="D175" s="1" t="s">
        <v>12</v>
      </c>
      <c r="E175" s="1" t="s">
        <v>12</v>
      </c>
      <c r="F175" s="1" t="s">
        <v>13</v>
      </c>
      <c r="G175" s="1">
        <v>3</v>
      </c>
      <c r="H175" s="1">
        <v>3</v>
      </c>
      <c r="I175" s="1" t="s">
        <v>11</v>
      </c>
      <c r="J175" s="1">
        <v>5</v>
      </c>
      <c r="K175" s="1">
        <v>4</v>
      </c>
      <c r="L175" s="1" t="s">
        <v>12</v>
      </c>
    </row>
    <row r="176" spans="1:12" x14ac:dyDescent="0.25">
      <c r="A176" s="2">
        <v>45077.90339146991</v>
      </c>
      <c r="B176" s="1" t="s">
        <v>15</v>
      </c>
      <c r="C176" s="1" t="s">
        <v>19</v>
      </c>
      <c r="D176" s="1" t="s">
        <v>12</v>
      </c>
      <c r="E176" s="1" t="s">
        <v>12</v>
      </c>
      <c r="F176" s="1" t="s">
        <v>13</v>
      </c>
      <c r="G176" s="1">
        <v>4</v>
      </c>
      <c r="H176" s="1">
        <v>4</v>
      </c>
      <c r="I176" s="1" t="s">
        <v>12</v>
      </c>
      <c r="J176" s="1">
        <v>5</v>
      </c>
      <c r="K176" s="1">
        <v>5</v>
      </c>
      <c r="L176" s="1" t="s">
        <v>12</v>
      </c>
    </row>
    <row r="177" spans="1:12" x14ac:dyDescent="0.25">
      <c r="A177" s="2">
        <v>45077.904943692134</v>
      </c>
      <c r="B177" s="1" t="s">
        <v>15</v>
      </c>
      <c r="C177" s="1" t="s">
        <v>19</v>
      </c>
      <c r="D177" s="1" t="s">
        <v>12</v>
      </c>
      <c r="E177" s="1" t="s">
        <v>12</v>
      </c>
      <c r="F177" s="1" t="s">
        <v>13</v>
      </c>
      <c r="G177" s="1">
        <v>4</v>
      </c>
      <c r="H177" s="1">
        <v>4</v>
      </c>
      <c r="I177" s="1" t="s">
        <v>12</v>
      </c>
      <c r="J177" s="1">
        <v>5</v>
      </c>
      <c r="K177" s="1">
        <v>5</v>
      </c>
      <c r="L177" s="1" t="s">
        <v>12</v>
      </c>
    </row>
    <row r="178" spans="1:12" x14ac:dyDescent="0.25">
      <c r="A178" s="2">
        <v>45077.905926400461</v>
      </c>
      <c r="B178" s="1" t="s">
        <v>15</v>
      </c>
      <c r="C178" s="1" t="s">
        <v>19</v>
      </c>
      <c r="D178" s="1" t="s">
        <v>12</v>
      </c>
      <c r="E178" s="1" t="s">
        <v>12</v>
      </c>
      <c r="F178" s="1" t="s">
        <v>13</v>
      </c>
      <c r="G178" s="1">
        <v>5</v>
      </c>
      <c r="H178" s="1">
        <v>5</v>
      </c>
      <c r="I178" s="1" t="s">
        <v>12</v>
      </c>
      <c r="J178" s="1">
        <v>5</v>
      </c>
      <c r="K178" s="1">
        <v>5</v>
      </c>
      <c r="L178" s="1" t="s">
        <v>12</v>
      </c>
    </row>
    <row r="179" spans="1:12" x14ac:dyDescent="0.25">
      <c r="A179" s="2">
        <v>45077.906215115741</v>
      </c>
      <c r="B179" s="1" t="s">
        <v>15</v>
      </c>
      <c r="C179" s="1" t="s">
        <v>19</v>
      </c>
      <c r="D179" s="1" t="s">
        <v>12</v>
      </c>
      <c r="E179" s="1" t="s">
        <v>12</v>
      </c>
      <c r="F179" s="1" t="s">
        <v>13</v>
      </c>
      <c r="G179" s="1">
        <v>4</v>
      </c>
      <c r="H179" s="1">
        <v>3</v>
      </c>
      <c r="I179" s="1" t="s">
        <v>12</v>
      </c>
      <c r="J179" s="1">
        <v>5</v>
      </c>
      <c r="K179" s="1">
        <v>4</v>
      </c>
      <c r="L179" s="1" t="s">
        <v>12</v>
      </c>
    </row>
    <row r="180" spans="1:12" x14ac:dyDescent="0.25">
      <c r="A180" s="2">
        <v>45077.906592326384</v>
      </c>
      <c r="B180" s="1" t="s">
        <v>15</v>
      </c>
      <c r="C180" s="1" t="s">
        <v>19</v>
      </c>
      <c r="D180" s="1" t="s">
        <v>12</v>
      </c>
      <c r="E180" s="1" t="s">
        <v>12</v>
      </c>
      <c r="F180" s="1" t="s">
        <v>13</v>
      </c>
      <c r="G180" s="1">
        <v>5</v>
      </c>
      <c r="H180" s="1">
        <v>4</v>
      </c>
      <c r="I180" s="1" t="s">
        <v>12</v>
      </c>
      <c r="J180" s="1">
        <v>5</v>
      </c>
      <c r="K180" s="1">
        <v>3</v>
      </c>
      <c r="L180" s="1" t="s">
        <v>12</v>
      </c>
    </row>
    <row r="181" spans="1:12" x14ac:dyDescent="0.25">
      <c r="A181" s="2">
        <v>45077.907505034724</v>
      </c>
      <c r="B181" s="1" t="s">
        <v>15</v>
      </c>
      <c r="C181" s="1" t="s">
        <v>19</v>
      </c>
      <c r="D181" s="1" t="s">
        <v>12</v>
      </c>
      <c r="E181" s="1" t="s">
        <v>12</v>
      </c>
      <c r="F181" s="1" t="s">
        <v>13</v>
      </c>
      <c r="G181" s="1">
        <v>4</v>
      </c>
      <c r="H181" s="1">
        <v>4</v>
      </c>
      <c r="I181" s="1" t="s">
        <v>12</v>
      </c>
      <c r="J181" s="1">
        <v>5</v>
      </c>
      <c r="K181" s="1">
        <v>5</v>
      </c>
      <c r="L181" s="1" t="s">
        <v>12</v>
      </c>
    </row>
    <row r="182" spans="1:12" x14ac:dyDescent="0.25">
      <c r="A182" s="2">
        <v>45077.90817101852</v>
      </c>
      <c r="B182" s="1" t="s">
        <v>9</v>
      </c>
      <c r="C182" s="1" t="s">
        <v>19</v>
      </c>
      <c r="D182" s="1" t="s">
        <v>12</v>
      </c>
      <c r="E182" s="1" t="s">
        <v>12</v>
      </c>
      <c r="F182" s="1" t="s">
        <v>13</v>
      </c>
      <c r="G182" s="1">
        <v>4</v>
      </c>
      <c r="H182" s="1">
        <v>4</v>
      </c>
      <c r="I182" s="1" t="s">
        <v>12</v>
      </c>
      <c r="J182" s="1">
        <v>5</v>
      </c>
      <c r="K182" s="1">
        <v>3</v>
      </c>
      <c r="L182" s="1" t="s">
        <v>12</v>
      </c>
    </row>
    <row r="183" spans="1:12" x14ac:dyDescent="0.25">
      <c r="A183" s="2">
        <v>45077.938489351851</v>
      </c>
      <c r="B183" s="1" t="s">
        <v>15</v>
      </c>
      <c r="C183" s="1" t="s">
        <v>10</v>
      </c>
      <c r="D183" s="1" t="s">
        <v>12</v>
      </c>
      <c r="E183" s="1" t="s">
        <v>12</v>
      </c>
      <c r="F183" s="1" t="s">
        <v>14</v>
      </c>
      <c r="G183" s="1">
        <v>2</v>
      </c>
      <c r="H183" s="1">
        <v>2</v>
      </c>
      <c r="I183" s="1" t="s">
        <v>20</v>
      </c>
      <c r="J183" s="1">
        <v>4</v>
      </c>
      <c r="K183" s="1">
        <v>4</v>
      </c>
      <c r="L183" s="1" t="s">
        <v>20</v>
      </c>
    </row>
    <row r="184" spans="1:12" x14ac:dyDescent="0.25">
      <c r="A184" s="2">
        <v>45077.954361979166</v>
      </c>
      <c r="B184" s="1" t="s">
        <v>15</v>
      </c>
      <c r="C184" s="1" t="s">
        <v>19</v>
      </c>
      <c r="D184" s="1" t="s">
        <v>12</v>
      </c>
      <c r="E184" s="1" t="s">
        <v>12</v>
      </c>
      <c r="F184" s="1" t="s">
        <v>14</v>
      </c>
      <c r="G184" s="1">
        <v>3</v>
      </c>
      <c r="H184" s="1">
        <v>3</v>
      </c>
      <c r="I184" s="1" t="s">
        <v>11</v>
      </c>
      <c r="J184" s="1">
        <v>4</v>
      </c>
      <c r="K184" s="1">
        <v>2</v>
      </c>
      <c r="L184" s="1" t="s">
        <v>20</v>
      </c>
    </row>
    <row r="185" spans="1:12" x14ac:dyDescent="0.25">
      <c r="A185" s="2">
        <v>45077.955491319444</v>
      </c>
      <c r="B185" s="1" t="s">
        <v>15</v>
      </c>
      <c r="C185" s="1" t="s">
        <v>17</v>
      </c>
      <c r="D185" s="1" t="s">
        <v>11</v>
      </c>
      <c r="E185" s="1" t="s">
        <v>11</v>
      </c>
      <c r="F185" s="1" t="s">
        <v>14</v>
      </c>
      <c r="G185" s="1">
        <v>1</v>
      </c>
      <c r="H185" s="1">
        <v>1</v>
      </c>
      <c r="I185" s="1" t="s">
        <v>11</v>
      </c>
      <c r="J185" s="1">
        <v>1</v>
      </c>
      <c r="K185" s="1">
        <v>1</v>
      </c>
      <c r="L185" s="1" t="s">
        <v>11</v>
      </c>
    </row>
    <row r="186" spans="1:12" x14ac:dyDescent="0.25">
      <c r="A186" s="2">
        <v>45077.959412384254</v>
      </c>
      <c r="B186" s="1" t="s">
        <v>15</v>
      </c>
      <c r="C186" s="1" t="s">
        <v>10</v>
      </c>
      <c r="D186" s="1" t="s">
        <v>11</v>
      </c>
      <c r="E186" s="1" t="s">
        <v>12</v>
      </c>
      <c r="F186" s="1" t="s">
        <v>14</v>
      </c>
      <c r="G186" s="1">
        <v>1</v>
      </c>
      <c r="H186" s="1">
        <v>1</v>
      </c>
      <c r="I186" s="1" t="s">
        <v>20</v>
      </c>
      <c r="J186" s="1">
        <v>3</v>
      </c>
      <c r="K186" s="1">
        <v>1</v>
      </c>
      <c r="L186" s="1" t="s">
        <v>11</v>
      </c>
    </row>
    <row r="187" spans="1:12" x14ac:dyDescent="0.25">
      <c r="A187" s="2">
        <v>45077.970269201389</v>
      </c>
      <c r="B187" s="1" t="s">
        <v>15</v>
      </c>
      <c r="C187" s="1" t="s">
        <v>10</v>
      </c>
      <c r="D187" s="1" t="s">
        <v>11</v>
      </c>
      <c r="E187" s="1" t="s">
        <v>12</v>
      </c>
      <c r="F187" s="1" t="s">
        <v>18</v>
      </c>
      <c r="G187" s="1">
        <v>1</v>
      </c>
      <c r="H187" s="1">
        <v>1</v>
      </c>
      <c r="I187" s="1" t="s">
        <v>11</v>
      </c>
      <c r="J187" s="1">
        <v>3</v>
      </c>
      <c r="K187" s="1">
        <v>1</v>
      </c>
      <c r="L187" s="1" t="s">
        <v>11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1270C-30B7-437B-B49E-E2743C72FA88}">
  <dimension ref="B3:L190"/>
  <sheetViews>
    <sheetView workbookViewId="0">
      <selection activeCell="K17" sqref="K17"/>
    </sheetView>
  </sheetViews>
  <sheetFormatPr defaultRowHeight="13.2" x14ac:dyDescent="0.25"/>
  <sheetData>
    <row r="3" spans="2:12" x14ac:dyDescent="0.25">
      <c r="B3" s="11" t="s">
        <v>38</v>
      </c>
      <c r="C3" s="11" t="s">
        <v>40</v>
      </c>
    </row>
    <row r="4" spans="2:12" x14ac:dyDescent="0.25">
      <c r="B4" s="7" t="s">
        <v>8</v>
      </c>
      <c r="C4" s="7" t="s">
        <v>8</v>
      </c>
      <c r="D4" s="12" t="s">
        <v>32</v>
      </c>
      <c r="E4" s="13" t="s">
        <v>25</v>
      </c>
      <c r="F4" s="13"/>
      <c r="H4" s="13" t="s">
        <v>33</v>
      </c>
      <c r="I4" s="13"/>
      <c r="K4" s="13" t="s">
        <v>34</v>
      </c>
      <c r="L4" s="13"/>
    </row>
    <row r="5" spans="2:12" x14ac:dyDescent="0.25">
      <c r="B5" s="9" t="s">
        <v>12</v>
      </c>
      <c r="C5" s="9" t="s">
        <v>11</v>
      </c>
      <c r="D5" s="12"/>
      <c r="E5" s="6">
        <f>_xlfn.IFS(B5=$B$8, 0, B5=$B$96, 1, B5=$B$5, 2)</f>
        <v>2</v>
      </c>
      <c r="F5" s="6">
        <f>_xlfn.IFS(C5=$B$8, 0, C5=$B$96, 1, C5=$B$5, 2)</f>
        <v>0</v>
      </c>
      <c r="H5" s="11" t="s">
        <v>38</v>
      </c>
      <c r="I5" s="11" t="s">
        <v>40</v>
      </c>
      <c r="K5" s="11" t="s">
        <v>38</v>
      </c>
      <c r="L5" s="11" t="s">
        <v>40</v>
      </c>
    </row>
    <row r="6" spans="2:12" x14ac:dyDescent="0.25">
      <c r="B6" s="9" t="s">
        <v>11</v>
      </c>
      <c r="C6" s="9" t="s">
        <v>11</v>
      </c>
      <c r="E6" s="6">
        <f t="shared" ref="E6:E69" si="0">_xlfn.IFS(B6=$B$8, 0, B6=$B$96, 1, B6=$B$5, 2)</f>
        <v>0</v>
      </c>
      <c r="F6" s="6">
        <f t="shared" ref="F6:F69" si="1">_xlfn.IFS(C6=$B$8, 0, C6=$B$96, 1, C6=$B$5, 2)</f>
        <v>0</v>
      </c>
      <c r="H6" s="6">
        <f>SUM(E5:E190)</f>
        <v>164</v>
      </c>
      <c r="I6" s="6">
        <f>SUM(F5:F190)</f>
        <v>219</v>
      </c>
      <c r="K6" s="6">
        <f>AVERAGE(E5:E190)</f>
        <v>0.88172043010752688</v>
      </c>
      <c r="L6" s="6">
        <f>AVERAGE(F5:F190)</f>
        <v>1.1774193548387097</v>
      </c>
    </row>
    <row r="7" spans="2:12" x14ac:dyDescent="0.25">
      <c r="B7" s="9" t="s">
        <v>12</v>
      </c>
      <c r="C7" s="9" t="s">
        <v>12</v>
      </c>
      <c r="E7" s="6">
        <f t="shared" si="0"/>
        <v>2</v>
      </c>
      <c r="F7" s="6">
        <f t="shared" si="1"/>
        <v>2</v>
      </c>
    </row>
    <row r="8" spans="2:12" x14ac:dyDescent="0.25">
      <c r="B8" s="9" t="s">
        <v>11</v>
      </c>
      <c r="C8" s="9" t="s">
        <v>12</v>
      </c>
      <c r="E8" s="6">
        <f t="shared" si="0"/>
        <v>0</v>
      </c>
      <c r="F8" s="6">
        <f t="shared" si="1"/>
        <v>2</v>
      </c>
    </row>
    <row r="9" spans="2:12" x14ac:dyDescent="0.25">
      <c r="B9" s="9" t="s">
        <v>12</v>
      </c>
      <c r="C9" s="9" t="s">
        <v>12</v>
      </c>
      <c r="E9" s="6">
        <f t="shared" si="0"/>
        <v>2</v>
      </c>
      <c r="F9" s="6">
        <f t="shared" si="1"/>
        <v>2</v>
      </c>
    </row>
    <row r="10" spans="2:12" x14ac:dyDescent="0.25">
      <c r="B10" s="9" t="s">
        <v>12</v>
      </c>
      <c r="C10" s="9" t="s">
        <v>11</v>
      </c>
      <c r="E10" s="6">
        <f t="shared" si="0"/>
        <v>2</v>
      </c>
      <c r="F10" s="6">
        <f t="shared" si="1"/>
        <v>0</v>
      </c>
    </row>
    <row r="11" spans="2:12" x14ac:dyDescent="0.25">
      <c r="B11" s="9" t="s">
        <v>11</v>
      </c>
      <c r="C11" s="9" t="s">
        <v>11</v>
      </c>
      <c r="E11" s="6">
        <f t="shared" si="0"/>
        <v>0</v>
      </c>
      <c r="F11" s="6">
        <f t="shared" si="1"/>
        <v>0</v>
      </c>
    </row>
    <row r="12" spans="2:12" x14ac:dyDescent="0.25">
      <c r="B12" s="9" t="s">
        <v>11</v>
      </c>
      <c r="C12" s="9" t="s">
        <v>11</v>
      </c>
      <c r="E12" s="6">
        <f t="shared" si="0"/>
        <v>0</v>
      </c>
      <c r="F12" s="6">
        <f t="shared" si="1"/>
        <v>0</v>
      </c>
    </row>
    <row r="13" spans="2:12" x14ac:dyDescent="0.25">
      <c r="B13" s="9" t="s">
        <v>12</v>
      </c>
      <c r="C13" s="9" t="s">
        <v>12</v>
      </c>
      <c r="E13" s="6">
        <f t="shared" si="0"/>
        <v>2</v>
      </c>
      <c r="F13" s="6">
        <f t="shared" si="1"/>
        <v>2</v>
      </c>
    </row>
    <row r="14" spans="2:12" x14ac:dyDescent="0.25">
      <c r="B14" s="9" t="s">
        <v>12</v>
      </c>
      <c r="C14" s="9" t="s">
        <v>12</v>
      </c>
      <c r="E14" s="6">
        <f t="shared" si="0"/>
        <v>2</v>
      </c>
      <c r="F14" s="6">
        <f t="shared" si="1"/>
        <v>2</v>
      </c>
    </row>
    <row r="15" spans="2:12" x14ac:dyDescent="0.25">
      <c r="B15" s="9" t="s">
        <v>11</v>
      </c>
      <c r="C15" s="9" t="s">
        <v>11</v>
      </c>
      <c r="E15" s="6">
        <f t="shared" si="0"/>
        <v>0</v>
      </c>
      <c r="F15" s="6">
        <f t="shared" si="1"/>
        <v>0</v>
      </c>
    </row>
    <row r="16" spans="2:12" x14ac:dyDescent="0.25">
      <c r="B16" s="9" t="s">
        <v>12</v>
      </c>
      <c r="C16" s="9" t="s">
        <v>12</v>
      </c>
      <c r="E16" s="6">
        <f t="shared" si="0"/>
        <v>2</v>
      </c>
      <c r="F16" s="6">
        <f t="shared" si="1"/>
        <v>2</v>
      </c>
    </row>
    <row r="17" spans="2:6" x14ac:dyDescent="0.25">
      <c r="B17" s="9" t="s">
        <v>12</v>
      </c>
      <c r="C17" s="9" t="s">
        <v>12</v>
      </c>
      <c r="E17" s="6">
        <f t="shared" si="0"/>
        <v>2</v>
      </c>
      <c r="F17" s="6">
        <f t="shared" si="1"/>
        <v>2</v>
      </c>
    </row>
    <row r="18" spans="2:6" x14ac:dyDescent="0.25">
      <c r="B18" s="9" t="s">
        <v>12</v>
      </c>
      <c r="C18" s="9" t="s">
        <v>12</v>
      </c>
      <c r="E18" s="6">
        <f t="shared" si="0"/>
        <v>2</v>
      </c>
      <c r="F18" s="6">
        <f t="shared" si="1"/>
        <v>2</v>
      </c>
    </row>
    <row r="19" spans="2:6" x14ac:dyDescent="0.25">
      <c r="B19" s="9" t="s">
        <v>11</v>
      </c>
      <c r="C19" s="9" t="s">
        <v>12</v>
      </c>
      <c r="E19" s="6">
        <f t="shared" si="0"/>
        <v>0</v>
      </c>
      <c r="F19" s="6">
        <f t="shared" si="1"/>
        <v>2</v>
      </c>
    </row>
    <row r="20" spans="2:6" x14ac:dyDescent="0.25">
      <c r="B20" s="9" t="s">
        <v>12</v>
      </c>
      <c r="C20" s="9" t="s">
        <v>11</v>
      </c>
      <c r="E20" s="6">
        <f t="shared" si="0"/>
        <v>2</v>
      </c>
      <c r="F20" s="6">
        <f t="shared" si="1"/>
        <v>0</v>
      </c>
    </row>
    <row r="21" spans="2:6" x14ac:dyDescent="0.25">
      <c r="B21" s="9" t="s">
        <v>11</v>
      </c>
      <c r="C21" s="9" t="s">
        <v>12</v>
      </c>
      <c r="E21" s="6">
        <f t="shared" si="0"/>
        <v>0</v>
      </c>
      <c r="F21" s="6">
        <f t="shared" si="1"/>
        <v>2</v>
      </c>
    </row>
    <row r="22" spans="2:6" x14ac:dyDescent="0.25">
      <c r="B22" s="9" t="s">
        <v>11</v>
      </c>
      <c r="C22" s="9" t="s">
        <v>11</v>
      </c>
      <c r="E22" s="6">
        <f t="shared" si="0"/>
        <v>0</v>
      </c>
      <c r="F22" s="6">
        <f t="shared" si="1"/>
        <v>0</v>
      </c>
    </row>
    <row r="23" spans="2:6" x14ac:dyDescent="0.25">
      <c r="B23" s="9" t="s">
        <v>11</v>
      </c>
      <c r="C23" s="9" t="s">
        <v>11</v>
      </c>
      <c r="E23" s="6">
        <f t="shared" si="0"/>
        <v>0</v>
      </c>
      <c r="F23" s="6">
        <f t="shared" si="1"/>
        <v>0</v>
      </c>
    </row>
    <row r="24" spans="2:6" x14ac:dyDescent="0.25">
      <c r="B24" s="9" t="s">
        <v>12</v>
      </c>
      <c r="C24" s="9" t="s">
        <v>12</v>
      </c>
      <c r="E24" s="6">
        <f t="shared" si="0"/>
        <v>2</v>
      </c>
      <c r="F24" s="6">
        <f t="shared" si="1"/>
        <v>2</v>
      </c>
    </row>
    <row r="25" spans="2:6" x14ac:dyDescent="0.25">
      <c r="B25" s="9" t="s">
        <v>11</v>
      </c>
      <c r="C25" s="9" t="s">
        <v>11</v>
      </c>
      <c r="E25" s="6">
        <f t="shared" si="0"/>
        <v>0</v>
      </c>
      <c r="F25" s="6">
        <f t="shared" si="1"/>
        <v>0</v>
      </c>
    </row>
    <row r="26" spans="2:6" x14ac:dyDescent="0.25">
      <c r="B26" s="9" t="s">
        <v>11</v>
      </c>
      <c r="C26" s="9" t="s">
        <v>11</v>
      </c>
      <c r="E26" s="6">
        <f t="shared" si="0"/>
        <v>0</v>
      </c>
      <c r="F26" s="6">
        <f t="shared" si="1"/>
        <v>0</v>
      </c>
    </row>
    <row r="27" spans="2:6" x14ac:dyDescent="0.25">
      <c r="B27" s="9" t="s">
        <v>11</v>
      </c>
      <c r="C27" s="9" t="s">
        <v>12</v>
      </c>
      <c r="E27" s="6">
        <f t="shared" si="0"/>
        <v>0</v>
      </c>
      <c r="F27" s="6">
        <f t="shared" si="1"/>
        <v>2</v>
      </c>
    </row>
    <row r="28" spans="2:6" x14ac:dyDescent="0.25">
      <c r="B28" s="9" t="s">
        <v>11</v>
      </c>
      <c r="C28" s="9" t="s">
        <v>12</v>
      </c>
      <c r="E28" s="6">
        <f t="shared" si="0"/>
        <v>0</v>
      </c>
      <c r="F28" s="6">
        <f t="shared" si="1"/>
        <v>2</v>
      </c>
    </row>
    <row r="29" spans="2:6" x14ac:dyDescent="0.25">
      <c r="B29" s="9" t="s">
        <v>12</v>
      </c>
      <c r="C29" s="9" t="s">
        <v>11</v>
      </c>
      <c r="E29" s="6">
        <f t="shared" si="0"/>
        <v>2</v>
      </c>
      <c r="F29" s="6">
        <f t="shared" si="1"/>
        <v>0</v>
      </c>
    </row>
    <row r="30" spans="2:6" x14ac:dyDescent="0.25">
      <c r="B30" s="9" t="s">
        <v>12</v>
      </c>
      <c r="C30" s="9" t="s">
        <v>12</v>
      </c>
      <c r="E30" s="6">
        <f t="shared" si="0"/>
        <v>2</v>
      </c>
      <c r="F30" s="6">
        <f t="shared" si="1"/>
        <v>2</v>
      </c>
    </row>
    <row r="31" spans="2:6" x14ac:dyDescent="0.25">
      <c r="B31" s="9" t="s">
        <v>11</v>
      </c>
      <c r="C31" s="9" t="s">
        <v>11</v>
      </c>
      <c r="E31" s="6">
        <f t="shared" si="0"/>
        <v>0</v>
      </c>
      <c r="F31" s="6">
        <f t="shared" si="1"/>
        <v>0</v>
      </c>
    </row>
    <row r="32" spans="2:6" x14ac:dyDescent="0.25">
      <c r="B32" s="9" t="s">
        <v>11</v>
      </c>
      <c r="C32" s="9" t="s">
        <v>12</v>
      </c>
      <c r="E32" s="6">
        <f t="shared" si="0"/>
        <v>0</v>
      </c>
      <c r="F32" s="6">
        <f t="shared" si="1"/>
        <v>2</v>
      </c>
    </row>
    <row r="33" spans="2:6" x14ac:dyDescent="0.25">
      <c r="B33" s="9" t="s">
        <v>12</v>
      </c>
      <c r="C33" s="9" t="s">
        <v>12</v>
      </c>
      <c r="E33" s="6">
        <f t="shared" si="0"/>
        <v>2</v>
      </c>
      <c r="F33" s="6">
        <f t="shared" si="1"/>
        <v>2</v>
      </c>
    </row>
    <row r="34" spans="2:6" x14ac:dyDescent="0.25">
      <c r="B34" s="9" t="s">
        <v>12</v>
      </c>
      <c r="C34" s="9" t="s">
        <v>12</v>
      </c>
      <c r="E34" s="6">
        <f t="shared" si="0"/>
        <v>2</v>
      </c>
      <c r="F34" s="6">
        <f t="shared" si="1"/>
        <v>2</v>
      </c>
    </row>
    <row r="35" spans="2:6" x14ac:dyDescent="0.25">
      <c r="B35" s="9" t="s">
        <v>12</v>
      </c>
      <c r="C35" s="9" t="s">
        <v>11</v>
      </c>
      <c r="E35" s="6">
        <f t="shared" si="0"/>
        <v>2</v>
      </c>
      <c r="F35" s="6">
        <f t="shared" si="1"/>
        <v>0</v>
      </c>
    </row>
    <row r="36" spans="2:6" x14ac:dyDescent="0.25">
      <c r="B36" s="9" t="s">
        <v>12</v>
      </c>
      <c r="C36" s="9" t="s">
        <v>12</v>
      </c>
      <c r="E36" s="6">
        <f t="shared" si="0"/>
        <v>2</v>
      </c>
      <c r="F36" s="6">
        <f t="shared" si="1"/>
        <v>2</v>
      </c>
    </row>
    <row r="37" spans="2:6" x14ac:dyDescent="0.25">
      <c r="B37" s="9" t="s">
        <v>12</v>
      </c>
      <c r="C37" s="9" t="s">
        <v>11</v>
      </c>
      <c r="E37" s="6">
        <f t="shared" si="0"/>
        <v>2</v>
      </c>
      <c r="F37" s="6">
        <f t="shared" si="1"/>
        <v>0</v>
      </c>
    </row>
    <row r="38" spans="2:6" x14ac:dyDescent="0.25">
      <c r="B38" s="9" t="s">
        <v>12</v>
      </c>
      <c r="C38" s="9" t="s">
        <v>11</v>
      </c>
      <c r="E38" s="6">
        <f t="shared" si="0"/>
        <v>2</v>
      </c>
      <c r="F38" s="6">
        <f t="shared" si="1"/>
        <v>0</v>
      </c>
    </row>
    <row r="39" spans="2:6" x14ac:dyDescent="0.25">
      <c r="B39" s="9" t="s">
        <v>12</v>
      </c>
      <c r="C39" s="9" t="s">
        <v>11</v>
      </c>
      <c r="E39" s="6">
        <f t="shared" si="0"/>
        <v>2</v>
      </c>
      <c r="F39" s="6">
        <f t="shared" si="1"/>
        <v>0</v>
      </c>
    </row>
    <row r="40" spans="2:6" x14ac:dyDescent="0.25">
      <c r="B40" s="9" t="s">
        <v>12</v>
      </c>
      <c r="C40" s="9" t="s">
        <v>12</v>
      </c>
      <c r="E40" s="6">
        <f t="shared" si="0"/>
        <v>2</v>
      </c>
      <c r="F40" s="6">
        <f t="shared" si="1"/>
        <v>2</v>
      </c>
    </row>
    <row r="41" spans="2:6" x14ac:dyDescent="0.25">
      <c r="B41" s="9" t="s">
        <v>11</v>
      </c>
      <c r="C41" s="9" t="s">
        <v>11</v>
      </c>
      <c r="E41" s="6">
        <f t="shared" si="0"/>
        <v>0</v>
      </c>
      <c r="F41" s="6">
        <f t="shared" si="1"/>
        <v>0</v>
      </c>
    </row>
    <row r="42" spans="2:6" x14ac:dyDescent="0.25">
      <c r="B42" s="9" t="s">
        <v>11</v>
      </c>
      <c r="C42" s="9" t="s">
        <v>11</v>
      </c>
      <c r="E42" s="6">
        <f t="shared" si="0"/>
        <v>0</v>
      </c>
      <c r="F42" s="6">
        <f t="shared" si="1"/>
        <v>0</v>
      </c>
    </row>
    <row r="43" spans="2:6" x14ac:dyDescent="0.25">
      <c r="B43" s="9" t="s">
        <v>11</v>
      </c>
      <c r="C43" s="9" t="s">
        <v>12</v>
      </c>
      <c r="E43" s="6">
        <f t="shared" si="0"/>
        <v>0</v>
      </c>
      <c r="F43" s="6">
        <f t="shared" si="1"/>
        <v>2</v>
      </c>
    </row>
    <row r="44" spans="2:6" x14ac:dyDescent="0.25">
      <c r="B44" s="9" t="s">
        <v>11</v>
      </c>
      <c r="C44" s="9" t="s">
        <v>11</v>
      </c>
      <c r="E44" s="6">
        <f t="shared" si="0"/>
        <v>0</v>
      </c>
      <c r="F44" s="6">
        <f t="shared" si="1"/>
        <v>0</v>
      </c>
    </row>
    <row r="45" spans="2:6" x14ac:dyDescent="0.25">
      <c r="B45" s="9" t="s">
        <v>12</v>
      </c>
      <c r="C45" s="9" t="s">
        <v>11</v>
      </c>
      <c r="E45" s="6">
        <f t="shared" si="0"/>
        <v>2</v>
      </c>
      <c r="F45" s="6">
        <f t="shared" si="1"/>
        <v>0</v>
      </c>
    </row>
    <row r="46" spans="2:6" x14ac:dyDescent="0.25">
      <c r="B46" s="9" t="s">
        <v>12</v>
      </c>
      <c r="C46" s="9" t="s">
        <v>11</v>
      </c>
      <c r="E46" s="6">
        <f t="shared" si="0"/>
        <v>2</v>
      </c>
      <c r="F46" s="6">
        <f t="shared" si="1"/>
        <v>0</v>
      </c>
    </row>
    <row r="47" spans="2:6" x14ac:dyDescent="0.25">
      <c r="B47" s="9" t="s">
        <v>12</v>
      </c>
      <c r="C47" s="9" t="s">
        <v>12</v>
      </c>
      <c r="E47" s="6">
        <f t="shared" si="0"/>
        <v>2</v>
      </c>
      <c r="F47" s="6">
        <f t="shared" si="1"/>
        <v>2</v>
      </c>
    </row>
    <row r="48" spans="2:6" x14ac:dyDescent="0.25">
      <c r="B48" s="9" t="s">
        <v>11</v>
      </c>
      <c r="C48" s="9" t="s">
        <v>11</v>
      </c>
      <c r="E48" s="6">
        <f t="shared" si="0"/>
        <v>0</v>
      </c>
      <c r="F48" s="6">
        <f t="shared" si="1"/>
        <v>0</v>
      </c>
    </row>
    <row r="49" spans="2:6" x14ac:dyDescent="0.25">
      <c r="B49" s="9" t="s">
        <v>11</v>
      </c>
      <c r="C49" s="9" t="s">
        <v>11</v>
      </c>
      <c r="E49" s="6">
        <f t="shared" si="0"/>
        <v>0</v>
      </c>
      <c r="F49" s="6">
        <f t="shared" si="1"/>
        <v>0</v>
      </c>
    </row>
    <row r="50" spans="2:6" x14ac:dyDescent="0.25">
      <c r="B50" s="9" t="s">
        <v>12</v>
      </c>
      <c r="C50" s="9" t="s">
        <v>11</v>
      </c>
      <c r="E50" s="6">
        <f t="shared" si="0"/>
        <v>2</v>
      </c>
      <c r="F50" s="6">
        <f t="shared" si="1"/>
        <v>0</v>
      </c>
    </row>
    <row r="51" spans="2:6" x14ac:dyDescent="0.25">
      <c r="B51" s="9" t="s">
        <v>11</v>
      </c>
      <c r="C51" s="9" t="s">
        <v>11</v>
      </c>
      <c r="E51" s="6">
        <f t="shared" si="0"/>
        <v>0</v>
      </c>
      <c r="F51" s="6">
        <f t="shared" si="1"/>
        <v>0</v>
      </c>
    </row>
    <row r="52" spans="2:6" x14ac:dyDescent="0.25">
      <c r="B52" s="9" t="s">
        <v>11</v>
      </c>
      <c r="C52" s="9" t="s">
        <v>11</v>
      </c>
      <c r="E52" s="6">
        <f t="shared" si="0"/>
        <v>0</v>
      </c>
      <c r="F52" s="6">
        <f t="shared" si="1"/>
        <v>0</v>
      </c>
    </row>
    <row r="53" spans="2:6" x14ac:dyDescent="0.25">
      <c r="B53" s="9" t="s">
        <v>12</v>
      </c>
      <c r="C53" s="9" t="s">
        <v>12</v>
      </c>
      <c r="E53" s="6">
        <f t="shared" si="0"/>
        <v>2</v>
      </c>
      <c r="F53" s="6">
        <f t="shared" si="1"/>
        <v>2</v>
      </c>
    </row>
    <row r="54" spans="2:6" x14ac:dyDescent="0.25">
      <c r="B54" s="9" t="s">
        <v>12</v>
      </c>
      <c r="C54" s="9" t="s">
        <v>11</v>
      </c>
      <c r="E54" s="6">
        <f t="shared" si="0"/>
        <v>2</v>
      </c>
      <c r="F54" s="6">
        <f t="shared" si="1"/>
        <v>0</v>
      </c>
    </row>
    <row r="55" spans="2:6" x14ac:dyDescent="0.25">
      <c r="B55" s="9" t="s">
        <v>12</v>
      </c>
      <c r="C55" s="9" t="s">
        <v>12</v>
      </c>
      <c r="E55" s="6">
        <f t="shared" si="0"/>
        <v>2</v>
      </c>
      <c r="F55" s="6">
        <f t="shared" si="1"/>
        <v>2</v>
      </c>
    </row>
    <row r="56" spans="2:6" x14ac:dyDescent="0.25">
      <c r="B56" s="9" t="s">
        <v>11</v>
      </c>
      <c r="C56" s="9" t="s">
        <v>11</v>
      </c>
      <c r="E56" s="6">
        <f t="shared" si="0"/>
        <v>0</v>
      </c>
      <c r="F56" s="6">
        <f t="shared" si="1"/>
        <v>0</v>
      </c>
    </row>
    <row r="57" spans="2:6" x14ac:dyDescent="0.25">
      <c r="B57" s="9" t="s">
        <v>12</v>
      </c>
      <c r="C57" s="9" t="s">
        <v>12</v>
      </c>
      <c r="E57" s="6">
        <f t="shared" si="0"/>
        <v>2</v>
      </c>
      <c r="F57" s="6">
        <f t="shared" si="1"/>
        <v>2</v>
      </c>
    </row>
    <row r="58" spans="2:6" x14ac:dyDescent="0.25">
      <c r="B58" s="9" t="s">
        <v>11</v>
      </c>
      <c r="C58" s="9" t="s">
        <v>11</v>
      </c>
      <c r="E58" s="6">
        <f t="shared" si="0"/>
        <v>0</v>
      </c>
      <c r="F58" s="6">
        <f t="shared" si="1"/>
        <v>0</v>
      </c>
    </row>
    <row r="59" spans="2:6" x14ac:dyDescent="0.25">
      <c r="B59" s="9" t="s">
        <v>11</v>
      </c>
      <c r="C59" s="9" t="s">
        <v>11</v>
      </c>
      <c r="E59" s="6">
        <f t="shared" si="0"/>
        <v>0</v>
      </c>
      <c r="F59" s="6">
        <f t="shared" si="1"/>
        <v>0</v>
      </c>
    </row>
    <row r="60" spans="2:6" x14ac:dyDescent="0.25">
      <c r="B60" s="9" t="s">
        <v>12</v>
      </c>
      <c r="C60" s="9" t="s">
        <v>11</v>
      </c>
      <c r="E60" s="6">
        <f t="shared" si="0"/>
        <v>2</v>
      </c>
      <c r="F60" s="6">
        <f t="shared" si="1"/>
        <v>0</v>
      </c>
    </row>
    <row r="61" spans="2:6" x14ac:dyDescent="0.25">
      <c r="B61" s="9" t="s">
        <v>11</v>
      </c>
      <c r="C61" s="9" t="s">
        <v>11</v>
      </c>
      <c r="E61" s="6">
        <f t="shared" si="0"/>
        <v>0</v>
      </c>
      <c r="F61" s="6">
        <f t="shared" si="1"/>
        <v>0</v>
      </c>
    </row>
    <row r="62" spans="2:6" x14ac:dyDescent="0.25">
      <c r="B62" s="9" t="s">
        <v>11</v>
      </c>
      <c r="C62" s="9" t="s">
        <v>11</v>
      </c>
      <c r="E62" s="6">
        <f t="shared" si="0"/>
        <v>0</v>
      </c>
      <c r="F62" s="6">
        <f t="shared" si="1"/>
        <v>0</v>
      </c>
    </row>
    <row r="63" spans="2:6" x14ac:dyDescent="0.25">
      <c r="B63" s="9" t="s">
        <v>11</v>
      </c>
      <c r="C63" s="9" t="s">
        <v>11</v>
      </c>
      <c r="E63" s="6">
        <f t="shared" si="0"/>
        <v>0</v>
      </c>
      <c r="F63" s="6">
        <f t="shared" si="1"/>
        <v>0</v>
      </c>
    </row>
    <row r="64" spans="2:6" x14ac:dyDescent="0.25">
      <c r="B64" s="9" t="s">
        <v>11</v>
      </c>
      <c r="C64" s="9" t="s">
        <v>12</v>
      </c>
      <c r="E64" s="6">
        <f t="shared" si="0"/>
        <v>0</v>
      </c>
      <c r="F64" s="6">
        <f t="shared" si="1"/>
        <v>2</v>
      </c>
    </row>
    <row r="65" spans="2:6" x14ac:dyDescent="0.25">
      <c r="B65" s="9" t="s">
        <v>12</v>
      </c>
      <c r="C65" s="9" t="s">
        <v>12</v>
      </c>
      <c r="E65" s="6">
        <f t="shared" si="0"/>
        <v>2</v>
      </c>
      <c r="F65" s="6">
        <f t="shared" si="1"/>
        <v>2</v>
      </c>
    </row>
    <row r="66" spans="2:6" x14ac:dyDescent="0.25">
      <c r="B66" s="9" t="s">
        <v>11</v>
      </c>
      <c r="C66" s="9" t="s">
        <v>11</v>
      </c>
      <c r="E66" s="6">
        <f t="shared" si="0"/>
        <v>0</v>
      </c>
      <c r="F66" s="6">
        <f t="shared" si="1"/>
        <v>0</v>
      </c>
    </row>
    <row r="67" spans="2:6" x14ac:dyDescent="0.25">
      <c r="B67" s="9" t="s">
        <v>11</v>
      </c>
      <c r="C67" s="9" t="s">
        <v>11</v>
      </c>
      <c r="E67" s="6">
        <f t="shared" si="0"/>
        <v>0</v>
      </c>
      <c r="F67" s="6">
        <f t="shared" si="1"/>
        <v>0</v>
      </c>
    </row>
    <row r="68" spans="2:6" x14ac:dyDescent="0.25">
      <c r="B68" s="9" t="s">
        <v>11</v>
      </c>
      <c r="C68" s="9" t="s">
        <v>11</v>
      </c>
      <c r="E68" s="6">
        <f t="shared" si="0"/>
        <v>0</v>
      </c>
      <c r="F68" s="6">
        <f t="shared" si="1"/>
        <v>0</v>
      </c>
    </row>
    <row r="69" spans="2:6" x14ac:dyDescent="0.25">
      <c r="B69" s="9" t="s">
        <v>11</v>
      </c>
      <c r="C69" s="9" t="s">
        <v>11</v>
      </c>
      <c r="E69" s="6">
        <f t="shared" si="0"/>
        <v>0</v>
      </c>
      <c r="F69" s="6">
        <f t="shared" si="1"/>
        <v>0</v>
      </c>
    </row>
    <row r="70" spans="2:6" x14ac:dyDescent="0.25">
      <c r="B70" s="9" t="s">
        <v>11</v>
      </c>
      <c r="C70" s="9" t="s">
        <v>12</v>
      </c>
      <c r="E70" s="6">
        <f t="shared" ref="E70:E133" si="2">_xlfn.IFS(B70=$B$8, 0, B70=$B$96, 1, B70=$B$5, 2)</f>
        <v>0</v>
      </c>
      <c r="F70" s="6">
        <f t="shared" ref="F70:F133" si="3">_xlfn.IFS(C70=$B$8, 0, C70=$B$96, 1, C70=$B$5, 2)</f>
        <v>2</v>
      </c>
    </row>
    <row r="71" spans="2:6" x14ac:dyDescent="0.25">
      <c r="B71" s="9" t="s">
        <v>11</v>
      </c>
      <c r="C71" s="9" t="s">
        <v>11</v>
      </c>
      <c r="E71" s="6">
        <f t="shared" si="2"/>
        <v>0</v>
      </c>
      <c r="F71" s="6">
        <f t="shared" si="3"/>
        <v>0</v>
      </c>
    </row>
    <row r="72" spans="2:6" x14ac:dyDescent="0.25">
      <c r="B72" s="9" t="s">
        <v>12</v>
      </c>
      <c r="C72" s="9" t="s">
        <v>11</v>
      </c>
      <c r="E72" s="6">
        <f t="shared" si="2"/>
        <v>2</v>
      </c>
      <c r="F72" s="6">
        <f t="shared" si="3"/>
        <v>0</v>
      </c>
    </row>
    <row r="73" spans="2:6" x14ac:dyDescent="0.25">
      <c r="B73" s="9" t="s">
        <v>11</v>
      </c>
      <c r="C73" s="9" t="s">
        <v>11</v>
      </c>
      <c r="E73" s="6">
        <f t="shared" si="2"/>
        <v>0</v>
      </c>
      <c r="F73" s="6">
        <f t="shared" si="3"/>
        <v>0</v>
      </c>
    </row>
    <row r="74" spans="2:6" x14ac:dyDescent="0.25">
      <c r="B74" s="9" t="s">
        <v>11</v>
      </c>
      <c r="C74" s="9" t="s">
        <v>12</v>
      </c>
      <c r="E74" s="6">
        <f t="shared" si="2"/>
        <v>0</v>
      </c>
      <c r="F74" s="6">
        <f t="shared" si="3"/>
        <v>2</v>
      </c>
    </row>
    <row r="75" spans="2:6" x14ac:dyDescent="0.25">
      <c r="B75" s="9" t="s">
        <v>11</v>
      </c>
      <c r="C75" s="9" t="s">
        <v>11</v>
      </c>
      <c r="E75" s="6">
        <f t="shared" si="2"/>
        <v>0</v>
      </c>
      <c r="F75" s="6">
        <f t="shared" si="3"/>
        <v>0</v>
      </c>
    </row>
    <row r="76" spans="2:6" x14ac:dyDescent="0.25">
      <c r="B76" s="9" t="s">
        <v>11</v>
      </c>
      <c r="C76" s="9" t="s">
        <v>11</v>
      </c>
      <c r="E76" s="6">
        <f t="shared" si="2"/>
        <v>0</v>
      </c>
      <c r="F76" s="6">
        <f t="shared" si="3"/>
        <v>0</v>
      </c>
    </row>
    <row r="77" spans="2:6" x14ac:dyDescent="0.25">
      <c r="B77" s="9" t="s">
        <v>11</v>
      </c>
      <c r="C77" s="9" t="s">
        <v>11</v>
      </c>
      <c r="E77" s="6">
        <f t="shared" si="2"/>
        <v>0</v>
      </c>
      <c r="F77" s="6">
        <f t="shared" si="3"/>
        <v>0</v>
      </c>
    </row>
    <row r="78" spans="2:6" x14ac:dyDescent="0.25">
      <c r="B78" s="9" t="s">
        <v>12</v>
      </c>
      <c r="C78" s="9" t="s">
        <v>11</v>
      </c>
      <c r="E78" s="6">
        <f t="shared" si="2"/>
        <v>2</v>
      </c>
      <c r="F78" s="6">
        <f t="shared" si="3"/>
        <v>0</v>
      </c>
    </row>
    <row r="79" spans="2:6" x14ac:dyDescent="0.25">
      <c r="B79" s="9" t="s">
        <v>11</v>
      </c>
      <c r="C79" s="9" t="s">
        <v>12</v>
      </c>
      <c r="E79" s="6">
        <f t="shared" si="2"/>
        <v>0</v>
      </c>
      <c r="F79" s="6">
        <f t="shared" si="3"/>
        <v>2</v>
      </c>
    </row>
    <row r="80" spans="2:6" x14ac:dyDescent="0.25">
      <c r="B80" s="9" t="s">
        <v>12</v>
      </c>
      <c r="C80" s="9" t="s">
        <v>11</v>
      </c>
      <c r="E80" s="6">
        <f t="shared" si="2"/>
        <v>2</v>
      </c>
      <c r="F80" s="6">
        <f t="shared" si="3"/>
        <v>0</v>
      </c>
    </row>
    <row r="81" spans="2:6" x14ac:dyDescent="0.25">
      <c r="B81" s="9" t="s">
        <v>11</v>
      </c>
      <c r="C81" s="9" t="s">
        <v>11</v>
      </c>
      <c r="E81" s="6">
        <f t="shared" si="2"/>
        <v>0</v>
      </c>
      <c r="F81" s="6">
        <f t="shared" si="3"/>
        <v>0</v>
      </c>
    </row>
    <row r="82" spans="2:6" x14ac:dyDescent="0.25">
      <c r="B82" s="9" t="s">
        <v>12</v>
      </c>
      <c r="C82" s="9" t="s">
        <v>11</v>
      </c>
      <c r="E82" s="6">
        <f t="shared" si="2"/>
        <v>2</v>
      </c>
      <c r="F82" s="6">
        <f t="shared" si="3"/>
        <v>0</v>
      </c>
    </row>
    <row r="83" spans="2:6" x14ac:dyDescent="0.25">
      <c r="B83" s="9" t="s">
        <v>12</v>
      </c>
      <c r="C83" s="9" t="s">
        <v>11</v>
      </c>
      <c r="E83" s="6">
        <f t="shared" si="2"/>
        <v>2</v>
      </c>
      <c r="F83" s="6">
        <f t="shared" si="3"/>
        <v>0</v>
      </c>
    </row>
    <row r="84" spans="2:6" x14ac:dyDescent="0.25">
      <c r="B84" s="9" t="s">
        <v>12</v>
      </c>
      <c r="C84" s="9" t="s">
        <v>12</v>
      </c>
      <c r="E84" s="6">
        <f t="shared" si="2"/>
        <v>2</v>
      </c>
      <c r="F84" s="6">
        <f t="shared" si="3"/>
        <v>2</v>
      </c>
    </row>
    <row r="85" spans="2:6" x14ac:dyDescent="0.25">
      <c r="B85" s="9" t="s">
        <v>11</v>
      </c>
      <c r="C85" s="9" t="s">
        <v>11</v>
      </c>
      <c r="E85" s="6">
        <f t="shared" si="2"/>
        <v>0</v>
      </c>
      <c r="F85" s="6">
        <f t="shared" si="3"/>
        <v>0</v>
      </c>
    </row>
    <row r="86" spans="2:6" x14ac:dyDescent="0.25">
      <c r="B86" s="9" t="s">
        <v>11</v>
      </c>
      <c r="C86" s="9" t="s">
        <v>11</v>
      </c>
      <c r="E86" s="6">
        <f t="shared" si="2"/>
        <v>0</v>
      </c>
      <c r="F86" s="6">
        <f t="shared" si="3"/>
        <v>0</v>
      </c>
    </row>
    <row r="87" spans="2:6" x14ac:dyDescent="0.25">
      <c r="B87" s="9" t="s">
        <v>11</v>
      </c>
      <c r="C87" s="9" t="s">
        <v>11</v>
      </c>
      <c r="E87" s="6">
        <f t="shared" si="2"/>
        <v>0</v>
      </c>
      <c r="F87" s="6">
        <f t="shared" si="3"/>
        <v>0</v>
      </c>
    </row>
    <row r="88" spans="2:6" x14ac:dyDescent="0.25">
      <c r="B88" s="9" t="s">
        <v>11</v>
      </c>
      <c r="C88" s="9" t="s">
        <v>11</v>
      </c>
      <c r="E88" s="6">
        <f t="shared" si="2"/>
        <v>0</v>
      </c>
      <c r="F88" s="6">
        <f t="shared" si="3"/>
        <v>0</v>
      </c>
    </row>
    <row r="89" spans="2:6" x14ac:dyDescent="0.25">
      <c r="B89" s="9" t="s">
        <v>11</v>
      </c>
      <c r="C89" s="9" t="s">
        <v>11</v>
      </c>
      <c r="E89" s="6">
        <f t="shared" si="2"/>
        <v>0</v>
      </c>
      <c r="F89" s="6">
        <f t="shared" si="3"/>
        <v>0</v>
      </c>
    </row>
    <row r="90" spans="2:6" x14ac:dyDescent="0.25">
      <c r="B90" s="9" t="s">
        <v>12</v>
      </c>
      <c r="C90" s="9" t="s">
        <v>12</v>
      </c>
      <c r="E90" s="6">
        <f t="shared" si="2"/>
        <v>2</v>
      </c>
      <c r="F90" s="6">
        <f t="shared" si="3"/>
        <v>2</v>
      </c>
    </row>
    <row r="91" spans="2:6" x14ac:dyDescent="0.25">
      <c r="B91" s="9" t="s">
        <v>11</v>
      </c>
      <c r="C91" s="9" t="s">
        <v>12</v>
      </c>
      <c r="E91" s="6">
        <f t="shared" si="2"/>
        <v>0</v>
      </c>
      <c r="F91" s="6">
        <f t="shared" si="3"/>
        <v>2</v>
      </c>
    </row>
    <row r="92" spans="2:6" x14ac:dyDescent="0.25">
      <c r="B92" s="9" t="s">
        <v>11</v>
      </c>
      <c r="C92" s="9" t="s">
        <v>12</v>
      </c>
      <c r="E92" s="6">
        <f t="shared" si="2"/>
        <v>0</v>
      </c>
      <c r="F92" s="6">
        <f t="shared" si="3"/>
        <v>2</v>
      </c>
    </row>
    <row r="93" spans="2:6" x14ac:dyDescent="0.25">
      <c r="B93" s="9" t="s">
        <v>11</v>
      </c>
      <c r="C93" s="9" t="s">
        <v>20</v>
      </c>
      <c r="E93" s="6">
        <f t="shared" si="2"/>
        <v>0</v>
      </c>
      <c r="F93" s="6">
        <f t="shared" si="3"/>
        <v>1</v>
      </c>
    </row>
    <row r="94" spans="2:6" x14ac:dyDescent="0.25">
      <c r="B94" s="9" t="s">
        <v>11</v>
      </c>
      <c r="C94" s="9" t="s">
        <v>11</v>
      </c>
      <c r="E94" s="6">
        <f t="shared" si="2"/>
        <v>0</v>
      </c>
      <c r="F94" s="6">
        <f t="shared" si="3"/>
        <v>0</v>
      </c>
    </row>
    <row r="95" spans="2:6" x14ac:dyDescent="0.25">
      <c r="B95" s="9" t="s">
        <v>11</v>
      </c>
      <c r="C95" s="9" t="s">
        <v>12</v>
      </c>
      <c r="E95" s="6">
        <f t="shared" si="2"/>
        <v>0</v>
      </c>
      <c r="F95" s="6">
        <f t="shared" si="3"/>
        <v>2</v>
      </c>
    </row>
    <row r="96" spans="2:6" x14ac:dyDescent="0.25">
      <c r="B96" s="9" t="s">
        <v>20</v>
      </c>
      <c r="C96" s="9" t="s">
        <v>12</v>
      </c>
      <c r="E96" s="6">
        <f t="shared" si="2"/>
        <v>1</v>
      </c>
      <c r="F96" s="6">
        <f t="shared" si="3"/>
        <v>2</v>
      </c>
    </row>
    <row r="97" spans="2:6" x14ac:dyDescent="0.25">
      <c r="B97" s="9" t="s">
        <v>20</v>
      </c>
      <c r="C97" s="9" t="s">
        <v>12</v>
      </c>
      <c r="E97" s="6">
        <f t="shared" si="2"/>
        <v>1</v>
      </c>
      <c r="F97" s="6">
        <f t="shared" si="3"/>
        <v>2</v>
      </c>
    </row>
    <row r="98" spans="2:6" x14ac:dyDescent="0.25">
      <c r="B98" s="9" t="s">
        <v>20</v>
      </c>
      <c r="C98" s="9" t="s">
        <v>12</v>
      </c>
      <c r="E98" s="6">
        <f t="shared" si="2"/>
        <v>1</v>
      </c>
      <c r="F98" s="6">
        <f t="shared" si="3"/>
        <v>2</v>
      </c>
    </row>
    <row r="99" spans="2:6" x14ac:dyDescent="0.25">
      <c r="B99" s="9" t="s">
        <v>11</v>
      </c>
      <c r="C99" s="9" t="s">
        <v>20</v>
      </c>
      <c r="E99" s="6">
        <f t="shared" si="2"/>
        <v>0</v>
      </c>
      <c r="F99" s="6">
        <f t="shared" si="3"/>
        <v>1</v>
      </c>
    </row>
    <row r="100" spans="2:6" x14ac:dyDescent="0.25">
      <c r="B100" s="9" t="s">
        <v>20</v>
      </c>
      <c r="C100" s="9" t="s">
        <v>12</v>
      </c>
      <c r="E100" s="6">
        <f t="shared" si="2"/>
        <v>1</v>
      </c>
      <c r="F100" s="6">
        <f t="shared" si="3"/>
        <v>2</v>
      </c>
    </row>
    <row r="101" spans="2:6" x14ac:dyDescent="0.25">
      <c r="B101" s="9" t="s">
        <v>11</v>
      </c>
      <c r="C101" s="9" t="s">
        <v>20</v>
      </c>
      <c r="E101" s="6">
        <f t="shared" si="2"/>
        <v>0</v>
      </c>
      <c r="F101" s="6">
        <f t="shared" si="3"/>
        <v>1</v>
      </c>
    </row>
    <row r="102" spans="2:6" x14ac:dyDescent="0.25">
      <c r="B102" s="9" t="s">
        <v>11</v>
      </c>
      <c r="C102" s="9" t="s">
        <v>12</v>
      </c>
      <c r="E102" s="6">
        <f t="shared" si="2"/>
        <v>0</v>
      </c>
      <c r="F102" s="6">
        <f t="shared" si="3"/>
        <v>2</v>
      </c>
    </row>
    <row r="103" spans="2:6" x14ac:dyDescent="0.25">
      <c r="B103" s="9" t="s">
        <v>11</v>
      </c>
      <c r="C103" s="9" t="s">
        <v>11</v>
      </c>
      <c r="E103" s="6">
        <f t="shared" si="2"/>
        <v>0</v>
      </c>
      <c r="F103" s="6">
        <f t="shared" si="3"/>
        <v>0</v>
      </c>
    </row>
    <row r="104" spans="2:6" x14ac:dyDescent="0.25">
      <c r="B104" s="9" t="s">
        <v>20</v>
      </c>
      <c r="C104" s="9" t="s">
        <v>20</v>
      </c>
      <c r="E104" s="6">
        <f t="shared" si="2"/>
        <v>1</v>
      </c>
      <c r="F104" s="6">
        <f t="shared" si="3"/>
        <v>1</v>
      </c>
    </row>
    <row r="105" spans="2:6" x14ac:dyDescent="0.25">
      <c r="B105" s="9" t="s">
        <v>11</v>
      </c>
      <c r="C105" s="9" t="s">
        <v>11</v>
      </c>
      <c r="E105" s="6">
        <f t="shared" si="2"/>
        <v>0</v>
      </c>
      <c r="F105" s="6">
        <f t="shared" si="3"/>
        <v>0</v>
      </c>
    </row>
    <row r="106" spans="2:6" x14ac:dyDescent="0.25">
      <c r="B106" s="9" t="s">
        <v>12</v>
      </c>
      <c r="C106" s="9" t="s">
        <v>11</v>
      </c>
      <c r="E106" s="6">
        <f t="shared" si="2"/>
        <v>2</v>
      </c>
      <c r="F106" s="6">
        <f t="shared" si="3"/>
        <v>0</v>
      </c>
    </row>
    <row r="107" spans="2:6" x14ac:dyDescent="0.25">
      <c r="B107" s="9" t="s">
        <v>12</v>
      </c>
      <c r="C107" s="9" t="s">
        <v>12</v>
      </c>
      <c r="E107" s="6">
        <f t="shared" si="2"/>
        <v>2</v>
      </c>
      <c r="F107" s="6">
        <f t="shared" si="3"/>
        <v>2</v>
      </c>
    </row>
    <row r="108" spans="2:6" x14ac:dyDescent="0.25">
      <c r="B108" s="9" t="s">
        <v>11</v>
      </c>
      <c r="C108" s="9" t="s">
        <v>12</v>
      </c>
      <c r="E108" s="6">
        <f t="shared" si="2"/>
        <v>0</v>
      </c>
      <c r="F108" s="6">
        <f t="shared" si="3"/>
        <v>2</v>
      </c>
    </row>
    <row r="109" spans="2:6" x14ac:dyDescent="0.25">
      <c r="B109" s="9" t="s">
        <v>11</v>
      </c>
      <c r="C109" s="9" t="s">
        <v>12</v>
      </c>
      <c r="E109" s="6">
        <f t="shared" si="2"/>
        <v>0</v>
      </c>
      <c r="F109" s="6">
        <f t="shared" si="3"/>
        <v>2</v>
      </c>
    </row>
    <row r="110" spans="2:6" x14ac:dyDescent="0.25">
      <c r="B110" s="9" t="s">
        <v>12</v>
      </c>
      <c r="C110" s="9" t="s">
        <v>12</v>
      </c>
      <c r="E110" s="6">
        <f t="shared" si="2"/>
        <v>2</v>
      </c>
      <c r="F110" s="6">
        <f t="shared" si="3"/>
        <v>2</v>
      </c>
    </row>
    <row r="111" spans="2:6" x14ac:dyDescent="0.25">
      <c r="B111" s="9" t="s">
        <v>12</v>
      </c>
      <c r="C111" s="9" t="s">
        <v>12</v>
      </c>
      <c r="E111" s="6">
        <f t="shared" si="2"/>
        <v>2</v>
      </c>
      <c r="F111" s="6">
        <f t="shared" si="3"/>
        <v>2</v>
      </c>
    </row>
    <row r="112" spans="2:6" x14ac:dyDescent="0.25">
      <c r="B112" s="9" t="s">
        <v>20</v>
      </c>
      <c r="C112" s="9" t="s">
        <v>20</v>
      </c>
      <c r="E112" s="6">
        <f t="shared" si="2"/>
        <v>1</v>
      </c>
      <c r="F112" s="6">
        <f t="shared" si="3"/>
        <v>1</v>
      </c>
    </row>
    <row r="113" spans="2:6" x14ac:dyDescent="0.25">
      <c r="B113" s="9" t="s">
        <v>11</v>
      </c>
      <c r="C113" s="9" t="s">
        <v>11</v>
      </c>
      <c r="E113" s="6">
        <f t="shared" si="2"/>
        <v>0</v>
      </c>
      <c r="F113" s="6">
        <f t="shared" si="3"/>
        <v>0</v>
      </c>
    </row>
    <row r="114" spans="2:6" x14ac:dyDescent="0.25">
      <c r="B114" s="9" t="s">
        <v>11</v>
      </c>
      <c r="C114" s="9" t="s">
        <v>12</v>
      </c>
      <c r="E114" s="6">
        <f t="shared" si="2"/>
        <v>0</v>
      </c>
      <c r="F114" s="6">
        <f t="shared" si="3"/>
        <v>2</v>
      </c>
    </row>
    <row r="115" spans="2:6" x14ac:dyDescent="0.25">
      <c r="B115" s="9" t="s">
        <v>11</v>
      </c>
      <c r="C115" s="9" t="s">
        <v>12</v>
      </c>
      <c r="E115" s="6">
        <f t="shared" si="2"/>
        <v>0</v>
      </c>
      <c r="F115" s="6">
        <f t="shared" si="3"/>
        <v>2</v>
      </c>
    </row>
    <row r="116" spans="2:6" x14ac:dyDescent="0.25">
      <c r="B116" s="9" t="s">
        <v>12</v>
      </c>
      <c r="C116" s="9" t="s">
        <v>12</v>
      </c>
      <c r="E116" s="6">
        <f t="shared" si="2"/>
        <v>2</v>
      </c>
      <c r="F116" s="6">
        <f t="shared" si="3"/>
        <v>2</v>
      </c>
    </row>
    <row r="117" spans="2:6" x14ac:dyDescent="0.25">
      <c r="B117" s="9" t="s">
        <v>20</v>
      </c>
      <c r="C117" s="9" t="s">
        <v>12</v>
      </c>
      <c r="E117" s="6">
        <f t="shared" si="2"/>
        <v>1</v>
      </c>
      <c r="F117" s="6">
        <f t="shared" si="3"/>
        <v>2</v>
      </c>
    </row>
    <row r="118" spans="2:6" x14ac:dyDescent="0.25">
      <c r="B118" s="9" t="s">
        <v>11</v>
      </c>
      <c r="C118" s="9" t="s">
        <v>12</v>
      </c>
      <c r="E118" s="6">
        <f t="shared" si="2"/>
        <v>0</v>
      </c>
      <c r="F118" s="6">
        <f t="shared" si="3"/>
        <v>2</v>
      </c>
    </row>
    <row r="119" spans="2:6" x14ac:dyDescent="0.25">
      <c r="B119" s="9" t="s">
        <v>11</v>
      </c>
      <c r="C119" s="9" t="s">
        <v>20</v>
      </c>
      <c r="E119" s="6">
        <f t="shared" si="2"/>
        <v>0</v>
      </c>
      <c r="F119" s="6">
        <f t="shared" si="3"/>
        <v>1</v>
      </c>
    </row>
    <row r="120" spans="2:6" x14ac:dyDescent="0.25">
      <c r="B120" s="9" t="s">
        <v>20</v>
      </c>
      <c r="C120" s="9" t="s">
        <v>12</v>
      </c>
      <c r="E120" s="6">
        <f t="shared" si="2"/>
        <v>1</v>
      </c>
      <c r="F120" s="6">
        <f t="shared" si="3"/>
        <v>2</v>
      </c>
    </row>
    <row r="121" spans="2:6" x14ac:dyDescent="0.25">
      <c r="B121" s="9" t="s">
        <v>12</v>
      </c>
      <c r="C121" s="9" t="s">
        <v>12</v>
      </c>
      <c r="E121" s="6">
        <f t="shared" si="2"/>
        <v>2</v>
      </c>
      <c r="F121" s="6">
        <f t="shared" si="3"/>
        <v>2</v>
      </c>
    </row>
    <row r="122" spans="2:6" x14ac:dyDescent="0.25">
      <c r="B122" s="9" t="s">
        <v>20</v>
      </c>
      <c r="C122" s="9" t="s">
        <v>12</v>
      </c>
      <c r="E122" s="6">
        <f t="shared" si="2"/>
        <v>1</v>
      </c>
      <c r="F122" s="6">
        <f t="shared" si="3"/>
        <v>2</v>
      </c>
    </row>
    <row r="123" spans="2:6" x14ac:dyDescent="0.25">
      <c r="B123" s="9" t="s">
        <v>11</v>
      </c>
      <c r="C123" s="9" t="s">
        <v>20</v>
      </c>
      <c r="E123" s="6">
        <f t="shared" si="2"/>
        <v>0</v>
      </c>
      <c r="F123" s="6">
        <f t="shared" si="3"/>
        <v>1</v>
      </c>
    </row>
    <row r="124" spans="2:6" x14ac:dyDescent="0.25">
      <c r="B124" s="9" t="s">
        <v>12</v>
      </c>
      <c r="C124" s="9" t="s">
        <v>20</v>
      </c>
      <c r="E124" s="6">
        <f t="shared" si="2"/>
        <v>2</v>
      </c>
      <c r="F124" s="6">
        <f t="shared" si="3"/>
        <v>1</v>
      </c>
    </row>
    <row r="125" spans="2:6" x14ac:dyDescent="0.25">
      <c r="B125" s="9" t="s">
        <v>11</v>
      </c>
      <c r="C125" s="9" t="s">
        <v>12</v>
      </c>
      <c r="E125" s="6">
        <f t="shared" si="2"/>
        <v>0</v>
      </c>
      <c r="F125" s="6">
        <f t="shared" si="3"/>
        <v>2</v>
      </c>
    </row>
    <row r="126" spans="2:6" x14ac:dyDescent="0.25">
      <c r="B126" s="9" t="s">
        <v>12</v>
      </c>
      <c r="C126" s="9" t="s">
        <v>12</v>
      </c>
      <c r="E126" s="6">
        <f t="shared" si="2"/>
        <v>2</v>
      </c>
      <c r="F126" s="6">
        <f t="shared" si="3"/>
        <v>2</v>
      </c>
    </row>
    <row r="127" spans="2:6" x14ac:dyDescent="0.25">
      <c r="B127" s="9" t="s">
        <v>12</v>
      </c>
      <c r="C127" s="9" t="s">
        <v>12</v>
      </c>
      <c r="E127" s="6">
        <f t="shared" si="2"/>
        <v>2</v>
      </c>
      <c r="F127" s="6">
        <f t="shared" si="3"/>
        <v>2</v>
      </c>
    </row>
    <row r="128" spans="2:6" x14ac:dyDescent="0.25">
      <c r="B128" s="9" t="s">
        <v>12</v>
      </c>
      <c r="C128" s="9" t="s">
        <v>12</v>
      </c>
      <c r="E128" s="6">
        <f t="shared" si="2"/>
        <v>2</v>
      </c>
      <c r="F128" s="6">
        <f t="shared" si="3"/>
        <v>2</v>
      </c>
    </row>
    <row r="129" spans="2:6" x14ac:dyDescent="0.25">
      <c r="B129" s="9" t="s">
        <v>11</v>
      </c>
      <c r="C129" s="9" t="s">
        <v>11</v>
      </c>
      <c r="E129" s="6">
        <f t="shared" si="2"/>
        <v>0</v>
      </c>
      <c r="F129" s="6">
        <f t="shared" si="3"/>
        <v>0</v>
      </c>
    </row>
    <row r="130" spans="2:6" x14ac:dyDescent="0.25">
      <c r="B130" s="9" t="s">
        <v>20</v>
      </c>
      <c r="C130" s="9" t="s">
        <v>12</v>
      </c>
      <c r="E130" s="6">
        <f t="shared" si="2"/>
        <v>1</v>
      </c>
      <c r="F130" s="6">
        <f t="shared" si="3"/>
        <v>2</v>
      </c>
    </row>
    <row r="131" spans="2:6" x14ac:dyDescent="0.25">
      <c r="B131" s="9" t="s">
        <v>20</v>
      </c>
      <c r="C131" s="9" t="s">
        <v>20</v>
      </c>
      <c r="E131" s="6">
        <f t="shared" si="2"/>
        <v>1</v>
      </c>
      <c r="F131" s="6">
        <f t="shared" si="3"/>
        <v>1</v>
      </c>
    </row>
    <row r="132" spans="2:6" x14ac:dyDescent="0.25">
      <c r="B132" s="9" t="s">
        <v>11</v>
      </c>
      <c r="C132" s="9" t="s">
        <v>11</v>
      </c>
      <c r="E132" s="6">
        <f t="shared" si="2"/>
        <v>0</v>
      </c>
      <c r="F132" s="6">
        <f t="shared" si="3"/>
        <v>0</v>
      </c>
    </row>
    <row r="133" spans="2:6" x14ac:dyDescent="0.25">
      <c r="B133" s="9" t="s">
        <v>20</v>
      </c>
      <c r="C133" s="9" t="s">
        <v>20</v>
      </c>
      <c r="E133" s="6">
        <f t="shared" si="2"/>
        <v>1</v>
      </c>
      <c r="F133" s="6">
        <f t="shared" si="3"/>
        <v>1</v>
      </c>
    </row>
    <row r="134" spans="2:6" x14ac:dyDescent="0.25">
      <c r="B134" s="9" t="s">
        <v>12</v>
      </c>
      <c r="C134" s="9" t="s">
        <v>12</v>
      </c>
      <c r="E134" s="6">
        <f t="shared" ref="E134:E190" si="4">_xlfn.IFS(B134=$B$8, 0, B134=$B$96, 1, B134=$B$5, 2)</f>
        <v>2</v>
      </c>
      <c r="F134" s="6">
        <f t="shared" ref="F134:F190" si="5">_xlfn.IFS(C134=$B$8, 0, C134=$B$96, 1, C134=$B$5, 2)</f>
        <v>2</v>
      </c>
    </row>
    <row r="135" spans="2:6" x14ac:dyDescent="0.25">
      <c r="B135" s="9" t="s">
        <v>12</v>
      </c>
      <c r="C135" s="9" t="s">
        <v>12</v>
      </c>
      <c r="E135" s="6">
        <f t="shared" si="4"/>
        <v>2</v>
      </c>
      <c r="F135" s="6">
        <f t="shared" si="5"/>
        <v>2</v>
      </c>
    </row>
    <row r="136" spans="2:6" x14ac:dyDescent="0.25">
      <c r="B136" s="9" t="s">
        <v>11</v>
      </c>
      <c r="C136" s="9" t="s">
        <v>20</v>
      </c>
      <c r="E136" s="6">
        <f t="shared" si="4"/>
        <v>0</v>
      </c>
      <c r="F136" s="6">
        <f t="shared" si="5"/>
        <v>1</v>
      </c>
    </row>
    <row r="137" spans="2:6" x14ac:dyDescent="0.25">
      <c r="B137" s="9" t="s">
        <v>11</v>
      </c>
      <c r="C137" s="9" t="s">
        <v>12</v>
      </c>
      <c r="E137" s="6">
        <f t="shared" si="4"/>
        <v>0</v>
      </c>
      <c r="F137" s="6">
        <f t="shared" si="5"/>
        <v>2</v>
      </c>
    </row>
    <row r="138" spans="2:6" x14ac:dyDescent="0.25">
      <c r="B138" s="9" t="s">
        <v>12</v>
      </c>
      <c r="C138" s="9" t="s">
        <v>12</v>
      </c>
      <c r="E138" s="6">
        <f t="shared" si="4"/>
        <v>2</v>
      </c>
      <c r="F138" s="6">
        <f t="shared" si="5"/>
        <v>2</v>
      </c>
    </row>
    <row r="139" spans="2:6" x14ac:dyDescent="0.25">
      <c r="B139" s="9" t="s">
        <v>20</v>
      </c>
      <c r="C139" s="9" t="s">
        <v>12</v>
      </c>
      <c r="E139" s="6">
        <f t="shared" si="4"/>
        <v>1</v>
      </c>
      <c r="F139" s="6">
        <f t="shared" si="5"/>
        <v>2</v>
      </c>
    </row>
    <row r="140" spans="2:6" x14ac:dyDescent="0.25">
      <c r="B140" s="9" t="s">
        <v>11</v>
      </c>
      <c r="C140" s="9" t="s">
        <v>12</v>
      </c>
      <c r="E140" s="6">
        <f t="shared" si="4"/>
        <v>0</v>
      </c>
      <c r="F140" s="6">
        <f t="shared" si="5"/>
        <v>2</v>
      </c>
    </row>
    <row r="141" spans="2:6" x14ac:dyDescent="0.25">
      <c r="B141" s="9" t="s">
        <v>12</v>
      </c>
      <c r="C141" s="9" t="s">
        <v>11</v>
      </c>
      <c r="E141" s="6">
        <f t="shared" si="4"/>
        <v>2</v>
      </c>
      <c r="F141" s="6">
        <f t="shared" si="5"/>
        <v>0</v>
      </c>
    </row>
    <row r="142" spans="2:6" x14ac:dyDescent="0.25">
      <c r="B142" s="9" t="s">
        <v>20</v>
      </c>
      <c r="C142" s="9" t="s">
        <v>20</v>
      </c>
      <c r="E142" s="6">
        <f t="shared" si="4"/>
        <v>1</v>
      </c>
      <c r="F142" s="6">
        <f t="shared" si="5"/>
        <v>1</v>
      </c>
    </row>
    <row r="143" spans="2:6" x14ac:dyDescent="0.25">
      <c r="B143" s="9" t="s">
        <v>11</v>
      </c>
      <c r="C143" s="9" t="s">
        <v>20</v>
      </c>
      <c r="E143" s="6">
        <f t="shared" si="4"/>
        <v>0</v>
      </c>
      <c r="F143" s="6">
        <f t="shared" si="5"/>
        <v>1</v>
      </c>
    </row>
    <row r="144" spans="2:6" x14ac:dyDescent="0.25">
      <c r="B144" s="9" t="s">
        <v>12</v>
      </c>
      <c r="C144" s="9" t="s">
        <v>12</v>
      </c>
      <c r="E144" s="6">
        <f t="shared" si="4"/>
        <v>2</v>
      </c>
      <c r="F144" s="6">
        <f t="shared" si="5"/>
        <v>2</v>
      </c>
    </row>
    <row r="145" spans="2:6" x14ac:dyDescent="0.25">
      <c r="B145" s="9" t="s">
        <v>12</v>
      </c>
      <c r="C145" s="9" t="s">
        <v>12</v>
      </c>
      <c r="E145" s="6">
        <f t="shared" si="4"/>
        <v>2</v>
      </c>
      <c r="F145" s="6">
        <f t="shared" si="5"/>
        <v>2</v>
      </c>
    </row>
    <row r="146" spans="2:6" x14ac:dyDescent="0.25">
      <c r="B146" s="9" t="s">
        <v>12</v>
      </c>
      <c r="C146" s="9" t="s">
        <v>12</v>
      </c>
      <c r="E146" s="6">
        <f t="shared" si="4"/>
        <v>2</v>
      </c>
      <c r="F146" s="6">
        <f t="shared" si="5"/>
        <v>2</v>
      </c>
    </row>
    <row r="147" spans="2:6" x14ac:dyDescent="0.25">
      <c r="B147" s="9" t="s">
        <v>12</v>
      </c>
      <c r="C147" s="9" t="s">
        <v>12</v>
      </c>
      <c r="E147" s="6">
        <f t="shared" si="4"/>
        <v>2</v>
      </c>
      <c r="F147" s="6">
        <f t="shared" si="5"/>
        <v>2</v>
      </c>
    </row>
    <row r="148" spans="2:6" x14ac:dyDescent="0.25">
      <c r="B148" s="9" t="s">
        <v>11</v>
      </c>
      <c r="C148" s="9" t="s">
        <v>12</v>
      </c>
      <c r="E148" s="6">
        <f t="shared" si="4"/>
        <v>0</v>
      </c>
      <c r="F148" s="6">
        <f t="shared" si="5"/>
        <v>2</v>
      </c>
    </row>
    <row r="149" spans="2:6" x14ac:dyDescent="0.25">
      <c r="B149" s="9" t="s">
        <v>11</v>
      </c>
      <c r="C149" s="9" t="s">
        <v>12</v>
      </c>
      <c r="E149" s="6">
        <f t="shared" si="4"/>
        <v>0</v>
      </c>
      <c r="F149" s="6">
        <f t="shared" si="5"/>
        <v>2</v>
      </c>
    </row>
    <row r="150" spans="2:6" x14ac:dyDescent="0.25">
      <c r="B150" s="9" t="s">
        <v>11</v>
      </c>
      <c r="C150" s="9" t="s">
        <v>12</v>
      </c>
      <c r="E150" s="6">
        <f t="shared" si="4"/>
        <v>0</v>
      </c>
      <c r="F150" s="6">
        <f t="shared" si="5"/>
        <v>2</v>
      </c>
    </row>
    <row r="151" spans="2:6" x14ac:dyDescent="0.25">
      <c r="B151" s="9" t="s">
        <v>12</v>
      </c>
      <c r="C151" s="9" t="s">
        <v>12</v>
      </c>
      <c r="E151" s="6">
        <f t="shared" si="4"/>
        <v>2</v>
      </c>
      <c r="F151" s="6">
        <f t="shared" si="5"/>
        <v>2</v>
      </c>
    </row>
    <row r="152" spans="2:6" x14ac:dyDescent="0.25">
      <c r="B152" s="9" t="s">
        <v>12</v>
      </c>
      <c r="C152" s="9" t="s">
        <v>12</v>
      </c>
      <c r="E152" s="6">
        <f t="shared" si="4"/>
        <v>2</v>
      </c>
      <c r="F152" s="6">
        <f t="shared" si="5"/>
        <v>2</v>
      </c>
    </row>
    <row r="153" spans="2:6" x14ac:dyDescent="0.25">
      <c r="B153" s="9" t="s">
        <v>11</v>
      </c>
      <c r="C153" s="9" t="s">
        <v>12</v>
      </c>
      <c r="E153" s="6">
        <f t="shared" si="4"/>
        <v>0</v>
      </c>
      <c r="F153" s="6">
        <f t="shared" si="5"/>
        <v>2</v>
      </c>
    </row>
    <row r="154" spans="2:6" x14ac:dyDescent="0.25">
      <c r="B154" s="9" t="s">
        <v>11</v>
      </c>
      <c r="C154" s="9" t="s">
        <v>12</v>
      </c>
      <c r="E154" s="6">
        <f t="shared" si="4"/>
        <v>0</v>
      </c>
      <c r="F154" s="6">
        <f t="shared" si="5"/>
        <v>2</v>
      </c>
    </row>
    <row r="155" spans="2:6" x14ac:dyDescent="0.25">
      <c r="B155" s="9" t="s">
        <v>11</v>
      </c>
      <c r="C155" s="9" t="s">
        <v>12</v>
      </c>
      <c r="E155" s="6">
        <f t="shared" si="4"/>
        <v>0</v>
      </c>
      <c r="F155" s="6">
        <f t="shared" si="5"/>
        <v>2</v>
      </c>
    </row>
    <row r="156" spans="2:6" x14ac:dyDescent="0.25">
      <c r="B156" s="9" t="s">
        <v>20</v>
      </c>
      <c r="C156" s="9" t="s">
        <v>12</v>
      </c>
      <c r="E156" s="6">
        <f t="shared" si="4"/>
        <v>1</v>
      </c>
      <c r="F156" s="6">
        <f t="shared" si="5"/>
        <v>2</v>
      </c>
    </row>
    <row r="157" spans="2:6" x14ac:dyDescent="0.25">
      <c r="B157" s="9" t="s">
        <v>20</v>
      </c>
      <c r="C157" s="9" t="s">
        <v>12</v>
      </c>
      <c r="E157" s="6">
        <f t="shared" si="4"/>
        <v>1</v>
      </c>
      <c r="F157" s="6">
        <f t="shared" si="5"/>
        <v>2</v>
      </c>
    </row>
    <row r="158" spans="2:6" x14ac:dyDescent="0.25">
      <c r="B158" s="9" t="s">
        <v>20</v>
      </c>
      <c r="C158" s="9" t="s">
        <v>12</v>
      </c>
      <c r="E158" s="6">
        <f t="shared" si="4"/>
        <v>1</v>
      </c>
      <c r="F158" s="6">
        <f t="shared" si="5"/>
        <v>2</v>
      </c>
    </row>
    <row r="159" spans="2:6" x14ac:dyDescent="0.25">
      <c r="B159" s="9" t="s">
        <v>12</v>
      </c>
      <c r="C159" s="9" t="s">
        <v>12</v>
      </c>
      <c r="E159" s="6">
        <f t="shared" si="4"/>
        <v>2</v>
      </c>
      <c r="F159" s="6">
        <f t="shared" si="5"/>
        <v>2</v>
      </c>
    </row>
    <row r="160" spans="2:6" x14ac:dyDescent="0.25">
      <c r="B160" s="9" t="s">
        <v>11</v>
      </c>
      <c r="C160" s="9" t="s">
        <v>12</v>
      </c>
      <c r="E160" s="6">
        <f t="shared" si="4"/>
        <v>0</v>
      </c>
      <c r="F160" s="6">
        <f t="shared" si="5"/>
        <v>2</v>
      </c>
    </row>
    <row r="161" spans="2:6" x14ac:dyDescent="0.25">
      <c r="B161" s="9" t="s">
        <v>12</v>
      </c>
      <c r="C161" s="9" t="s">
        <v>12</v>
      </c>
      <c r="E161" s="6">
        <f t="shared" si="4"/>
        <v>2</v>
      </c>
      <c r="F161" s="6">
        <f t="shared" si="5"/>
        <v>2</v>
      </c>
    </row>
    <row r="162" spans="2:6" x14ac:dyDescent="0.25">
      <c r="B162" s="9" t="s">
        <v>12</v>
      </c>
      <c r="C162" s="9" t="s">
        <v>12</v>
      </c>
      <c r="E162" s="6">
        <f t="shared" si="4"/>
        <v>2</v>
      </c>
      <c r="F162" s="6">
        <f t="shared" si="5"/>
        <v>2</v>
      </c>
    </row>
    <row r="163" spans="2:6" x14ac:dyDescent="0.25">
      <c r="B163" s="9" t="s">
        <v>11</v>
      </c>
      <c r="C163" s="9" t="s">
        <v>12</v>
      </c>
      <c r="E163" s="6">
        <f t="shared" si="4"/>
        <v>0</v>
      </c>
      <c r="F163" s="6">
        <f t="shared" si="5"/>
        <v>2</v>
      </c>
    </row>
    <row r="164" spans="2:6" x14ac:dyDescent="0.25">
      <c r="B164" s="9" t="s">
        <v>11</v>
      </c>
      <c r="C164" s="9" t="s">
        <v>12</v>
      </c>
      <c r="E164" s="6">
        <f t="shared" si="4"/>
        <v>0</v>
      </c>
      <c r="F164" s="6">
        <f t="shared" si="5"/>
        <v>2</v>
      </c>
    </row>
    <row r="165" spans="2:6" x14ac:dyDescent="0.25">
      <c r="B165" s="9" t="s">
        <v>11</v>
      </c>
      <c r="C165" s="9" t="s">
        <v>12</v>
      </c>
      <c r="E165" s="6">
        <f t="shared" si="4"/>
        <v>0</v>
      </c>
      <c r="F165" s="6">
        <f t="shared" si="5"/>
        <v>2</v>
      </c>
    </row>
    <row r="166" spans="2:6" x14ac:dyDescent="0.25">
      <c r="B166" s="9" t="s">
        <v>11</v>
      </c>
      <c r="C166" s="9" t="s">
        <v>12</v>
      </c>
      <c r="E166" s="6">
        <f t="shared" si="4"/>
        <v>0</v>
      </c>
      <c r="F166" s="6">
        <f t="shared" si="5"/>
        <v>2</v>
      </c>
    </row>
    <row r="167" spans="2:6" x14ac:dyDescent="0.25">
      <c r="B167" s="9" t="s">
        <v>11</v>
      </c>
      <c r="C167" s="9" t="s">
        <v>12</v>
      </c>
      <c r="E167" s="6">
        <f t="shared" si="4"/>
        <v>0</v>
      </c>
      <c r="F167" s="6">
        <f t="shared" si="5"/>
        <v>2</v>
      </c>
    </row>
    <row r="168" spans="2:6" x14ac:dyDescent="0.25">
      <c r="B168" s="9" t="s">
        <v>11</v>
      </c>
      <c r="C168" s="9" t="s">
        <v>12</v>
      </c>
      <c r="E168" s="6">
        <f t="shared" si="4"/>
        <v>0</v>
      </c>
      <c r="F168" s="6">
        <f t="shared" si="5"/>
        <v>2</v>
      </c>
    </row>
    <row r="169" spans="2:6" x14ac:dyDescent="0.25">
      <c r="B169" s="9" t="s">
        <v>12</v>
      </c>
      <c r="C169" s="9" t="s">
        <v>20</v>
      </c>
      <c r="E169" s="6">
        <f t="shared" si="4"/>
        <v>2</v>
      </c>
      <c r="F169" s="6">
        <f t="shared" si="5"/>
        <v>1</v>
      </c>
    </row>
    <row r="170" spans="2:6" x14ac:dyDescent="0.25">
      <c r="B170" s="9" t="s">
        <v>11</v>
      </c>
      <c r="C170" s="9" t="s">
        <v>20</v>
      </c>
      <c r="E170" s="6">
        <f t="shared" si="4"/>
        <v>0</v>
      </c>
      <c r="F170" s="6">
        <f t="shared" si="5"/>
        <v>1</v>
      </c>
    </row>
    <row r="171" spans="2:6" x14ac:dyDescent="0.25">
      <c r="B171" s="9" t="s">
        <v>12</v>
      </c>
      <c r="C171" s="9" t="s">
        <v>12</v>
      </c>
      <c r="E171" s="6">
        <f t="shared" si="4"/>
        <v>2</v>
      </c>
      <c r="F171" s="6">
        <f t="shared" si="5"/>
        <v>2</v>
      </c>
    </row>
    <row r="172" spans="2:6" x14ac:dyDescent="0.25">
      <c r="B172" s="9" t="s">
        <v>20</v>
      </c>
      <c r="C172" s="9" t="s">
        <v>20</v>
      </c>
      <c r="E172" s="6">
        <f t="shared" si="4"/>
        <v>1</v>
      </c>
      <c r="F172" s="6">
        <f t="shared" si="5"/>
        <v>1</v>
      </c>
    </row>
    <row r="173" spans="2:6" x14ac:dyDescent="0.25">
      <c r="B173" s="9" t="s">
        <v>11</v>
      </c>
      <c r="C173" s="9" t="s">
        <v>20</v>
      </c>
      <c r="E173" s="6">
        <f t="shared" si="4"/>
        <v>0</v>
      </c>
      <c r="F173" s="6">
        <f t="shared" si="5"/>
        <v>1</v>
      </c>
    </row>
    <row r="174" spans="2:6" x14ac:dyDescent="0.25">
      <c r="B174" s="9" t="s">
        <v>12</v>
      </c>
      <c r="C174" s="9" t="s">
        <v>12</v>
      </c>
      <c r="E174" s="6">
        <f t="shared" si="4"/>
        <v>2</v>
      </c>
      <c r="F174" s="6">
        <f t="shared" si="5"/>
        <v>2</v>
      </c>
    </row>
    <row r="175" spans="2:6" x14ac:dyDescent="0.25">
      <c r="B175" s="9" t="s">
        <v>11</v>
      </c>
      <c r="C175" s="9" t="s">
        <v>20</v>
      </c>
      <c r="E175" s="6">
        <f t="shared" si="4"/>
        <v>0</v>
      </c>
      <c r="F175" s="6">
        <f t="shared" si="5"/>
        <v>1</v>
      </c>
    </row>
    <row r="176" spans="2:6" x14ac:dyDescent="0.25">
      <c r="B176" s="9" t="s">
        <v>11</v>
      </c>
      <c r="C176" s="9" t="s">
        <v>20</v>
      </c>
      <c r="E176" s="6">
        <f t="shared" si="4"/>
        <v>0</v>
      </c>
      <c r="F176" s="6">
        <f t="shared" si="5"/>
        <v>1</v>
      </c>
    </row>
    <row r="177" spans="2:6" x14ac:dyDescent="0.25">
      <c r="B177" s="9" t="s">
        <v>12</v>
      </c>
      <c r="C177" s="9" t="s">
        <v>12</v>
      </c>
      <c r="E177" s="6">
        <f t="shared" si="4"/>
        <v>2</v>
      </c>
      <c r="F177" s="6">
        <f t="shared" si="5"/>
        <v>2</v>
      </c>
    </row>
    <row r="178" spans="2:6" x14ac:dyDescent="0.25">
      <c r="B178" s="9" t="s">
        <v>11</v>
      </c>
      <c r="C178" s="9" t="s">
        <v>12</v>
      </c>
      <c r="E178" s="6">
        <f t="shared" si="4"/>
        <v>0</v>
      </c>
      <c r="F178" s="6">
        <f t="shared" si="5"/>
        <v>2</v>
      </c>
    </row>
    <row r="179" spans="2:6" x14ac:dyDescent="0.25">
      <c r="B179" s="9" t="s">
        <v>12</v>
      </c>
      <c r="C179" s="9" t="s">
        <v>12</v>
      </c>
      <c r="E179" s="6">
        <f t="shared" si="4"/>
        <v>2</v>
      </c>
      <c r="F179" s="6">
        <f t="shared" si="5"/>
        <v>2</v>
      </c>
    </row>
    <row r="180" spans="2:6" x14ac:dyDescent="0.25">
      <c r="B180" s="9" t="s">
        <v>12</v>
      </c>
      <c r="C180" s="9" t="s">
        <v>12</v>
      </c>
      <c r="E180" s="6">
        <f t="shared" si="4"/>
        <v>2</v>
      </c>
      <c r="F180" s="6">
        <f t="shared" si="5"/>
        <v>2</v>
      </c>
    </row>
    <row r="181" spans="2:6" x14ac:dyDescent="0.25">
      <c r="B181" s="9" t="s">
        <v>12</v>
      </c>
      <c r="C181" s="9" t="s">
        <v>12</v>
      </c>
      <c r="E181" s="6">
        <f t="shared" si="4"/>
        <v>2</v>
      </c>
      <c r="F181" s="6">
        <f t="shared" si="5"/>
        <v>2</v>
      </c>
    </row>
    <row r="182" spans="2:6" x14ac:dyDescent="0.25">
      <c r="B182" s="9" t="s">
        <v>12</v>
      </c>
      <c r="C182" s="9" t="s">
        <v>12</v>
      </c>
      <c r="E182" s="6">
        <f t="shared" si="4"/>
        <v>2</v>
      </c>
      <c r="F182" s="6">
        <f t="shared" si="5"/>
        <v>2</v>
      </c>
    </row>
    <row r="183" spans="2:6" x14ac:dyDescent="0.25">
      <c r="B183" s="9" t="s">
        <v>12</v>
      </c>
      <c r="C183" s="9" t="s">
        <v>12</v>
      </c>
      <c r="E183" s="6">
        <f t="shared" si="4"/>
        <v>2</v>
      </c>
      <c r="F183" s="6">
        <f t="shared" si="5"/>
        <v>2</v>
      </c>
    </row>
    <row r="184" spans="2:6" x14ac:dyDescent="0.25">
      <c r="B184" s="9" t="s">
        <v>12</v>
      </c>
      <c r="C184" s="9" t="s">
        <v>12</v>
      </c>
      <c r="E184" s="6">
        <f t="shared" si="4"/>
        <v>2</v>
      </c>
      <c r="F184" s="6">
        <f t="shared" si="5"/>
        <v>2</v>
      </c>
    </row>
    <row r="185" spans="2:6" x14ac:dyDescent="0.25">
      <c r="B185" s="9" t="s">
        <v>12</v>
      </c>
      <c r="C185" s="9" t="s">
        <v>12</v>
      </c>
      <c r="E185" s="6">
        <f t="shared" si="4"/>
        <v>2</v>
      </c>
      <c r="F185" s="6">
        <f t="shared" si="5"/>
        <v>2</v>
      </c>
    </row>
    <row r="186" spans="2:6" x14ac:dyDescent="0.25">
      <c r="B186" s="9" t="s">
        <v>20</v>
      </c>
      <c r="C186" s="9" t="s">
        <v>20</v>
      </c>
      <c r="E186" s="6">
        <f t="shared" si="4"/>
        <v>1</v>
      </c>
      <c r="F186" s="6">
        <f t="shared" si="5"/>
        <v>1</v>
      </c>
    </row>
    <row r="187" spans="2:6" x14ac:dyDescent="0.25">
      <c r="B187" s="9" t="s">
        <v>11</v>
      </c>
      <c r="C187" s="9" t="s">
        <v>20</v>
      </c>
      <c r="E187" s="6">
        <f t="shared" si="4"/>
        <v>0</v>
      </c>
      <c r="F187" s="6">
        <f t="shared" si="5"/>
        <v>1</v>
      </c>
    </row>
    <row r="188" spans="2:6" x14ac:dyDescent="0.25">
      <c r="B188" s="9" t="s">
        <v>11</v>
      </c>
      <c r="C188" s="9" t="s">
        <v>11</v>
      </c>
      <c r="E188" s="6">
        <f t="shared" si="4"/>
        <v>0</v>
      </c>
      <c r="F188" s="6">
        <f t="shared" si="5"/>
        <v>0</v>
      </c>
    </row>
    <row r="189" spans="2:6" x14ac:dyDescent="0.25">
      <c r="B189" s="9" t="s">
        <v>20</v>
      </c>
      <c r="C189" s="9" t="s">
        <v>11</v>
      </c>
      <c r="E189" s="6">
        <f t="shared" si="4"/>
        <v>1</v>
      </c>
      <c r="F189" s="6">
        <f t="shared" si="5"/>
        <v>0</v>
      </c>
    </row>
    <row r="190" spans="2:6" x14ac:dyDescent="0.25">
      <c r="B190" s="9" t="s">
        <v>11</v>
      </c>
      <c r="C190" s="9" t="s">
        <v>11</v>
      </c>
      <c r="E190" s="6">
        <f t="shared" si="4"/>
        <v>0</v>
      </c>
      <c r="F190" s="6">
        <f t="shared" si="5"/>
        <v>0</v>
      </c>
    </row>
  </sheetData>
  <mergeCells count="3">
    <mergeCell ref="E4:F4"/>
    <mergeCell ref="H4:I4"/>
    <mergeCell ref="K4:L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9E48B-7A9D-4E74-8EAE-776C88157847}">
  <dimension ref="B3:M201"/>
  <sheetViews>
    <sheetView workbookViewId="0">
      <selection activeCell="S21" sqref="S21"/>
    </sheetView>
  </sheetViews>
  <sheetFormatPr defaultRowHeight="13.2" x14ac:dyDescent="0.25"/>
  <cols>
    <col min="11" max="11" width="14.21875" bestFit="1" customWidth="1"/>
    <col min="12" max="12" width="19.21875" bestFit="1" customWidth="1"/>
  </cols>
  <sheetData>
    <row r="3" spans="2:13" x14ac:dyDescent="0.25">
      <c r="B3" s="4" t="s">
        <v>29</v>
      </c>
      <c r="C3" s="5"/>
      <c r="D3" s="5"/>
      <c r="E3" s="5"/>
      <c r="F3" s="6"/>
      <c r="H3" s="6"/>
      <c r="I3" s="4" t="s">
        <v>30</v>
      </c>
      <c r="J3" s="5"/>
      <c r="K3" s="5"/>
    </row>
    <row r="4" spans="2:13" x14ac:dyDescent="0.25">
      <c r="B4" s="6" t="s">
        <v>21</v>
      </c>
      <c r="C4" s="7" t="s">
        <v>13</v>
      </c>
      <c r="D4" s="7" t="s">
        <v>14</v>
      </c>
      <c r="E4" s="7" t="s">
        <v>18</v>
      </c>
      <c r="F4" s="7" t="s">
        <v>23</v>
      </c>
      <c r="H4" s="6" t="s">
        <v>21</v>
      </c>
      <c r="I4" s="7" t="s">
        <v>13</v>
      </c>
      <c r="J4" s="7" t="s">
        <v>14</v>
      </c>
      <c r="K4" s="7" t="s">
        <v>18</v>
      </c>
    </row>
    <row r="5" spans="2:13" x14ac:dyDescent="0.25">
      <c r="B5" s="6" t="s">
        <v>22</v>
      </c>
      <c r="C5" s="6"/>
      <c r="D5" s="6"/>
      <c r="E5" s="6"/>
      <c r="F5" s="6"/>
      <c r="H5" s="6" t="s">
        <v>22</v>
      </c>
      <c r="I5" s="6"/>
      <c r="J5" s="6"/>
      <c r="K5" s="6"/>
    </row>
    <row r="6" spans="2:13" x14ac:dyDescent="0.25">
      <c r="B6" s="8">
        <v>1</v>
      </c>
      <c r="C6" s="9">
        <f>COUNTIFS('Ответы на форму (1)'!$G$2:$G$187, Лист1!B6, 'Ответы на форму (1)'!$F$2:$F$187, Лист1!$C$4)</f>
        <v>1</v>
      </c>
      <c r="D6" s="9">
        <f>COUNTIFS('Ответы на форму (1)'!$G$2:$G$187, Лист1!B6, 'Ответы на форму (1)'!$F$2:$F$187, Лист1!$D$4)</f>
        <v>11</v>
      </c>
      <c r="E6" s="9">
        <f>COUNTIFS('Ответы на форму (1)'!$G$2:$G$187, Лист1!B6, 'Ответы на форму (1)'!$F$2:$F$187, Лист1!$E$4)</f>
        <v>6</v>
      </c>
      <c r="F6" s="6">
        <f>SUM(C6:E6)</f>
        <v>18</v>
      </c>
      <c r="H6" s="8">
        <v>1</v>
      </c>
      <c r="I6" s="10">
        <f>F6*$C$11/$F$11</f>
        <v>7.838709677419355</v>
      </c>
      <c r="J6" s="10">
        <f>F6*$D$11/$F$11</f>
        <v>8.5161290322580641</v>
      </c>
      <c r="K6" s="10">
        <f>F6*$E$11/$F$11</f>
        <v>1.6451612903225807</v>
      </c>
      <c r="M6" s="8" t="s">
        <v>24</v>
      </c>
    </row>
    <row r="7" spans="2:13" x14ac:dyDescent="0.25">
      <c r="B7" s="8">
        <v>2</v>
      </c>
      <c r="C7" s="9">
        <f>COUNTIFS('Ответы на форму (1)'!$G$2:$G$187, Лист1!B7, 'Ответы на форму (1)'!$F$2:$F$187, Лист1!$C$4)</f>
        <v>9</v>
      </c>
      <c r="D7" s="9">
        <f>COUNTIFS('Ответы на форму (1)'!$G$2:$G$187, Лист1!B7, 'Ответы на форму (1)'!$F$2:$F$187, Лист1!$D$4)</f>
        <v>21</v>
      </c>
      <c r="E7" s="9">
        <f>COUNTIFS('Ответы на форму (1)'!$G$2:$G$187, Лист1!B7, 'Ответы на форму (1)'!$F$2:$F$187, Лист1!$E$4)</f>
        <v>3</v>
      </c>
      <c r="F7" s="6">
        <f t="shared" ref="F7:F10" si="0">SUM(C7:E7)</f>
        <v>33</v>
      </c>
      <c r="H7" s="8">
        <v>2</v>
      </c>
      <c r="I7" s="10">
        <f t="shared" ref="I7:I10" si="1">F7*$C$11/$F$11</f>
        <v>14.370967741935484</v>
      </c>
      <c r="J7" s="10">
        <f t="shared" ref="J7:J10" si="2">F7*$D$11/$F$11</f>
        <v>15.612903225806452</v>
      </c>
      <c r="K7" s="10">
        <f t="shared" ref="K7:K10" si="3">F7*$E$11/$F$11</f>
        <v>3.0161290322580645</v>
      </c>
      <c r="M7" s="6">
        <f>_xlfn.CHISQ.TEST(C6:E10,I6:K10)</f>
        <v>1.6432886042007667E-4</v>
      </c>
    </row>
    <row r="8" spans="2:13" x14ac:dyDescent="0.25">
      <c r="B8" s="8">
        <v>3</v>
      </c>
      <c r="C8" s="9">
        <f>COUNTIFS('Ответы на форму (1)'!$G$2:$G$187, Лист1!B8, 'Ответы на форму (1)'!$F$2:$F$187, Лист1!$C$4)</f>
        <v>24</v>
      </c>
      <c r="D8" s="9">
        <f>COUNTIFS('Ответы на форму (1)'!$G$2:$G$187, Лист1!B8, 'Ответы на форму (1)'!$F$2:$F$187, Лист1!$D$4)</f>
        <v>23</v>
      </c>
      <c r="E8" s="9">
        <f>COUNTIFS('Ответы на форму (1)'!$G$2:$G$187, Лист1!B8, 'Ответы на форму (1)'!$F$2:$F$187, Лист1!$E$4)</f>
        <v>5</v>
      </c>
      <c r="F8" s="6">
        <f t="shared" si="0"/>
        <v>52</v>
      </c>
      <c r="H8" s="8">
        <v>3</v>
      </c>
      <c r="I8" s="10">
        <f t="shared" si="1"/>
        <v>22.64516129032258</v>
      </c>
      <c r="J8" s="10">
        <f t="shared" si="2"/>
        <v>24.602150537634408</v>
      </c>
      <c r="K8" s="10">
        <f t="shared" si="3"/>
        <v>4.752688172043011</v>
      </c>
    </row>
    <row r="9" spans="2:13" x14ac:dyDescent="0.25">
      <c r="B9" s="8">
        <v>4</v>
      </c>
      <c r="C9" s="9">
        <f>COUNTIFS('Ответы на форму (1)'!$G$2:$G$187, Лист1!B9, 'Ответы на форму (1)'!$F$2:$F$187, Лист1!$C$4)</f>
        <v>32</v>
      </c>
      <c r="D9" s="9">
        <f>COUNTIFS('Ответы на форму (1)'!$G$2:$G$187, Лист1!B9, 'Ответы на форму (1)'!$F$2:$F$187, Лист1!$D$4)</f>
        <v>25</v>
      </c>
      <c r="E9" s="9">
        <f>COUNTIFS('Ответы на форму (1)'!$G$2:$G$187, Лист1!B9, 'Ответы на форму (1)'!$F$2:$F$187, Лист1!$E$4)</f>
        <v>1</v>
      </c>
      <c r="F9" s="6">
        <f t="shared" si="0"/>
        <v>58</v>
      </c>
      <c r="H9" s="8">
        <v>4</v>
      </c>
      <c r="I9" s="10">
        <f t="shared" si="1"/>
        <v>25.258064516129032</v>
      </c>
      <c r="J9" s="10">
        <f t="shared" si="2"/>
        <v>27.440860215053764</v>
      </c>
      <c r="K9" s="10">
        <f t="shared" si="3"/>
        <v>5.301075268817204</v>
      </c>
    </row>
    <row r="10" spans="2:13" x14ac:dyDescent="0.25">
      <c r="B10" s="8">
        <v>5</v>
      </c>
      <c r="C10" s="9">
        <f>COUNTIFS('Ответы на форму (1)'!$G$2:$G$187, Лист1!B10, 'Ответы на форму (1)'!$F$2:$F$187, Лист1!$C$4)</f>
        <v>15</v>
      </c>
      <c r="D10" s="9">
        <f>COUNTIFS('Ответы на форму (1)'!$G$2:$G$187, Лист1!B10, 'Ответы на форму (1)'!$F$2:$F$187, Лист1!$D$4)</f>
        <v>8</v>
      </c>
      <c r="E10" s="9">
        <f>COUNTIFS('Ответы на форму (1)'!$G$2:$G$187, Лист1!B10, 'Ответы на форму (1)'!$F$2:$F$187, Лист1!$E$4)</f>
        <v>2</v>
      </c>
      <c r="F10" s="6">
        <f t="shared" si="0"/>
        <v>25</v>
      </c>
      <c r="H10" s="8">
        <v>5</v>
      </c>
      <c r="I10" s="10">
        <f t="shared" si="1"/>
        <v>10.887096774193548</v>
      </c>
      <c r="J10" s="10">
        <f t="shared" si="2"/>
        <v>11.827956989247312</v>
      </c>
      <c r="K10" s="10">
        <f t="shared" si="3"/>
        <v>2.28494623655914</v>
      </c>
    </row>
    <row r="11" spans="2:13" x14ac:dyDescent="0.25">
      <c r="B11" s="8" t="s">
        <v>23</v>
      </c>
      <c r="C11" s="6">
        <f>SUM(C6:C10)</f>
        <v>81</v>
      </c>
      <c r="D11" s="6">
        <f t="shared" ref="D11:E11" si="4">SUM(D6:D10)</f>
        <v>88</v>
      </c>
      <c r="E11" s="6">
        <f t="shared" si="4"/>
        <v>17</v>
      </c>
      <c r="F11" s="6">
        <f>SUM(C6:E10)</f>
        <v>186</v>
      </c>
    </row>
    <row r="15" spans="2:13" x14ac:dyDescent="0.25">
      <c r="B15" s="11" t="s">
        <v>21</v>
      </c>
      <c r="C15" s="11" t="s">
        <v>22</v>
      </c>
      <c r="E15" s="8" t="s">
        <v>25</v>
      </c>
      <c r="F15" s="3"/>
      <c r="J15" s="8" t="s">
        <v>26</v>
      </c>
      <c r="K15" s="8" t="s">
        <v>27</v>
      </c>
      <c r="L15" s="8" t="s">
        <v>28</v>
      </c>
    </row>
    <row r="16" spans="2:13" x14ac:dyDescent="0.25">
      <c r="B16" s="9" t="s">
        <v>13</v>
      </c>
      <c r="C16" s="9">
        <v>4</v>
      </c>
      <c r="E16" s="6">
        <f>_xlfn.IFS(B16=$C$4, 2, B16=$D$4, 1, B16=$E$4, 0)</f>
        <v>2</v>
      </c>
      <c r="J16" s="6">
        <f>PEARSON(C16:C201,E16:E201)</f>
        <v>0.34195269386877669</v>
      </c>
      <c r="K16" s="6">
        <v>186</v>
      </c>
      <c r="L16" s="6">
        <v>0.14000000000000001</v>
      </c>
    </row>
    <row r="17" spans="2:5" x14ac:dyDescent="0.25">
      <c r="B17" s="9" t="s">
        <v>14</v>
      </c>
      <c r="C17" s="9">
        <v>3</v>
      </c>
      <c r="E17" s="6">
        <f t="shared" ref="E17:E80" si="5">_xlfn.IFS(B17=$C$4, 2, B17=$D$4, 1, B17=$E$4, 0)</f>
        <v>1</v>
      </c>
    </row>
    <row r="18" spans="2:5" x14ac:dyDescent="0.25">
      <c r="B18" s="9" t="s">
        <v>13</v>
      </c>
      <c r="C18" s="9">
        <v>3</v>
      </c>
      <c r="E18" s="6">
        <f t="shared" si="5"/>
        <v>2</v>
      </c>
    </row>
    <row r="19" spans="2:5" x14ac:dyDescent="0.25">
      <c r="B19" s="9" t="s">
        <v>14</v>
      </c>
      <c r="C19" s="9">
        <v>2</v>
      </c>
      <c r="E19" s="6">
        <f t="shared" si="5"/>
        <v>1</v>
      </c>
    </row>
    <row r="20" spans="2:5" x14ac:dyDescent="0.25">
      <c r="B20" s="9" t="s">
        <v>13</v>
      </c>
      <c r="C20" s="9">
        <v>4</v>
      </c>
      <c r="E20" s="6">
        <f t="shared" si="5"/>
        <v>2</v>
      </c>
    </row>
    <row r="21" spans="2:5" x14ac:dyDescent="0.25">
      <c r="B21" s="9" t="s">
        <v>14</v>
      </c>
      <c r="C21" s="9">
        <v>3</v>
      </c>
      <c r="E21" s="6">
        <f t="shared" si="5"/>
        <v>1</v>
      </c>
    </row>
    <row r="22" spans="2:5" x14ac:dyDescent="0.25">
      <c r="B22" s="9" t="s">
        <v>14</v>
      </c>
      <c r="C22" s="9">
        <v>3</v>
      </c>
      <c r="E22" s="6">
        <f t="shared" si="5"/>
        <v>1</v>
      </c>
    </row>
    <row r="23" spans="2:5" x14ac:dyDescent="0.25">
      <c r="B23" s="9" t="s">
        <v>13</v>
      </c>
      <c r="C23" s="9">
        <v>3</v>
      </c>
      <c r="E23" s="6">
        <f t="shared" si="5"/>
        <v>2</v>
      </c>
    </row>
    <row r="24" spans="2:5" x14ac:dyDescent="0.25">
      <c r="B24" s="9" t="s">
        <v>13</v>
      </c>
      <c r="C24" s="9">
        <v>5</v>
      </c>
      <c r="E24" s="6">
        <f t="shared" si="5"/>
        <v>2</v>
      </c>
    </row>
    <row r="25" spans="2:5" x14ac:dyDescent="0.25">
      <c r="B25" s="9" t="s">
        <v>14</v>
      </c>
      <c r="C25" s="9">
        <v>5</v>
      </c>
      <c r="E25" s="6">
        <f t="shared" si="5"/>
        <v>1</v>
      </c>
    </row>
    <row r="26" spans="2:5" x14ac:dyDescent="0.25">
      <c r="B26" s="9" t="s">
        <v>14</v>
      </c>
      <c r="C26" s="9">
        <v>4</v>
      </c>
      <c r="E26" s="6">
        <f t="shared" si="5"/>
        <v>1</v>
      </c>
    </row>
    <row r="27" spans="2:5" x14ac:dyDescent="0.25">
      <c r="B27" s="9" t="s">
        <v>14</v>
      </c>
      <c r="C27" s="9">
        <v>4</v>
      </c>
      <c r="E27" s="6">
        <f t="shared" si="5"/>
        <v>1</v>
      </c>
    </row>
    <row r="28" spans="2:5" x14ac:dyDescent="0.25">
      <c r="B28" s="9" t="s">
        <v>14</v>
      </c>
      <c r="C28" s="9">
        <v>4</v>
      </c>
      <c r="E28" s="6">
        <f t="shared" si="5"/>
        <v>1</v>
      </c>
    </row>
    <row r="29" spans="2:5" x14ac:dyDescent="0.25">
      <c r="B29" s="9" t="s">
        <v>13</v>
      </c>
      <c r="C29" s="9">
        <v>4</v>
      </c>
      <c r="E29" s="6">
        <f t="shared" si="5"/>
        <v>2</v>
      </c>
    </row>
    <row r="30" spans="2:5" x14ac:dyDescent="0.25">
      <c r="B30" s="9" t="s">
        <v>14</v>
      </c>
      <c r="C30" s="9">
        <v>3</v>
      </c>
      <c r="E30" s="6">
        <f t="shared" si="5"/>
        <v>1</v>
      </c>
    </row>
    <row r="31" spans="2:5" x14ac:dyDescent="0.25">
      <c r="B31" s="9" t="s">
        <v>14</v>
      </c>
      <c r="C31" s="9">
        <v>5</v>
      </c>
      <c r="E31" s="6">
        <f t="shared" si="5"/>
        <v>1</v>
      </c>
    </row>
    <row r="32" spans="2:5" x14ac:dyDescent="0.25">
      <c r="B32" s="9" t="s">
        <v>14</v>
      </c>
      <c r="C32" s="9">
        <v>2</v>
      </c>
      <c r="E32" s="6">
        <f t="shared" si="5"/>
        <v>1</v>
      </c>
    </row>
    <row r="33" spans="2:5" x14ac:dyDescent="0.25">
      <c r="B33" s="9" t="s">
        <v>14</v>
      </c>
      <c r="C33" s="9">
        <v>4</v>
      </c>
      <c r="E33" s="6">
        <f t="shared" si="5"/>
        <v>1</v>
      </c>
    </row>
    <row r="34" spans="2:5" x14ac:dyDescent="0.25">
      <c r="B34" s="9" t="s">
        <v>18</v>
      </c>
      <c r="C34" s="9">
        <v>1</v>
      </c>
      <c r="E34" s="6">
        <f t="shared" si="5"/>
        <v>0</v>
      </c>
    </row>
    <row r="35" spans="2:5" x14ac:dyDescent="0.25">
      <c r="B35" s="9" t="s">
        <v>13</v>
      </c>
      <c r="C35" s="9">
        <v>4</v>
      </c>
      <c r="E35" s="6">
        <f t="shared" si="5"/>
        <v>2</v>
      </c>
    </row>
    <row r="36" spans="2:5" x14ac:dyDescent="0.25">
      <c r="B36" s="9" t="s">
        <v>18</v>
      </c>
      <c r="C36" s="9">
        <v>5</v>
      </c>
      <c r="E36" s="6">
        <f t="shared" si="5"/>
        <v>0</v>
      </c>
    </row>
    <row r="37" spans="2:5" x14ac:dyDescent="0.25">
      <c r="B37" s="9" t="s">
        <v>14</v>
      </c>
      <c r="C37" s="9">
        <v>5</v>
      </c>
      <c r="E37" s="6">
        <f t="shared" si="5"/>
        <v>1</v>
      </c>
    </row>
    <row r="38" spans="2:5" x14ac:dyDescent="0.25">
      <c r="B38" s="9" t="s">
        <v>18</v>
      </c>
      <c r="C38" s="9">
        <v>2</v>
      </c>
      <c r="E38" s="6">
        <f t="shared" si="5"/>
        <v>0</v>
      </c>
    </row>
    <row r="39" spans="2:5" x14ac:dyDescent="0.25">
      <c r="B39" s="9" t="s">
        <v>14</v>
      </c>
      <c r="C39" s="9">
        <v>5</v>
      </c>
      <c r="E39" s="6">
        <f t="shared" si="5"/>
        <v>1</v>
      </c>
    </row>
    <row r="40" spans="2:5" x14ac:dyDescent="0.25">
      <c r="B40" s="9" t="s">
        <v>14</v>
      </c>
      <c r="C40" s="9">
        <v>4</v>
      </c>
      <c r="E40" s="6">
        <f t="shared" si="5"/>
        <v>1</v>
      </c>
    </row>
    <row r="41" spans="2:5" x14ac:dyDescent="0.25">
      <c r="B41" s="9" t="s">
        <v>14</v>
      </c>
      <c r="C41" s="9">
        <v>4</v>
      </c>
      <c r="E41" s="6">
        <f t="shared" si="5"/>
        <v>1</v>
      </c>
    </row>
    <row r="42" spans="2:5" x14ac:dyDescent="0.25">
      <c r="B42" s="9" t="s">
        <v>14</v>
      </c>
      <c r="C42" s="9">
        <v>4</v>
      </c>
      <c r="E42" s="6">
        <f t="shared" si="5"/>
        <v>1</v>
      </c>
    </row>
    <row r="43" spans="2:5" x14ac:dyDescent="0.25">
      <c r="B43" s="9" t="s">
        <v>14</v>
      </c>
      <c r="C43" s="9">
        <v>3</v>
      </c>
      <c r="E43" s="6">
        <f t="shared" si="5"/>
        <v>1</v>
      </c>
    </row>
    <row r="44" spans="2:5" x14ac:dyDescent="0.25">
      <c r="B44" s="9" t="s">
        <v>13</v>
      </c>
      <c r="C44" s="9">
        <v>4</v>
      </c>
      <c r="E44" s="6">
        <f t="shared" si="5"/>
        <v>2</v>
      </c>
    </row>
    <row r="45" spans="2:5" x14ac:dyDescent="0.25">
      <c r="B45" s="9" t="s">
        <v>14</v>
      </c>
      <c r="C45" s="9">
        <v>4</v>
      </c>
      <c r="E45" s="6">
        <f t="shared" si="5"/>
        <v>1</v>
      </c>
    </row>
    <row r="46" spans="2:5" x14ac:dyDescent="0.25">
      <c r="B46" s="9" t="s">
        <v>13</v>
      </c>
      <c r="C46" s="9">
        <v>3</v>
      </c>
      <c r="E46" s="6">
        <f t="shared" si="5"/>
        <v>2</v>
      </c>
    </row>
    <row r="47" spans="2:5" x14ac:dyDescent="0.25">
      <c r="B47" s="9" t="s">
        <v>13</v>
      </c>
      <c r="C47" s="9">
        <v>4</v>
      </c>
      <c r="E47" s="6">
        <f t="shared" si="5"/>
        <v>2</v>
      </c>
    </row>
    <row r="48" spans="2:5" x14ac:dyDescent="0.25">
      <c r="B48" s="9" t="s">
        <v>13</v>
      </c>
      <c r="C48" s="9">
        <v>5</v>
      </c>
      <c r="E48" s="6">
        <f t="shared" si="5"/>
        <v>2</v>
      </c>
    </row>
    <row r="49" spans="2:5" x14ac:dyDescent="0.25">
      <c r="B49" s="9" t="s">
        <v>13</v>
      </c>
      <c r="C49" s="9">
        <v>5</v>
      </c>
      <c r="E49" s="6">
        <f t="shared" si="5"/>
        <v>2</v>
      </c>
    </row>
    <row r="50" spans="2:5" x14ac:dyDescent="0.25">
      <c r="B50" s="9" t="s">
        <v>14</v>
      </c>
      <c r="C50" s="9">
        <v>5</v>
      </c>
      <c r="E50" s="6">
        <f t="shared" si="5"/>
        <v>1</v>
      </c>
    </row>
    <row r="51" spans="2:5" x14ac:dyDescent="0.25">
      <c r="B51" s="9" t="s">
        <v>13</v>
      </c>
      <c r="C51" s="9">
        <v>3</v>
      </c>
      <c r="E51" s="6">
        <f t="shared" si="5"/>
        <v>2</v>
      </c>
    </row>
    <row r="52" spans="2:5" x14ac:dyDescent="0.25">
      <c r="B52" s="9" t="s">
        <v>14</v>
      </c>
      <c r="C52" s="9">
        <v>2</v>
      </c>
      <c r="E52" s="6">
        <f t="shared" si="5"/>
        <v>1</v>
      </c>
    </row>
    <row r="53" spans="2:5" x14ac:dyDescent="0.25">
      <c r="B53" s="9" t="s">
        <v>18</v>
      </c>
      <c r="C53" s="9">
        <v>1</v>
      </c>
      <c r="E53" s="6">
        <f t="shared" si="5"/>
        <v>0</v>
      </c>
    </row>
    <row r="54" spans="2:5" x14ac:dyDescent="0.25">
      <c r="B54" s="9" t="s">
        <v>14</v>
      </c>
      <c r="C54" s="9">
        <v>5</v>
      </c>
      <c r="E54" s="6">
        <f t="shared" si="5"/>
        <v>1</v>
      </c>
    </row>
    <row r="55" spans="2:5" x14ac:dyDescent="0.25">
      <c r="B55" s="9" t="s">
        <v>14</v>
      </c>
      <c r="C55" s="9">
        <v>4</v>
      </c>
      <c r="E55" s="6">
        <f t="shared" si="5"/>
        <v>1</v>
      </c>
    </row>
    <row r="56" spans="2:5" x14ac:dyDescent="0.25">
      <c r="B56" s="9" t="s">
        <v>13</v>
      </c>
      <c r="C56" s="9">
        <v>4</v>
      </c>
      <c r="E56" s="6">
        <f t="shared" si="5"/>
        <v>2</v>
      </c>
    </row>
    <row r="57" spans="2:5" x14ac:dyDescent="0.25">
      <c r="B57" s="9" t="s">
        <v>14</v>
      </c>
      <c r="C57" s="9">
        <v>4</v>
      </c>
      <c r="E57" s="6">
        <f t="shared" si="5"/>
        <v>1</v>
      </c>
    </row>
    <row r="58" spans="2:5" x14ac:dyDescent="0.25">
      <c r="B58" s="9" t="s">
        <v>13</v>
      </c>
      <c r="C58" s="9">
        <v>4</v>
      </c>
      <c r="E58" s="6">
        <f t="shared" si="5"/>
        <v>2</v>
      </c>
    </row>
    <row r="59" spans="2:5" x14ac:dyDescent="0.25">
      <c r="B59" s="9" t="s">
        <v>18</v>
      </c>
      <c r="C59" s="9">
        <v>5</v>
      </c>
      <c r="E59" s="6">
        <f t="shared" si="5"/>
        <v>0</v>
      </c>
    </row>
    <row r="60" spans="2:5" x14ac:dyDescent="0.25">
      <c r="B60" s="9" t="s">
        <v>14</v>
      </c>
      <c r="C60" s="9">
        <v>4</v>
      </c>
      <c r="E60" s="6">
        <f t="shared" si="5"/>
        <v>1</v>
      </c>
    </row>
    <row r="61" spans="2:5" x14ac:dyDescent="0.25">
      <c r="B61" s="9" t="s">
        <v>13</v>
      </c>
      <c r="C61" s="9">
        <v>4</v>
      </c>
      <c r="E61" s="6">
        <f t="shared" si="5"/>
        <v>2</v>
      </c>
    </row>
    <row r="62" spans="2:5" x14ac:dyDescent="0.25">
      <c r="B62" s="9" t="s">
        <v>14</v>
      </c>
      <c r="C62" s="9">
        <v>2</v>
      </c>
      <c r="E62" s="6">
        <f t="shared" si="5"/>
        <v>1</v>
      </c>
    </row>
    <row r="63" spans="2:5" x14ac:dyDescent="0.25">
      <c r="B63" s="9" t="s">
        <v>14</v>
      </c>
      <c r="C63" s="9">
        <v>1</v>
      </c>
      <c r="E63" s="6">
        <f t="shared" si="5"/>
        <v>1</v>
      </c>
    </row>
    <row r="64" spans="2:5" x14ac:dyDescent="0.25">
      <c r="B64" s="9" t="s">
        <v>14</v>
      </c>
      <c r="C64" s="9">
        <v>4</v>
      </c>
      <c r="E64" s="6">
        <f t="shared" si="5"/>
        <v>1</v>
      </c>
    </row>
    <row r="65" spans="2:5" x14ac:dyDescent="0.25">
      <c r="B65" s="9" t="s">
        <v>13</v>
      </c>
      <c r="C65" s="9">
        <v>3</v>
      </c>
      <c r="E65" s="6">
        <f t="shared" si="5"/>
        <v>2</v>
      </c>
    </row>
    <row r="66" spans="2:5" x14ac:dyDescent="0.25">
      <c r="B66" s="9" t="s">
        <v>13</v>
      </c>
      <c r="C66" s="9">
        <v>5</v>
      </c>
      <c r="E66" s="6">
        <f t="shared" si="5"/>
        <v>2</v>
      </c>
    </row>
    <row r="67" spans="2:5" x14ac:dyDescent="0.25">
      <c r="B67" s="9" t="s">
        <v>14</v>
      </c>
      <c r="C67" s="9">
        <v>5</v>
      </c>
      <c r="E67" s="6">
        <f t="shared" si="5"/>
        <v>1</v>
      </c>
    </row>
    <row r="68" spans="2:5" x14ac:dyDescent="0.25">
      <c r="B68" s="9" t="s">
        <v>14</v>
      </c>
      <c r="C68" s="9">
        <v>4</v>
      </c>
      <c r="E68" s="6">
        <f t="shared" si="5"/>
        <v>1</v>
      </c>
    </row>
    <row r="69" spans="2:5" x14ac:dyDescent="0.25">
      <c r="B69" s="9" t="s">
        <v>14</v>
      </c>
      <c r="C69" s="9">
        <v>1</v>
      </c>
      <c r="E69" s="6">
        <f t="shared" si="5"/>
        <v>1</v>
      </c>
    </row>
    <row r="70" spans="2:5" x14ac:dyDescent="0.25">
      <c r="B70" s="9" t="s">
        <v>14</v>
      </c>
      <c r="C70" s="9">
        <v>2</v>
      </c>
      <c r="E70" s="6">
        <f t="shared" si="5"/>
        <v>1</v>
      </c>
    </row>
    <row r="71" spans="2:5" x14ac:dyDescent="0.25">
      <c r="B71" s="9" t="s">
        <v>14</v>
      </c>
      <c r="C71" s="9">
        <v>3</v>
      </c>
      <c r="E71" s="6">
        <f t="shared" si="5"/>
        <v>1</v>
      </c>
    </row>
    <row r="72" spans="2:5" x14ac:dyDescent="0.25">
      <c r="B72" s="9" t="s">
        <v>18</v>
      </c>
      <c r="C72" s="9">
        <v>1</v>
      </c>
      <c r="E72" s="6">
        <f t="shared" si="5"/>
        <v>0</v>
      </c>
    </row>
    <row r="73" spans="2:5" x14ac:dyDescent="0.25">
      <c r="B73" s="9" t="s">
        <v>14</v>
      </c>
      <c r="C73" s="9">
        <v>4</v>
      </c>
      <c r="E73" s="6">
        <f t="shared" si="5"/>
        <v>1</v>
      </c>
    </row>
    <row r="74" spans="2:5" x14ac:dyDescent="0.25">
      <c r="B74" s="9" t="s">
        <v>14</v>
      </c>
      <c r="C74" s="9">
        <v>2</v>
      </c>
      <c r="E74" s="6">
        <f t="shared" si="5"/>
        <v>1</v>
      </c>
    </row>
    <row r="75" spans="2:5" x14ac:dyDescent="0.25">
      <c r="B75" s="9" t="s">
        <v>14</v>
      </c>
      <c r="C75" s="9">
        <v>3</v>
      </c>
      <c r="E75" s="6">
        <f t="shared" si="5"/>
        <v>1</v>
      </c>
    </row>
    <row r="76" spans="2:5" x14ac:dyDescent="0.25">
      <c r="B76" s="9" t="s">
        <v>13</v>
      </c>
      <c r="C76" s="9">
        <v>4</v>
      </c>
      <c r="E76" s="6">
        <f t="shared" si="5"/>
        <v>2</v>
      </c>
    </row>
    <row r="77" spans="2:5" x14ac:dyDescent="0.25">
      <c r="B77" s="9" t="s">
        <v>18</v>
      </c>
      <c r="C77" s="9">
        <v>3</v>
      </c>
      <c r="E77" s="6">
        <f t="shared" si="5"/>
        <v>0</v>
      </c>
    </row>
    <row r="78" spans="2:5" x14ac:dyDescent="0.25">
      <c r="B78" s="9" t="s">
        <v>14</v>
      </c>
      <c r="C78" s="9">
        <v>1</v>
      </c>
      <c r="E78" s="6">
        <f t="shared" si="5"/>
        <v>1</v>
      </c>
    </row>
    <row r="79" spans="2:5" x14ac:dyDescent="0.25">
      <c r="B79" s="9" t="s">
        <v>14</v>
      </c>
      <c r="C79" s="9">
        <v>3</v>
      </c>
      <c r="E79" s="6">
        <f t="shared" si="5"/>
        <v>1</v>
      </c>
    </row>
    <row r="80" spans="2:5" x14ac:dyDescent="0.25">
      <c r="B80" s="9" t="s">
        <v>14</v>
      </c>
      <c r="C80" s="9">
        <v>2</v>
      </c>
      <c r="E80" s="6">
        <f t="shared" si="5"/>
        <v>1</v>
      </c>
    </row>
    <row r="81" spans="2:5" x14ac:dyDescent="0.25">
      <c r="B81" s="9" t="s">
        <v>14</v>
      </c>
      <c r="C81" s="9">
        <v>4</v>
      </c>
      <c r="E81" s="6">
        <f t="shared" ref="E81:E144" si="6">_xlfn.IFS(B81=$C$4, 2, B81=$D$4, 1, B81=$E$4, 0)</f>
        <v>1</v>
      </c>
    </row>
    <row r="82" spans="2:5" x14ac:dyDescent="0.25">
      <c r="B82" s="9" t="s">
        <v>14</v>
      </c>
      <c r="C82" s="9">
        <v>3</v>
      </c>
      <c r="E82" s="6">
        <f t="shared" si="6"/>
        <v>1</v>
      </c>
    </row>
    <row r="83" spans="2:5" x14ac:dyDescent="0.25">
      <c r="B83" s="9" t="s">
        <v>14</v>
      </c>
      <c r="C83" s="9">
        <v>5</v>
      </c>
      <c r="E83" s="6">
        <f t="shared" si="6"/>
        <v>1</v>
      </c>
    </row>
    <row r="84" spans="2:5" x14ac:dyDescent="0.25">
      <c r="B84" s="9" t="s">
        <v>13</v>
      </c>
      <c r="C84" s="9">
        <v>2</v>
      </c>
      <c r="E84" s="6">
        <f t="shared" si="6"/>
        <v>2</v>
      </c>
    </row>
    <row r="85" spans="2:5" x14ac:dyDescent="0.25">
      <c r="B85" s="9" t="s">
        <v>14</v>
      </c>
      <c r="C85" s="9">
        <v>3</v>
      </c>
      <c r="E85" s="6">
        <f t="shared" si="6"/>
        <v>1</v>
      </c>
    </row>
    <row r="86" spans="2:5" x14ac:dyDescent="0.25">
      <c r="B86" s="9" t="s">
        <v>18</v>
      </c>
      <c r="C86" s="9">
        <v>3</v>
      </c>
      <c r="E86" s="6">
        <f t="shared" si="6"/>
        <v>0</v>
      </c>
    </row>
    <row r="87" spans="2:5" x14ac:dyDescent="0.25">
      <c r="B87" s="9" t="s">
        <v>14</v>
      </c>
      <c r="C87" s="9">
        <v>3</v>
      </c>
      <c r="E87" s="6">
        <f t="shared" si="6"/>
        <v>1</v>
      </c>
    </row>
    <row r="88" spans="2:5" x14ac:dyDescent="0.25">
      <c r="B88" s="9" t="s">
        <v>18</v>
      </c>
      <c r="C88" s="9">
        <v>2</v>
      </c>
      <c r="E88" s="6">
        <f t="shared" si="6"/>
        <v>0</v>
      </c>
    </row>
    <row r="89" spans="2:5" x14ac:dyDescent="0.25">
      <c r="B89" s="9" t="s">
        <v>13</v>
      </c>
      <c r="C89" s="9">
        <v>4</v>
      </c>
      <c r="E89" s="6">
        <f t="shared" si="6"/>
        <v>2</v>
      </c>
    </row>
    <row r="90" spans="2:5" x14ac:dyDescent="0.25">
      <c r="B90" s="9" t="s">
        <v>14</v>
      </c>
      <c r="C90" s="9">
        <v>2</v>
      </c>
      <c r="E90" s="6">
        <f t="shared" si="6"/>
        <v>1</v>
      </c>
    </row>
    <row r="91" spans="2:5" x14ac:dyDescent="0.25">
      <c r="B91" s="9" t="s">
        <v>18</v>
      </c>
      <c r="C91" s="9">
        <v>3</v>
      </c>
      <c r="E91" s="6">
        <f t="shared" si="6"/>
        <v>0</v>
      </c>
    </row>
    <row r="92" spans="2:5" x14ac:dyDescent="0.25">
      <c r="B92" s="9" t="s">
        <v>14</v>
      </c>
      <c r="C92" s="9">
        <v>2</v>
      </c>
      <c r="E92" s="6">
        <f t="shared" si="6"/>
        <v>1</v>
      </c>
    </row>
    <row r="93" spans="2:5" x14ac:dyDescent="0.25">
      <c r="B93" s="9" t="s">
        <v>14</v>
      </c>
      <c r="C93" s="9">
        <v>4</v>
      </c>
      <c r="E93" s="6">
        <f t="shared" si="6"/>
        <v>1</v>
      </c>
    </row>
    <row r="94" spans="2:5" x14ac:dyDescent="0.25">
      <c r="B94" s="9" t="s">
        <v>18</v>
      </c>
      <c r="C94" s="9">
        <v>3</v>
      </c>
      <c r="E94" s="6">
        <f t="shared" si="6"/>
        <v>0</v>
      </c>
    </row>
    <row r="95" spans="2:5" x14ac:dyDescent="0.25">
      <c r="B95" s="9" t="s">
        <v>14</v>
      </c>
      <c r="C95" s="9">
        <v>4</v>
      </c>
      <c r="E95" s="6">
        <f t="shared" si="6"/>
        <v>1</v>
      </c>
    </row>
    <row r="96" spans="2:5" x14ac:dyDescent="0.25">
      <c r="B96" s="9" t="s">
        <v>14</v>
      </c>
      <c r="C96" s="9">
        <v>1</v>
      </c>
      <c r="E96" s="6">
        <f t="shared" si="6"/>
        <v>1</v>
      </c>
    </row>
    <row r="97" spans="2:5" x14ac:dyDescent="0.25">
      <c r="B97" s="9" t="s">
        <v>18</v>
      </c>
      <c r="C97" s="9">
        <v>4</v>
      </c>
      <c r="E97" s="6">
        <f t="shared" si="6"/>
        <v>0</v>
      </c>
    </row>
    <row r="98" spans="2:5" x14ac:dyDescent="0.25">
      <c r="B98" s="9" t="s">
        <v>14</v>
      </c>
      <c r="C98" s="9">
        <v>3</v>
      </c>
      <c r="E98" s="6">
        <f t="shared" si="6"/>
        <v>1</v>
      </c>
    </row>
    <row r="99" spans="2:5" x14ac:dyDescent="0.25">
      <c r="B99" s="9" t="s">
        <v>14</v>
      </c>
      <c r="C99" s="9">
        <v>4</v>
      </c>
      <c r="E99" s="6">
        <f t="shared" si="6"/>
        <v>1</v>
      </c>
    </row>
    <row r="100" spans="2:5" x14ac:dyDescent="0.25">
      <c r="B100" s="9" t="s">
        <v>18</v>
      </c>
      <c r="C100" s="9">
        <v>1</v>
      </c>
      <c r="E100" s="6">
        <f t="shared" si="6"/>
        <v>0</v>
      </c>
    </row>
    <row r="101" spans="2:5" x14ac:dyDescent="0.25">
      <c r="B101" s="9" t="s">
        <v>13</v>
      </c>
      <c r="C101" s="9">
        <v>5</v>
      </c>
      <c r="E101" s="6">
        <f t="shared" si="6"/>
        <v>2</v>
      </c>
    </row>
    <row r="102" spans="2:5" x14ac:dyDescent="0.25">
      <c r="B102" s="9" t="s">
        <v>14</v>
      </c>
      <c r="C102" s="9">
        <v>2</v>
      </c>
      <c r="E102" s="6">
        <f t="shared" si="6"/>
        <v>1</v>
      </c>
    </row>
    <row r="103" spans="2:5" x14ac:dyDescent="0.25">
      <c r="B103" s="9" t="s">
        <v>13</v>
      </c>
      <c r="C103" s="9">
        <v>2</v>
      </c>
      <c r="E103" s="6">
        <f t="shared" si="6"/>
        <v>2</v>
      </c>
    </row>
    <row r="104" spans="2:5" x14ac:dyDescent="0.25">
      <c r="B104" s="9" t="s">
        <v>14</v>
      </c>
      <c r="C104" s="9">
        <v>3</v>
      </c>
      <c r="E104" s="6">
        <f t="shared" si="6"/>
        <v>1</v>
      </c>
    </row>
    <row r="105" spans="2:5" x14ac:dyDescent="0.25">
      <c r="B105" s="9" t="s">
        <v>14</v>
      </c>
      <c r="C105" s="9">
        <v>2</v>
      </c>
      <c r="E105" s="6">
        <f t="shared" si="6"/>
        <v>1</v>
      </c>
    </row>
    <row r="106" spans="2:5" x14ac:dyDescent="0.25">
      <c r="B106" s="9" t="s">
        <v>13</v>
      </c>
      <c r="C106" s="9">
        <v>3</v>
      </c>
      <c r="E106" s="6">
        <f t="shared" si="6"/>
        <v>2</v>
      </c>
    </row>
    <row r="107" spans="2:5" x14ac:dyDescent="0.25">
      <c r="B107" s="9" t="s">
        <v>13</v>
      </c>
      <c r="C107" s="9">
        <v>3</v>
      </c>
      <c r="E107" s="6">
        <f t="shared" si="6"/>
        <v>2</v>
      </c>
    </row>
    <row r="108" spans="2:5" x14ac:dyDescent="0.25">
      <c r="B108" s="9" t="s">
        <v>13</v>
      </c>
      <c r="C108" s="9">
        <v>4</v>
      </c>
      <c r="E108" s="6">
        <f t="shared" si="6"/>
        <v>2</v>
      </c>
    </row>
    <row r="109" spans="2:5" x14ac:dyDescent="0.25">
      <c r="B109" s="9" t="s">
        <v>13</v>
      </c>
      <c r="C109" s="9">
        <v>5</v>
      </c>
      <c r="E109" s="6">
        <f t="shared" si="6"/>
        <v>2</v>
      </c>
    </row>
    <row r="110" spans="2:5" x14ac:dyDescent="0.25">
      <c r="B110" s="9" t="s">
        <v>14</v>
      </c>
      <c r="C110" s="9">
        <v>1</v>
      </c>
      <c r="E110" s="6">
        <f t="shared" si="6"/>
        <v>1</v>
      </c>
    </row>
    <row r="111" spans="2:5" x14ac:dyDescent="0.25">
      <c r="B111" s="9" t="s">
        <v>14</v>
      </c>
      <c r="C111" s="9">
        <v>2</v>
      </c>
      <c r="E111" s="6">
        <f t="shared" si="6"/>
        <v>1</v>
      </c>
    </row>
    <row r="112" spans="2:5" x14ac:dyDescent="0.25">
      <c r="B112" s="9" t="s">
        <v>18</v>
      </c>
      <c r="C112" s="9">
        <v>2</v>
      </c>
      <c r="E112" s="6">
        <f t="shared" si="6"/>
        <v>0</v>
      </c>
    </row>
    <row r="113" spans="2:5" x14ac:dyDescent="0.25">
      <c r="B113" s="9" t="s">
        <v>13</v>
      </c>
      <c r="C113" s="9">
        <v>1</v>
      </c>
      <c r="E113" s="6">
        <f t="shared" si="6"/>
        <v>2</v>
      </c>
    </row>
    <row r="114" spans="2:5" x14ac:dyDescent="0.25">
      <c r="B114" s="9" t="s">
        <v>14</v>
      </c>
      <c r="C114" s="9">
        <v>3</v>
      </c>
      <c r="E114" s="6">
        <f t="shared" si="6"/>
        <v>1</v>
      </c>
    </row>
    <row r="115" spans="2:5" x14ac:dyDescent="0.25">
      <c r="B115" s="9" t="s">
        <v>14</v>
      </c>
      <c r="C115" s="9">
        <v>3</v>
      </c>
      <c r="E115" s="6">
        <f t="shared" si="6"/>
        <v>1</v>
      </c>
    </row>
    <row r="116" spans="2:5" x14ac:dyDescent="0.25">
      <c r="B116" s="9" t="s">
        <v>14</v>
      </c>
      <c r="C116" s="9">
        <v>1</v>
      </c>
      <c r="E116" s="6">
        <f t="shared" si="6"/>
        <v>1</v>
      </c>
    </row>
    <row r="117" spans="2:5" x14ac:dyDescent="0.25">
      <c r="B117" s="9" t="s">
        <v>13</v>
      </c>
      <c r="C117" s="9">
        <v>4</v>
      </c>
      <c r="E117" s="6">
        <f t="shared" si="6"/>
        <v>2</v>
      </c>
    </row>
    <row r="118" spans="2:5" x14ac:dyDescent="0.25">
      <c r="B118" s="9" t="s">
        <v>14</v>
      </c>
      <c r="C118" s="9">
        <v>4</v>
      </c>
      <c r="E118" s="6">
        <f t="shared" si="6"/>
        <v>1</v>
      </c>
    </row>
    <row r="119" spans="2:5" x14ac:dyDescent="0.25">
      <c r="B119" s="9" t="s">
        <v>18</v>
      </c>
      <c r="C119" s="9">
        <v>3</v>
      </c>
      <c r="E119" s="6">
        <f t="shared" si="6"/>
        <v>0</v>
      </c>
    </row>
    <row r="120" spans="2:5" x14ac:dyDescent="0.25">
      <c r="B120" s="9" t="s">
        <v>14</v>
      </c>
      <c r="C120" s="9">
        <v>2</v>
      </c>
      <c r="E120" s="6">
        <f t="shared" si="6"/>
        <v>1</v>
      </c>
    </row>
    <row r="121" spans="2:5" x14ac:dyDescent="0.25">
      <c r="B121" s="9" t="s">
        <v>13</v>
      </c>
      <c r="C121" s="9">
        <v>5</v>
      </c>
      <c r="E121" s="6">
        <f t="shared" si="6"/>
        <v>2</v>
      </c>
    </row>
    <row r="122" spans="2:5" x14ac:dyDescent="0.25">
      <c r="B122" s="9" t="s">
        <v>13</v>
      </c>
      <c r="C122" s="9">
        <v>4</v>
      </c>
      <c r="E122" s="6">
        <f t="shared" si="6"/>
        <v>2</v>
      </c>
    </row>
    <row r="123" spans="2:5" x14ac:dyDescent="0.25">
      <c r="B123" s="9" t="s">
        <v>14</v>
      </c>
      <c r="C123" s="9">
        <v>2</v>
      </c>
      <c r="E123" s="6">
        <f t="shared" si="6"/>
        <v>1</v>
      </c>
    </row>
    <row r="124" spans="2:5" x14ac:dyDescent="0.25">
      <c r="B124" s="9" t="s">
        <v>14</v>
      </c>
      <c r="C124" s="9">
        <v>3</v>
      </c>
      <c r="E124" s="6">
        <f t="shared" si="6"/>
        <v>1</v>
      </c>
    </row>
    <row r="125" spans="2:5" x14ac:dyDescent="0.25">
      <c r="B125" s="9" t="s">
        <v>18</v>
      </c>
      <c r="C125" s="9">
        <v>1</v>
      </c>
      <c r="E125" s="6">
        <f t="shared" si="6"/>
        <v>0</v>
      </c>
    </row>
    <row r="126" spans="2:5" x14ac:dyDescent="0.25">
      <c r="B126" s="9" t="s">
        <v>14</v>
      </c>
      <c r="C126" s="9">
        <v>1</v>
      </c>
      <c r="E126" s="6">
        <f t="shared" si="6"/>
        <v>1</v>
      </c>
    </row>
    <row r="127" spans="2:5" x14ac:dyDescent="0.25">
      <c r="B127" s="9" t="s">
        <v>13</v>
      </c>
      <c r="C127" s="9">
        <v>5</v>
      </c>
      <c r="E127" s="6">
        <f t="shared" si="6"/>
        <v>2</v>
      </c>
    </row>
    <row r="128" spans="2:5" x14ac:dyDescent="0.25">
      <c r="B128" s="9" t="s">
        <v>13</v>
      </c>
      <c r="C128" s="9">
        <v>2</v>
      </c>
      <c r="E128" s="6">
        <f t="shared" si="6"/>
        <v>2</v>
      </c>
    </row>
    <row r="129" spans="2:5" x14ac:dyDescent="0.25">
      <c r="B129" s="9" t="s">
        <v>13</v>
      </c>
      <c r="C129" s="9">
        <v>3</v>
      </c>
      <c r="E129" s="6">
        <f t="shared" si="6"/>
        <v>2</v>
      </c>
    </row>
    <row r="130" spans="2:5" x14ac:dyDescent="0.25">
      <c r="B130" s="9" t="s">
        <v>14</v>
      </c>
      <c r="C130" s="9">
        <v>2</v>
      </c>
      <c r="E130" s="6">
        <f t="shared" si="6"/>
        <v>1</v>
      </c>
    </row>
    <row r="131" spans="2:5" x14ac:dyDescent="0.25">
      <c r="B131" s="9" t="s">
        <v>14</v>
      </c>
      <c r="C131" s="9">
        <v>2</v>
      </c>
      <c r="E131" s="6">
        <f t="shared" si="6"/>
        <v>1</v>
      </c>
    </row>
    <row r="132" spans="2:5" x14ac:dyDescent="0.25">
      <c r="B132" s="9" t="s">
        <v>14</v>
      </c>
      <c r="C132" s="9">
        <v>4</v>
      </c>
      <c r="E132" s="6">
        <f t="shared" si="6"/>
        <v>1</v>
      </c>
    </row>
    <row r="133" spans="2:5" x14ac:dyDescent="0.25">
      <c r="B133" s="9" t="s">
        <v>14</v>
      </c>
      <c r="C133" s="9">
        <v>1</v>
      </c>
      <c r="E133" s="6">
        <f t="shared" si="6"/>
        <v>1</v>
      </c>
    </row>
    <row r="134" spans="2:5" x14ac:dyDescent="0.25">
      <c r="B134" s="9" t="s">
        <v>14</v>
      </c>
      <c r="C134" s="9">
        <v>3</v>
      </c>
      <c r="E134" s="6">
        <f t="shared" si="6"/>
        <v>1</v>
      </c>
    </row>
    <row r="135" spans="2:5" x14ac:dyDescent="0.25">
      <c r="B135" s="9" t="s">
        <v>13</v>
      </c>
      <c r="C135" s="9">
        <v>4</v>
      </c>
      <c r="E135" s="6">
        <f t="shared" si="6"/>
        <v>2</v>
      </c>
    </row>
    <row r="136" spans="2:5" x14ac:dyDescent="0.25">
      <c r="B136" s="9" t="s">
        <v>14</v>
      </c>
      <c r="C136" s="9">
        <v>2</v>
      </c>
      <c r="E136" s="6">
        <f t="shared" si="6"/>
        <v>1</v>
      </c>
    </row>
    <row r="137" spans="2:5" x14ac:dyDescent="0.25">
      <c r="B137" s="9" t="s">
        <v>13</v>
      </c>
      <c r="C137" s="9">
        <v>4</v>
      </c>
      <c r="E137" s="6">
        <f t="shared" si="6"/>
        <v>2</v>
      </c>
    </row>
    <row r="138" spans="2:5" x14ac:dyDescent="0.25">
      <c r="B138" s="9" t="s">
        <v>13</v>
      </c>
      <c r="C138" s="9">
        <v>3</v>
      </c>
      <c r="E138" s="6">
        <f t="shared" si="6"/>
        <v>2</v>
      </c>
    </row>
    <row r="139" spans="2:5" x14ac:dyDescent="0.25">
      <c r="B139" s="9" t="s">
        <v>13</v>
      </c>
      <c r="C139" s="9">
        <v>5</v>
      </c>
      <c r="E139" s="6">
        <f t="shared" si="6"/>
        <v>2</v>
      </c>
    </row>
    <row r="140" spans="2:5" x14ac:dyDescent="0.25">
      <c r="B140" s="9" t="s">
        <v>14</v>
      </c>
      <c r="C140" s="9">
        <v>1</v>
      </c>
      <c r="E140" s="6">
        <f t="shared" si="6"/>
        <v>1</v>
      </c>
    </row>
    <row r="141" spans="2:5" x14ac:dyDescent="0.25">
      <c r="B141" s="9" t="s">
        <v>14</v>
      </c>
      <c r="C141" s="9">
        <v>4</v>
      </c>
      <c r="E141" s="6">
        <f t="shared" si="6"/>
        <v>1</v>
      </c>
    </row>
    <row r="142" spans="2:5" x14ac:dyDescent="0.25">
      <c r="B142" s="9" t="s">
        <v>14</v>
      </c>
      <c r="C142" s="9">
        <v>2</v>
      </c>
      <c r="E142" s="6">
        <f t="shared" si="6"/>
        <v>1</v>
      </c>
    </row>
    <row r="143" spans="2:5" x14ac:dyDescent="0.25">
      <c r="B143" s="9" t="s">
        <v>14</v>
      </c>
      <c r="C143" s="9">
        <v>2</v>
      </c>
      <c r="E143" s="6">
        <f t="shared" si="6"/>
        <v>1</v>
      </c>
    </row>
    <row r="144" spans="2:5" x14ac:dyDescent="0.25">
      <c r="B144" s="9" t="s">
        <v>14</v>
      </c>
      <c r="C144" s="9">
        <v>3</v>
      </c>
      <c r="E144" s="6">
        <f t="shared" si="6"/>
        <v>1</v>
      </c>
    </row>
    <row r="145" spans="2:5" x14ac:dyDescent="0.25">
      <c r="B145" s="9" t="s">
        <v>13</v>
      </c>
      <c r="C145" s="9">
        <v>3</v>
      </c>
      <c r="E145" s="6">
        <f t="shared" ref="E145:E201" si="7">_xlfn.IFS(B145=$C$4, 2, B145=$D$4, 1, B145=$E$4, 0)</f>
        <v>2</v>
      </c>
    </row>
    <row r="146" spans="2:5" x14ac:dyDescent="0.25">
      <c r="B146" s="9" t="s">
        <v>14</v>
      </c>
      <c r="C146" s="9">
        <v>4</v>
      </c>
      <c r="E146" s="6">
        <f t="shared" si="7"/>
        <v>1</v>
      </c>
    </row>
    <row r="147" spans="2:5" x14ac:dyDescent="0.25">
      <c r="B147" s="9" t="s">
        <v>13</v>
      </c>
      <c r="C147" s="9">
        <v>3</v>
      </c>
      <c r="E147" s="6">
        <f t="shared" si="7"/>
        <v>2</v>
      </c>
    </row>
    <row r="148" spans="2:5" x14ac:dyDescent="0.25">
      <c r="B148" s="9" t="s">
        <v>13</v>
      </c>
      <c r="C148" s="9">
        <v>3</v>
      </c>
      <c r="E148" s="6">
        <f t="shared" si="7"/>
        <v>2</v>
      </c>
    </row>
    <row r="149" spans="2:5" x14ac:dyDescent="0.25">
      <c r="B149" s="9" t="s">
        <v>13</v>
      </c>
      <c r="C149" s="9">
        <v>5</v>
      </c>
      <c r="E149" s="6">
        <f t="shared" si="7"/>
        <v>2</v>
      </c>
    </row>
    <row r="150" spans="2:5" x14ac:dyDescent="0.25">
      <c r="B150" s="9" t="s">
        <v>13</v>
      </c>
      <c r="C150" s="9">
        <v>3</v>
      </c>
      <c r="E150" s="6">
        <f t="shared" si="7"/>
        <v>2</v>
      </c>
    </row>
    <row r="151" spans="2:5" x14ac:dyDescent="0.25">
      <c r="B151" s="9" t="s">
        <v>14</v>
      </c>
      <c r="C151" s="9">
        <v>2</v>
      </c>
      <c r="E151" s="6">
        <f t="shared" si="7"/>
        <v>1</v>
      </c>
    </row>
    <row r="152" spans="2:5" x14ac:dyDescent="0.25">
      <c r="B152" s="9" t="s">
        <v>14</v>
      </c>
      <c r="C152" s="9">
        <v>4</v>
      </c>
      <c r="E152" s="6">
        <f t="shared" si="7"/>
        <v>1</v>
      </c>
    </row>
    <row r="153" spans="2:5" x14ac:dyDescent="0.25">
      <c r="B153" s="9" t="s">
        <v>14</v>
      </c>
      <c r="C153" s="9">
        <v>3</v>
      </c>
      <c r="E153" s="6">
        <f t="shared" si="7"/>
        <v>1</v>
      </c>
    </row>
    <row r="154" spans="2:5" x14ac:dyDescent="0.25">
      <c r="B154" s="9" t="s">
        <v>14</v>
      </c>
      <c r="C154" s="9">
        <v>3</v>
      </c>
      <c r="E154" s="6">
        <f t="shared" si="7"/>
        <v>1</v>
      </c>
    </row>
    <row r="155" spans="2:5" x14ac:dyDescent="0.25">
      <c r="B155" s="9" t="s">
        <v>14</v>
      </c>
      <c r="C155" s="9">
        <v>3</v>
      </c>
      <c r="E155" s="6">
        <f t="shared" si="7"/>
        <v>1</v>
      </c>
    </row>
    <row r="156" spans="2:5" x14ac:dyDescent="0.25">
      <c r="B156" s="9" t="s">
        <v>14</v>
      </c>
      <c r="C156" s="9">
        <v>4</v>
      </c>
      <c r="E156" s="6">
        <f t="shared" si="7"/>
        <v>1</v>
      </c>
    </row>
    <row r="157" spans="2:5" x14ac:dyDescent="0.25">
      <c r="B157" s="9" t="s">
        <v>13</v>
      </c>
      <c r="C157" s="9">
        <v>3</v>
      </c>
      <c r="E157" s="6">
        <f t="shared" si="7"/>
        <v>2</v>
      </c>
    </row>
    <row r="158" spans="2:5" x14ac:dyDescent="0.25">
      <c r="B158" s="9" t="s">
        <v>13</v>
      </c>
      <c r="C158" s="9">
        <v>4</v>
      </c>
      <c r="E158" s="6">
        <f t="shared" si="7"/>
        <v>2</v>
      </c>
    </row>
    <row r="159" spans="2:5" x14ac:dyDescent="0.25">
      <c r="B159" s="9" t="s">
        <v>13</v>
      </c>
      <c r="C159" s="9">
        <v>2</v>
      </c>
      <c r="E159" s="6">
        <f t="shared" si="7"/>
        <v>2</v>
      </c>
    </row>
    <row r="160" spans="2:5" x14ac:dyDescent="0.25">
      <c r="B160" s="9" t="s">
        <v>13</v>
      </c>
      <c r="C160" s="9">
        <v>4</v>
      </c>
      <c r="E160" s="6">
        <f t="shared" si="7"/>
        <v>2</v>
      </c>
    </row>
    <row r="161" spans="2:5" x14ac:dyDescent="0.25">
      <c r="B161" s="9" t="s">
        <v>13</v>
      </c>
      <c r="C161" s="9">
        <v>3</v>
      </c>
      <c r="E161" s="6">
        <f t="shared" si="7"/>
        <v>2</v>
      </c>
    </row>
    <row r="162" spans="2:5" x14ac:dyDescent="0.25">
      <c r="B162" s="9" t="s">
        <v>13</v>
      </c>
      <c r="C162" s="9">
        <v>4</v>
      </c>
      <c r="E162" s="6">
        <f t="shared" si="7"/>
        <v>2</v>
      </c>
    </row>
    <row r="163" spans="2:5" x14ac:dyDescent="0.25">
      <c r="B163" s="9" t="s">
        <v>13</v>
      </c>
      <c r="C163" s="9">
        <v>5</v>
      </c>
      <c r="E163" s="6">
        <f t="shared" si="7"/>
        <v>2</v>
      </c>
    </row>
    <row r="164" spans="2:5" x14ac:dyDescent="0.25">
      <c r="B164" s="9" t="s">
        <v>13</v>
      </c>
      <c r="C164" s="9">
        <v>2</v>
      </c>
      <c r="E164" s="6">
        <f t="shared" si="7"/>
        <v>2</v>
      </c>
    </row>
    <row r="165" spans="2:5" x14ac:dyDescent="0.25">
      <c r="B165" s="9" t="s">
        <v>13</v>
      </c>
      <c r="C165" s="9">
        <v>3</v>
      </c>
      <c r="E165" s="6">
        <f t="shared" si="7"/>
        <v>2</v>
      </c>
    </row>
    <row r="166" spans="2:5" x14ac:dyDescent="0.25">
      <c r="B166" s="9" t="s">
        <v>13</v>
      </c>
      <c r="C166" s="9">
        <v>2</v>
      </c>
      <c r="E166" s="6">
        <f t="shared" si="7"/>
        <v>2</v>
      </c>
    </row>
    <row r="167" spans="2:5" x14ac:dyDescent="0.25">
      <c r="B167" s="9" t="s">
        <v>13</v>
      </c>
      <c r="C167" s="9">
        <v>2</v>
      </c>
      <c r="E167" s="6">
        <f t="shared" si="7"/>
        <v>2</v>
      </c>
    </row>
    <row r="168" spans="2:5" x14ac:dyDescent="0.25">
      <c r="B168" s="9" t="s">
        <v>13</v>
      </c>
      <c r="C168" s="9">
        <v>4</v>
      </c>
      <c r="E168" s="6">
        <f t="shared" si="7"/>
        <v>2</v>
      </c>
    </row>
    <row r="169" spans="2:5" x14ac:dyDescent="0.25">
      <c r="B169" s="9" t="s">
        <v>13</v>
      </c>
      <c r="C169" s="9">
        <v>3</v>
      </c>
      <c r="E169" s="6">
        <f t="shared" si="7"/>
        <v>2</v>
      </c>
    </row>
    <row r="170" spans="2:5" x14ac:dyDescent="0.25">
      <c r="B170" s="9" t="s">
        <v>13</v>
      </c>
      <c r="C170" s="9">
        <v>5</v>
      </c>
      <c r="E170" s="6">
        <f t="shared" si="7"/>
        <v>2</v>
      </c>
    </row>
    <row r="171" spans="2:5" x14ac:dyDescent="0.25">
      <c r="B171" s="9" t="s">
        <v>13</v>
      </c>
      <c r="C171" s="9">
        <v>2</v>
      </c>
      <c r="E171" s="6">
        <f t="shared" si="7"/>
        <v>2</v>
      </c>
    </row>
    <row r="172" spans="2:5" x14ac:dyDescent="0.25">
      <c r="B172" s="9" t="s">
        <v>13</v>
      </c>
      <c r="C172" s="9">
        <v>4</v>
      </c>
      <c r="E172" s="6">
        <f t="shared" si="7"/>
        <v>2</v>
      </c>
    </row>
    <row r="173" spans="2:5" x14ac:dyDescent="0.25">
      <c r="B173" s="9" t="s">
        <v>14</v>
      </c>
      <c r="C173" s="9">
        <v>4</v>
      </c>
      <c r="E173" s="6">
        <f t="shared" si="7"/>
        <v>1</v>
      </c>
    </row>
    <row r="174" spans="2:5" x14ac:dyDescent="0.25">
      <c r="B174" s="9" t="s">
        <v>13</v>
      </c>
      <c r="C174" s="9">
        <v>3</v>
      </c>
      <c r="E174" s="6">
        <f t="shared" si="7"/>
        <v>2</v>
      </c>
    </row>
    <row r="175" spans="2:5" x14ac:dyDescent="0.25">
      <c r="B175" s="9" t="s">
        <v>13</v>
      </c>
      <c r="C175" s="9">
        <v>3</v>
      </c>
      <c r="E175" s="6">
        <f t="shared" si="7"/>
        <v>2</v>
      </c>
    </row>
    <row r="176" spans="2:5" x14ac:dyDescent="0.25">
      <c r="B176" s="9" t="s">
        <v>13</v>
      </c>
      <c r="C176" s="9">
        <v>3</v>
      </c>
      <c r="E176" s="6">
        <f t="shared" si="7"/>
        <v>2</v>
      </c>
    </row>
    <row r="177" spans="2:5" x14ac:dyDescent="0.25">
      <c r="B177" s="9" t="s">
        <v>13</v>
      </c>
      <c r="C177" s="9">
        <v>4</v>
      </c>
      <c r="E177" s="6">
        <f t="shared" si="7"/>
        <v>2</v>
      </c>
    </row>
    <row r="178" spans="2:5" x14ac:dyDescent="0.25">
      <c r="B178" s="9" t="s">
        <v>13</v>
      </c>
      <c r="C178" s="9">
        <v>4</v>
      </c>
      <c r="E178" s="6">
        <f t="shared" si="7"/>
        <v>2</v>
      </c>
    </row>
    <row r="179" spans="2:5" x14ac:dyDescent="0.25">
      <c r="B179" s="9" t="s">
        <v>13</v>
      </c>
      <c r="C179" s="9">
        <v>4</v>
      </c>
      <c r="E179" s="6">
        <f t="shared" si="7"/>
        <v>2</v>
      </c>
    </row>
    <row r="180" spans="2:5" x14ac:dyDescent="0.25">
      <c r="B180" s="9" t="s">
        <v>13</v>
      </c>
      <c r="C180" s="9">
        <v>5</v>
      </c>
      <c r="E180" s="6">
        <f t="shared" si="7"/>
        <v>2</v>
      </c>
    </row>
    <row r="181" spans="2:5" x14ac:dyDescent="0.25">
      <c r="B181" s="9" t="s">
        <v>13</v>
      </c>
      <c r="C181" s="9">
        <v>3</v>
      </c>
      <c r="E181" s="6">
        <f t="shared" si="7"/>
        <v>2</v>
      </c>
    </row>
    <row r="182" spans="2:5" x14ac:dyDescent="0.25">
      <c r="B182" s="9" t="s">
        <v>13</v>
      </c>
      <c r="C182" s="9">
        <v>4</v>
      </c>
      <c r="E182" s="6">
        <f t="shared" si="7"/>
        <v>2</v>
      </c>
    </row>
    <row r="183" spans="2:5" x14ac:dyDescent="0.25">
      <c r="B183" s="9" t="s">
        <v>13</v>
      </c>
      <c r="C183" s="9">
        <v>3</v>
      </c>
      <c r="E183" s="6">
        <f t="shared" si="7"/>
        <v>2</v>
      </c>
    </row>
    <row r="184" spans="2:5" x14ac:dyDescent="0.25">
      <c r="B184" s="9" t="s">
        <v>14</v>
      </c>
      <c r="C184" s="9">
        <v>3</v>
      </c>
      <c r="E184" s="6">
        <f t="shared" si="7"/>
        <v>1</v>
      </c>
    </row>
    <row r="185" spans="2:5" x14ac:dyDescent="0.25">
      <c r="B185" s="9" t="s">
        <v>13</v>
      </c>
      <c r="C185" s="9">
        <v>4</v>
      </c>
      <c r="E185" s="6">
        <f t="shared" si="7"/>
        <v>2</v>
      </c>
    </row>
    <row r="186" spans="2:5" x14ac:dyDescent="0.25">
      <c r="B186" s="9" t="s">
        <v>13</v>
      </c>
      <c r="C186" s="9">
        <v>3</v>
      </c>
      <c r="E186" s="6">
        <f t="shared" si="7"/>
        <v>2</v>
      </c>
    </row>
    <row r="187" spans="2:5" x14ac:dyDescent="0.25">
      <c r="B187" s="9" t="s">
        <v>13</v>
      </c>
      <c r="C187" s="9">
        <v>2</v>
      </c>
      <c r="E187" s="6">
        <f t="shared" si="7"/>
        <v>2</v>
      </c>
    </row>
    <row r="188" spans="2:5" x14ac:dyDescent="0.25">
      <c r="B188" s="9" t="s">
        <v>13</v>
      </c>
      <c r="C188" s="9">
        <v>4</v>
      </c>
      <c r="E188" s="6">
        <f t="shared" si="7"/>
        <v>2</v>
      </c>
    </row>
    <row r="189" spans="2:5" x14ac:dyDescent="0.25">
      <c r="B189" s="9" t="s">
        <v>13</v>
      </c>
      <c r="C189" s="9">
        <v>3</v>
      </c>
      <c r="E189" s="6">
        <f t="shared" si="7"/>
        <v>2</v>
      </c>
    </row>
    <row r="190" spans="2:5" x14ac:dyDescent="0.25">
      <c r="B190" s="9" t="s">
        <v>13</v>
      </c>
      <c r="C190" s="9">
        <v>4</v>
      </c>
      <c r="E190" s="6">
        <f t="shared" si="7"/>
        <v>2</v>
      </c>
    </row>
    <row r="191" spans="2:5" x14ac:dyDescent="0.25">
      <c r="B191" s="9" t="s">
        <v>13</v>
      </c>
      <c r="C191" s="9">
        <v>4</v>
      </c>
      <c r="E191" s="6">
        <f t="shared" si="7"/>
        <v>2</v>
      </c>
    </row>
    <row r="192" spans="2:5" x14ac:dyDescent="0.25">
      <c r="B192" s="9" t="s">
        <v>13</v>
      </c>
      <c r="C192" s="9">
        <v>5</v>
      </c>
      <c r="E192" s="6">
        <f t="shared" si="7"/>
        <v>2</v>
      </c>
    </row>
    <row r="193" spans="2:5" x14ac:dyDescent="0.25">
      <c r="B193" s="9" t="s">
        <v>13</v>
      </c>
      <c r="C193" s="9">
        <v>4</v>
      </c>
      <c r="E193" s="6">
        <f t="shared" si="7"/>
        <v>2</v>
      </c>
    </row>
    <row r="194" spans="2:5" x14ac:dyDescent="0.25">
      <c r="B194" s="9" t="s">
        <v>13</v>
      </c>
      <c r="C194" s="9">
        <v>5</v>
      </c>
      <c r="E194" s="6">
        <f t="shared" si="7"/>
        <v>2</v>
      </c>
    </row>
    <row r="195" spans="2:5" x14ac:dyDescent="0.25">
      <c r="B195" s="9" t="s">
        <v>13</v>
      </c>
      <c r="C195" s="9">
        <v>4</v>
      </c>
      <c r="E195" s="6">
        <f t="shared" si="7"/>
        <v>2</v>
      </c>
    </row>
    <row r="196" spans="2:5" x14ac:dyDescent="0.25">
      <c r="B196" s="9" t="s">
        <v>13</v>
      </c>
      <c r="C196" s="9">
        <v>4</v>
      </c>
      <c r="E196" s="6">
        <f t="shared" si="7"/>
        <v>2</v>
      </c>
    </row>
    <row r="197" spans="2:5" x14ac:dyDescent="0.25">
      <c r="B197" s="9" t="s">
        <v>14</v>
      </c>
      <c r="C197" s="9">
        <v>2</v>
      </c>
      <c r="E197" s="6">
        <f t="shared" si="7"/>
        <v>1</v>
      </c>
    </row>
    <row r="198" spans="2:5" x14ac:dyDescent="0.25">
      <c r="B198" s="9" t="s">
        <v>14</v>
      </c>
      <c r="C198" s="9">
        <v>3</v>
      </c>
      <c r="E198" s="6">
        <f t="shared" si="7"/>
        <v>1</v>
      </c>
    </row>
    <row r="199" spans="2:5" x14ac:dyDescent="0.25">
      <c r="B199" s="9" t="s">
        <v>14</v>
      </c>
      <c r="C199" s="9">
        <v>1</v>
      </c>
      <c r="E199" s="6">
        <f t="shared" si="7"/>
        <v>1</v>
      </c>
    </row>
    <row r="200" spans="2:5" x14ac:dyDescent="0.25">
      <c r="B200" s="9" t="s">
        <v>14</v>
      </c>
      <c r="C200" s="9">
        <v>1</v>
      </c>
      <c r="E200" s="6">
        <f t="shared" si="7"/>
        <v>1</v>
      </c>
    </row>
    <row r="201" spans="2:5" x14ac:dyDescent="0.25">
      <c r="B201" s="9" t="s">
        <v>18</v>
      </c>
      <c r="C201" s="9">
        <v>1</v>
      </c>
      <c r="E201" s="6">
        <f t="shared" si="7"/>
        <v>0</v>
      </c>
    </row>
  </sheetData>
  <mergeCells count="2">
    <mergeCell ref="B3:E3"/>
    <mergeCell ref="I3:K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166CE-67C0-434A-998F-5D7A4C6D3E17}">
  <dimension ref="B3:M201"/>
  <sheetViews>
    <sheetView workbookViewId="0">
      <selection activeCell="T11" sqref="T11"/>
    </sheetView>
  </sheetViews>
  <sheetFormatPr defaultRowHeight="13.2" x14ac:dyDescent="0.25"/>
  <cols>
    <col min="11" max="11" width="14.21875" bestFit="1" customWidth="1"/>
    <col min="12" max="12" width="19.21875" bestFit="1" customWidth="1"/>
  </cols>
  <sheetData>
    <row r="3" spans="2:13" x14ac:dyDescent="0.25">
      <c r="B3" s="4" t="s">
        <v>29</v>
      </c>
      <c r="C3" s="5"/>
      <c r="D3" s="5"/>
      <c r="E3" s="5"/>
      <c r="F3" s="6"/>
      <c r="H3" s="6"/>
      <c r="I3" s="4" t="s">
        <v>30</v>
      </c>
      <c r="J3" s="5"/>
      <c r="K3" s="5"/>
    </row>
    <row r="4" spans="2:13" x14ac:dyDescent="0.25">
      <c r="B4" s="6" t="s">
        <v>21</v>
      </c>
      <c r="C4" s="7" t="s">
        <v>13</v>
      </c>
      <c r="D4" s="7" t="s">
        <v>14</v>
      </c>
      <c r="E4" s="7" t="s">
        <v>18</v>
      </c>
      <c r="F4" s="7" t="s">
        <v>23</v>
      </c>
      <c r="H4" s="6" t="s">
        <v>21</v>
      </c>
      <c r="I4" s="7" t="s">
        <v>13</v>
      </c>
      <c r="J4" s="7" t="s">
        <v>14</v>
      </c>
      <c r="K4" s="7" t="s">
        <v>18</v>
      </c>
    </row>
    <row r="5" spans="2:13" x14ac:dyDescent="0.25">
      <c r="B5" s="11" t="s">
        <v>31</v>
      </c>
      <c r="C5" s="6"/>
      <c r="D5" s="6"/>
      <c r="E5" s="6"/>
      <c r="F5" s="6"/>
      <c r="H5" s="11" t="s">
        <v>31</v>
      </c>
      <c r="I5" s="6"/>
      <c r="J5" s="6"/>
      <c r="K5" s="6"/>
    </row>
    <row r="6" spans="2:13" x14ac:dyDescent="0.25">
      <c r="B6" s="8">
        <v>1</v>
      </c>
      <c r="C6" s="9">
        <f>COUNTIFS('Ответы на форму (1)'!$J$2:$J$187, Лист2!B6, 'Ответы на форму (1)'!$F$2:$F$187, Лист2!$C$4)</f>
        <v>1</v>
      </c>
      <c r="D6" s="9">
        <f>COUNTIFS('Ответы на форму (1)'!$J$2:$J$187, Лист2!B6, 'Ответы на форму (1)'!$F$2:$F$187, Лист2!$D$4)</f>
        <v>7</v>
      </c>
      <c r="E6" s="9">
        <f>COUNTIFS('Ответы на форму (1)'!$J$2:$J$187, Лист2!B6, 'Ответы на форму (1)'!$F$2:$F$187, Лист2!$E$4)</f>
        <v>5</v>
      </c>
      <c r="F6" s="6">
        <f>SUM(C6:E6)</f>
        <v>13</v>
      </c>
      <c r="H6" s="8">
        <v>1</v>
      </c>
      <c r="I6" s="10">
        <f>F6*$C$11/$F$11</f>
        <v>5.661290322580645</v>
      </c>
      <c r="J6" s="10">
        <f>F6*$D$11/$F$11</f>
        <v>6.150537634408602</v>
      </c>
      <c r="K6" s="10">
        <f>F6*$E$11/$F$11</f>
        <v>1.1881720430107527</v>
      </c>
      <c r="M6" s="8" t="s">
        <v>24</v>
      </c>
    </row>
    <row r="7" spans="2:13" x14ac:dyDescent="0.25">
      <c r="B7" s="8">
        <v>2</v>
      </c>
      <c r="C7" s="9">
        <f>COUNTIFS('Ответы на форму (1)'!$J$2:$J$187, Лист2!B7, 'Ответы на форму (1)'!$F$2:$F$187, Лист2!$C$4)</f>
        <v>3</v>
      </c>
      <c r="D7" s="9">
        <f>COUNTIFS('Ответы на форму (1)'!$J$2:$J$187, Лист2!B7, 'Ответы на форму (1)'!$F$2:$F$187, Лист2!$D$4)</f>
        <v>10</v>
      </c>
      <c r="E7" s="9">
        <f>COUNTIFS('Ответы на форму (1)'!$J$2:$J$187, Лист2!B7, 'Ответы на форму (1)'!$F$2:$F$187, Лист2!$E$4)</f>
        <v>2</v>
      </c>
      <c r="F7" s="6">
        <f t="shared" ref="F7:F10" si="0">SUM(C7:E7)</f>
        <v>15</v>
      </c>
      <c r="H7" s="8">
        <v>2</v>
      </c>
      <c r="I7" s="10">
        <f t="shared" ref="I7:I10" si="1">F7*$C$11/$F$11</f>
        <v>6.532258064516129</v>
      </c>
      <c r="J7" s="10">
        <f t="shared" ref="J7:J10" si="2">F7*$D$11/$F$11</f>
        <v>7.096774193548387</v>
      </c>
      <c r="K7" s="10">
        <f t="shared" ref="K7:K10" si="3">F7*$E$11/$F$11</f>
        <v>1.3709677419354838</v>
      </c>
      <c r="M7" s="6">
        <f>_xlfn.CHISQ.TEST(C6:E10,I6:K10)</f>
        <v>1.0718528779553018E-5</v>
      </c>
    </row>
    <row r="8" spans="2:13" x14ac:dyDescent="0.25">
      <c r="B8" s="8">
        <v>3</v>
      </c>
      <c r="C8" s="9">
        <f>COUNTIFS('Ответы на форму (1)'!$J$2:$J$187, Лист2!B8, 'Ответы на форму (1)'!$F$2:$F$187, Лист2!$C$4)</f>
        <v>10</v>
      </c>
      <c r="D8" s="9">
        <f>COUNTIFS('Ответы на форму (1)'!$J$2:$J$187, Лист2!B8, 'Ответы на форму (1)'!$F$2:$F$187, Лист2!$D$4)</f>
        <v>21</v>
      </c>
      <c r="E8" s="9">
        <f>COUNTIFS('Ответы на форму (1)'!$J$2:$J$187, Лист2!B8, 'Ответы на форму (1)'!$F$2:$F$187, Лист2!$E$4)</f>
        <v>6</v>
      </c>
      <c r="F8" s="6">
        <f t="shared" si="0"/>
        <v>37</v>
      </c>
      <c r="H8" s="8">
        <v>3</v>
      </c>
      <c r="I8" s="10">
        <f t="shared" si="1"/>
        <v>16.112903225806452</v>
      </c>
      <c r="J8" s="10">
        <f t="shared" si="2"/>
        <v>17.50537634408602</v>
      </c>
      <c r="K8" s="10">
        <f t="shared" si="3"/>
        <v>3.381720430107527</v>
      </c>
    </row>
    <row r="9" spans="2:13" x14ac:dyDescent="0.25">
      <c r="B9" s="8">
        <v>4</v>
      </c>
      <c r="C9" s="9">
        <f>COUNTIFS('Ответы на форму (1)'!$J$2:$J$187, Лист2!B9, 'Ответы на форму (1)'!$F$2:$F$187, Лист2!$C$4)</f>
        <v>31</v>
      </c>
      <c r="D9" s="9">
        <f>COUNTIFS('Ответы на форму (1)'!$J$2:$J$187, Лист2!B9, 'Ответы на форму (1)'!$F$2:$F$187, Лист2!$D$4)</f>
        <v>29</v>
      </c>
      <c r="E9" s="9">
        <f>COUNTIFS('Ответы на форму (1)'!$J$2:$J$187, Лист2!B9, 'Ответы на форму (1)'!$F$2:$F$187, Лист2!$E$4)</f>
        <v>4</v>
      </c>
      <c r="F9" s="6">
        <f t="shared" si="0"/>
        <v>64</v>
      </c>
      <c r="H9" s="8">
        <v>4</v>
      </c>
      <c r="I9" s="10">
        <f t="shared" si="1"/>
        <v>27.870967741935484</v>
      </c>
      <c r="J9" s="10">
        <f t="shared" si="2"/>
        <v>30.27956989247312</v>
      </c>
      <c r="K9" s="10">
        <f t="shared" si="3"/>
        <v>5.849462365591398</v>
      </c>
    </row>
    <row r="10" spans="2:13" x14ac:dyDescent="0.25">
      <c r="B10" s="8">
        <v>5</v>
      </c>
      <c r="C10" s="9">
        <f>COUNTIFS('Ответы на форму (1)'!$J$2:$J$187, Лист2!B10, 'Ответы на форму (1)'!$F$2:$F$187, Лист2!$C$4)</f>
        <v>36</v>
      </c>
      <c r="D10" s="9">
        <f>COUNTIFS('Ответы на форму (1)'!$J$2:$J$187, Лист2!B10, 'Ответы на форму (1)'!$F$2:$F$187, Лист2!$D$4)</f>
        <v>21</v>
      </c>
      <c r="E10" s="9">
        <f>COUNTIFS('Ответы на форму (1)'!$J$2:$J$187, Лист2!B10, 'Ответы на форму (1)'!$F$2:$F$187, Лист2!$E$4)</f>
        <v>0</v>
      </c>
      <c r="F10" s="6">
        <f t="shared" si="0"/>
        <v>57</v>
      </c>
      <c r="H10" s="8">
        <v>5</v>
      </c>
      <c r="I10" s="10">
        <f t="shared" si="1"/>
        <v>24.822580645161292</v>
      </c>
      <c r="J10" s="10">
        <f t="shared" si="2"/>
        <v>26.967741935483872</v>
      </c>
      <c r="K10" s="10">
        <f t="shared" si="3"/>
        <v>5.209677419354839</v>
      </c>
    </row>
    <row r="11" spans="2:13" x14ac:dyDescent="0.25">
      <c r="B11" s="8" t="s">
        <v>23</v>
      </c>
      <c r="C11" s="6">
        <f>SUM(C6:C10)</f>
        <v>81</v>
      </c>
      <c r="D11" s="6">
        <f t="shared" ref="D11:E11" si="4">SUM(D6:D10)</f>
        <v>88</v>
      </c>
      <c r="E11" s="6">
        <f t="shared" si="4"/>
        <v>17</v>
      </c>
      <c r="F11" s="6">
        <f>SUM(C6:E10)</f>
        <v>186</v>
      </c>
    </row>
    <row r="15" spans="2:13" x14ac:dyDescent="0.25">
      <c r="B15" s="11" t="s">
        <v>21</v>
      </c>
      <c r="C15" s="11" t="s">
        <v>31</v>
      </c>
      <c r="E15" s="8" t="s">
        <v>25</v>
      </c>
      <c r="F15" s="3"/>
      <c r="J15" s="8" t="s">
        <v>26</v>
      </c>
      <c r="K15" s="8" t="s">
        <v>27</v>
      </c>
      <c r="L15" s="8" t="s">
        <v>28</v>
      </c>
    </row>
    <row r="16" spans="2:13" x14ac:dyDescent="0.25">
      <c r="B16" s="9" t="s">
        <v>13</v>
      </c>
      <c r="C16" s="9">
        <v>5</v>
      </c>
      <c r="E16" s="6">
        <f>_xlfn.IFS(B16=$C$4, 2, B16=$D$4, 1, B16=$E$4, 0)</f>
        <v>2</v>
      </c>
      <c r="J16" s="6">
        <f>PEARSON(C16:C201,E16:E201)</f>
        <v>0.42032937046637781</v>
      </c>
      <c r="K16" s="6">
        <v>186</v>
      </c>
      <c r="L16" s="6">
        <v>0.14000000000000001</v>
      </c>
    </row>
    <row r="17" spans="2:5" x14ac:dyDescent="0.25">
      <c r="B17" s="9" t="s">
        <v>14</v>
      </c>
      <c r="C17" s="9">
        <v>2</v>
      </c>
      <c r="E17" s="6">
        <f t="shared" ref="E17:E80" si="5">_xlfn.IFS(B17=$C$4, 2, B17=$D$4, 1, B17=$E$4, 0)</f>
        <v>1</v>
      </c>
    </row>
    <row r="18" spans="2:5" x14ac:dyDescent="0.25">
      <c r="B18" s="9" t="s">
        <v>13</v>
      </c>
      <c r="C18" s="9">
        <v>3</v>
      </c>
      <c r="E18" s="6">
        <f t="shared" si="5"/>
        <v>2</v>
      </c>
    </row>
    <row r="19" spans="2:5" x14ac:dyDescent="0.25">
      <c r="B19" s="9" t="s">
        <v>14</v>
      </c>
      <c r="C19" s="9">
        <v>4</v>
      </c>
      <c r="E19" s="6">
        <f t="shared" si="5"/>
        <v>1</v>
      </c>
    </row>
    <row r="20" spans="2:5" x14ac:dyDescent="0.25">
      <c r="B20" s="9" t="s">
        <v>13</v>
      </c>
      <c r="C20" s="9">
        <v>3</v>
      </c>
      <c r="E20" s="6">
        <f t="shared" si="5"/>
        <v>2</v>
      </c>
    </row>
    <row r="21" spans="2:5" x14ac:dyDescent="0.25">
      <c r="B21" s="9" t="s">
        <v>14</v>
      </c>
      <c r="C21" s="9">
        <v>2</v>
      </c>
      <c r="E21" s="6">
        <f t="shared" si="5"/>
        <v>1</v>
      </c>
    </row>
    <row r="22" spans="2:5" x14ac:dyDescent="0.25">
      <c r="B22" s="9" t="s">
        <v>14</v>
      </c>
      <c r="C22" s="9">
        <v>3</v>
      </c>
      <c r="E22" s="6">
        <f t="shared" si="5"/>
        <v>1</v>
      </c>
    </row>
    <row r="23" spans="2:5" x14ac:dyDescent="0.25">
      <c r="B23" s="9" t="s">
        <v>13</v>
      </c>
      <c r="C23" s="9">
        <v>3</v>
      </c>
      <c r="E23" s="6">
        <f t="shared" si="5"/>
        <v>2</v>
      </c>
    </row>
    <row r="24" spans="2:5" x14ac:dyDescent="0.25">
      <c r="B24" s="9" t="s">
        <v>13</v>
      </c>
      <c r="C24" s="9">
        <v>5</v>
      </c>
      <c r="E24" s="6">
        <f t="shared" si="5"/>
        <v>2</v>
      </c>
    </row>
    <row r="25" spans="2:5" x14ac:dyDescent="0.25">
      <c r="B25" s="9" t="s">
        <v>14</v>
      </c>
      <c r="C25" s="9">
        <v>4</v>
      </c>
      <c r="E25" s="6">
        <f t="shared" si="5"/>
        <v>1</v>
      </c>
    </row>
    <row r="26" spans="2:5" x14ac:dyDescent="0.25">
      <c r="B26" s="9" t="s">
        <v>14</v>
      </c>
      <c r="C26" s="9">
        <v>3</v>
      </c>
      <c r="E26" s="6">
        <f t="shared" si="5"/>
        <v>1</v>
      </c>
    </row>
    <row r="27" spans="2:5" x14ac:dyDescent="0.25">
      <c r="B27" s="9" t="s">
        <v>14</v>
      </c>
      <c r="C27" s="9">
        <v>5</v>
      </c>
      <c r="E27" s="6">
        <f t="shared" si="5"/>
        <v>1</v>
      </c>
    </row>
    <row r="28" spans="2:5" x14ac:dyDescent="0.25">
      <c r="B28" s="9" t="s">
        <v>14</v>
      </c>
      <c r="C28" s="9">
        <v>4</v>
      </c>
      <c r="E28" s="6">
        <f t="shared" si="5"/>
        <v>1</v>
      </c>
    </row>
    <row r="29" spans="2:5" x14ac:dyDescent="0.25">
      <c r="B29" s="9" t="s">
        <v>13</v>
      </c>
      <c r="C29" s="9">
        <v>4</v>
      </c>
      <c r="E29" s="6">
        <f t="shared" si="5"/>
        <v>2</v>
      </c>
    </row>
    <row r="30" spans="2:5" x14ac:dyDescent="0.25">
      <c r="B30" s="9" t="s">
        <v>14</v>
      </c>
      <c r="C30" s="9">
        <v>4</v>
      </c>
      <c r="E30" s="6">
        <f t="shared" si="5"/>
        <v>1</v>
      </c>
    </row>
    <row r="31" spans="2:5" x14ac:dyDescent="0.25">
      <c r="B31" s="9" t="s">
        <v>14</v>
      </c>
      <c r="C31" s="9">
        <v>1</v>
      </c>
      <c r="E31" s="6">
        <f t="shared" si="5"/>
        <v>1</v>
      </c>
    </row>
    <row r="32" spans="2:5" x14ac:dyDescent="0.25">
      <c r="B32" s="9" t="s">
        <v>14</v>
      </c>
      <c r="C32" s="9">
        <v>4</v>
      </c>
      <c r="E32" s="6">
        <f t="shared" si="5"/>
        <v>1</v>
      </c>
    </row>
    <row r="33" spans="2:5" x14ac:dyDescent="0.25">
      <c r="B33" s="9" t="s">
        <v>14</v>
      </c>
      <c r="C33" s="9">
        <v>1</v>
      </c>
      <c r="E33" s="6">
        <f t="shared" si="5"/>
        <v>1</v>
      </c>
    </row>
    <row r="34" spans="2:5" x14ac:dyDescent="0.25">
      <c r="B34" s="9" t="s">
        <v>18</v>
      </c>
      <c r="C34" s="9">
        <v>1</v>
      </c>
      <c r="E34" s="6">
        <f t="shared" si="5"/>
        <v>0</v>
      </c>
    </row>
    <row r="35" spans="2:5" x14ac:dyDescent="0.25">
      <c r="B35" s="9" t="s">
        <v>13</v>
      </c>
      <c r="C35" s="9">
        <v>3</v>
      </c>
      <c r="E35" s="6">
        <f t="shared" si="5"/>
        <v>2</v>
      </c>
    </row>
    <row r="36" spans="2:5" x14ac:dyDescent="0.25">
      <c r="B36" s="9" t="s">
        <v>18</v>
      </c>
      <c r="C36" s="9">
        <v>1</v>
      </c>
      <c r="E36" s="6">
        <f t="shared" si="5"/>
        <v>0</v>
      </c>
    </row>
    <row r="37" spans="2:5" x14ac:dyDescent="0.25">
      <c r="B37" s="9" t="s">
        <v>14</v>
      </c>
      <c r="C37" s="9">
        <v>2</v>
      </c>
      <c r="E37" s="6">
        <f t="shared" si="5"/>
        <v>1</v>
      </c>
    </row>
    <row r="38" spans="2:5" x14ac:dyDescent="0.25">
      <c r="B38" s="9" t="s">
        <v>18</v>
      </c>
      <c r="C38" s="9">
        <v>4</v>
      </c>
      <c r="E38" s="6">
        <f t="shared" si="5"/>
        <v>0</v>
      </c>
    </row>
    <row r="39" spans="2:5" x14ac:dyDescent="0.25">
      <c r="B39" s="9" t="s">
        <v>14</v>
      </c>
      <c r="C39" s="9">
        <v>3</v>
      </c>
      <c r="E39" s="6">
        <f t="shared" si="5"/>
        <v>1</v>
      </c>
    </row>
    <row r="40" spans="2:5" x14ac:dyDescent="0.25">
      <c r="B40" s="9" t="s">
        <v>14</v>
      </c>
      <c r="C40" s="9">
        <v>2</v>
      </c>
      <c r="E40" s="6">
        <f t="shared" si="5"/>
        <v>1</v>
      </c>
    </row>
    <row r="41" spans="2:5" x14ac:dyDescent="0.25">
      <c r="B41" s="9" t="s">
        <v>14</v>
      </c>
      <c r="C41" s="9">
        <v>5</v>
      </c>
      <c r="E41" s="6">
        <f t="shared" si="5"/>
        <v>1</v>
      </c>
    </row>
    <row r="42" spans="2:5" x14ac:dyDescent="0.25">
      <c r="B42" s="9" t="s">
        <v>14</v>
      </c>
      <c r="C42" s="9">
        <v>3</v>
      </c>
      <c r="E42" s="6">
        <f t="shared" si="5"/>
        <v>1</v>
      </c>
    </row>
    <row r="43" spans="2:5" x14ac:dyDescent="0.25">
      <c r="B43" s="9" t="s">
        <v>14</v>
      </c>
      <c r="C43" s="9">
        <v>4</v>
      </c>
      <c r="E43" s="6">
        <f t="shared" si="5"/>
        <v>1</v>
      </c>
    </row>
    <row r="44" spans="2:5" x14ac:dyDescent="0.25">
      <c r="B44" s="9" t="s">
        <v>13</v>
      </c>
      <c r="C44" s="9">
        <v>4</v>
      </c>
      <c r="E44" s="6">
        <f t="shared" si="5"/>
        <v>2</v>
      </c>
    </row>
    <row r="45" spans="2:5" x14ac:dyDescent="0.25">
      <c r="B45" s="9" t="s">
        <v>14</v>
      </c>
      <c r="C45" s="9">
        <v>4</v>
      </c>
      <c r="E45" s="6">
        <f t="shared" si="5"/>
        <v>1</v>
      </c>
    </row>
    <row r="46" spans="2:5" x14ac:dyDescent="0.25">
      <c r="B46" s="9" t="s">
        <v>13</v>
      </c>
      <c r="C46" s="9">
        <v>4</v>
      </c>
      <c r="E46" s="6">
        <f t="shared" si="5"/>
        <v>2</v>
      </c>
    </row>
    <row r="47" spans="2:5" x14ac:dyDescent="0.25">
      <c r="B47" s="9" t="s">
        <v>13</v>
      </c>
      <c r="C47" s="9">
        <v>4</v>
      </c>
      <c r="E47" s="6">
        <f t="shared" si="5"/>
        <v>2</v>
      </c>
    </row>
    <row r="48" spans="2:5" x14ac:dyDescent="0.25">
      <c r="B48" s="9" t="s">
        <v>13</v>
      </c>
      <c r="C48" s="9">
        <v>3</v>
      </c>
      <c r="E48" s="6">
        <f t="shared" si="5"/>
        <v>2</v>
      </c>
    </row>
    <row r="49" spans="2:5" x14ac:dyDescent="0.25">
      <c r="B49" s="9" t="s">
        <v>13</v>
      </c>
      <c r="C49" s="9">
        <v>5</v>
      </c>
      <c r="E49" s="6">
        <f t="shared" si="5"/>
        <v>2</v>
      </c>
    </row>
    <row r="50" spans="2:5" x14ac:dyDescent="0.25">
      <c r="B50" s="9" t="s">
        <v>14</v>
      </c>
      <c r="C50" s="9">
        <v>5</v>
      </c>
      <c r="E50" s="6">
        <f t="shared" si="5"/>
        <v>1</v>
      </c>
    </row>
    <row r="51" spans="2:5" x14ac:dyDescent="0.25">
      <c r="B51" s="9" t="s">
        <v>13</v>
      </c>
      <c r="C51" s="9">
        <v>4</v>
      </c>
      <c r="E51" s="6">
        <f t="shared" si="5"/>
        <v>2</v>
      </c>
    </row>
    <row r="52" spans="2:5" x14ac:dyDescent="0.25">
      <c r="B52" s="9" t="s">
        <v>14</v>
      </c>
      <c r="C52" s="9">
        <v>4</v>
      </c>
      <c r="E52" s="6">
        <f t="shared" si="5"/>
        <v>1</v>
      </c>
    </row>
    <row r="53" spans="2:5" x14ac:dyDescent="0.25">
      <c r="B53" s="9" t="s">
        <v>18</v>
      </c>
      <c r="C53" s="9">
        <v>2</v>
      </c>
      <c r="E53" s="6">
        <f t="shared" si="5"/>
        <v>0</v>
      </c>
    </row>
    <row r="54" spans="2:5" x14ac:dyDescent="0.25">
      <c r="B54" s="9" t="s">
        <v>14</v>
      </c>
      <c r="C54" s="9">
        <v>5</v>
      </c>
      <c r="E54" s="6">
        <f t="shared" si="5"/>
        <v>1</v>
      </c>
    </row>
    <row r="55" spans="2:5" x14ac:dyDescent="0.25">
      <c r="B55" s="9" t="s">
        <v>14</v>
      </c>
      <c r="C55" s="9">
        <v>4</v>
      </c>
      <c r="E55" s="6">
        <f t="shared" si="5"/>
        <v>1</v>
      </c>
    </row>
    <row r="56" spans="2:5" x14ac:dyDescent="0.25">
      <c r="B56" s="9" t="s">
        <v>13</v>
      </c>
      <c r="C56" s="9">
        <v>5</v>
      </c>
      <c r="E56" s="6">
        <f t="shared" si="5"/>
        <v>2</v>
      </c>
    </row>
    <row r="57" spans="2:5" x14ac:dyDescent="0.25">
      <c r="B57" s="9" t="s">
        <v>14</v>
      </c>
      <c r="C57" s="9">
        <v>3</v>
      </c>
      <c r="E57" s="6">
        <f t="shared" si="5"/>
        <v>1</v>
      </c>
    </row>
    <row r="58" spans="2:5" x14ac:dyDescent="0.25">
      <c r="B58" s="9" t="s">
        <v>13</v>
      </c>
      <c r="C58" s="9">
        <v>5</v>
      </c>
      <c r="E58" s="6">
        <f t="shared" si="5"/>
        <v>2</v>
      </c>
    </row>
    <row r="59" spans="2:5" x14ac:dyDescent="0.25">
      <c r="B59" s="9" t="s">
        <v>18</v>
      </c>
      <c r="C59" s="9">
        <v>2</v>
      </c>
      <c r="E59" s="6">
        <f t="shared" si="5"/>
        <v>0</v>
      </c>
    </row>
    <row r="60" spans="2:5" x14ac:dyDescent="0.25">
      <c r="B60" s="9" t="s">
        <v>14</v>
      </c>
      <c r="C60" s="9">
        <v>3</v>
      </c>
      <c r="E60" s="6">
        <f t="shared" si="5"/>
        <v>1</v>
      </c>
    </row>
    <row r="61" spans="2:5" x14ac:dyDescent="0.25">
      <c r="B61" s="9" t="s">
        <v>13</v>
      </c>
      <c r="C61" s="9">
        <v>2</v>
      </c>
      <c r="E61" s="6">
        <f t="shared" si="5"/>
        <v>2</v>
      </c>
    </row>
    <row r="62" spans="2:5" x14ac:dyDescent="0.25">
      <c r="B62" s="9" t="s">
        <v>14</v>
      </c>
      <c r="C62" s="9">
        <v>3</v>
      </c>
      <c r="E62" s="6">
        <f t="shared" si="5"/>
        <v>1</v>
      </c>
    </row>
    <row r="63" spans="2:5" x14ac:dyDescent="0.25">
      <c r="B63" s="9" t="s">
        <v>14</v>
      </c>
      <c r="C63" s="9">
        <v>3</v>
      </c>
      <c r="E63" s="6">
        <f t="shared" si="5"/>
        <v>1</v>
      </c>
    </row>
    <row r="64" spans="2:5" x14ac:dyDescent="0.25">
      <c r="B64" s="9" t="s">
        <v>14</v>
      </c>
      <c r="C64" s="9">
        <v>5</v>
      </c>
      <c r="E64" s="6">
        <f t="shared" si="5"/>
        <v>1</v>
      </c>
    </row>
    <row r="65" spans="2:5" x14ac:dyDescent="0.25">
      <c r="B65" s="9" t="s">
        <v>13</v>
      </c>
      <c r="C65" s="9">
        <v>1</v>
      </c>
      <c r="E65" s="6">
        <f t="shared" si="5"/>
        <v>2</v>
      </c>
    </row>
    <row r="66" spans="2:5" x14ac:dyDescent="0.25">
      <c r="B66" s="9" t="s">
        <v>13</v>
      </c>
      <c r="C66" s="9">
        <v>4</v>
      </c>
      <c r="E66" s="6">
        <f t="shared" si="5"/>
        <v>2</v>
      </c>
    </row>
    <row r="67" spans="2:5" x14ac:dyDescent="0.25">
      <c r="B67" s="9" t="s">
        <v>14</v>
      </c>
      <c r="C67" s="9">
        <v>5</v>
      </c>
      <c r="E67" s="6">
        <f t="shared" si="5"/>
        <v>1</v>
      </c>
    </row>
    <row r="68" spans="2:5" x14ac:dyDescent="0.25">
      <c r="B68" s="9" t="s">
        <v>14</v>
      </c>
      <c r="C68" s="9">
        <v>5</v>
      </c>
      <c r="E68" s="6">
        <f t="shared" si="5"/>
        <v>1</v>
      </c>
    </row>
    <row r="69" spans="2:5" x14ac:dyDescent="0.25">
      <c r="B69" s="9" t="s">
        <v>14</v>
      </c>
      <c r="C69" s="9">
        <v>1</v>
      </c>
      <c r="E69" s="6">
        <f t="shared" si="5"/>
        <v>1</v>
      </c>
    </row>
    <row r="70" spans="2:5" x14ac:dyDescent="0.25">
      <c r="B70" s="9" t="s">
        <v>14</v>
      </c>
      <c r="C70" s="9">
        <v>3</v>
      </c>
      <c r="E70" s="6">
        <f t="shared" si="5"/>
        <v>1</v>
      </c>
    </row>
    <row r="71" spans="2:5" x14ac:dyDescent="0.25">
      <c r="B71" s="9" t="s">
        <v>14</v>
      </c>
      <c r="C71" s="9">
        <v>2</v>
      </c>
      <c r="E71" s="6">
        <f t="shared" si="5"/>
        <v>1</v>
      </c>
    </row>
    <row r="72" spans="2:5" x14ac:dyDescent="0.25">
      <c r="B72" s="9" t="s">
        <v>18</v>
      </c>
      <c r="C72" s="9">
        <v>1</v>
      </c>
      <c r="E72" s="6">
        <f t="shared" si="5"/>
        <v>0</v>
      </c>
    </row>
    <row r="73" spans="2:5" x14ac:dyDescent="0.25">
      <c r="B73" s="9" t="s">
        <v>14</v>
      </c>
      <c r="C73" s="9">
        <v>2</v>
      </c>
      <c r="E73" s="6">
        <f t="shared" si="5"/>
        <v>1</v>
      </c>
    </row>
    <row r="74" spans="2:5" x14ac:dyDescent="0.25">
      <c r="B74" s="9" t="s">
        <v>14</v>
      </c>
      <c r="C74" s="9">
        <v>3</v>
      </c>
      <c r="E74" s="6">
        <f t="shared" si="5"/>
        <v>1</v>
      </c>
    </row>
    <row r="75" spans="2:5" x14ac:dyDescent="0.25">
      <c r="B75" s="9" t="s">
        <v>14</v>
      </c>
      <c r="C75" s="9">
        <v>4</v>
      </c>
      <c r="E75" s="6">
        <f t="shared" si="5"/>
        <v>1</v>
      </c>
    </row>
    <row r="76" spans="2:5" x14ac:dyDescent="0.25">
      <c r="B76" s="9" t="s">
        <v>13</v>
      </c>
      <c r="C76" s="9">
        <v>4</v>
      </c>
      <c r="E76" s="6">
        <f t="shared" si="5"/>
        <v>2</v>
      </c>
    </row>
    <row r="77" spans="2:5" x14ac:dyDescent="0.25">
      <c r="B77" s="9" t="s">
        <v>18</v>
      </c>
      <c r="C77" s="9">
        <v>3</v>
      </c>
      <c r="E77" s="6">
        <f t="shared" si="5"/>
        <v>0</v>
      </c>
    </row>
    <row r="78" spans="2:5" x14ac:dyDescent="0.25">
      <c r="B78" s="9" t="s">
        <v>14</v>
      </c>
      <c r="C78" s="9">
        <v>3</v>
      </c>
      <c r="E78" s="6">
        <f t="shared" si="5"/>
        <v>1</v>
      </c>
    </row>
    <row r="79" spans="2:5" x14ac:dyDescent="0.25">
      <c r="B79" s="9" t="s">
        <v>14</v>
      </c>
      <c r="C79" s="9">
        <v>3</v>
      </c>
      <c r="E79" s="6">
        <f t="shared" si="5"/>
        <v>1</v>
      </c>
    </row>
    <row r="80" spans="2:5" x14ac:dyDescent="0.25">
      <c r="B80" s="9" t="s">
        <v>14</v>
      </c>
      <c r="C80" s="9">
        <v>2</v>
      </c>
      <c r="E80" s="6">
        <f t="shared" si="5"/>
        <v>1</v>
      </c>
    </row>
    <row r="81" spans="2:5" x14ac:dyDescent="0.25">
      <c r="B81" s="9" t="s">
        <v>14</v>
      </c>
      <c r="C81" s="9">
        <v>4</v>
      </c>
      <c r="E81" s="6">
        <f t="shared" ref="E81:E144" si="6">_xlfn.IFS(B81=$C$4, 2, B81=$D$4, 1, B81=$E$4, 0)</f>
        <v>1</v>
      </c>
    </row>
    <row r="82" spans="2:5" x14ac:dyDescent="0.25">
      <c r="B82" s="9" t="s">
        <v>14</v>
      </c>
      <c r="C82" s="9">
        <v>3</v>
      </c>
      <c r="E82" s="6">
        <f t="shared" si="6"/>
        <v>1</v>
      </c>
    </row>
    <row r="83" spans="2:5" x14ac:dyDescent="0.25">
      <c r="B83" s="9" t="s">
        <v>14</v>
      </c>
      <c r="C83" s="9">
        <v>1</v>
      </c>
      <c r="E83" s="6">
        <f t="shared" si="6"/>
        <v>1</v>
      </c>
    </row>
    <row r="84" spans="2:5" x14ac:dyDescent="0.25">
      <c r="B84" s="9" t="s">
        <v>13</v>
      </c>
      <c r="C84" s="9">
        <v>3</v>
      </c>
      <c r="E84" s="6">
        <f t="shared" si="6"/>
        <v>2</v>
      </c>
    </row>
    <row r="85" spans="2:5" x14ac:dyDescent="0.25">
      <c r="B85" s="9" t="s">
        <v>14</v>
      </c>
      <c r="C85" s="9">
        <v>4</v>
      </c>
      <c r="E85" s="6">
        <f t="shared" si="6"/>
        <v>1</v>
      </c>
    </row>
    <row r="86" spans="2:5" x14ac:dyDescent="0.25">
      <c r="B86" s="9" t="s">
        <v>18</v>
      </c>
      <c r="C86" s="9">
        <v>3</v>
      </c>
      <c r="E86" s="6">
        <f t="shared" si="6"/>
        <v>0</v>
      </c>
    </row>
    <row r="87" spans="2:5" x14ac:dyDescent="0.25">
      <c r="B87" s="9" t="s">
        <v>14</v>
      </c>
      <c r="C87" s="9">
        <v>4</v>
      </c>
      <c r="E87" s="6">
        <f t="shared" si="6"/>
        <v>1</v>
      </c>
    </row>
    <row r="88" spans="2:5" x14ac:dyDescent="0.25">
      <c r="B88" s="9" t="s">
        <v>18</v>
      </c>
      <c r="C88" s="9">
        <v>4</v>
      </c>
      <c r="E88" s="6">
        <f t="shared" si="6"/>
        <v>0</v>
      </c>
    </row>
    <row r="89" spans="2:5" x14ac:dyDescent="0.25">
      <c r="B89" s="9" t="s">
        <v>13</v>
      </c>
      <c r="C89" s="9">
        <v>2</v>
      </c>
      <c r="E89" s="6">
        <f t="shared" si="6"/>
        <v>2</v>
      </c>
    </row>
    <row r="90" spans="2:5" x14ac:dyDescent="0.25">
      <c r="B90" s="9" t="s">
        <v>14</v>
      </c>
      <c r="C90" s="9">
        <v>4</v>
      </c>
      <c r="E90" s="6">
        <f t="shared" si="6"/>
        <v>1</v>
      </c>
    </row>
    <row r="91" spans="2:5" x14ac:dyDescent="0.25">
      <c r="B91" s="9" t="s">
        <v>18</v>
      </c>
      <c r="C91" s="9">
        <v>1</v>
      </c>
      <c r="E91" s="6">
        <f t="shared" si="6"/>
        <v>0</v>
      </c>
    </row>
    <row r="92" spans="2:5" x14ac:dyDescent="0.25">
      <c r="B92" s="9" t="s">
        <v>14</v>
      </c>
      <c r="C92" s="9">
        <v>2</v>
      </c>
      <c r="E92" s="6">
        <f t="shared" si="6"/>
        <v>1</v>
      </c>
    </row>
    <row r="93" spans="2:5" x14ac:dyDescent="0.25">
      <c r="B93" s="9" t="s">
        <v>14</v>
      </c>
      <c r="C93" s="9">
        <v>2</v>
      </c>
      <c r="E93" s="6">
        <f t="shared" si="6"/>
        <v>1</v>
      </c>
    </row>
    <row r="94" spans="2:5" x14ac:dyDescent="0.25">
      <c r="B94" s="9" t="s">
        <v>18</v>
      </c>
      <c r="C94" s="9">
        <v>1</v>
      </c>
      <c r="E94" s="6">
        <f t="shared" si="6"/>
        <v>0</v>
      </c>
    </row>
    <row r="95" spans="2:5" x14ac:dyDescent="0.25">
      <c r="B95" s="9" t="s">
        <v>14</v>
      </c>
      <c r="C95" s="9">
        <v>4</v>
      </c>
      <c r="E95" s="6">
        <f t="shared" si="6"/>
        <v>1</v>
      </c>
    </row>
    <row r="96" spans="2:5" x14ac:dyDescent="0.25">
      <c r="B96" s="9" t="s">
        <v>14</v>
      </c>
      <c r="C96" s="9">
        <v>1</v>
      </c>
      <c r="E96" s="6">
        <f t="shared" si="6"/>
        <v>1</v>
      </c>
    </row>
    <row r="97" spans="2:5" x14ac:dyDescent="0.25">
      <c r="B97" s="9" t="s">
        <v>18</v>
      </c>
      <c r="C97" s="9">
        <v>4</v>
      </c>
      <c r="E97" s="6">
        <f t="shared" si="6"/>
        <v>0</v>
      </c>
    </row>
    <row r="98" spans="2:5" x14ac:dyDescent="0.25">
      <c r="B98" s="9" t="s">
        <v>14</v>
      </c>
      <c r="C98" s="9">
        <v>3</v>
      </c>
      <c r="E98" s="6">
        <f t="shared" si="6"/>
        <v>1</v>
      </c>
    </row>
    <row r="99" spans="2:5" x14ac:dyDescent="0.25">
      <c r="B99" s="9" t="s">
        <v>14</v>
      </c>
      <c r="C99" s="9">
        <v>3</v>
      </c>
      <c r="E99" s="6">
        <f t="shared" si="6"/>
        <v>1</v>
      </c>
    </row>
    <row r="100" spans="2:5" x14ac:dyDescent="0.25">
      <c r="B100" s="9" t="s">
        <v>18</v>
      </c>
      <c r="C100" s="9">
        <v>3</v>
      </c>
      <c r="E100" s="6">
        <f t="shared" si="6"/>
        <v>0</v>
      </c>
    </row>
    <row r="101" spans="2:5" x14ac:dyDescent="0.25">
      <c r="B101" s="9" t="s">
        <v>13</v>
      </c>
      <c r="C101" s="9">
        <v>5</v>
      </c>
      <c r="E101" s="6">
        <f t="shared" si="6"/>
        <v>2</v>
      </c>
    </row>
    <row r="102" spans="2:5" x14ac:dyDescent="0.25">
      <c r="B102" s="9" t="s">
        <v>14</v>
      </c>
      <c r="C102" s="9">
        <v>4</v>
      </c>
      <c r="E102" s="6">
        <f t="shared" si="6"/>
        <v>1</v>
      </c>
    </row>
    <row r="103" spans="2:5" x14ac:dyDescent="0.25">
      <c r="B103" s="9" t="s">
        <v>13</v>
      </c>
      <c r="C103" s="9">
        <v>5</v>
      </c>
      <c r="E103" s="6">
        <f t="shared" si="6"/>
        <v>2</v>
      </c>
    </row>
    <row r="104" spans="2:5" x14ac:dyDescent="0.25">
      <c r="B104" s="9" t="s">
        <v>14</v>
      </c>
      <c r="C104" s="9">
        <v>3</v>
      </c>
      <c r="E104" s="6">
        <f t="shared" si="6"/>
        <v>1</v>
      </c>
    </row>
    <row r="105" spans="2:5" x14ac:dyDescent="0.25">
      <c r="B105" s="9" t="s">
        <v>14</v>
      </c>
      <c r="C105" s="9">
        <v>3</v>
      </c>
      <c r="E105" s="6">
        <f t="shared" si="6"/>
        <v>1</v>
      </c>
    </row>
    <row r="106" spans="2:5" x14ac:dyDescent="0.25">
      <c r="B106" s="9" t="s">
        <v>13</v>
      </c>
      <c r="C106" s="9">
        <v>5</v>
      </c>
      <c r="E106" s="6">
        <f t="shared" si="6"/>
        <v>2</v>
      </c>
    </row>
    <row r="107" spans="2:5" x14ac:dyDescent="0.25">
      <c r="B107" s="9" t="s">
        <v>13</v>
      </c>
      <c r="C107" s="9">
        <v>5</v>
      </c>
      <c r="E107" s="6">
        <f t="shared" si="6"/>
        <v>2</v>
      </c>
    </row>
    <row r="108" spans="2:5" x14ac:dyDescent="0.25">
      <c r="B108" s="9" t="s">
        <v>13</v>
      </c>
      <c r="C108" s="9">
        <v>5</v>
      </c>
      <c r="E108" s="6">
        <f t="shared" si="6"/>
        <v>2</v>
      </c>
    </row>
    <row r="109" spans="2:5" x14ac:dyDescent="0.25">
      <c r="B109" s="9" t="s">
        <v>13</v>
      </c>
      <c r="C109" s="9">
        <v>5</v>
      </c>
      <c r="E109" s="6">
        <f t="shared" si="6"/>
        <v>2</v>
      </c>
    </row>
    <row r="110" spans="2:5" x14ac:dyDescent="0.25">
      <c r="B110" s="9" t="s">
        <v>14</v>
      </c>
      <c r="C110" s="9">
        <v>5</v>
      </c>
      <c r="E110" s="6">
        <f t="shared" si="6"/>
        <v>1</v>
      </c>
    </row>
    <row r="111" spans="2:5" x14ac:dyDescent="0.25">
      <c r="B111" s="9" t="s">
        <v>14</v>
      </c>
      <c r="C111" s="9">
        <v>4</v>
      </c>
      <c r="E111" s="6">
        <f t="shared" si="6"/>
        <v>1</v>
      </c>
    </row>
    <row r="112" spans="2:5" x14ac:dyDescent="0.25">
      <c r="B112" s="9" t="s">
        <v>18</v>
      </c>
      <c r="C112" s="9">
        <v>4</v>
      </c>
      <c r="E112" s="6">
        <f t="shared" si="6"/>
        <v>0</v>
      </c>
    </row>
    <row r="113" spans="2:5" x14ac:dyDescent="0.25">
      <c r="B113" s="9" t="s">
        <v>13</v>
      </c>
      <c r="C113" s="9">
        <v>4</v>
      </c>
      <c r="E113" s="6">
        <f t="shared" si="6"/>
        <v>2</v>
      </c>
    </row>
    <row r="114" spans="2:5" x14ac:dyDescent="0.25">
      <c r="B114" s="9" t="s">
        <v>14</v>
      </c>
      <c r="C114" s="9">
        <v>5</v>
      </c>
      <c r="E114" s="6">
        <f t="shared" si="6"/>
        <v>1</v>
      </c>
    </row>
    <row r="115" spans="2:5" x14ac:dyDescent="0.25">
      <c r="B115" s="9" t="s">
        <v>14</v>
      </c>
      <c r="C115" s="9">
        <v>4</v>
      </c>
      <c r="E115" s="6">
        <f t="shared" si="6"/>
        <v>1</v>
      </c>
    </row>
    <row r="116" spans="2:5" x14ac:dyDescent="0.25">
      <c r="B116" s="9" t="s">
        <v>14</v>
      </c>
      <c r="C116" s="9">
        <v>4</v>
      </c>
      <c r="E116" s="6">
        <f t="shared" si="6"/>
        <v>1</v>
      </c>
    </row>
    <row r="117" spans="2:5" x14ac:dyDescent="0.25">
      <c r="B117" s="9" t="s">
        <v>13</v>
      </c>
      <c r="C117" s="9">
        <v>2</v>
      </c>
      <c r="E117" s="6">
        <f t="shared" si="6"/>
        <v>2</v>
      </c>
    </row>
    <row r="118" spans="2:5" x14ac:dyDescent="0.25">
      <c r="B118" s="9" t="s">
        <v>14</v>
      </c>
      <c r="C118" s="9">
        <v>4</v>
      </c>
      <c r="E118" s="6">
        <f t="shared" si="6"/>
        <v>1</v>
      </c>
    </row>
    <row r="119" spans="2:5" x14ac:dyDescent="0.25">
      <c r="B119" s="9" t="s">
        <v>18</v>
      </c>
      <c r="C119" s="9">
        <v>3</v>
      </c>
      <c r="E119" s="6">
        <f t="shared" si="6"/>
        <v>0</v>
      </c>
    </row>
    <row r="120" spans="2:5" x14ac:dyDescent="0.25">
      <c r="B120" s="9" t="s">
        <v>14</v>
      </c>
      <c r="C120" s="9">
        <v>5</v>
      </c>
      <c r="E120" s="6">
        <f t="shared" si="6"/>
        <v>1</v>
      </c>
    </row>
    <row r="121" spans="2:5" x14ac:dyDescent="0.25">
      <c r="B121" s="9" t="s">
        <v>13</v>
      </c>
      <c r="C121" s="9">
        <v>4</v>
      </c>
      <c r="E121" s="6">
        <f t="shared" si="6"/>
        <v>2</v>
      </c>
    </row>
    <row r="122" spans="2:5" x14ac:dyDescent="0.25">
      <c r="B122" s="9" t="s">
        <v>13</v>
      </c>
      <c r="C122" s="9">
        <v>4</v>
      </c>
      <c r="E122" s="6">
        <f t="shared" si="6"/>
        <v>2</v>
      </c>
    </row>
    <row r="123" spans="2:5" x14ac:dyDescent="0.25">
      <c r="B123" s="9" t="s">
        <v>14</v>
      </c>
      <c r="C123" s="9">
        <v>4</v>
      </c>
      <c r="E123" s="6">
        <f t="shared" si="6"/>
        <v>1</v>
      </c>
    </row>
    <row r="124" spans="2:5" x14ac:dyDescent="0.25">
      <c r="B124" s="9" t="s">
        <v>14</v>
      </c>
      <c r="C124" s="9">
        <v>3</v>
      </c>
      <c r="E124" s="6">
        <f t="shared" si="6"/>
        <v>1</v>
      </c>
    </row>
    <row r="125" spans="2:5" x14ac:dyDescent="0.25">
      <c r="B125" s="9" t="s">
        <v>18</v>
      </c>
      <c r="C125" s="9">
        <v>3</v>
      </c>
      <c r="E125" s="6">
        <f t="shared" si="6"/>
        <v>0</v>
      </c>
    </row>
    <row r="126" spans="2:5" x14ac:dyDescent="0.25">
      <c r="B126" s="9" t="s">
        <v>14</v>
      </c>
      <c r="C126" s="9">
        <v>5</v>
      </c>
      <c r="E126" s="6">
        <f t="shared" si="6"/>
        <v>1</v>
      </c>
    </row>
    <row r="127" spans="2:5" x14ac:dyDescent="0.25">
      <c r="B127" s="9" t="s">
        <v>13</v>
      </c>
      <c r="C127" s="9">
        <v>5</v>
      </c>
      <c r="E127" s="6">
        <f t="shared" si="6"/>
        <v>2</v>
      </c>
    </row>
    <row r="128" spans="2:5" x14ac:dyDescent="0.25">
      <c r="B128" s="9" t="s">
        <v>13</v>
      </c>
      <c r="C128" s="9">
        <v>5</v>
      </c>
      <c r="E128" s="6">
        <f t="shared" si="6"/>
        <v>2</v>
      </c>
    </row>
    <row r="129" spans="2:5" x14ac:dyDescent="0.25">
      <c r="B129" s="9" t="s">
        <v>13</v>
      </c>
      <c r="C129" s="9">
        <v>5</v>
      </c>
      <c r="E129" s="6">
        <f t="shared" si="6"/>
        <v>2</v>
      </c>
    </row>
    <row r="130" spans="2:5" x14ac:dyDescent="0.25">
      <c r="B130" s="9" t="s">
        <v>14</v>
      </c>
      <c r="C130" s="9">
        <v>4</v>
      </c>
      <c r="E130" s="6">
        <f t="shared" si="6"/>
        <v>1</v>
      </c>
    </row>
    <row r="131" spans="2:5" x14ac:dyDescent="0.25">
      <c r="B131" s="9" t="s">
        <v>14</v>
      </c>
      <c r="C131" s="9">
        <v>3</v>
      </c>
      <c r="E131" s="6">
        <f t="shared" si="6"/>
        <v>1</v>
      </c>
    </row>
    <row r="132" spans="2:5" x14ac:dyDescent="0.25">
      <c r="B132" s="9" t="s">
        <v>14</v>
      </c>
      <c r="C132" s="9">
        <v>5</v>
      </c>
      <c r="E132" s="6">
        <f t="shared" si="6"/>
        <v>1</v>
      </c>
    </row>
    <row r="133" spans="2:5" x14ac:dyDescent="0.25">
      <c r="B133" s="9" t="s">
        <v>14</v>
      </c>
      <c r="C133" s="9">
        <v>4</v>
      </c>
      <c r="E133" s="6">
        <f t="shared" si="6"/>
        <v>1</v>
      </c>
    </row>
    <row r="134" spans="2:5" x14ac:dyDescent="0.25">
      <c r="B134" s="9" t="s">
        <v>14</v>
      </c>
      <c r="C134" s="9">
        <v>4</v>
      </c>
      <c r="E134" s="6">
        <f t="shared" si="6"/>
        <v>1</v>
      </c>
    </row>
    <row r="135" spans="2:5" x14ac:dyDescent="0.25">
      <c r="B135" s="9" t="s">
        <v>13</v>
      </c>
      <c r="C135" s="9">
        <v>5</v>
      </c>
      <c r="E135" s="6">
        <f t="shared" si="6"/>
        <v>2</v>
      </c>
    </row>
    <row r="136" spans="2:5" x14ac:dyDescent="0.25">
      <c r="B136" s="9" t="s">
        <v>14</v>
      </c>
      <c r="C136" s="9">
        <v>5</v>
      </c>
      <c r="E136" s="6">
        <f t="shared" si="6"/>
        <v>1</v>
      </c>
    </row>
    <row r="137" spans="2:5" x14ac:dyDescent="0.25">
      <c r="B137" s="9" t="s">
        <v>13</v>
      </c>
      <c r="C137" s="9">
        <v>5</v>
      </c>
      <c r="E137" s="6">
        <f t="shared" si="6"/>
        <v>2</v>
      </c>
    </row>
    <row r="138" spans="2:5" x14ac:dyDescent="0.25">
      <c r="B138" s="9" t="s">
        <v>13</v>
      </c>
      <c r="C138" s="9">
        <v>4</v>
      </c>
      <c r="E138" s="6">
        <f t="shared" si="6"/>
        <v>2</v>
      </c>
    </row>
    <row r="139" spans="2:5" x14ac:dyDescent="0.25">
      <c r="B139" s="9" t="s">
        <v>13</v>
      </c>
      <c r="C139" s="9">
        <v>5</v>
      </c>
      <c r="E139" s="6">
        <f t="shared" si="6"/>
        <v>2</v>
      </c>
    </row>
    <row r="140" spans="2:5" x14ac:dyDescent="0.25">
      <c r="B140" s="9" t="s">
        <v>14</v>
      </c>
      <c r="C140" s="9">
        <v>1</v>
      </c>
      <c r="E140" s="6">
        <f t="shared" si="6"/>
        <v>1</v>
      </c>
    </row>
    <row r="141" spans="2:5" x14ac:dyDescent="0.25">
      <c r="B141" s="9" t="s">
        <v>14</v>
      </c>
      <c r="C141" s="9">
        <v>5</v>
      </c>
      <c r="E141" s="6">
        <f t="shared" si="6"/>
        <v>1</v>
      </c>
    </row>
    <row r="142" spans="2:5" x14ac:dyDescent="0.25">
      <c r="B142" s="9" t="s">
        <v>14</v>
      </c>
      <c r="C142" s="9">
        <v>2</v>
      </c>
      <c r="E142" s="6">
        <f t="shared" si="6"/>
        <v>1</v>
      </c>
    </row>
    <row r="143" spans="2:5" x14ac:dyDescent="0.25">
      <c r="B143" s="9" t="s">
        <v>14</v>
      </c>
      <c r="C143" s="9">
        <v>5</v>
      </c>
      <c r="E143" s="6">
        <f t="shared" si="6"/>
        <v>1</v>
      </c>
    </row>
    <row r="144" spans="2:5" x14ac:dyDescent="0.25">
      <c r="B144" s="9" t="s">
        <v>14</v>
      </c>
      <c r="C144" s="9">
        <v>5</v>
      </c>
      <c r="E144" s="6">
        <f t="shared" si="6"/>
        <v>1</v>
      </c>
    </row>
    <row r="145" spans="2:5" x14ac:dyDescent="0.25">
      <c r="B145" s="9" t="s">
        <v>13</v>
      </c>
      <c r="C145" s="9">
        <v>4</v>
      </c>
      <c r="E145" s="6">
        <f t="shared" ref="E145:E201" si="7">_xlfn.IFS(B145=$C$4, 2, B145=$D$4, 1, B145=$E$4, 0)</f>
        <v>2</v>
      </c>
    </row>
    <row r="146" spans="2:5" x14ac:dyDescent="0.25">
      <c r="B146" s="9" t="s">
        <v>14</v>
      </c>
      <c r="C146" s="9">
        <v>5</v>
      </c>
      <c r="E146" s="6">
        <f t="shared" si="7"/>
        <v>1</v>
      </c>
    </row>
    <row r="147" spans="2:5" x14ac:dyDescent="0.25">
      <c r="B147" s="9" t="s">
        <v>13</v>
      </c>
      <c r="C147" s="9">
        <v>3</v>
      </c>
      <c r="E147" s="6">
        <f t="shared" si="7"/>
        <v>2</v>
      </c>
    </row>
    <row r="148" spans="2:5" x14ac:dyDescent="0.25">
      <c r="B148" s="9" t="s">
        <v>13</v>
      </c>
      <c r="C148" s="9">
        <v>4</v>
      </c>
      <c r="E148" s="6">
        <f t="shared" si="7"/>
        <v>2</v>
      </c>
    </row>
    <row r="149" spans="2:5" x14ac:dyDescent="0.25">
      <c r="B149" s="9" t="s">
        <v>13</v>
      </c>
      <c r="C149" s="9">
        <v>5</v>
      </c>
      <c r="E149" s="6">
        <f t="shared" si="7"/>
        <v>2</v>
      </c>
    </row>
    <row r="150" spans="2:5" x14ac:dyDescent="0.25">
      <c r="B150" s="9" t="s">
        <v>13</v>
      </c>
      <c r="C150" s="9">
        <v>4</v>
      </c>
      <c r="E150" s="6">
        <f t="shared" si="7"/>
        <v>2</v>
      </c>
    </row>
    <row r="151" spans="2:5" x14ac:dyDescent="0.25">
      <c r="B151" s="9" t="s">
        <v>14</v>
      </c>
      <c r="C151" s="9">
        <v>4</v>
      </c>
      <c r="E151" s="6">
        <f t="shared" si="7"/>
        <v>1</v>
      </c>
    </row>
    <row r="152" spans="2:5" x14ac:dyDescent="0.25">
      <c r="B152" s="9" t="s">
        <v>14</v>
      </c>
      <c r="C152" s="9">
        <v>4</v>
      </c>
      <c r="E152" s="6">
        <f t="shared" si="7"/>
        <v>1</v>
      </c>
    </row>
    <row r="153" spans="2:5" x14ac:dyDescent="0.25">
      <c r="B153" s="9" t="s">
        <v>14</v>
      </c>
      <c r="C153" s="9">
        <v>3</v>
      </c>
      <c r="E153" s="6">
        <f t="shared" si="7"/>
        <v>1</v>
      </c>
    </row>
    <row r="154" spans="2:5" x14ac:dyDescent="0.25">
      <c r="B154" s="9" t="s">
        <v>14</v>
      </c>
      <c r="C154" s="9">
        <v>4</v>
      </c>
      <c r="E154" s="6">
        <f t="shared" si="7"/>
        <v>1</v>
      </c>
    </row>
    <row r="155" spans="2:5" x14ac:dyDescent="0.25">
      <c r="B155" s="9" t="s">
        <v>14</v>
      </c>
      <c r="C155" s="9">
        <v>5</v>
      </c>
      <c r="E155" s="6">
        <f t="shared" si="7"/>
        <v>1</v>
      </c>
    </row>
    <row r="156" spans="2:5" x14ac:dyDescent="0.25">
      <c r="B156" s="9" t="s">
        <v>14</v>
      </c>
      <c r="C156" s="9">
        <v>5</v>
      </c>
      <c r="E156" s="6">
        <f t="shared" si="7"/>
        <v>1</v>
      </c>
    </row>
    <row r="157" spans="2:5" x14ac:dyDescent="0.25">
      <c r="B157" s="9" t="s">
        <v>13</v>
      </c>
      <c r="C157" s="9">
        <v>4</v>
      </c>
      <c r="E157" s="6">
        <f t="shared" si="7"/>
        <v>2</v>
      </c>
    </row>
    <row r="158" spans="2:5" x14ac:dyDescent="0.25">
      <c r="B158" s="9" t="s">
        <v>13</v>
      </c>
      <c r="C158" s="9">
        <v>4</v>
      </c>
      <c r="E158" s="6">
        <f t="shared" si="7"/>
        <v>2</v>
      </c>
    </row>
    <row r="159" spans="2:5" x14ac:dyDescent="0.25">
      <c r="B159" s="9" t="s">
        <v>13</v>
      </c>
      <c r="C159" s="9">
        <v>4</v>
      </c>
      <c r="E159" s="6">
        <f t="shared" si="7"/>
        <v>2</v>
      </c>
    </row>
    <row r="160" spans="2:5" x14ac:dyDescent="0.25">
      <c r="B160" s="9" t="s">
        <v>13</v>
      </c>
      <c r="C160" s="9">
        <v>4</v>
      </c>
      <c r="E160" s="6">
        <f t="shared" si="7"/>
        <v>2</v>
      </c>
    </row>
    <row r="161" spans="2:5" x14ac:dyDescent="0.25">
      <c r="B161" s="9" t="s">
        <v>13</v>
      </c>
      <c r="C161" s="9">
        <v>5</v>
      </c>
      <c r="E161" s="6">
        <f t="shared" si="7"/>
        <v>2</v>
      </c>
    </row>
    <row r="162" spans="2:5" x14ac:dyDescent="0.25">
      <c r="B162" s="9" t="s">
        <v>13</v>
      </c>
      <c r="C162" s="9">
        <v>5</v>
      </c>
      <c r="E162" s="6">
        <f t="shared" si="7"/>
        <v>2</v>
      </c>
    </row>
    <row r="163" spans="2:5" x14ac:dyDescent="0.25">
      <c r="B163" s="9" t="s">
        <v>13</v>
      </c>
      <c r="C163" s="9">
        <v>5</v>
      </c>
      <c r="E163" s="6">
        <f t="shared" si="7"/>
        <v>2</v>
      </c>
    </row>
    <row r="164" spans="2:5" x14ac:dyDescent="0.25">
      <c r="B164" s="9" t="s">
        <v>13</v>
      </c>
      <c r="C164" s="9">
        <v>4</v>
      </c>
      <c r="E164" s="6">
        <f t="shared" si="7"/>
        <v>2</v>
      </c>
    </row>
    <row r="165" spans="2:5" x14ac:dyDescent="0.25">
      <c r="B165" s="9" t="s">
        <v>13</v>
      </c>
      <c r="C165" s="9">
        <v>4</v>
      </c>
      <c r="E165" s="6">
        <f t="shared" si="7"/>
        <v>2</v>
      </c>
    </row>
    <row r="166" spans="2:5" x14ac:dyDescent="0.25">
      <c r="B166" s="9" t="s">
        <v>13</v>
      </c>
      <c r="C166" s="9">
        <v>4</v>
      </c>
      <c r="E166" s="6">
        <f t="shared" si="7"/>
        <v>2</v>
      </c>
    </row>
    <row r="167" spans="2:5" x14ac:dyDescent="0.25">
      <c r="B167" s="9" t="s">
        <v>13</v>
      </c>
      <c r="C167" s="9">
        <v>4</v>
      </c>
      <c r="E167" s="6">
        <f t="shared" si="7"/>
        <v>2</v>
      </c>
    </row>
    <row r="168" spans="2:5" x14ac:dyDescent="0.25">
      <c r="B168" s="9" t="s">
        <v>13</v>
      </c>
      <c r="C168" s="9">
        <v>5</v>
      </c>
      <c r="E168" s="6">
        <f t="shared" si="7"/>
        <v>2</v>
      </c>
    </row>
    <row r="169" spans="2:5" x14ac:dyDescent="0.25">
      <c r="B169" s="9" t="s">
        <v>13</v>
      </c>
      <c r="C169" s="9">
        <v>4</v>
      </c>
      <c r="E169" s="6">
        <f t="shared" si="7"/>
        <v>2</v>
      </c>
    </row>
    <row r="170" spans="2:5" x14ac:dyDescent="0.25">
      <c r="B170" s="9" t="s">
        <v>13</v>
      </c>
      <c r="C170" s="9">
        <v>5</v>
      </c>
      <c r="E170" s="6">
        <f t="shared" si="7"/>
        <v>2</v>
      </c>
    </row>
    <row r="171" spans="2:5" x14ac:dyDescent="0.25">
      <c r="B171" s="9" t="s">
        <v>13</v>
      </c>
      <c r="C171" s="9">
        <v>4</v>
      </c>
      <c r="E171" s="6">
        <f t="shared" si="7"/>
        <v>2</v>
      </c>
    </row>
    <row r="172" spans="2:5" x14ac:dyDescent="0.25">
      <c r="B172" s="9" t="s">
        <v>13</v>
      </c>
      <c r="C172" s="9">
        <v>5</v>
      </c>
      <c r="E172" s="6">
        <f t="shared" si="7"/>
        <v>2</v>
      </c>
    </row>
    <row r="173" spans="2:5" x14ac:dyDescent="0.25">
      <c r="B173" s="9" t="s">
        <v>14</v>
      </c>
      <c r="C173" s="9">
        <v>5</v>
      </c>
      <c r="E173" s="6">
        <f t="shared" si="7"/>
        <v>1</v>
      </c>
    </row>
    <row r="174" spans="2:5" x14ac:dyDescent="0.25">
      <c r="B174" s="9" t="s">
        <v>13</v>
      </c>
      <c r="C174" s="9">
        <v>4</v>
      </c>
      <c r="E174" s="6">
        <f t="shared" si="7"/>
        <v>2</v>
      </c>
    </row>
    <row r="175" spans="2:5" x14ac:dyDescent="0.25">
      <c r="B175" s="9" t="s">
        <v>13</v>
      </c>
      <c r="C175" s="9">
        <v>4</v>
      </c>
      <c r="E175" s="6">
        <f t="shared" si="7"/>
        <v>2</v>
      </c>
    </row>
    <row r="176" spans="2:5" x14ac:dyDescent="0.25">
      <c r="B176" s="9" t="s">
        <v>13</v>
      </c>
      <c r="C176" s="9">
        <v>4</v>
      </c>
      <c r="E176" s="6">
        <f t="shared" si="7"/>
        <v>2</v>
      </c>
    </row>
    <row r="177" spans="2:5" x14ac:dyDescent="0.25">
      <c r="B177" s="9" t="s">
        <v>13</v>
      </c>
      <c r="C177" s="9">
        <v>4</v>
      </c>
      <c r="E177" s="6">
        <f t="shared" si="7"/>
        <v>2</v>
      </c>
    </row>
    <row r="178" spans="2:5" x14ac:dyDescent="0.25">
      <c r="B178" s="9" t="s">
        <v>13</v>
      </c>
      <c r="C178" s="9">
        <v>5</v>
      </c>
      <c r="E178" s="6">
        <f t="shared" si="7"/>
        <v>2</v>
      </c>
    </row>
    <row r="179" spans="2:5" x14ac:dyDescent="0.25">
      <c r="B179" s="9" t="s">
        <v>13</v>
      </c>
      <c r="C179" s="9">
        <v>4</v>
      </c>
      <c r="E179" s="6">
        <f t="shared" si="7"/>
        <v>2</v>
      </c>
    </row>
    <row r="180" spans="2:5" x14ac:dyDescent="0.25">
      <c r="B180" s="9" t="s">
        <v>13</v>
      </c>
      <c r="C180" s="9">
        <v>3</v>
      </c>
      <c r="E180" s="6">
        <f t="shared" si="7"/>
        <v>2</v>
      </c>
    </row>
    <row r="181" spans="2:5" x14ac:dyDescent="0.25">
      <c r="B181" s="9" t="s">
        <v>13</v>
      </c>
      <c r="C181" s="9">
        <v>3</v>
      </c>
      <c r="E181" s="6">
        <f t="shared" si="7"/>
        <v>2</v>
      </c>
    </row>
    <row r="182" spans="2:5" x14ac:dyDescent="0.25">
      <c r="B182" s="9" t="s">
        <v>13</v>
      </c>
      <c r="C182" s="9">
        <v>5</v>
      </c>
      <c r="E182" s="6">
        <f t="shared" si="7"/>
        <v>2</v>
      </c>
    </row>
    <row r="183" spans="2:5" x14ac:dyDescent="0.25">
      <c r="B183" s="9" t="s">
        <v>13</v>
      </c>
      <c r="C183" s="9">
        <v>4</v>
      </c>
      <c r="E183" s="6">
        <f t="shared" si="7"/>
        <v>2</v>
      </c>
    </row>
    <row r="184" spans="2:5" x14ac:dyDescent="0.25">
      <c r="B184" s="9" t="s">
        <v>14</v>
      </c>
      <c r="C184" s="9">
        <v>5</v>
      </c>
      <c r="E184" s="6">
        <f t="shared" si="7"/>
        <v>1</v>
      </c>
    </row>
    <row r="185" spans="2:5" x14ac:dyDescent="0.25">
      <c r="B185" s="9" t="s">
        <v>13</v>
      </c>
      <c r="C185" s="9">
        <v>5</v>
      </c>
      <c r="E185" s="6">
        <f t="shared" si="7"/>
        <v>2</v>
      </c>
    </row>
    <row r="186" spans="2:5" x14ac:dyDescent="0.25">
      <c r="B186" s="9" t="s">
        <v>13</v>
      </c>
      <c r="C186" s="9">
        <v>4</v>
      </c>
      <c r="E186" s="6">
        <f t="shared" si="7"/>
        <v>2</v>
      </c>
    </row>
    <row r="187" spans="2:5" x14ac:dyDescent="0.25">
      <c r="B187" s="9" t="s">
        <v>13</v>
      </c>
      <c r="C187" s="9">
        <v>3</v>
      </c>
      <c r="E187" s="6">
        <f t="shared" si="7"/>
        <v>2</v>
      </c>
    </row>
    <row r="188" spans="2:5" x14ac:dyDescent="0.25">
      <c r="B188" s="9" t="s">
        <v>13</v>
      </c>
      <c r="C188" s="9">
        <v>5</v>
      </c>
      <c r="E188" s="6">
        <f t="shared" si="7"/>
        <v>2</v>
      </c>
    </row>
    <row r="189" spans="2:5" x14ac:dyDescent="0.25">
      <c r="B189" s="9" t="s">
        <v>13</v>
      </c>
      <c r="C189" s="9">
        <v>5</v>
      </c>
      <c r="E189" s="6">
        <f t="shared" si="7"/>
        <v>2</v>
      </c>
    </row>
    <row r="190" spans="2:5" x14ac:dyDescent="0.25">
      <c r="B190" s="9" t="s">
        <v>13</v>
      </c>
      <c r="C190" s="9">
        <v>5</v>
      </c>
      <c r="E190" s="6">
        <f t="shared" si="7"/>
        <v>2</v>
      </c>
    </row>
    <row r="191" spans="2:5" x14ac:dyDescent="0.25">
      <c r="B191" s="9" t="s">
        <v>13</v>
      </c>
      <c r="C191" s="9">
        <v>5</v>
      </c>
      <c r="E191" s="6">
        <f t="shared" si="7"/>
        <v>2</v>
      </c>
    </row>
    <row r="192" spans="2:5" x14ac:dyDescent="0.25">
      <c r="B192" s="9" t="s">
        <v>13</v>
      </c>
      <c r="C192" s="9">
        <v>5</v>
      </c>
      <c r="E192" s="6">
        <f t="shared" si="7"/>
        <v>2</v>
      </c>
    </row>
    <row r="193" spans="2:5" x14ac:dyDescent="0.25">
      <c r="B193" s="9" t="s">
        <v>13</v>
      </c>
      <c r="C193" s="9">
        <v>5</v>
      </c>
      <c r="E193" s="6">
        <f t="shared" si="7"/>
        <v>2</v>
      </c>
    </row>
    <row r="194" spans="2:5" x14ac:dyDescent="0.25">
      <c r="B194" s="9" t="s">
        <v>13</v>
      </c>
      <c r="C194" s="9">
        <v>5</v>
      </c>
      <c r="E194" s="6">
        <f t="shared" si="7"/>
        <v>2</v>
      </c>
    </row>
    <row r="195" spans="2:5" x14ac:dyDescent="0.25">
      <c r="B195" s="9" t="s">
        <v>13</v>
      </c>
      <c r="C195" s="9">
        <v>5</v>
      </c>
      <c r="E195" s="6">
        <f t="shared" si="7"/>
        <v>2</v>
      </c>
    </row>
    <row r="196" spans="2:5" x14ac:dyDescent="0.25">
      <c r="B196" s="9" t="s">
        <v>13</v>
      </c>
      <c r="C196" s="9">
        <v>5</v>
      </c>
      <c r="E196" s="6">
        <f t="shared" si="7"/>
        <v>2</v>
      </c>
    </row>
    <row r="197" spans="2:5" x14ac:dyDescent="0.25">
      <c r="B197" s="9" t="s">
        <v>14</v>
      </c>
      <c r="C197" s="9">
        <v>4</v>
      </c>
      <c r="E197" s="6">
        <f t="shared" si="7"/>
        <v>1</v>
      </c>
    </row>
    <row r="198" spans="2:5" x14ac:dyDescent="0.25">
      <c r="B198" s="9" t="s">
        <v>14</v>
      </c>
      <c r="C198" s="9">
        <v>4</v>
      </c>
      <c r="E198" s="6">
        <f t="shared" si="7"/>
        <v>1</v>
      </c>
    </row>
    <row r="199" spans="2:5" x14ac:dyDescent="0.25">
      <c r="B199" s="9" t="s">
        <v>14</v>
      </c>
      <c r="C199" s="9">
        <v>1</v>
      </c>
      <c r="E199" s="6">
        <f t="shared" si="7"/>
        <v>1</v>
      </c>
    </row>
    <row r="200" spans="2:5" x14ac:dyDescent="0.25">
      <c r="B200" s="9" t="s">
        <v>14</v>
      </c>
      <c r="C200" s="9">
        <v>3</v>
      </c>
      <c r="E200" s="6">
        <f t="shared" si="7"/>
        <v>1</v>
      </c>
    </row>
    <row r="201" spans="2:5" x14ac:dyDescent="0.25">
      <c r="B201" s="9" t="s">
        <v>18</v>
      </c>
      <c r="C201" s="9">
        <v>3</v>
      </c>
      <c r="E201" s="6">
        <f t="shared" si="7"/>
        <v>0</v>
      </c>
    </row>
  </sheetData>
  <mergeCells count="2">
    <mergeCell ref="B3:E3"/>
    <mergeCell ref="I3:K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2A176-8DA6-4D5D-8D3D-12C73CC81F61}">
  <dimension ref="B4:I191"/>
  <sheetViews>
    <sheetView workbookViewId="0">
      <selection activeCell="E4" sqref="E4:I6"/>
    </sheetView>
  </sheetViews>
  <sheetFormatPr defaultRowHeight="13.2" x14ac:dyDescent="0.25"/>
  <sheetData>
    <row r="4" spans="2:9" x14ac:dyDescent="0.25">
      <c r="B4" s="11" t="s">
        <v>22</v>
      </c>
      <c r="C4" s="11" t="s">
        <v>31</v>
      </c>
      <c r="E4" s="13" t="s">
        <v>33</v>
      </c>
      <c r="F4" s="13"/>
      <c r="H4" s="13" t="s">
        <v>34</v>
      </c>
      <c r="I4" s="13"/>
    </row>
    <row r="5" spans="2:9" x14ac:dyDescent="0.25">
      <c r="B5" s="7" t="s">
        <v>6</v>
      </c>
      <c r="C5" s="7" t="s">
        <v>6</v>
      </c>
      <c r="D5" s="12" t="s">
        <v>32</v>
      </c>
      <c r="E5" s="11" t="s">
        <v>22</v>
      </c>
      <c r="F5" s="11" t="s">
        <v>31</v>
      </c>
      <c r="H5" s="11" t="s">
        <v>22</v>
      </c>
      <c r="I5" s="11" t="s">
        <v>31</v>
      </c>
    </row>
    <row r="6" spans="2:9" x14ac:dyDescent="0.25">
      <c r="B6" s="9">
        <v>4</v>
      </c>
      <c r="C6" s="9">
        <v>5</v>
      </c>
      <c r="E6" s="6">
        <f>SUM(B6:B191)</f>
        <v>597</v>
      </c>
      <c r="F6" s="6">
        <f>SUM(C6:C191)</f>
        <v>695</v>
      </c>
      <c r="H6" s="6">
        <f>AVERAGE(B6:B191)</f>
        <v>3.2096774193548385</v>
      </c>
      <c r="I6" s="6">
        <f>AVERAGE(C6:C191)</f>
        <v>3.736559139784946</v>
      </c>
    </row>
    <row r="7" spans="2:9" x14ac:dyDescent="0.25">
      <c r="B7" s="9">
        <v>3</v>
      </c>
      <c r="C7" s="9">
        <v>2</v>
      </c>
    </row>
    <row r="8" spans="2:9" x14ac:dyDescent="0.25">
      <c r="B8" s="9">
        <v>3</v>
      </c>
      <c r="C8" s="9">
        <v>3</v>
      </c>
    </row>
    <row r="9" spans="2:9" x14ac:dyDescent="0.25">
      <c r="B9" s="9">
        <v>2</v>
      </c>
      <c r="C9" s="9">
        <v>4</v>
      </c>
    </row>
    <row r="10" spans="2:9" x14ac:dyDescent="0.25">
      <c r="B10" s="9">
        <v>4</v>
      </c>
      <c r="C10" s="9">
        <v>3</v>
      </c>
    </row>
    <row r="11" spans="2:9" x14ac:dyDescent="0.25">
      <c r="B11" s="9">
        <v>3</v>
      </c>
      <c r="C11" s="9">
        <v>2</v>
      </c>
    </row>
    <row r="12" spans="2:9" x14ac:dyDescent="0.25">
      <c r="B12" s="9">
        <v>3</v>
      </c>
      <c r="C12" s="9">
        <v>3</v>
      </c>
    </row>
    <row r="13" spans="2:9" x14ac:dyDescent="0.25">
      <c r="B13" s="9">
        <v>3</v>
      </c>
      <c r="C13" s="9">
        <v>3</v>
      </c>
    </row>
    <row r="14" spans="2:9" x14ac:dyDescent="0.25">
      <c r="B14" s="9">
        <v>5</v>
      </c>
      <c r="C14" s="9">
        <v>5</v>
      </c>
    </row>
    <row r="15" spans="2:9" x14ac:dyDescent="0.25">
      <c r="B15" s="9">
        <v>5</v>
      </c>
      <c r="C15" s="9">
        <v>4</v>
      </c>
    </row>
    <row r="16" spans="2:9" x14ac:dyDescent="0.25">
      <c r="B16" s="9">
        <v>4</v>
      </c>
      <c r="C16" s="9">
        <v>3</v>
      </c>
    </row>
    <row r="17" spans="2:3" x14ac:dyDescent="0.25">
      <c r="B17" s="9">
        <v>4</v>
      </c>
      <c r="C17" s="9">
        <v>5</v>
      </c>
    </row>
    <row r="18" spans="2:3" x14ac:dyDescent="0.25">
      <c r="B18" s="9">
        <v>4</v>
      </c>
      <c r="C18" s="9">
        <v>4</v>
      </c>
    </row>
    <row r="19" spans="2:3" x14ac:dyDescent="0.25">
      <c r="B19" s="9">
        <v>4</v>
      </c>
      <c r="C19" s="9">
        <v>4</v>
      </c>
    </row>
    <row r="20" spans="2:3" x14ac:dyDescent="0.25">
      <c r="B20" s="9">
        <v>3</v>
      </c>
      <c r="C20" s="9">
        <v>4</v>
      </c>
    </row>
    <row r="21" spans="2:3" x14ac:dyDescent="0.25">
      <c r="B21" s="9">
        <v>5</v>
      </c>
      <c r="C21" s="9">
        <v>1</v>
      </c>
    </row>
    <row r="22" spans="2:3" x14ac:dyDescent="0.25">
      <c r="B22" s="9">
        <v>2</v>
      </c>
      <c r="C22" s="9">
        <v>4</v>
      </c>
    </row>
    <row r="23" spans="2:3" x14ac:dyDescent="0.25">
      <c r="B23" s="9">
        <v>4</v>
      </c>
      <c r="C23" s="9">
        <v>1</v>
      </c>
    </row>
    <row r="24" spans="2:3" x14ac:dyDescent="0.25">
      <c r="B24" s="9">
        <v>1</v>
      </c>
      <c r="C24" s="9">
        <v>1</v>
      </c>
    </row>
    <row r="25" spans="2:3" x14ac:dyDescent="0.25">
      <c r="B25" s="9">
        <v>4</v>
      </c>
      <c r="C25" s="9">
        <v>3</v>
      </c>
    </row>
    <row r="26" spans="2:3" x14ac:dyDescent="0.25">
      <c r="B26" s="9">
        <v>5</v>
      </c>
      <c r="C26" s="9">
        <v>1</v>
      </c>
    </row>
    <row r="27" spans="2:3" x14ac:dyDescent="0.25">
      <c r="B27" s="9">
        <v>5</v>
      </c>
      <c r="C27" s="9">
        <v>2</v>
      </c>
    </row>
    <row r="28" spans="2:3" x14ac:dyDescent="0.25">
      <c r="B28" s="9">
        <v>2</v>
      </c>
      <c r="C28" s="9">
        <v>4</v>
      </c>
    </row>
    <row r="29" spans="2:3" x14ac:dyDescent="0.25">
      <c r="B29" s="9">
        <v>5</v>
      </c>
      <c r="C29" s="9">
        <v>3</v>
      </c>
    </row>
    <row r="30" spans="2:3" x14ac:dyDescent="0.25">
      <c r="B30" s="9">
        <v>4</v>
      </c>
      <c r="C30" s="9">
        <v>2</v>
      </c>
    </row>
    <row r="31" spans="2:3" x14ac:dyDescent="0.25">
      <c r="B31" s="9">
        <v>4</v>
      </c>
      <c r="C31" s="9">
        <v>5</v>
      </c>
    </row>
    <row r="32" spans="2:3" x14ac:dyDescent="0.25">
      <c r="B32" s="9">
        <v>4</v>
      </c>
      <c r="C32" s="9">
        <v>3</v>
      </c>
    </row>
    <row r="33" spans="2:3" x14ac:dyDescent="0.25">
      <c r="B33" s="9">
        <v>3</v>
      </c>
      <c r="C33" s="9">
        <v>4</v>
      </c>
    </row>
    <row r="34" spans="2:3" x14ac:dyDescent="0.25">
      <c r="B34" s="9">
        <v>4</v>
      </c>
      <c r="C34" s="9">
        <v>4</v>
      </c>
    </row>
    <row r="35" spans="2:3" x14ac:dyDescent="0.25">
      <c r="B35" s="9">
        <v>4</v>
      </c>
      <c r="C35" s="9">
        <v>4</v>
      </c>
    </row>
    <row r="36" spans="2:3" x14ac:dyDescent="0.25">
      <c r="B36" s="9">
        <v>3</v>
      </c>
      <c r="C36" s="9">
        <v>4</v>
      </c>
    </row>
    <row r="37" spans="2:3" x14ac:dyDescent="0.25">
      <c r="B37" s="9">
        <v>4</v>
      </c>
      <c r="C37" s="9">
        <v>4</v>
      </c>
    </row>
    <row r="38" spans="2:3" x14ac:dyDescent="0.25">
      <c r="B38" s="9">
        <v>5</v>
      </c>
      <c r="C38" s="9">
        <v>3</v>
      </c>
    </row>
    <row r="39" spans="2:3" x14ac:dyDescent="0.25">
      <c r="B39" s="9">
        <v>5</v>
      </c>
      <c r="C39" s="9">
        <v>5</v>
      </c>
    </row>
    <row r="40" spans="2:3" x14ac:dyDescent="0.25">
      <c r="B40" s="9">
        <v>5</v>
      </c>
      <c r="C40" s="9">
        <v>5</v>
      </c>
    </row>
    <row r="41" spans="2:3" x14ac:dyDescent="0.25">
      <c r="B41" s="9">
        <v>3</v>
      </c>
      <c r="C41" s="9">
        <v>4</v>
      </c>
    </row>
    <row r="42" spans="2:3" x14ac:dyDescent="0.25">
      <c r="B42" s="9">
        <v>2</v>
      </c>
      <c r="C42" s="9">
        <v>4</v>
      </c>
    </row>
    <row r="43" spans="2:3" x14ac:dyDescent="0.25">
      <c r="B43" s="9">
        <v>1</v>
      </c>
      <c r="C43" s="9">
        <v>2</v>
      </c>
    </row>
    <row r="44" spans="2:3" x14ac:dyDescent="0.25">
      <c r="B44" s="9">
        <v>5</v>
      </c>
      <c r="C44" s="9">
        <v>5</v>
      </c>
    </row>
    <row r="45" spans="2:3" x14ac:dyDescent="0.25">
      <c r="B45" s="9">
        <v>4</v>
      </c>
      <c r="C45" s="9">
        <v>4</v>
      </c>
    </row>
    <row r="46" spans="2:3" x14ac:dyDescent="0.25">
      <c r="B46" s="9">
        <v>4</v>
      </c>
      <c r="C46" s="9">
        <v>5</v>
      </c>
    </row>
    <row r="47" spans="2:3" x14ac:dyDescent="0.25">
      <c r="B47" s="9">
        <v>4</v>
      </c>
      <c r="C47" s="9">
        <v>3</v>
      </c>
    </row>
    <row r="48" spans="2:3" x14ac:dyDescent="0.25">
      <c r="B48" s="9">
        <v>4</v>
      </c>
      <c r="C48" s="9">
        <v>5</v>
      </c>
    </row>
    <row r="49" spans="2:3" x14ac:dyDescent="0.25">
      <c r="B49" s="9">
        <v>5</v>
      </c>
      <c r="C49" s="9">
        <v>2</v>
      </c>
    </row>
    <row r="50" spans="2:3" x14ac:dyDescent="0.25">
      <c r="B50" s="9">
        <v>4</v>
      </c>
      <c r="C50" s="9">
        <v>3</v>
      </c>
    </row>
    <row r="51" spans="2:3" x14ac:dyDescent="0.25">
      <c r="B51" s="9">
        <v>4</v>
      </c>
      <c r="C51" s="9">
        <v>2</v>
      </c>
    </row>
    <row r="52" spans="2:3" x14ac:dyDescent="0.25">
      <c r="B52" s="9">
        <v>2</v>
      </c>
      <c r="C52" s="9">
        <v>3</v>
      </c>
    </row>
    <row r="53" spans="2:3" x14ac:dyDescent="0.25">
      <c r="B53" s="9">
        <v>1</v>
      </c>
      <c r="C53" s="9">
        <v>3</v>
      </c>
    </row>
    <row r="54" spans="2:3" x14ac:dyDescent="0.25">
      <c r="B54" s="9">
        <v>4</v>
      </c>
      <c r="C54" s="9">
        <v>5</v>
      </c>
    </row>
    <row r="55" spans="2:3" x14ac:dyDescent="0.25">
      <c r="B55" s="9">
        <v>3</v>
      </c>
      <c r="C55" s="9">
        <v>1</v>
      </c>
    </row>
    <row r="56" spans="2:3" x14ac:dyDescent="0.25">
      <c r="B56" s="9">
        <v>5</v>
      </c>
      <c r="C56" s="9">
        <v>4</v>
      </c>
    </row>
    <row r="57" spans="2:3" x14ac:dyDescent="0.25">
      <c r="B57" s="9">
        <v>5</v>
      </c>
      <c r="C57" s="9">
        <v>5</v>
      </c>
    </row>
    <row r="58" spans="2:3" x14ac:dyDescent="0.25">
      <c r="B58" s="9">
        <v>4</v>
      </c>
      <c r="C58" s="9">
        <v>5</v>
      </c>
    </row>
    <row r="59" spans="2:3" x14ac:dyDescent="0.25">
      <c r="B59" s="9">
        <v>1</v>
      </c>
      <c r="C59" s="9">
        <v>1</v>
      </c>
    </row>
    <row r="60" spans="2:3" x14ac:dyDescent="0.25">
      <c r="B60" s="9">
        <v>2</v>
      </c>
      <c r="C60" s="9">
        <v>3</v>
      </c>
    </row>
    <row r="61" spans="2:3" x14ac:dyDescent="0.25">
      <c r="B61" s="9">
        <v>3</v>
      </c>
      <c r="C61" s="9">
        <v>2</v>
      </c>
    </row>
    <row r="62" spans="2:3" x14ac:dyDescent="0.25">
      <c r="B62" s="9">
        <v>1</v>
      </c>
      <c r="C62" s="9">
        <v>1</v>
      </c>
    </row>
    <row r="63" spans="2:3" x14ac:dyDescent="0.25">
      <c r="B63" s="9">
        <v>4</v>
      </c>
      <c r="C63" s="9">
        <v>2</v>
      </c>
    </row>
    <row r="64" spans="2:3" x14ac:dyDescent="0.25">
      <c r="B64" s="9">
        <v>2</v>
      </c>
      <c r="C64" s="9">
        <v>3</v>
      </c>
    </row>
    <row r="65" spans="2:3" x14ac:dyDescent="0.25">
      <c r="B65" s="9">
        <v>3</v>
      </c>
      <c r="C65" s="9">
        <v>4</v>
      </c>
    </row>
    <row r="66" spans="2:3" x14ac:dyDescent="0.25">
      <c r="B66" s="9">
        <v>4</v>
      </c>
      <c r="C66" s="9">
        <v>4</v>
      </c>
    </row>
    <row r="67" spans="2:3" x14ac:dyDescent="0.25">
      <c r="B67" s="9">
        <v>3</v>
      </c>
      <c r="C67" s="9">
        <v>3</v>
      </c>
    </row>
    <row r="68" spans="2:3" x14ac:dyDescent="0.25">
      <c r="B68" s="9">
        <v>1</v>
      </c>
      <c r="C68" s="9">
        <v>3</v>
      </c>
    </row>
    <row r="69" spans="2:3" x14ac:dyDescent="0.25">
      <c r="B69" s="9">
        <v>3</v>
      </c>
      <c r="C69" s="9">
        <v>3</v>
      </c>
    </row>
    <row r="70" spans="2:3" x14ac:dyDescent="0.25">
      <c r="B70" s="9">
        <v>2</v>
      </c>
      <c r="C70" s="9">
        <v>2</v>
      </c>
    </row>
    <row r="71" spans="2:3" x14ac:dyDescent="0.25">
      <c r="B71" s="9">
        <v>4</v>
      </c>
      <c r="C71" s="9">
        <v>4</v>
      </c>
    </row>
    <row r="72" spans="2:3" x14ac:dyDescent="0.25">
      <c r="B72" s="9">
        <v>3</v>
      </c>
      <c r="C72" s="9">
        <v>3</v>
      </c>
    </row>
    <row r="73" spans="2:3" x14ac:dyDescent="0.25">
      <c r="B73" s="9">
        <v>5</v>
      </c>
      <c r="C73" s="9">
        <v>1</v>
      </c>
    </row>
    <row r="74" spans="2:3" x14ac:dyDescent="0.25">
      <c r="B74" s="9">
        <v>2</v>
      </c>
      <c r="C74" s="9">
        <v>3</v>
      </c>
    </row>
    <row r="75" spans="2:3" x14ac:dyDescent="0.25">
      <c r="B75" s="9">
        <v>3</v>
      </c>
      <c r="C75" s="9">
        <v>4</v>
      </c>
    </row>
    <row r="76" spans="2:3" x14ac:dyDescent="0.25">
      <c r="B76" s="9">
        <v>3</v>
      </c>
      <c r="C76" s="9">
        <v>3</v>
      </c>
    </row>
    <row r="77" spans="2:3" x14ac:dyDescent="0.25">
      <c r="B77" s="9">
        <v>3</v>
      </c>
      <c r="C77" s="9">
        <v>4</v>
      </c>
    </row>
    <row r="78" spans="2:3" x14ac:dyDescent="0.25">
      <c r="B78" s="9">
        <v>2</v>
      </c>
      <c r="C78" s="9">
        <v>4</v>
      </c>
    </row>
    <row r="79" spans="2:3" x14ac:dyDescent="0.25">
      <c r="B79" s="9">
        <v>4</v>
      </c>
      <c r="C79" s="9">
        <v>2</v>
      </c>
    </row>
    <row r="80" spans="2:3" x14ac:dyDescent="0.25">
      <c r="B80" s="9">
        <v>2</v>
      </c>
      <c r="C80" s="9">
        <v>4</v>
      </c>
    </row>
    <row r="81" spans="2:3" x14ac:dyDescent="0.25">
      <c r="B81" s="9">
        <v>3</v>
      </c>
      <c r="C81" s="9">
        <v>1</v>
      </c>
    </row>
    <row r="82" spans="2:3" x14ac:dyDescent="0.25">
      <c r="B82" s="9">
        <v>2</v>
      </c>
      <c r="C82" s="9">
        <v>2</v>
      </c>
    </row>
    <row r="83" spans="2:3" x14ac:dyDescent="0.25">
      <c r="B83" s="9">
        <v>4</v>
      </c>
      <c r="C83" s="9">
        <v>2</v>
      </c>
    </row>
    <row r="84" spans="2:3" x14ac:dyDescent="0.25">
      <c r="B84" s="9">
        <v>3</v>
      </c>
      <c r="C84" s="9">
        <v>1</v>
      </c>
    </row>
    <row r="85" spans="2:3" x14ac:dyDescent="0.25">
      <c r="B85" s="9">
        <v>4</v>
      </c>
      <c r="C85" s="9">
        <v>4</v>
      </c>
    </row>
    <row r="86" spans="2:3" x14ac:dyDescent="0.25">
      <c r="B86" s="9">
        <v>1</v>
      </c>
      <c r="C86" s="9">
        <v>1</v>
      </c>
    </row>
    <row r="87" spans="2:3" x14ac:dyDescent="0.25">
      <c r="B87" s="9">
        <v>4</v>
      </c>
      <c r="C87" s="9">
        <v>4</v>
      </c>
    </row>
    <row r="88" spans="2:3" x14ac:dyDescent="0.25">
      <c r="B88" s="9">
        <v>3</v>
      </c>
      <c r="C88" s="9">
        <v>3</v>
      </c>
    </row>
    <row r="89" spans="2:3" x14ac:dyDescent="0.25">
      <c r="B89" s="9">
        <v>4</v>
      </c>
      <c r="C89" s="9">
        <v>3</v>
      </c>
    </row>
    <row r="90" spans="2:3" x14ac:dyDescent="0.25">
      <c r="B90" s="9">
        <v>1</v>
      </c>
      <c r="C90" s="9">
        <v>3</v>
      </c>
    </row>
    <row r="91" spans="2:3" x14ac:dyDescent="0.25">
      <c r="B91" s="9">
        <v>5</v>
      </c>
      <c r="C91" s="9">
        <v>5</v>
      </c>
    </row>
    <row r="92" spans="2:3" x14ac:dyDescent="0.25">
      <c r="B92" s="9">
        <v>2</v>
      </c>
      <c r="C92" s="9">
        <v>4</v>
      </c>
    </row>
    <row r="93" spans="2:3" x14ac:dyDescent="0.25">
      <c r="B93" s="9">
        <v>2</v>
      </c>
      <c r="C93" s="9">
        <v>5</v>
      </c>
    </row>
    <row r="94" spans="2:3" x14ac:dyDescent="0.25">
      <c r="B94" s="9">
        <v>3</v>
      </c>
      <c r="C94" s="9">
        <v>3</v>
      </c>
    </row>
    <row r="95" spans="2:3" x14ac:dyDescent="0.25">
      <c r="B95" s="9">
        <v>2</v>
      </c>
      <c r="C95" s="9">
        <v>3</v>
      </c>
    </row>
    <row r="96" spans="2:3" x14ac:dyDescent="0.25">
      <c r="B96" s="9">
        <v>3</v>
      </c>
      <c r="C96" s="9">
        <v>5</v>
      </c>
    </row>
    <row r="97" spans="2:3" x14ac:dyDescent="0.25">
      <c r="B97" s="9">
        <v>3</v>
      </c>
      <c r="C97" s="9">
        <v>5</v>
      </c>
    </row>
    <row r="98" spans="2:3" x14ac:dyDescent="0.25">
      <c r="B98" s="9">
        <v>4</v>
      </c>
      <c r="C98" s="9">
        <v>5</v>
      </c>
    </row>
    <row r="99" spans="2:3" x14ac:dyDescent="0.25">
      <c r="B99" s="9">
        <v>5</v>
      </c>
      <c r="C99" s="9">
        <v>5</v>
      </c>
    </row>
    <row r="100" spans="2:3" x14ac:dyDescent="0.25">
      <c r="B100" s="9">
        <v>1</v>
      </c>
      <c r="C100" s="9">
        <v>5</v>
      </c>
    </row>
    <row r="101" spans="2:3" x14ac:dyDescent="0.25">
      <c r="B101" s="9">
        <v>2</v>
      </c>
      <c r="C101" s="9">
        <v>4</v>
      </c>
    </row>
    <row r="102" spans="2:3" x14ac:dyDescent="0.25">
      <c r="B102" s="9">
        <v>2</v>
      </c>
      <c r="C102" s="9">
        <v>4</v>
      </c>
    </row>
    <row r="103" spans="2:3" x14ac:dyDescent="0.25">
      <c r="B103" s="9">
        <v>1</v>
      </c>
      <c r="C103" s="9">
        <v>4</v>
      </c>
    </row>
    <row r="104" spans="2:3" x14ac:dyDescent="0.25">
      <c r="B104" s="9">
        <v>3</v>
      </c>
      <c r="C104" s="9">
        <v>5</v>
      </c>
    </row>
    <row r="105" spans="2:3" x14ac:dyDescent="0.25">
      <c r="B105" s="9">
        <v>3</v>
      </c>
      <c r="C105" s="9">
        <v>4</v>
      </c>
    </row>
    <row r="106" spans="2:3" x14ac:dyDescent="0.25">
      <c r="B106" s="9">
        <v>1</v>
      </c>
      <c r="C106" s="9">
        <v>4</v>
      </c>
    </row>
    <row r="107" spans="2:3" x14ac:dyDescent="0.25">
      <c r="B107" s="9">
        <v>4</v>
      </c>
      <c r="C107" s="9">
        <v>2</v>
      </c>
    </row>
    <row r="108" spans="2:3" x14ac:dyDescent="0.25">
      <c r="B108" s="9">
        <v>4</v>
      </c>
      <c r="C108" s="9">
        <v>4</v>
      </c>
    </row>
    <row r="109" spans="2:3" x14ac:dyDescent="0.25">
      <c r="B109" s="9">
        <v>3</v>
      </c>
      <c r="C109" s="9">
        <v>3</v>
      </c>
    </row>
    <row r="110" spans="2:3" x14ac:dyDescent="0.25">
      <c r="B110" s="9">
        <v>2</v>
      </c>
      <c r="C110" s="9">
        <v>5</v>
      </c>
    </row>
    <row r="111" spans="2:3" x14ac:dyDescent="0.25">
      <c r="B111" s="9">
        <v>5</v>
      </c>
      <c r="C111" s="9">
        <v>4</v>
      </c>
    </row>
    <row r="112" spans="2:3" x14ac:dyDescent="0.25">
      <c r="B112" s="9">
        <v>4</v>
      </c>
      <c r="C112" s="9">
        <v>4</v>
      </c>
    </row>
    <row r="113" spans="2:3" x14ac:dyDescent="0.25">
      <c r="B113" s="9">
        <v>2</v>
      </c>
      <c r="C113" s="9">
        <v>4</v>
      </c>
    </row>
    <row r="114" spans="2:3" x14ac:dyDescent="0.25">
      <c r="B114" s="9">
        <v>3</v>
      </c>
      <c r="C114" s="9">
        <v>3</v>
      </c>
    </row>
    <row r="115" spans="2:3" x14ac:dyDescent="0.25">
      <c r="B115" s="9">
        <v>1</v>
      </c>
      <c r="C115" s="9">
        <v>3</v>
      </c>
    </row>
    <row r="116" spans="2:3" x14ac:dyDescent="0.25">
      <c r="B116" s="9">
        <v>1</v>
      </c>
      <c r="C116" s="9">
        <v>5</v>
      </c>
    </row>
    <row r="117" spans="2:3" x14ac:dyDescent="0.25">
      <c r="B117" s="9">
        <v>5</v>
      </c>
      <c r="C117" s="9">
        <v>5</v>
      </c>
    </row>
    <row r="118" spans="2:3" x14ac:dyDescent="0.25">
      <c r="B118" s="9">
        <v>2</v>
      </c>
      <c r="C118" s="9">
        <v>5</v>
      </c>
    </row>
    <row r="119" spans="2:3" x14ac:dyDescent="0.25">
      <c r="B119" s="9">
        <v>3</v>
      </c>
      <c r="C119" s="9">
        <v>5</v>
      </c>
    </row>
    <row r="120" spans="2:3" x14ac:dyDescent="0.25">
      <c r="B120" s="9">
        <v>2</v>
      </c>
      <c r="C120" s="9">
        <v>4</v>
      </c>
    </row>
    <row r="121" spans="2:3" x14ac:dyDescent="0.25">
      <c r="B121" s="9">
        <v>2</v>
      </c>
      <c r="C121" s="9">
        <v>3</v>
      </c>
    </row>
    <row r="122" spans="2:3" x14ac:dyDescent="0.25">
      <c r="B122" s="9">
        <v>4</v>
      </c>
      <c r="C122" s="9">
        <v>5</v>
      </c>
    </row>
    <row r="123" spans="2:3" x14ac:dyDescent="0.25">
      <c r="B123" s="9">
        <v>1</v>
      </c>
      <c r="C123" s="9">
        <v>4</v>
      </c>
    </row>
    <row r="124" spans="2:3" x14ac:dyDescent="0.25">
      <c r="B124" s="9">
        <v>3</v>
      </c>
      <c r="C124" s="9">
        <v>4</v>
      </c>
    </row>
    <row r="125" spans="2:3" x14ac:dyDescent="0.25">
      <c r="B125" s="9">
        <v>4</v>
      </c>
      <c r="C125" s="9">
        <v>5</v>
      </c>
    </row>
    <row r="126" spans="2:3" x14ac:dyDescent="0.25">
      <c r="B126" s="9">
        <v>2</v>
      </c>
      <c r="C126" s="9">
        <v>5</v>
      </c>
    </row>
    <row r="127" spans="2:3" x14ac:dyDescent="0.25">
      <c r="B127" s="9">
        <v>4</v>
      </c>
      <c r="C127" s="9">
        <v>5</v>
      </c>
    </row>
    <row r="128" spans="2:3" x14ac:dyDescent="0.25">
      <c r="B128" s="9">
        <v>3</v>
      </c>
      <c r="C128" s="9">
        <v>4</v>
      </c>
    </row>
    <row r="129" spans="2:3" x14ac:dyDescent="0.25">
      <c r="B129" s="9">
        <v>5</v>
      </c>
      <c r="C129" s="9">
        <v>5</v>
      </c>
    </row>
    <row r="130" spans="2:3" x14ac:dyDescent="0.25">
      <c r="B130" s="9">
        <v>1</v>
      </c>
      <c r="C130" s="9">
        <v>1</v>
      </c>
    </row>
    <row r="131" spans="2:3" x14ac:dyDescent="0.25">
      <c r="B131" s="9">
        <v>4</v>
      </c>
      <c r="C131" s="9">
        <v>5</v>
      </c>
    </row>
    <row r="132" spans="2:3" x14ac:dyDescent="0.25">
      <c r="B132" s="9">
        <v>2</v>
      </c>
      <c r="C132" s="9">
        <v>2</v>
      </c>
    </row>
    <row r="133" spans="2:3" x14ac:dyDescent="0.25">
      <c r="B133" s="9">
        <v>2</v>
      </c>
      <c r="C133" s="9">
        <v>5</v>
      </c>
    </row>
    <row r="134" spans="2:3" x14ac:dyDescent="0.25">
      <c r="B134" s="9">
        <v>3</v>
      </c>
      <c r="C134" s="9">
        <v>5</v>
      </c>
    </row>
    <row r="135" spans="2:3" x14ac:dyDescent="0.25">
      <c r="B135" s="9">
        <v>3</v>
      </c>
      <c r="C135" s="9">
        <v>4</v>
      </c>
    </row>
    <row r="136" spans="2:3" x14ac:dyDescent="0.25">
      <c r="B136" s="9">
        <v>4</v>
      </c>
      <c r="C136" s="9">
        <v>5</v>
      </c>
    </row>
    <row r="137" spans="2:3" x14ac:dyDescent="0.25">
      <c r="B137" s="9">
        <v>3</v>
      </c>
      <c r="C137" s="9">
        <v>3</v>
      </c>
    </row>
    <row r="138" spans="2:3" x14ac:dyDescent="0.25">
      <c r="B138" s="9">
        <v>3</v>
      </c>
      <c r="C138" s="9">
        <v>4</v>
      </c>
    </row>
    <row r="139" spans="2:3" x14ac:dyDescent="0.25">
      <c r="B139" s="9">
        <v>5</v>
      </c>
      <c r="C139" s="9">
        <v>5</v>
      </c>
    </row>
    <row r="140" spans="2:3" x14ac:dyDescent="0.25">
      <c r="B140" s="9">
        <v>3</v>
      </c>
      <c r="C140" s="9">
        <v>4</v>
      </c>
    </row>
    <row r="141" spans="2:3" x14ac:dyDescent="0.25">
      <c r="B141" s="9">
        <v>2</v>
      </c>
      <c r="C141" s="9">
        <v>4</v>
      </c>
    </row>
    <row r="142" spans="2:3" x14ac:dyDescent="0.25">
      <c r="B142" s="9">
        <v>4</v>
      </c>
      <c r="C142" s="9">
        <v>4</v>
      </c>
    </row>
    <row r="143" spans="2:3" x14ac:dyDescent="0.25">
      <c r="B143" s="9">
        <v>3</v>
      </c>
      <c r="C143" s="9">
        <v>3</v>
      </c>
    </row>
    <row r="144" spans="2:3" x14ac:dyDescent="0.25">
      <c r="B144" s="9">
        <v>3</v>
      </c>
      <c r="C144" s="9">
        <v>4</v>
      </c>
    </row>
    <row r="145" spans="2:3" x14ac:dyDescent="0.25">
      <c r="B145" s="9">
        <v>3</v>
      </c>
      <c r="C145" s="9">
        <v>5</v>
      </c>
    </row>
    <row r="146" spans="2:3" x14ac:dyDescent="0.25">
      <c r="B146" s="9">
        <v>4</v>
      </c>
      <c r="C146" s="9">
        <v>5</v>
      </c>
    </row>
    <row r="147" spans="2:3" x14ac:dyDescent="0.25">
      <c r="B147" s="9">
        <v>3</v>
      </c>
      <c r="C147" s="9">
        <v>4</v>
      </c>
    </row>
    <row r="148" spans="2:3" x14ac:dyDescent="0.25">
      <c r="B148" s="9">
        <v>4</v>
      </c>
      <c r="C148" s="9">
        <v>4</v>
      </c>
    </row>
    <row r="149" spans="2:3" x14ac:dyDescent="0.25">
      <c r="B149" s="9">
        <v>2</v>
      </c>
      <c r="C149" s="9">
        <v>4</v>
      </c>
    </row>
    <row r="150" spans="2:3" x14ac:dyDescent="0.25">
      <c r="B150" s="9">
        <v>4</v>
      </c>
      <c r="C150" s="9">
        <v>4</v>
      </c>
    </row>
    <row r="151" spans="2:3" x14ac:dyDescent="0.25">
      <c r="B151" s="9">
        <v>3</v>
      </c>
      <c r="C151" s="9">
        <v>5</v>
      </c>
    </row>
    <row r="152" spans="2:3" x14ac:dyDescent="0.25">
      <c r="B152" s="9">
        <v>4</v>
      </c>
      <c r="C152" s="9">
        <v>5</v>
      </c>
    </row>
    <row r="153" spans="2:3" x14ac:dyDescent="0.25">
      <c r="B153" s="9">
        <v>5</v>
      </c>
      <c r="C153" s="9">
        <v>5</v>
      </c>
    </row>
    <row r="154" spans="2:3" x14ac:dyDescent="0.25">
      <c r="B154" s="9">
        <v>2</v>
      </c>
      <c r="C154" s="9">
        <v>4</v>
      </c>
    </row>
    <row r="155" spans="2:3" x14ac:dyDescent="0.25">
      <c r="B155" s="9">
        <v>3</v>
      </c>
      <c r="C155" s="9">
        <v>4</v>
      </c>
    </row>
    <row r="156" spans="2:3" x14ac:dyDescent="0.25">
      <c r="B156" s="9">
        <v>2</v>
      </c>
      <c r="C156" s="9">
        <v>4</v>
      </c>
    </row>
    <row r="157" spans="2:3" x14ac:dyDescent="0.25">
      <c r="B157" s="9">
        <v>2</v>
      </c>
      <c r="C157" s="9">
        <v>4</v>
      </c>
    </row>
    <row r="158" spans="2:3" x14ac:dyDescent="0.25">
      <c r="B158" s="9">
        <v>4</v>
      </c>
      <c r="C158" s="9">
        <v>5</v>
      </c>
    </row>
    <row r="159" spans="2:3" x14ac:dyDescent="0.25">
      <c r="B159" s="9">
        <v>3</v>
      </c>
      <c r="C159" s="9">
        <v>4</v>
      </c>
    </row>
    <row r="160" spans="2:3" x14ac:dyDescent="0.25">
      <c r="B160" s="9">
        <v>5</v>
      </c>
      <c r="C160" s="9">
        <v>5</v>
      </c>
    </row>
    <row r="161" spans="2:3" x14ac:dyDescent="0.25">
      <c r="B161" s="9">
        <v>2</v>
      </c>
      <c r="C161" s="9">
        <v>4</v>
      </c>
    </row>
    <row r="162" spans="2:3" x14ac:dyDescent="0.25">
      <c r="B162" s="9">
        <v>4</v>
      </c>
      <c r="C162" s="9">
        <v>5</v>
      </c>
    </row>
    <row r="163" spans="2:3" x14ac:dyDescent="0.25">
      <c r="B163" s="9">
        <v>4</v>
      </c>
      <c r="C163" s="9">
        <v>5</v>
      </c>
    </row>
    <row r="164" spans="2:3" x14ac:dyDescent="0.25">
      <c r="B164" s="9">
        <v>3</v>
      </c>
      <c r="C164" s="9">
        <v>4</v>
      </c>
    </row>
    <row r="165" spans="2:3" x14ac:dyDescent="0.25">
      <c r="B165" s="9">
        <v>3</v>
      </c>
      <c r="C165" s="9">
        <v>4</v>
      </c>
    </row>
    <row r="166" spans="2:3" x14ac:dyDescent="0.25">
      <c r="B166" s="9">
        <v>3</v>
      </c>
      <c r="C166" s="9">
        <v>4</v>
      </c>
    </row>
    <row r="167" spans="2:3" x14ac:dyDescent="0.25">
      <c r="B167" s="9">
        <v>4</v>
      </c>
      <c r="C167" s="9">
        <v>4</v>
      </c>
    </row>
    <row r="168" spans="2:3" x14ac:dyDescent="0.25">
      <c r="B168" s="9">
        <v>4</v>
      </c>
      <c r="C168" s="9">
        <v>5</v>
      </c>
    </row>
    <row r="169" spans="2:3" x14ac:dyDescent="0.25">
      <c r="B169" s="9">
        <v>4</v>
      </c>
      <c r="C169" s="9">
        <v>4</v>
      </c>
    </row>
    <row r="170" spans="2:3" x14ac:dyDescent="0.25">
      <c r="B170" s="9">
        <v>5</v>
      </c>
      <c r="C170" s="9">
        <v>3</v>
      </c>
    </row>
    <row r="171" spans="2:3" x14ac:dyDescent="0.25">
      <c r="B171" s="9">
        <v>3</v>
      </c>
      <c r="C171" s="9">
        <v>3</v>
      </c>
    </row>
    <row r="172" spans="2:3" x14ac:dyDescent="0.25">
      <c r="B172" s="9">
        <v>4</v>
      </c>
      <c r="C172" s="9">
        <v>5</v>
      </c>
    </row>
    <row r="173" spans="2:3" x14ac:dyDescent="0.25">
      <c r="B173" s="9">
        <v>3</v>
      </c>
      <c r="C173" s="9">
        <v>4</v>
      </c>
    </row>
    <row r="174" spans="2:3" x14ac:dyDescent="0.25">
      <c r="B174" s="9">
        <v>3</v>
      </c>
      <c r="C174" s="9">
        <v>5</v>
      </c>
    </row>
    <row r="175" spans="2:3" x14ac:dyDescent="0.25">
      <c r="B175" s="9">
        <v>4</v>
      </c>
      <c r="C175" s="9">
        <v>5</v>
      </c>
    </row>
    <row r="176" spans="2:3" x14ac:dyDescent="0.25">
      <c r="B176" s="9">
        <v>3</v>
      </c>
      <c r="C176" s="9">
        <v>4</v>
      </c>
    </row>
    <row r="177" spans="2:3" x14ac:dyDescent="0.25">
      <c r="B177" s="9">
        <v>2</v>
      </c>
      <c r="C177" s="9">
        <v>3</v>
      </c>
    </row>
    <row r="178" spans="2:3" x14ac:dyDescent="0.25">
      <c r="B178" s="9">
        <v>4</v>
      </c>
      <c r="C178" s="9">
        <v>5</v>
      </c>
    </row>
    <row r="179" spans="2:3" x14ac:dyDescent="0.25">
      <c r="B179" s="9">
        <v>3</v>
      </c>
      <c r="C179" s="9">
        <v>5</v>
      </c>
    </row>
    <row r="180" spans="2:3" x14ac:dyDescent="0.25">
      <c r="B180" s="9">
        <v>4</v>
      </c>
      <c r="C180" s="9">
        <v>5</v>
      </c>
    </row>
    <row r="181" spans="2:3" x14ac:dyDescent="0.25">
      <c r="B181" s="9">
        <v>4</v>
      </c>
      <c r="C181" s="9">
        <v>5</v>
      </c>
    </row>
    <row r="182" spans="2:3" x14ac:dyDescent="0.25">
      <c r="B182" s="9">
        <v>5</v>
      </c>
      <c r="C182" s="9">
        <v>5</v>
      </c>
    </row>
    <row r="183" spans="2:3" x14ac:dyDescent="0.25">
      <c r="B183" s="9">
        <v>4</v>
      </c>
      <c r="C183" s="9">
        <v>5</v>
      </c>
    </row>
    <row r="184" spans="2:3" x14ac:dyDescent="0.25">
      <c r="B184" s="9">
        <v>5</v>
      </c>
      <c r="C184" s="9">
        <v>5</v>
      </c>
    </row>
    <row r="185" spans="2:3" x14ac:dyDescent="0.25">
      <c r="B185" s="9">
        <v>4</v>
      </c>
      <c r="C185" s="9">
        <v>5</v>
      </c>
    </row>
    <row r="186" spans="2:3" x14ac:dyDescent="0.25">
      <c r="B186" s="9">
        <v>4</v>
      </c>
      <c r="C186" s="9">
        <v>5</v>
      </c>
    </row>
    <row r="187" spans="2:3" x14ac:dyDescent="0.25">
      <c r="B187" s="9">
        <v>2</v>
      </c>
      <c r="C187" s="9">
        <v>4</v>
      </c>
    </row>
    <row r="188" spans="2:3" x14ac:dyDescent="0.25">
      <c r="B188" s="9">
        <v>3</v>
      </c>
      <c r="C188" s="9">
        <v>4</v>
      </c>
    </row>
    <row r="189" spans="2:3" x14ac:dyDescent="0.25">
      <c r="B189" s="9">
        <v>1</v>
      </c>
      <c r="C189" s="9">
        <v>1</v>
      </c>
    </row>
    <row r="190" spans="2:3" x14ac:dyDescent="0.25">
      <c r="B190" s="9">
        <v>1</v>
      </c>
      <c r="C190" s="9">
        <v>3</v>
      </c>
    </row>
    <row r="191" spans="2:3" x14ac:dyDescent="0.25">
      <c r="B191" s="9">
        <v>1</v>
      </c>
      <c r="C191" s="9">
        <v>3</v>
      </c>
    </row>
  </sheetData>
  <mergeCells count="2">
    <mergeCell ref="E4:F4"/>
    <mergeCell ref="H4:I4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155E6-9CBC-4EC6-95AF-4BBFAE05AAD6}">
  <dimension ref="B3:M201"/>
  <sheetViews>
    <sheetView workbookViewId="0">
      <selection activeCell="Q16" sqref="Q16"/>
    </sheetView>
  </sheetViews>
  <sheetFormatPr defaultRowHeight="13.2" x14ac:dyDescent="0.25"/>
  <cols>
    <col min="11" max="11" width="14.21875" bestFit="1" customWidth="1"/>
    <col min="12" max="12" width="19.21875" bestFit="1" customWidth="1"/>
  </cols>
  <sheetData>
    <row r="3" spans="2:13" x14ac:dyDescent="0.25">
      <c r="B3" s="4" t="s">
        <v>35</v>
      </c>
      <c r="C3" s="5"/>
      <c r="D3" s="5"/>
      <c r="E3" s="5"/>
      <c r="F3" s="6"/>
      <c r="H3" s="6"/>
      <c r="I3" s="4" t="s">
        <v>30</v>
      </c>
      <c r="J3" s="5"/>
      <c r="K3" s="5"/>
    </row>
    <row r="4" spans="2:13" x14ac:dyDescent="0.25">
      <c r="B4" s="6" t="s">
        <v>21</v>
      </c>
      <c r="C4" s="7" t="s">
        <v>13</v>
      </c>
      <c r="D4" s="7" t="s">
        <v>14</v>
      </c>
      <c r="E4" s="7" t="s">
        <v>18</v>
      </c>
      <c r="F4" s="7" t="s">
        <v>23</v>
      </c>
      <c r="H4" s="6" t="s">
        <v>21</v>
      </c>
      <c r="I4" s="7" t="s">
        <v>13</v>
      </c>
      <c r="J4" s="7" t="s">
        <v>14</v>
      </c>
      <c r="K4" s="7" t="s">
        <v>18</v>
      </c>
    </row>
    <row r="5" spans="2:13" x14ac:dyDescent="0.25">
      <c r="B5" s="11" t="s">
        <v>36</v>
      </c>
      <c r="C5" s="6"/>
      <c r="D5" s="6"/>
      <c r="E5" s="6"/>
      <c r="F5" s="6"/>
      <c r="H5" s="11" t="s">
        <v>36</v>
      </c>
      <c r="I5" s="6"/>
      <c r="J5" s="6"/>
      <c r="K5" s="6"/>
    </row>
    <row r="6" spans="2:13" x14ac:dyDescent="0.25">
      <c r="B6" s="8">
        <v>1</v>
      </c>
      <c r="C6" s="9">
        <f>COUNTIFS('Ответы на форму (1)'!$H$2:$H$187, Лист4!B6, 'Ответы на форму (1)'!$F$2:$F$187, Лист4!$C$4)</f>
        <v>2</v>
      </c>
      <c r="D6" s="9">
        <f>COUNTIFS('Ответы на форму (1)'!$H$2:$H$187, Лист4!B6, 'Ответы на форму (1)'!$F$2:$F$187, Лист4!$D$4)</f>
        <v>6</v>
      </c>
      <c r="E6" s="9">
        <f>COUNTIFS('Ответы на форму (1)'!$H$2:$H$187, Лист4!B6, 'Ответы на форму (1)'!$F$2:$F$187, Лист4!$E$4)</f>
        <v>10</v>
      </c>
      <c r="F6" s="6">
        <f>SUM(C6:E6)</f>
        <v>18</v>
      </c>
      <c r="H6" s="8">
        <v>1</v>
      </c>
      <c r="I6" s="10">
        <f>F6*$C$11/$F$11</f>
        <v>7.838709677419355</v>
      </c>
      <c r="J6" s="10">
        <f>F6*$D$11/$F$11</f>
        <v>8.5161290322580641</v>
      </c>
      <c r="K6" s="10">
        <f>F6*$E$11/$F$11</f>
        <v>1.6451612903225807</v>
      </c>
      <c r="M6" s="8" t="s">
        <v>24</v>
      </c>
    </row>
    <row r="7" spans="2:13" x14ac:dyDescent="0.25">
      <c r="B7" s="8">
        <v>2</v>
      </c>
      <c r="C7" s="9">
        <f>COUNTIFS('Ответы на форму (1)'!$H$2:$H$187, Лист4!B7, 'Ответы на форму (1)'!$F$2:$F$187, Лист4!$C$4)</f>
        <v>11</v>
      </c>
      <c r="D7" s="9">
        <f>COUNTIFS('Ответы на форму (1)'!$H$2:$H$187, Лист4!B7, 'Ответы на форму (1)'!$F$2:$F$187, Лист4!$D$4)</f>
        <v>27</v>
      </c>
      <c r="E7" s="9">
        <f>COUNTIFS('Ответы на форму (1)'!$H$2:$H$187, Лист4!B7, 'Ответы на форму (1)'!$F$2:$F$187, Лист4!$E$4)</f>
        <v>1</v>
      </c>
      <c r="F7" s="6">
        <f t="shared" ref="F7:F10" si="0">SUM(C7:E7)</f>
        <v>39</v>
      </c>
      <c r="H7" s="8">
        <v>2</v>
      </c>
      <c r="I7" s="10">
        <f t="shared" ref="I7:I10" si="1">F7*$C$11/$F$11</f>
        <v>16.983870967741936</v>
      </c>
      <c r="J7" s="10">
        <f t="shared" ref="J7:J10" si="2">F7*$D$11/$F$11</f>
        <v>18.451612903225808</v>
      </c>
      <c r="K7" s="10">
        <f t="shared" ref="K7:K10" si="3">F7*$E$11/$F$11</f>
        <v>3.564516129032258</v>
      </c>
      <c r="M7" s="6">
        <f>_xlfn.CHISQ.TEST(C6:E10,I6:K10)</f>
        <v>2.3388825670161183E-12</v>
      </c>
    </row>
    <row r="8" spans="2:13" x14ac:dyDescent="0.25">
      <c r="B8" s="8">
        <v>3</v>
      </c>
      <c r="C8" s="9">
        <f>COUNTIFS('Ответы на форму (1)'!$H$2:$H$187, Лист4!B8, 'Ответы на форму (1)'!$F$2:$F$187, Лист4!$C$4)</f>
        <v>31</v>
      </c>
      <c r="D8" s="9">
        <f>COUNTIFS('Ответы на форму (1)'!$H$2:$H$187, Лист4!B8, 'Ответы на форму (1)'!$F$2:$F$187, Лист4!$D$4)</f>
        <v>38</v>
      </c>
      <c r="E8" s="9">
        <f>COUNTIFS('Ответы на форму (1)'!$H$2:$H$187, Лист4!B8, 'Ответы на форму (1)'!$F$2:$F$187, Лист4!$E$4)</f>
        <v>6</v>
      </c>
      <c r="F8" s="6">
        <f t="shared" si="0"/>
        <v>75</v>
      </c>
      <c r="H8" s="8">
        <v>3</v>
      </c>
      <c r="I8" s="10">
        <f t="shared" si="1"/>
        <v>32.661290322580648</v>
      </c>
      <c r="J8" s="10">
        <f t="shared" si="2"/>
        <v>35.483870967741936</v>
      </c>
      <c r="K8" s="10">
        <f t="shared" si="3"/>
        <v>6.854838709677419</v>
      </c>
    </row>
    <row r="9" spans="2:13" x14ac:dyDescent="0.25">
      <c r="B9" s="8">
        <v>4</v>
      </c>
      <c r="C9" s="9">
        <f>COUNTIFS('Ответы на форму (1)'!$H$2:$H$187, Лист4!B9, 'Ответы на форму (1)'!$F$2:$F$187, Лист4!$C$4)</f>
        <v>28</v>
      </c>
      <c r="D9" s="9">
        <f>COUNTIFS('Ответы на форму (1)'!$H$2:$H$187, Лист4!B9, 'Ответы на форму (1)'!$F$2:$F$187, Лист4!$D$4)</f>
        <v>14</v>
      </c>
      <c r="E9" s="9">
        <f>COUNTIFS('Ответы на форму (1)'!$H$2:$H$187, Лист4!B9, 'Ответы на форму (1)'!$F$2:$F$187, Лист4!$E$4)</f>
        <v>0</v>
      </c>
      <c r="F9" s="6">
        <f t="shared" si="0"/>
        <v>42</v>
      </c>
      <c r="H9" s="8">
        <v>4</v>
      </c>
      <c r="I9" s="10">
        <f t="shared" si="1"/>
        <v>18.29032258064516</v>
      </c>
      <c r="J9" s="10">
        <f t="shared" si="2"/>
        <v>19.870967741935484</v>
      </c>
      <c r="K9" s="10">
        <f t="shared" si="3"/>
        <v>3.838709677419355</v>
      </c>
    </row>
    <row r="10" spans="2:13" x14ac:dyDescent="0.25">
      <c r="B10" s="8">
        <v>5</v>
      </c>
      <c r="C10" s="9">
        <f>COUNTIFS('Ответы на форму (1)'!$H$2:$H$187, Лист4!B10, 'Ответы на форму (1)'!$F$2:$F$187, Лист4!$C$4)</f>
        <v>9</v>
      </c>
      <c r="D10" s="9">
        <f>COUNTIFS('Ответы на форму (1)'!$H$2:$H$187, Лист4!B10, 'Ответы на форму (1)'!$F$2:$F$187, Лист4!$D$4)</f>
        <v>3</v>
      </c>
      <c r="E10" s="9">
        <f>COUNTIFS('Ответы на форму (1)'!$H$2:$H$187, Лист4!B10, 'Ответы на форму (1)'!$F$2:$F$187, Лист4!$E$4)</f>
        <v>0</v>
      </c>
      <c r="F10" s="6">
        <f t="shared" si="0"/>
        <v>12</v>
      </c>
      <c r="H10" s="8">
        <v>5</v>
      </c>
      <c r="I10" s="10">
        <f t="shared" si="1"/>
        <v>5.225806451612903</v>
      </c>
      <c r="J10" s="10">
        <f t="shared" si="2"/>
        <v>5.67741935483871</v>
      </c>
      <c r="K10" s="10">
        <f t="shared" si="3"/>
        <v>1.096774193548387</v>
      </c>
    </row>
    <row r="11" spans="2:13" x14ac:dyDescent="0.25">
      <c r="B11" s="8" t="s">
        <v>23</v>
      </c>
      <c r="C11" s="6">
        <f>SUM(C6:C10)</f>
        <v>81</v>
      </c>
      <c r="D11" s="6">
        <f t="shared" ref="D11:E11" si="4">SUM(D6:D10)</f>
        <v>88</v>
      </c>
      <c r="E11" s="6">
        <f t="shared" si="4"/>
        <v>17</v>
      </c>
      <c r="F11" s="6">
        <f>SUM(C6:E10)</f>
        <v>186</v>
      </c>
    </row>
    <row r="15" spans="2:13" x14ac:dyDescent="0.25">
      <c r="B15" s="11" t="s">
        <v>21</v>
      </c>
      <c r="C15" s="11" t="s">
        <v>36</v>
      </c>
      <c r="E15" s="8" t="s">
        <v>25</v>
      </c>
      <c r="F15" s="3"/>
      <c r="J15" s="8" t="s">
        <v>26</v>
      </c>
      <c r="K15" s="8" t="s">
        <v>27</v>
      </c>
      <c r="L15" s="8" t="s">
        <v>28</v>
      </c>
    </row>
    <row r="16" spans="2:13" x14ac:dyDescent="0.25">
      <c r="B16" s="9" t="s">
        <v>13</v>
      </c>
      <c r="C16" s="9">
        <v>4</v>
      </c>
      <c r="E16" s="6">
        <f>_xlfn.IFS(B16=$C$4, 2, B16=$D$4, 1, B16=$E$4, 0)</f>
        <v>2</v>
      </c>
      <c r="J16" s="6">
        <f>PEARSON(C16:C201,E16:E201)</f>
        <v>0.44632763764007594</v>
      </c>
      <c r="K16" s="6">
        <v>186</v>
      </c>
      <c r="L16" s="6">
        <v>0.14000000000000001</v>
      </c>
    </row>
    <row r="17" spans="2:5" x14ac:dyDescent="0.25">
      <c r="B17" s="9" t="s">
        <v>14</v>
      </c>
      <c r="C17" s="9">
        <v>2</v>
      </c>
      <c r="E17" s="6">
        <f t="shared" ref="E17:E80" si="5">_xlfn.IFS(B17=$C$4, 2, B17=$D$4, 1, B17=$E$4, 0)</f>
        <v>1</v>
      </c>
    </row>
    <row r="18" spans="2:5" x14ac:dyDescent="0.25">
      <c r="B18" s="9" t="s">
        <v>13</v>
      </c>
      <c r="C18" s="9">
        <v>3</v>
      </c>
      <c r="E18" s="6">
        <f t="shared" si="5"/>
        <v>2</v>
      </c>
    </row>
    <row r="19" spans="2:5" x14ac:dyDescent="0.25">
      <c r="B19" s="9" t="s">
        <v>14</v>
      </c>
      <c r="C19" s="9">
        <v>2</v>
      </c>
      <c r="E19" s="6">
        <f t="shared" si="5"/>
        <v>1</v>
      </c>
    </row>
    <row r="20" spans="2:5" x14ac:dyDescent="0.25">
      <c r="B20" s="9" t="s">
        <v>13</v>
      </c>
      <c r="C20" s="9">
        <v>3</v>
      </c>
      <c r="E20" s="6">
        <f t="shared" si="5"/>
        <v>2</v>
      </c>
    </row>
    <row r="21" spans="2:5" x14ac:dyDescent="0.25">
      <c r="B21" s="9" t="s">
        <v>14</v>
      </c>
      <c r="C21" s="9">
        <v>2</v>
      </c>
      <c r="E21" s="6">
        <f t="shared" si="5"/>
        <v>1</v>
      </c>
    </row>
    <row r="22" spans="2:5" x14ac:dyDescent="0.25">
      <c r="B22" s="9" t="s">
        <v>14</v>
      </c>
      <c r="C22" s="9">
        <v>3</v>
      </c>
      <c r="E22" s="6">
        <f t="shared" si="5"/>
        <v>1</v>
      </c>
    </row>
    <row r="23" spans="2:5" x14ac:dyDescent="0.25">
      <c r="B23" s="9" t="s">
        <v>13</v>
      </c>
      <c r="C23" s="9">
        <v>4</v>
      </c>
      <c r="E23" s="6">
        <f t="shared" si="5"/>
        <v>2</v>
      </c>
    </row>
    <row r="24" spans="2:5" x14ac:dyDescent="0.25">
      <c r="B24" s="9" t="s">
        <v>13</v>
      </c>
      <c r="C24" s="9">
        <v>5</v>
      </c>
      <c r="E24" s="6">
        <f t="shared" si="5"/>
        <v>2</v>
      </c>
    </row>
    <row r="25" spans="2:5" x14ac:dyDescent="0.25">
      <c r="B25" s="9" t="s">
        <v>14</v>
      </c>
      <c r="C25" s="9">
        <v>5</v>
      </c>
      <c r="E25" s="6">
        <f t="shared" si="5"/>
        <v>1</v>
      </c>
    </row>
    <row r="26" spans="2:5" x14ac:dyDescent="0.25">
      <c r="B26" s="9" t="s">
        <v>14</v>
      </c>
      <c r="C26" s="9">
        <v>3</v>
      </c>
      <c r="E26" s="6">
        <f t="shared" si="5"/>
        <v>1</v>
      </c>
    </row>
    <row r="27" spans="2:5" x14ac:dyDescent="0.25">
      <c r="B27" s="9" t="s">
        <v>14</v>
      </c>
      <c r="C27" s="9">
        <v>4</v>
      </c>
      <c r="E27" s="6">
        <f t="shared" si="5"/>
        <v>1</v>
      </c>
    </row>
    <row r="28" spans="2:5" x14ac:dyDescent="0.25">
      <c r="B28" s="9" t="s">
        <v>14</v>
      </c>
      <c r="C28" s="9">
        <v>3</v>
      </c>
      <c r="E28" s="6">
        <f t="shared" si="5"/>
        <v>1</v>
      </c>
    </row>
    <row r="29" spans="2:5" x14ac:dyDescent="0.25">
      <c r="B29" s="9" t="s">
        <v>13</v>
      </c>
      <c r="C29" s="9">
        <v>4</v>
      </c>
      <c r="E29" s="6">
        <f t="shared" si="5"/>
        <v>2</v>
      </c>
    </row>
    <row r="30" spans="2:5" x14ac:dyDescent="0.25">
      <c r="B30" s="9" t="s">
        <v>14</v>
      </c>
      <c r="C30" s="9">
        <v>3</v>
      </c>
      <c r="E30" s="6">
        <f t="shared" si="5"/>
        <v>1</v>
      </c>
    </row>
    <row r="31" spans="2:5" x14ac:dyDescent="0.25">
      <c r="B31" s="9" t="s">
        <v>14</v>
      </c>
      <c r="C31" s="9">
        <v>3</v>
      </c>
      <c r="E31" s="6">
        <f t="shared" si="5"/>
        <v>1</v>
      </c>
    </row>
    <row r="32" spans="2:5" x14ac:dyDescent="0.25">
      <c r="B32" s="9" t="s">
        <v>14</v>
      </c>
      <c r="C32" s="9">
        <v>2</v>
      </c>
      <c r="E32" s="6">
        <f t="shared" si="5"/>
        <v>1</v>
      </c>
    </row>
    <row r="33" spans="2:5" x14ac:dyDescent="0.25">
      <c r="B33" s="9" t="s">
        <v>14</v>
      </c>
      <c r="C33" s="9">
        <v>3</v>
      </c>
      <c r="E33" s="6">
        <f t="shared" si="5"/>
        <v>1</v>
      </c>
    </row>
    <row r="34" spans="2:5" x14ac:dyDescent="0.25">
      <c r="B34" s="9" t="s">
        <v>18</v>
      </c>
      <c r="C34" s="9">
        <v>1</v>
      </c>
      <c r="E34" s="6">
        <f t="shared" si="5"/>
        <v>0</v>
      </c>
    </row>
    <row r="35" spans="2:5" x14ac:dyDescent="0.25">
      <c r="B35" s="9" t="s">
        <v>13</v>
      </c>
      <c r="C35" s="9">
        <v>3</v>
      </c>
      <c r="E35" s="6">
        <f t="shared" si="5"/>
        <v>2</v>
      </c>
    </row>
    <row r="36" spans="2:5" x14ac:dyDescent="0.25">
      <c r="B36" s="9" t="s">
        <v>18</v>
      </c>
      <c r="C36" s="9">
        <v>1</v>
      </c>
      <c r="E36" s="6">
        <f t="shared" si="5"/>
        <v>0</v>
      </c>
    </row>
    <row r="37" spans="2:5" x14ac:dyDescent="0.25">
      <c r="B37" s="9" t="s">
        <v>14</v>
      </c>
      <c r="C37" s="9">
        <v>4</v>
      </c>
      <c r="E37" s="6">
        <f t="shared" si="5"/>
        <v>1</v>
      </c>
    </row>
    <row r="38" spans="2:5" x14ac:dyDescent="0.25">
      <c r="B38" s="9" t="s">
        <v>18</v>
      </c>
      <c r="C38" s="9">
        <v>3</v>
      </c>
      <c r="E38" s="6">
        <f t="shared" si="5"/>
        <v>0</v>
      </c>
    </row>
    <row r="39" spans="2:5" x14ac:dyDescent="0.25">
      <c r="B39" s="9" t="s">
        <v>14</v>
      </c>
      <c r="C39" s="9">
        <v>3</v>
      </c>
      <c r="E39" s="6">
        <f t="shared" si="5"/>
        <v>1</v>
      </c>
    </row>
    <row r="40" spans="2:5" x14ac:dyDescent="0.25">
      <c r="B40" s="9" t="s">
        <v>14</v>
      </c>
      <c r="C40" s="9">
        <v>4</v>
      </c>
      <c r="E40" s="6">
        <f t="shared" si="5"/>
        <v>1</v>
      </c>
    </row>
    <row r="41" spans="2:5" x14ac:dyDescent="0.25">
      <c r="B41" s="9" t="s">
        <v>14</v>
      </c>
      <c r="C41" s="9">
        <v>5</v>
      </c>
      <c r="E41" s="6">
        <f t="shared" si="5"/>
        <v>1</v>
      </c>
    </row>
    <row r="42" spans="2:5" x14ac:dyDescent="0.25">
      <c r="B42" s="9" t="s">
        <v>14</v>
      </c>
      <c r="C42" s="9">
        <v>3</v>
      </c>
      <c r="E42" s="6">
        <f t="shared" si="5"/>
        <v>1</v>
      </c>
    </row>
    <row r="43" spans="2:5" x14ac:dyDescent="0.25">
      <c r="B43" s="9" t="s">
        <v>14</v>
      </c>
      <c r="C43" s="9">
        <v>3</v>
      </c>
      <c r="E43" s="6">
        <f t="shared" si="5"/>
        <v>1</v>
      </c>
    </row>
    <row r="44" spans="2:5" x14ac:dyDescent="0.25">
      <c r="B44" s="9" t="s">
        <v>13</v>
      </c>
      <c r="C44" s="9">
        <v>5</v>
      </c>
      <c r="E44" s="6">
        <f t="shared" si="5"/>
        <v>2</v>
      </c>
    </row>
    <row r="45" spans="2:5" x14ac:dyDescent="0.25">
      <c r="B45" s="9" t="s">
        <v>14</v>
      </c>
      <c r="C45" s="9">
        <v>3</v>
      </c>
      <c r="E45" s="6">
        <f t="shared" si="5"/>
        <v>1</v>
      </c>
    </row>
    <row r="46" spans="2:5" x14ac:dyDescent="0.25">
      <c r="B46" s="9" t="s">
        <v>13</v>
      </c>
      <c r="C46" s="9">
        <v>3</v>
      </c>
      <c r="E46" s="6">
        <f t="shared" si="5"/>
        <v>2</v>
      </c>
    </row>
    <row r="47" spans="2:5" x14ac:dyDescent="0.25">
      <c r="B47" s="9" t="s">
        <v>13</v>
      </c>
      <c r="C47" s="9">
        <v>4</v>
      </c>
      <c r="E47" s="6">
        <f t="shared" si="5"/>
        <v>2</v>
      </c>
    </row>
    <row r="48" spans="2:5" x14ac:dyDescent="0.25">
      <c r="B48" s="9" t="s">
        <v>13</v>
      </c>
      <c r="C48" s="9">
        <v>5</v>
      </c>
      <c r="E48" s="6">
        <f t="shared" si="5"/>
        <v>2</v>
      </c>
    </row>
    <row r="49" spans="2:5" x14ac:dyDescent="0.25">
      <c r="B49" s="9" t="s">
        <v>13</v>
      </c>
      <c r="C49" s="9">
        <v>5</v>
      </c>
      <c r="E49" s="6">
        <f t="shared" si="5"/>
        <v>2</v>
      </c>
    </row>
    <row r="50" spans="2:5" x14ac:dyDescent="0.25">
      <c r="B50" s="9" t="s">
        <v>14</v>
      </c>
      <c r="C50" s="9">
        <v>4</v>
      </c>
      <c r="E50" s="6">
        <f t="shared" si="5"/>
        <v>1</v>
      </c>
    </row>
    <row r="51" spans="2:5" x14ac:dyDescent="0.25">
      <c r="B51" s="9" t="s">
        <v>13</v>
      </c>
      <c r="C51" s="9">
        <v>4</v>
      </c>
      <c r="E51" s="6">
        <f t="shared" si="5"/>
        <v>2</v>
      </c>
    </row>
    <row r="52" spans="2:5" x14ac:dyDescent="0.25">
      <c r="B52" s="9" t="s">
        <v>14</v>
      </c>
      <c r="C52" s="9">
        <v>2</v>
      </c>
      <c r="E52" s="6">
        <f t="shared" si="5"/>
        <v>1</v>
      </c>
    </row>
    <row r="53" spans="2:5" x14ac:dyDescent="0.25">
      <c r="B53" s="9" t="s">
        <v>18</v>
      </c>
      <c r="C53" s="9">
        <v>1</v>
      </c>
      <c r="E53" s="6">
        <f t="shared" si="5"/>
        <v>0</v>
      </c>
    </row>
    <row r="54" spans="2:5" x14ac:dyDescent="0.25">
      <c r="B54" s="9" t="s">
        <v>14</v>
      </c>
      <c r="C54" s="9">
        <v>3</v>
      </c>
      <c r="E54" s="6">
        <f t="shared" si="5"/>
        <v>1</v>
      </c>
    </row>
    <row r="55" spans="2:5" x14ac:dyDescent="0.25">
      <c r="B55" s="9" t="s">
        <v>14</v>
      </c>
      <c r="C55" s="9">
        <v>3</v>
      </c>
      <c r="E55" s="6">
        <f t="shared" si="5"/>
        <v>1</v>
      </c>
    </row>
    <row r="56" spans="2:5" x14ac:dyDescent="0.25">
      <c r="B56" s="9" t="s">
        <v>13</v>
      </c>
      <c r="C56" s="9">
        <v>4</v>
      </c>
      <c r="E56" s="6">
        <f t="shared" si="5"/>
        <v>2</v>
      </c>
    </row>
    <row r="57" spans="2:5" x14ac:dyDescent="0.25">
      <c r="B57" s="9" t="s">
        <v>14</v>
      </c>
      <c r="C57" s="9">
        <v>3</v>
      </c>
      <c r="E57" s="6">
        <f t="shared" si="5"/>
        <v>1</v>
      </c>
    </row>
    <row r="58" spans="2:5" x14ac:dyDescent="0.25">
      <c r="B58" s="9" t="s">
        <v>13</v>
      </c>
      <c r="C58" s="9">
        <v>4</v>
      </c>
      <c r="E58" s="6">
        <f t="shared" si="5"/>
        <v>2</v>
      </c>
    </row>
    <row r="59" spans="2:5" x14ac:dyDescent="0.25">
      <c r="B59" s="9" t="s">
        <v>18</v>
      </c>
      <c r="C59" s="9">
        <v>3</v>
      </c>
      <c r="E59" s="6">
        <f t="shared" si="5"/>
        <v>0</v>
      </c>
    </row>
    <row r="60" spans="2:5" x14ac:dyDescent="0.25">
      <c r="B60" s="9" t="s">
        <v>14</v>
      </c>
      <c r="C60" s="9">
        <v>3</v>
      </c>
      <c r="E60" s="6">
        <f t="shared" si="5"/>
        <v>1</v>
      </c>
    </row>
    <row r="61" spans="2:5" x14ac:dyDescent="0.25">
      <c r="B61" s="9" t="s">
        <v>13</v>
      </c>
      <c r="C61" s="9">
        <v>4</v>
      </c>
      <c r="E61" s="6">
        <f t="shared" si="5"/>
        <v>2</v>
      </c>
    </row>
    <row r="62" spans="2:5" x14ac:dyDescent="0.25">
      <c r="B62" s="9" t="s">
        <v>14</v>
      </c>
      <c r="C62" s="9">
        <v>2</v>
      </c>
      <c r="E62" s="6">
        <f t="shared" si="5"/>
        <v>1</v>
      </c>
    </row>
    <row r="63" spans="2:5" x14ac:dyDescent="0.25">
      <c r="B63" s="9" t="s">
        <v>14</v>
      </c>
      <c r="C63" s="9">
        <v>2</v>
      </c>
      <c r="E63" s="6">
        <f t="shared" si="5"/>
        <v>1</v>
      </c>
    </row>
    <row r="64" spans="2:5" x14ac:dyDescent="0.25">
      <c r="B64" s="9" t="s">
        <v>14</v>
      </c>
      <c r="C64" s="9">
        <v>3</v>
      </c>
      <c r="E64" s="6">
        <f t="shared" si="5"/>
        <v>1</v>
      </c>
    </row>
    <row r="65" spans="2:5" x14ac:dyDescent="0.25">
      <c r="B65" s="9" t="s">
        <v>13</v>
      </c>
      <c r="C65" s="9">
        <v>4</v>
      </c>
      <c r="E65" s="6">
        <f t="shared" si="5"/>
        <v>2</v>
      </c>
    </row>
    <row r="66" spans="2:5" x14ac:dyDescent="0.25">
      <c r="B66" s="9" t="s">
        <v>13</v>
      </c>
      <c r="C66" s="9">
        <v>5</v>
      </c>
      <c r="E66" s="6">
        <f t="shared" si="5"/>
        <v>2</v>
      </c>
    </row>
    <row r="67" spans="2:5" x14ac:dyDescent="0.25">
      <c r="B67" s="9" t="s">
        <v>14</v>
      </c>
      <c r="C67" s="9">
        <v>3</v>
      </c>
      <c r="E67" s="6">
        <f t="shared" si="5"/>
        <v>1</v>
      </c>
    </row>
    <row r="68" spans="2:5" x14ac:dyDescent="0.25">
      <c r="B68" s="9" t="s">
        <v>14</v>
      </c>
      <c r="C68" s="9">
        <v>4</v>
      </c>
      <c r="E68" s="6">
        <f t="shared" si="5"/>
        <v>1</v>
      </c>
    </row>
    <row r="69" spans="2:5" x14ac:dyDescent="0.25">
      <c r="B69" s="9" t="s">
        <v>14</v>
      </c>
      <c r="C69" s="9">
        <v>2</v>
      </c>
      <c r="E69" s="6">
        <f t="shared" si="5"/>
        <v>1</v>
      </c>
    </row>
    <row r="70" spans="2:5" x14ac:dyDescent="0.25">
      <c r="B70" s="9" t="s">
        <v>14</v>
      </c>
      <c r="C70" s="9">
        <v>3</v>
      </c>
      <c r="E70" s="6">
        <f t="shared" si="5"/>
        <v>1</v>
      </c>
    </row>
    <row r="71" spans="2:5" x14ac:dyDescent="0.25">
      <c r="B71" s="9" t="s">
        <v>14</v>
      </c>
      <c r="C71" s="9">
        <v>2</v>
      </c>
      <c r="E71" s="6">
        <f t="shared" si="5"/>
        <v>1</v>
      </c>
    </row>
    <row r="72" spans="2:5" x14ac:dyDescent="0.25">
      <c r="B72" s="9" t="s">
        <v>18</v>
      </c>
      <c r="C72" s="9">
        <v>1</v>
      </c>
      <c r="E72" s="6">
        <f t="shared" si="5"/>
        <v>0</v>
      </c>
    </row>
    <row r="73" spans="2:5" x14ac:dyDescent="0.25">
      <c r="B73" s="9" t="s">
        <v>14</v>
      </c>
      <c r="C73" s="9">
        <v>5</v>
      </c>
      <c r="E73" s="6">
        <f t="shared" si="5"/>
        <v>1</v>
      </c>
    </row>
    <row r="74" spans="2:5" x14ac:dyDescent="0.25">
      <c r="B74" s="9" t="s">
        <v>14</v>
      </c>
      <c r="C74" s="9">
        <v>2</v>
      </c>
      <c r="E74" s="6">
        <f t="shared" si="5"/>
        <v>1</v>
      </c>
    </row>
    <row r="75" spans="2:5" x14ac:dyDescent="0.25">
      <c r="B75" s="9" t="s">
        <v>14</v>
      </c>
      <c r="C75" s="9">
        <v>3</v>
      </c>
      <c r="E75" s="6">
        <f t="shared" si="5"/>
        <v>1</v>
      </c>
    </row>
    <row r="76" spans="2:5" x14ac:dyDescent="0.25">
      <c r="B76" s="9" t="s">
        <v>13</v>
      </c>
      <c r="C76" s="9">
        <v>4</v>
      </c>
      <c r="E76" s="6">
        <f t="shared" si="5"/>
        <v>2</v>
      </c>
    </row>
    <row r="77" spans="2:5" x14ac:dyDescent="0.25">
      <c r="B77" s="9" t="s">
        <v>18</v>
      </c>
      <c r="C77" s="9">
        <v>1</v>
      </c>
      <c r="E77" s="6">
        <f t="shared" si="5"/>
        <v>0</v>
      </c>
    </row>
    <row r="78" spans="2:5" x14ac:dyDescent="0.25">
      <c r="B78" s="9" t="s">
        <v>14</v>
      </c>
      <c r="C78" s="9">
        <v>1</v>
      </c>
      <c r="E78" s="6">
        <f t="shared" si="5"/>
        <v>1</v>
      </c>
    </row>
    <row r="79" spans="2:5" x14ac:dyDescent="0.25">
      <c r="B79" s="9" t="s">
        <v>14</v>
      </c>
      <c r="C79" s="9">
        <v>3</v>
      </c>
      <c r="E79" s="6">
        <f t="shared" si="5"/>
        <v>1</v>
      </c>
    </row>
    <row r="80" spans="2:5" x14ac:dyDescent="0.25">
      <c r="B80" s="9" t="s">
        <v>14</v>
      </c>
      <c r="C80" s="9">
        <v>2</v>
      </c>
      <c r="E80" s="6">
        <f t="shared" si="5"/>
        <v>1</v>
      </c>
    </row>
    <row r="81" spans="2:5" x14ac:dyDescent="0.25">
      <c r="B81" s="9" t="s">
        <v>14</v>
      </c>
      <c r="C81" s="9">
        <v>2</v>
      </c>
      <c r="E81" s="6">
        <f t="shared" ref="E81:E144" si="6">_xlfn.IFS(B81=$C$4, 2, B81=$D$4, 1, B81=$E$4, 0)</f>
        <v>1</v>
      </c>
    </row>
    <row r="82" spans="2:5" x14ac:dyDescent="0.25">
      <c r="B82" s="9" t="s">
        <v>14</v>
      </c>
      <c r="C82" s="9">
        <v>3</v>
      </c>
      <c r="E82" s="6">
        <f t="shared" si="6"/>
        <v>1</v>
      </c>
    </row>
    <row r="83" spans="2:5" x14ac:dyDescent="0.25">
      <c r="B83" s="9" t="s">
        <v>14</v>
      </c>
      <c r="C83" s="9">
        <v>3</v>
      </c>
      <c r="E83" s="6">
        <f t="shared" si="6"/>
        <v>1</v>
      </c>
    </row>
    <row r="84" spans="2:5" x14ac:dyDescent="0.25">
      <c r="B84" s="9" t="s">
        <v>13</v>
      </c>
      <c r="C84" s="9">
        <v>2</v>
      </c>
      <c r="E84" s="6">
        <f t="shared" si="6"/>
        <v>2</v>
      </c>
    </row>
    <row r="85" spans="2:5" x14ac:dyDescent="0.25">
      <c r="B85" s="9" t="s">
        <v>14</v>
      </c>
      <c r="C85" s="9">
        <v>3</v>
      </c>
      <c r="E85" s="6">
        <f t="shared" si="6"/>
        <v>1</v>
      </c>
    </row>
    <row r="86" spans="2:5" x14ac:dyDescent="0.25">
      <c r="B86" s="9" t="s">
        <v>18</v>
      </c>
      <c r="C86" s="9">
        <v>3</v>
      </c>
      <c r="E86" s="6">
        <f t="shared" si="6"/>
        <v>0</v>
      </c>
    </row>
    <row r="87" spans="2:5" x14ac:dyDescent="0.25">
      <c r="B87" s="9" t="s">
        <v>14</v>
      </c>
      <c r="C87" s="9">
        <v>3</v>
      </c>
      <c r="E87" s="6">
        <f t="shared" si="6"/>
        <v>1</v>
      </c>
    </row>
    <row r="88" spans="2:5" x14ac:dyDescent="0.25">
      <c r="B88" s="9" t="s">
        <v>18</v>
      </c>
      <c r="C88" s="9">
        <v>1</v>
      </c>
      <c r="E88" s="6">
        <f t="shared" si="6"/>
        <v>0</v>
      </c>
    </row>
    <row r="89" spans="2:5" x14ac:dyDescent="0.25">
      <c r="B89" s="9" t="s">
        <v>13</v>
      </c>
      <c r="C89" s="9">
        <v>4</v>
      </c>
      <c r="E89" s="6">
        <f t="shared" si="6"/>
        <v>2</v>
      </c>
    </row>
    <row r="90" spans="2:5" x14ac:dyDescent="0.25">
      <c r="B90" s="9" t="s">
        <v>14</v>
      </c>
      <c r="C90" s="9">
        <v>2</v>
      </c>
      <c r="E90" s="6">
        <f t="shared" si="6"/>
        <v>1</v>
      </c>
    </row>
    <row r="91" spans="2:5" x14ac:dyDescent="0.25">
      <c r="B91" s="9" t="s">
        <v>18</v>
      </c>
      <c r="C91" s="9">
        <v>3</v>
      </c>
      <c r="E91" s="6">
        <f t="shared" si="6"/>
        <v>0</v>
      </c>
    </row>
    <row r="92" spans="2:5" x14ac:dyDescent="0.25">
      <c r="B92" s="9" t="s">
        <v>14</v>
      </c>
      <c r="C92" s="9">
        <v>2</v>
      </c>
      <c r="E92" s="6">
        <f t="shared" si="6"/>
        <v>1</v>
      </c>
    </row>
    <row r="93" spans="2:5" x14ac:dyDescent="0.25">
      <c r="B93" s="9" t="s">
        <v>14</v>
      </c>
      <c r="C93" s="9">
        <v>4</v>
      </c>
      <c r="E93" s="6">
        <f t="shared" si="6"/>
        <v>1</v>
      </c>
    </row>
    <row r="94" spans="2:5" x14ac:dyDescent="0.25">
      <c r="B94" s="9" t="s">
        <v>18</v>
      </c>
      <c r="C94" s="9">
        <v>3</v>
      </c>
      <c r="E94" s="6">
        <f t="shared" si="6"/>
        <v>0</v>
      </c>
    </row>
    <row r="95" spans="2:5" x14ac:dyDescent="0.25">
      <c r="B95" s="9" t="s">
        <v>14</v>
      </c>
      <c r="C95" s="9">
        <v>4</v>
      </c>
      <c r="E95" s="6">
        <f t="shared" si="6"/>
        <v>1</v>
      </c>
    </row>
    <row r="96" spans="2:5" x14ac:dyDescent="0.25">
      <c r="B96" s="9" t="s">
        <v>14</v>
      </c>
      <c r="C96" s="9">
        <v>1</v>
      </c>
      <c r="E96" s="6">
        <f t="shared" si="6"/>
        <v>1</v>
      </c>
    </row>
    <row r="97" spans="2:5" x14ac:dyDescent="0.25">
      <c r="B97" s="9" t="s">
        <v>18</v>
      </c>
      <c r="C97" s="9">
        <v>2</v>
      </c>
      <c r="E97" s="6">
        <f t="shared" si="6"/>
        <v>0</v>
      </c>
    </row>
    <row r="98" spans="2:5" x14ac:dyDescent="0.25">
      <c r="B98" s="9" t="s">
        <v>14</v>
      </c>
      <c r="C98" s="9">
        <v>3</v>
      </c>
      <c r="E98" s="6">
        <f t="shared" si="6"/>
        <v>1</v>
      </c>
    </row>
    <row r="99" spans="2:5" x14ac:dyDescent="0.25">
      <c r="B99" s="9" t="s">
        <v>14</v>
      </c>
      <c r="C99" s="9">
        <v>4</v>
      </c>
      <c r="E99" s="6">
        <f t="shared" si="6"/>
        <v>1</v>
      </c>
    </row>
    <row r="100" spans="2:5" x14ac:dyDescent="0.25">
      <c r="B100" s="9" t="s">
        <v>18</v>
      </c>
      <c r="C100" s="9">
        <v>1</v>
      </c>
      <c r="E100" s="6">
        <f t="shared" si="6"/>
        <v>0</v>
      </c>
    </row>
    <row r="101" spans="2:5" x14ac:dyDescent="0.25">
      <c r="B101" s="9" t="s">
        <v>13</v>
      </c>
      <c r="C101" s="9">
        <v>5</v>
      </c>
      <c r="E101" s="6">
        <f t="shared" si="6"/>
        <v>2</v>
      </c>
    </row>
    <row r="102" spans="2:5" x14ac:dyDescent="0.25">
      <c r="B102" s="9" t="s">
        <v>14</v>
      </c>
      <c r="C102" s="9">
        <v>1</v>
      </c>
      <c r="E102" s="6">
        <f t="shared" si="6"/>
        <v>1</v>
      </c>
    </row>
    <row r="103" spans="2:5" x14ac:dyDescent="0.25">
      <c r="B103" s="9" t="s">
        <v>13</v>
      </c>
      <c r="C103" s="9">
        <v>3</v>
      </c>
      <c r="E103" s="6">
        <f t="shared" si="6"/>
        <v>2</v>
      </c>
    </row>
    <row r="104" spans="2:5" x14ac:dyDescent="0.25">
      <c r="B104" s="9" t="s">
        <v>14</v>
      </c>
      <c r="C104" s="9">
        <v>2</v>
      </c>
      <c r="E104" s="6">
        <f t="shared" si="6"/>
        <v>1</v>
      </c>
    </row>
    <row r="105" spans="2:5" x14ac:dyDescent="0.25">
      <c r="B105" s="9" t="s">
        <v>14</v>
      </c>
      <c r="C105" s="9">
        <v>4</v>
      </c>
      <c r="E105" s="6">
        <f t="shared" si="6"/>
        <v>1</v>
      </c>
    </row>
    <row r="106" spans="2:5" x14ac:dyDescent="0.25">
      <c r="B106" s="9" t="s">
        <v>13</v>
      </c>
      <c r="C106" s="9">
        <v>3</v>
      </c>
      <c r="E106" s="6">
        <f t="shared" si="6"/>
        <v>2</v>
      </c>
    </row>
    <row r="107" spans="2:5" x14ac:dyDescent="0.25">
      <c r="B107" s="9" t="s">
        <v>13</v>
      </c>
      <c r="C107" s="9">
        <v>3</v>
      </c>
      <c r="E107" s="6">
        <f t="shared" si="6"/>
        <v>2</v>
      </c>
    </row>
    <row r="108" spans="2:5" x14ac:dyDescent="0.25">
      <c r="B108" s="9" t="s">
        <v>13</v>
      </c>
      <c r="C108" s="9">
        <v>3</v>
      </c>
      <c r="E108" s="6">
        <f t="shared" si="6"/>
        <v>2</v>
      </c>
    </row>
    <row r="109" spans="2:5" x14ac:dyDescent="0.25">
      <c r="B109" s="9" t="s">
        <v>13</v>
      </c>
      <c r="C109" s="9">
        <v>3</v>
      </c>
      <c r="E109" s="6">
        <f t="shared" si="6"/>
        <v>2</v>
      </c>
    </row>
    <row r="110" spans="2:5" x14ac:dyDescent="0.25">
      <c r="B110" s="9" t="s">
        <v>14</v>
      </c>
      <c r="C110" s="9">
        <v>1</v>
      </c>
      <c r="E110" s="6">
        <f t="shared" si="6"/>
        <v>1</v>
      </c>
    </row>
    <row r="111" spans="2:5" x14ac:dyDescent="0.25">
      <c r="B111" s="9" t="s">
        <v>14</v>
      </c>
      <c r="C111" s="9">
        <v>3</v>
      </c>
      <c r="E111" s="6">
        <f t="shared" si="6"/>
        <v>1</v>
      </c>
    </row>
    <row r="112" spans="2:5" x14ac:dyDescent="0.25">
      <c r="B112" s="9" t="s">
        <v>18</v>
      </c>
      <c r="C112" s="9">
        <v>1</v>
      </c>
      <c r="E112" s="6">
        <f t="shared" si="6"/>
        <v>0</v>
      </c>
    </row>
    <row r="113" spans="2:5" x14ac:dyDescent="0.25">
      <c r="B113" s="9" t="s">
        <v>13</v>
      </c>
      <c r="C113" s="9">
        <v>1</v>
      </c>
      <c r="E113" s="6">
        <f t="shared" si="6"/>
        <v>2</v>
      </c>
    </row>
    <row r="114" spans="2:5" x14ac:dyDescent="0.25">
      <c r="B114" s="9" t="s">
        <v>14</v>
      </c>
      <c r="C114" s="9">
        <v>2</v>
      </c>
      <c r="E114" s="6">
        <f t="shared" si="6"/>
        <v>1</v>
      </c>
    </row>
    <row r="115" spans="2:5" x14ac:dyDescent="0.25">
      <c r="B115" s="9" t="s">
        <v>14</v>
      </c>
      <c r="C115" s="9">
        <v>3</v>
      </c>
      <c r="E115" s="6">
        <f t="shared" si="6"/>
        <v>1</v>
      </c>
    </row>
    <row r="116" spans="2:5" x14ac:dyDescent="0.25">
      <c r="B116" s="9" t="s">
        <v>14</v>
      </c>
      <c r="C116" s="9">
        <v>3</v>
      </c>
      <c r="E116" s="6">
        <f t="shared" si="6"/>
        <v>1</v>
      </c>
    </row>
    <row r="117" spans="2:5" x14ac:dyDescent="0.25">
      <c r="B117" s="9" t="s">
        <v>13</v>
      </c>
      <c r="C117" s="9">
        <v>3</v>
      </c>
      <c r="E117" s="6">
        <f t="shared" si="6"/>
        <v>2</v>
      </c>
    </row>
    <row r="118" spans="2:5" x14ac:dyDescent="0.25">
      <c r="B118" s="9" t="s">
        <v>14</v>
      </c>
      <c r="C118" s="9">
        <v>4</v>
      </c>
      <c r="E118" s="6">
        <f t="shared" si="6"/>
        <v>1</v>
      </c>
    </row>
    <row r="119" spans="2:5" x14ac:dyDescent="0.25">
      <c r="B119" s="9" t="s">
        <v>18</v>
      </c>
      <c r="C119" s="9">
        <v>3</v>
      </c>
      <c r="E119" s="6">
        <f t="shared" si="6"/>
        <v>0</v>
      </c>
    </row>
    <row r="120" spans="2:5" x14ac:dyDescent="0.25">
      <c r="B120" s="9" t="s">
        <v>14</v>
      </c>
      <c r="C120" s="9">
        <v>4</v>
      </c>
      <c r="E120" s="6">
        <f t="shared" si="6"/>
        <v>1</v>
      </c>
    </row>
    <row r="121" spans="2:5" x14ac:dyDescent="0.25">
      <c r="B121" s="9" t="s">
        <v>13</v>
      </c>
      <c r="C121" s="9">
        <v>4</v>
      </c>
      <c r="E121" s="6">
        <f t="shared" si="6"/>
        <v>2</v>
      </c>
    </row>
    <row r="122" spans="2:5" x14ac:dyDescent="0.25">
      <c r="B122" s="9" t="s">
        <v>13</v>
      </c>
      <c r="C122" s="9">
        <v>3</v>
      </c>
      <c r="E122" s="6">
        <f t="shared" si="6"/>
        <v>2</v>
      </c>
    </row>
    <row r="123" spans="2:5" x14ac:dyDescent="0.25">
      <c r="B123" s="9" t="s">
        <v>14</v>
      </c>
      <c r="C123" s="9">
        <v>2</v>
      </c>
      <c r="E123" s="6">
        <f t="shared" si="6"/>
        <v>1</v>
      </c>
    </row>
    <row r="124" spans="2:5" x14ac:dyDescent="0.25">
      <c r="B124" s="9" t="s">
        <v>14</v>
      </c>
      <c r="C124" s="9">
        <v>3</v>
      </c>
      <c r="E124" s="6">
        <f t="shared" si="6"/>
        <v>1</v>
      </c>
    </row>
    <row r="125" spans="2:5" x14ac:dyDescent="0.25">
      <c r="B125" s="9" t="s">
        <v>18</v>
      </c>
      <c r="C125" s="9">
        <v>1</v>
      </c>
      <c r="E125" s="6">
        <f t="shared" si="6"/>
        <v>0</v>
      </c>
    </row>
    <row r="126" spans="2:5" x14ac:dyDescent="0.25">
      <c r="B126" s="9" t="s">
        <v>14</v>
      </c>
      <c r="C126" s="9">
        <v>3</v>
      </c>
      <c r="E126" s="6">
        <f t="shared" si="6"/>
        <v>1</v>
      </c>
    </row>
    <row r="127" spans="2:5" x14ac:dyDescent="0.25">
      <c r="B127" s="9" t="s">
        <v>13</v>
      </c>
      <c r="C127" s="9">
        <v>5</v>
      </c>
      <c r="E127" s="6">
        <f t="shared" si="6"/>
        <v>2</v>
      </c>
    </row>
    <row r="128" spans="2:5" x14ac:dyDescent="0.25">
      <c r="B128" s="9" t="s">
        <v>13</v>
      </c>
      <c r="C128" s="9">
        <v>3</v>
      </c>
      <c r="E128" s="6">
        <f t="shared" si="6"/>
        <v>2</v>
      </c>
    </row>
    <row r="129" spans="2:5" x14ac:dyDescent="0.25">
      <c r="B129" s="9" t="s">
        <v>13</v>
      </c>
      <c r="C129" s="9">
        <v>3</v>
      </c>
      <c r="E129" s="6">
        <f t="shared" si="6"/>
        <v>2</v>
      </c>
    </row>
    <row r="130" spans="2:5" x14ac:dyDescent="0.25">
      <c r="B130" s="9" t="s">
        <v>14</v>
      </c>
      <c r="C130" s="9">
        <v>4</v>
      </c>
      <c r="E130" s="6">
        <f t="shared" si="6"/>
        <v>1</v>
      </c>
    </row>
    <row r="131" spans="2:5" x14ac:dyDescent="0.25">
      <c r="B131" s="9" t="s">
        <v>14</v>
      </c>
      <c r="C131" s="9">
        <v>2</v>
      </c>
      <c r="E131" s="6">
        <f t="shared" si="6"/>
        <v>1</v>
      </c>
    </row>
    <row r="132" spans="2:5" x14ac:dyDescent="0.25">
      <c r="B132" s="9" t="s">
        <v>14</v>
      </c>
      <c r="C132" s="9">
        <v>3</v>
      </c>
      <c r="E132" s="6">
        <f t="shared" si="6"/>
        <v>1</v>
      </c>
    </row>
    <row r="133" spans="2:5" x14ac:dyDescent="0.25">
      <c r="B133" s="9" t="s">
        <v>14</v>
      </c>
      <c r="C133" s="9">
        <v>2</v>
      </c>
      <c r="E133" s="6">
        <f t="shared" si="6"/>
        <v>1</v>
      </c>
    </row>
    <row r="134" spans="2:5" x14ac:dyDescent="0.25">
      <c r="B134" s="9" t="s">
        <v>14</v>
      </c>
      <c r="C134" s="9">
        <v>2</v>
      </c>
      <c r="E134" s="6">
        <f t="shared" si="6"/>
        <v>1</v>
      </c>
    </row>
    <row r="135" spans="2:5" x14ac:dyDescent="0.25">
      <c r="B135" s="9" t="s">
        <v>13</v>
      </c>
      <c r="C135" s="9">
        <v>3</v>
      </c>
      <c r="E135" s="6">
        <f t="shared" si="6"/>
        <v>2</v>
      </c>
    </row>
    <row r="136" spans="2:5" x14ac:dyDescent="0.25">
      <c r="B136" s="9" t="s">
        <v>14</v>
      </c>
      <c r="C136" s="9">
        <v>2</v>
      </c>
      <c r="E136" s="6">
        <f t="shared" si="6"/>
        <v>1</v>
      </c>
    </row>
    <row r="137" spans="2:5" x14ac:dyDescent="0.25">
      <c r="B137" s="9" t="s">
        <v>13</v>
      </c>
      <c r="C137" s="9">
        <v>4</v>
      </c>
      <c r="E137" s="6">
        <f t="shared" si="6"/>
        <v>2</v>
      </c>
    </row>
    <row r="138" spans="2:5" x14ac:dyDescent="0.25">
      <c r="B138" s="9" t="s">
        <v>13</v>
      </c>
      <c r="C138" s="9">
        <v>4</v>
      </c>
      <c r="E138" s="6">
        <f t="shared" si="6"/>
        <v>2</v>
      </c>
    </row>
    <row r="139" spans="2:5" x14ac:dyDescent="0.25">
      <c r="B139" s="9" t="s">
        <v>13</v>
      </c>
      <c r="C139" s="9">
        <v>5</v>
      </c>
      <c r="E139" s="6">
        <f t="shared" si="6"/>
        <v>2</v>
      </c>
    </row>
    <row r="140" spans="2:5" x14ac:dyDescent="0.25">
      <c r="B140" s="9" t="s">
        <v>14</v>
      </c>
      <c r="C140" s="9">
        <v>3</v>
      </c>
      <c r="E140" s="6">
        <f t="shared" si="6"/>
        <v>1</v>
      </c>
    </row>
    <row r="141" spans="2:5" x14ac:dyDescent="0.25">
      <c r="B141" s="9" t="s">
        <v>14</v>
      </c>
      <c r="C141" s="9">
        <v>3</v>
      </c>
      <c r="E141" s="6">
        <f t="shared" si="6"/>
        <v>1</v>
      </c>
    </row>
    <row r="142" spans="2:5" x14ac:dyDescent="0.25">
      <c r="B142" s="9" t="s">
        <v>14</v>
      </c>
      <c r="C142" s="9">
        <v>2</v>
      </c>
      <c r="E142" s="6">
        <f t="shared" si="6"/>
        <v>1</v>
      </c>
    </row>
    <row r="143" spans="2:5" x14ac:dyDescent="0.25">
      <c r="B143" s="9" t="s">
        <v>14</v>
      </c>
      <c r="C143" s="9">
        <v>2</v>
      </c>
      <c r="E143" s="6">
        <f t="shared" si="6"/>
        <v>1</v>
      </c>
    </row>
    <row r="144" spans="2:5" x14ac:dyDescent="0.25">
      <c r="B144" s="9" t="s">
        <v>14</v>
      </c>
      <c r="C144" s="9">
        <v>3</v>
      </c>
      <c r="E144" s="6">
        <f t="shared" si="6"/>
        <v>1</v>
      </c>
    </row>
    <row r="145" spans="2:5" x14ac:dyDescent="0.25">
      <c r="B145" s="9" t="s">
        <v>13</v>
      </c>
      <c r="C145" s="9">
        <v>4</v>
      </c>
      <c r="E145" s="6">
        <f t="shared" ref="E145:E201" si="7">_xlfn.IFS(B145=$C$4, 2, B145=$D$4, 1, B145=$E$4, 0)</f>
        <v>2</v>
      </c>
    </row>
    <row r="146" spans="2:5" x14ac:dyDescent="0.25">
      <c r="B146" s="9" t="s">
        <v>14</v>
      </c>
      <c r="C146" s="9">
        <v>4</v>
      </c>
      <c r="E146" s="6">
        <f t="shared" si="7"/>
        <v>1</v>
      </c>
    </row>
    <row r="147" spans="2:5" x14ac:dyDescent="0.25">
      <c r="B147" s="9" t="s">
        <v>13</v>
      </c>
      <c r="C147" s="9">
        <v>2</v>
      </c>
      <c r="E147" s="6">
        <f t="shared" si="7"/>
        <v>2</v>
      </c>
    </row>
    <row r="148" spans="2:5" x14ac:dyDescent="0.25">
      <c r="B148" s="9" t="s">
        <v>13</v>
      </c>
      <c r="C148" s="9">
        <v>2</v>
      </c>
      <c r="E148" s="6">
        <f t="shared" si="7"/>
        <v>2</v>
      </c>
    </row>
    <row r="149" spans="2:5" x14ac:dyDescent="0.25">
      <c r="B149" s="9" t="s">
        <v>13</v>
      </c>
      <c r="C149" s="9">
        <v>4</v>
      </c>
      <c r="E149" s="6">
        <f t="shared" si="7"/>
        <v>2</v>
      </c>
    </row>
    <row r="150" spans="2:5" x14ac:dyDescent="0.25">
      <c r="B150" s="9" t="s">
        <v>13</v>
      </c>
      <c r="C150" s="9">
        <v>3</v>
      </c>
      <c r="E150" s="6">
        <f t="shared" si="7"/>
        <v>2</v>
      </c>
    </row>
    <row r="151" spans="2:5" x14ac:dyDescent="0.25">
      <c r="B151" s="9" t="s">
        <v>14</v>
      </c>
      <c r="C151" s="9">
        <v>2</v>
      </c>
      <c r="E151" s="6">
        <f t="shared" si="7"/>
        <v>1</v>
      </c>
    </row>
    <row r="152" spans="2:5" x14ac:dyDescent="0.25">
      <c r="B152" s="9" t="s">
        <v>14</v>
      </c>
      <c r="C152" s="9">
        <v>3</v>
      </c>
      <c r="E152" s="6">
        <f t="shared" si="7"/>
        <v>1</v>
      </c>
    </row>
    <row r="153" spans="2:5" x14ac:dyDescent="0.25">
      <c r="B153" s="9" t="s">
        <v>14</v>
      </c>
      <c r="C153" s="9">
        <v>3</v>
      </c>
      <c r="E153" s="6">
        <f t="shared" si="7"/>
        <v>1</v>
      </c>
    </row>
    <row r="154" spans="2:5" x14ac:dyDescent="0.25">
      <c r="B154" s="9" t="s">
        <v>14</v>
      </c>
      <c r="C154" s="9">
        <v>2</v>
      </c>
      <c r="E154" s="6">
        <f t="shared" si="7"/>
        <v>1</v>
      </c>
    </row>
    <row r="155" spans="2:5" x14ac:dyDescent="0.25">
      <c r="B155" s="9" t="s">
        <v>14</v>
      </c>
      <c r="C155" s="9">
        <v>3</v>
      </c>
      <c r="E155" s="6">
        <f t="shared" si="7"/>
        <v>1</v>
      </c>
    </row>
    <row r="156" spans="2:5" x14ac:dyDescent="0.25">
      <c r="B156" s="9" t="s">
        <v>14</v>
      </c>
      <c r="C156" s="9">
        <v>3</v>
      </c>
      <c r="E156" s="6">
        <f t="shared" si="7"/>
        <v>1</v>
      </c>
    </row>
    <row r="157" spans="2:5" x14ac:dyDescent="0.25">
      <c r="B157" s="9" t="s">
        <v>13</v>
      </c>
      <c r="C157" s="9">
        <v>3</v>
      </c>
      <c r="E157" s="6">
        <f t="shared" si="7"/>
        <v>2</v>
      </c>
    </row>
    <row r="158" spans="2:5" x14ac:dyDescent="0.25">
      <c r="B158" s="9" t="s">
        <v>13</v>
      </c>
      <c r="C158" s="9">
        <v>3</v>
      </c>
      <c r="E158" s="6">
        <f t="shared" si="7"/>
        <v>2</v>
      </c>
    </row>
    <row r="159" spans="2:5" x14ac:dyDescent="0.25">
      <c r="B159" s="9" t="s">
        <v>13</v>
      </c>
      <c r="C159" s="9">
        <v>3</v>
      </c>
      <c r="E159" s="6">
        <f t="shared" si="7"/>
        <v>2</v>
      </c>
    </row>
    <row r="160" spans="2:5" x14ac:dyDescent="0.25">
      <c r="B160" s="9" t="s">
        <v>13</v>
      </c>
      <c r="C160" s="9">
        <v>3</v>
      </c>
      <c r="E160" s="6">
        <f t="shared" si="7"/>
        <v>2</v>
      </c>
    </row>
    <row r="161" spans="2:5" x14ac:dyDescent="0.25">
      <c r="B161" s="9" t="s">
        <v>13</v>
      </c>
      <c r="C161" s="9">
        <v>3</v>
      </c>
      <c r="E161" s="6">
        <f t="shared" si="7"/>
        <v>2</v>
      </c>
    </row>
    <row r="162" spans="2:5" x14ac:dyDescent="0.25">
      <c r="B162" s="9" t="s">
        <v>13</v>
      </c>
      <c r="C162" s="9">
        <v>3</v>
      </c>
      <c r="E162" s="6">
        <f t="shared" si="7"/>
        <v>2</v>
      </c>
    </row>
    <row r="163" spans="2:5" x14ac:dyDescent="0.25">
      <c r="B163" s="9" t="s">
        <v>13</v>
      </c>
      <c r="C163" s="9">
        <v>4</v>
      </c>
      <c r="E163" s="6">
        <f t="shared" si="7"/>
        <v>2</v>
      </c>
    </row>
    <row r="164" spans="2:5" x14ac:dyDescent="0.25">
      <c r="B164" s="9" t="s">
        <v>13</v>
      </c>
      <c r="C164" s="9">
        <v>2</v>
      </c>
      <c r="E164" s="6">
        <f t="shared" si="7"/>
        <v>2</v>
      </c>
    </row>
    <row r="165" spans="2:5" x14ac:dyDescent="0.25">
      <c r="B165" s="9" t="s">
        <v>13</v>
      </c>
      <c r="C165" s="9">
        <v>2</v>
      </c>
      <c r="E165" s="6">
        <f t="shared" si="7"/>
        <v>2</v>
      </c>
    </row>
    <row r="166" spans="2:5" x14ac:dyDescent="0.25">
      <c r="B166" s="9" t="s">
        <v>13</v>
      </c>
      <c r="C166" s="9">
        <v>2</v>
      </c>
      <c r="E166" s="6">
        <f t="shared" si="7"/>
        <v>2</v>
      </c>
    </row>
    <row r="167" spans="2:5" x14ac:dyDescent="0.25">
      <c r="B167" s="9" t="s">
        <v>13</v>
      </c>
      <c r="C167" s="9">
        <v>2</v>
      </c>
      <c r="E167" s="6">
        <f t="shared" si="7"/>
        <v>2</v>
      </c>
    </row>
    <row r="168" spans="2:5" x14ac:dyDescent="0.25">
      <c r="B168" s="9" t="s">
        <v>13</v>
      </c>
      <c r="C168" s="9">
        <v>4</v>
      </c>
      <c r="E168" s="6">
        <f t="shared" si="7"/>
        <v>2</v>
      </c>
    </row>
    <row r="169" spans="2:5" x14ac:dyDescent="0.25">
      <c r="B169" s="9" t="s">
        <v>13</v>
      </c>
      <c r="C169" s="9">
        <v>3</v>
      </c>
      <c r="E169" s="6">
        <f t="shared" si="7"/>
        <v>2</v>
      </c>
    </row>
    <row r="170" spans="2:5" x14ac:dyDescent="0.25">
      <c r="B170" s="9" t="s">
        <v>13</v>
      </c>
      <c r="C170" s="9">
        <v>4</v>
      </c>
      <c r="E170" s="6">
        <f t="shared" si="7"/>
        <v>2</v>
      </c>
    </row>
    <row r="171" spans="2:5" x14ac:dyDescent="0.25">
      <c r="B171" s="9" t="s">
        <v>13</v>
      </c>
      <c r="C171" s="9">
        <v>2</v>
      </c>
      <c r="E171" s="6">
        <f t="shared" si="7"/>
        <v>2</v>
      </c>
    </row>
    <row r="172" spans="2:5" x14ac:dyDescent="0.25">
      <c r="B172" s="9" t="s">
        <v>13</v>
      </c>
      <c r="C172" s="9">
        <v>3</v>
      </c>
      <c r="E172" s="6">
        <f t="shared" si="7"/>
        <v>2</v>
      </c>
    </row>
    <row r="173" spans="2:5" x14ac:dyDescent="0.25">
      <c r="B173" s="9" t="s">
        <v>14</v>
      </c>
      <c r="C173" s="9">
        <v>4</v>
      </c>
      <c r="E173" s="6">
        <f t="shared" si="7"/>
        <v>1</v>
      </c>
    </row>
    <row r="174" spans="2:5" x14ac:dyDescent="0.25">
      <c r="B174" s="9" t="s">
        <v>13</v>
      </c>
      <c r="C174" s="9">
        <v>3</v>
      </c>
      <c r="E174" s="6">
        <f t="shared" si="7"/>
        <v>2</v>
      </c>
    </row>
    <row r="175" spans="2:5" x14ac:dyDescent="0.25">
      <c r="B175" s="9" t="s">
        <v>13</v>
      </c>
      <c r="C175" s="9">
        <v>2</v>
      </c>
      <c r="E175" s="6">
        <f t="shared" si="7"/>
        <v>2</v>
      </c>
    </row>
    <row r="176" spans="2:5" x14ac:dyDescent="0.25">
      <c r="B176" s="9" t="s">
        <v>13</v>
      </c>
      <c r="C176" s="9">
        <v>2</v>
      </c>
      <c r="E176" s="6">
        <f t="shared" si="7"/>
        <v>2</v>
      </c>
    </row>
    <row r="177" spans="2:5" x14ac:dyDescent="0.25">
      <c r="B177" s="9" t="s">
        <v>13</v>
      </c>
      <c r="C177" s="9">
        <v>3</v>
      </c>
      <c r="E177" s="6">
        <f t="shared" si="7"/>
        <v>2</v>
      </c>
    </row>
    <row r="178" spans="2:5" x14ac:dyDescent="0.25">
      <c r="B178" s="9" t="s">
        <v>13</v>
      </c>
      <c r="C178" s="9">
        <v>4</v>
      </c>
      <c r="E178" s="6">
        <f t="shared" si="7"/>
        <v>2</v>
      </c>
    </row>
    <row r="179" spans="2:5" x14ac:dyDescent="0.25">
      <c r="B179" s="9" t="s">
        <v>13</v>
      </c>
      <c r="C179" s="9">
        <v>3</v>
      </c>
      <c r="E179" s="6">
        <f t="shared" si="7"/>
        <v>2</v>
      </c>
    </row>
    <row r="180" spans="2:5" x14ac:dyDescent="0.25">
      <c r="B180" s="9" t="s">
        <v>13</v>
      </c>
      <c r="C180" s="9">
        <v>4</v>
      </c>
      <c r="E180" s="6">
        <f t="shared" si="7"/>
        <v>2</v>
      </c>
    </row>
    <row r="181" spans="2:5" x14ac:dyDescent="0.25">
      <c r="B181" s="9" t="s">
        <v>13</v>
      </c>
      <c r="C181" s="9">
        <v>3</v>
      </c>
      <c r="E181" s="6">
        <f t="shared" si="7"/>
        <v>2</v>
      </c>
    </row>
    <row r="182" spans="2:5" x14ac:dyDescent="0.25">
      <c r="B182" s="9" t="s">
        <v>13</v>
      </c>
      <c r="C182" s="9">
        <v>3</v>
      </c>
      <c r="E182" s="6">
        <f t="shared" si="7"/>
        <v>2</v>
      </c>
    </row>
    <row r="183" spans="2:5" x14ac:dyDescent="0.25">
      <c r="B183" s="9" t="s">
        <v>13</v>
      </c>
      <c r="C183" s="9">
        <v>3</v>
      </c>
      <c r="E183" s="6">
        <f t="shared" si="7"/>
        <v>2</v>
      </c>
    </row>
    <row r="184" spans="2:5" x14ac:dyDescent="0.25">
      <c r="B184" s="9" t="s">
        <v>14</v>
      </c>
      <c r="C184" s="9">
        <v>2</v>
      </c>
      <c r="E184" s="6">
        <f t="shared" si="7"/>
        <v>1</v>
      </c>
    </row>
    <row r="185" spans="2:5" x14ac:dyDescent="0.25">
      <c r="B185" s="9" t="s">
        <v>13</v>
      </c>
      <c r="C185" s="9">
        <v>4</v>
      </c>
      <c r="E185" s="6">
        <f t="shared" si="7"/>
        <v>2</v>
      </c>
    </row>
    <row r="186" spans="2:5" x14ac:dyDescent="0.25">
      <c r="B186" s="9" t="s">
        <v>13</v>
      </c>
      <c r="C186" s="9">
        <v>2</v>
      </c>
      <c r="E186" s="6">
        <f t="shared" si="7"/>
        <v>2</v>
      </c>
    </row>
    <row r="187" spans="2:5" x14ac:dyDescent="0.25">
      <c r="B187" s="9" t="s">
        <v>13</v>
      </c>
      <c r="C187" s="9">
        <v>1</v>
      </c>
      <c r="E187" s="6">
        <f t="shared" si="7"/>
        <v>2</v>
      </c>
    </row>
    <row r="188" spans="2:5" x14ac:dyDescent="0.25">
      <c r="B188" s="9" t="s">
        <v>13</v>
      </c>
      <c r="C188" s="9">
        <v>4</v>
      </c>
      <c r="E188" s="6">
        <f t="shared" si="7"/>
        <v>2</v>
      </c>
    </row>
    <row r="189" spans="2:5" x14ac:dyDescent="0.25">
      <c r="B189" s="9" t="s">
        <v>13</v>
      </c>
      <c r="C189" s="9">
        <v>3</v>
      </c>
      <c r="E189" s="6">
        <f t="shared" si="7"/>
        <v>2</v>
      </c>
    </row>
    <row r="190" spans="2:5" x14ac:dyDescent="0.25">
      <c r="B190" s="9" t="s">
        <v>13</v>
      </c>
      <c r="C190" s="9">
        <v>4</v>
      </c>
      <c r="E190" s="6">
        <f t="shared" si="7"/>
        <v>2</v>
      </c>
    </row>
    <row r="191" spans="2:5" x14ac:dyDescent="0.25">
      <c r="B191" s="9" t="s">
        <v>13</v>
      </c>
      <c r="C191" s="9">
        <v>4</v>
      </c>
      <c r="E191" s="6">
        <f t="shared" si="7"/>
        <v>2</v>
      </c>
    </row>
    <row r="192" spans="2:5" x14ac:dyDescent="0.25">
      <c r="B192" s="9" t="s">
        <v>13</v>
      </c>
      <c r="C192" s="9">
        <v>5</v>
      </c>
      <c r="E192" s="6">
        <f t="shared" si="7"/>
        <v>2</v>
      </c>
    </row>
    <row r="193" spans="2:5" x14ac:dyDescent="0.25">
      <c r="B193" s="9" t="s">
        <v>13</v>
      </c>
      <c r="C193" s="9">
        <v>3</v>
      </c>
      <c r="E193" s="6">
        <f t="shared" si="7"/>
        <v>2</v>
      </c>
    </row>
    <row r="194" spans="2:5" x14ac:dyDescent="0.25">
      <c r="B194" s="9" t="s">
        <v>13</v>
      </c>
      <c r="C194" s="9">
        <v>4</v>
      </c>
      <c r="E194" s="6">
        <f t="shared" si="7"/>
        <v>2</v>
      </c>
    </row>
    <row r="195" spans="2:5" x14ac:dyDescent="0.25">
      <c r="B195" s="9" t="s">
        <v>13</v>
      </c>
      <c r="C195" s="9">
        <v>4</v>
      </c>
      <c r="E195" s="6">
        <f t="shared" si="7"/>
        <v>2</v>
      </c>
    </row>
    <row r="196" spans="2:5" x14ac:dyDescent="0.25">
      <c r="B196" s="9" t="s">
        <v>13</v>
      </c>
      <c r="C196" s="9">
        <v>4</v>
      </c>
      <c r="E196" s="6">
        <f t="shared" si="7"/>
        <v>2</v>
      </c>
    </row>
    <row r="197" spans="2:5" x14ac:dyDescent="0.25">
      <c r="B197" s="9" t="s">
        <v>14</v>
      </c>
      <c r="C197" s="9">
        <v>2</v>
      </c>
      <c r="E197" s="6">
        <f t="shared" si="7"/>
        <v>1</v>
      </c>
    </row>
    <row r="198" spans="2:5" x14ac:dyDescent="0.25">
      <c r="B198" s="9" t="s">
        <v>14</v>
      </c>
      <c r="C198" s="9">
        <v>3</v>
      </c>
      <c r="E198" s="6">
        <f t="shared" si="7"/>
        <v>1</v>
      </c>
    </row>
    <row r="199" spans="2:5" x14ac:dyDescent="0.25">
      <c r="B199" s="9" t="s">
        <v>14</v>
      </c>
      <c r="C199" s="9">
        <v>1</v>
      </c>
      <c r="E199" s="6">
        <f t="shared" si="7"/>
        <v>1</v>
      </c>
    </row>
    <row r="200" spans="2:5" x14ac:dyDescent="0.25">
      <c r="B200" s="9" t="s">
        <v>14</v>
      </c>
      <c r="C200" s="9">
        <v>1</v>
      </c>
      <c r="E200" s="6">
        <f t="shared" si="7"/>
        <v>1</v>
      </c>
    </row>
    <row r="201" spans="2:5" x14ac:dyDescent="0.25">
      <c r="B201" s="9" t="s">
        <v>18</v>
      </c>
      <c r="C201" s="9">
        <v>1</v>
      </c>
      <c r="E201" s="6">
        <f t="shared" si="7"/>
        <v>0</v>
      </c>
    </row>
  </sheetData>
  <mergeCells count="2">
    <mergeCell ref="B3:E3"/>
    <mergeCell ref="I3:K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53297-3E2B-4203-87A3-F7C823A83993}">
  <dimension ref="B3:M201"/>
  <sheetViews>
    <sheetView workbookViewId="0">
      <selection activeCell="Q191" sqref="Q191"/>
    </sheetView>
  </sheetViews>
  <sheetFormatPr defaultRowHeight="13.2" x14ac:dyDescent="0.25"/>
  <cols>
    <col min="11" max="11" width="14.21875" bestFit="1" customWidth="1"/>
    <col min="12" max="12" width="19.21875" bestFit="1" customWidth="1"/>
  </cols>
  <sheetData>
    <row r="3" spans="2:13" x14ac:dyDescent="0.25">
      <c r="B3" s="4" t="s">
        <v>35</v>
      </c>
      <c r="C3" s="5"/>
      <c r="D3" s="5"/>
      <c r="E3" s="5"/>
      <c r="F3" s="6"/>
      <c r="H3" s="6"/>
      <c r="I3" s="4" t="s">
        <v>30</v>
      </c>
      <c r="J3" s="5"/>
      <c r="K3" s="5"/>
    </row>
    <row r="4" spans="2:13" x14ac:dyDescent="0.25">
      <c r="B4" s="6" t="s">
        <v>21</v>
      </c>
      <c r="C4" s="7" t="s">
        <v>13</v>
      </c>
      <c r="D4" s="7" t="s">
        <v>14</v>
      </c>
      <c r="E4" s="7" t="s">
        <v>18</v>
      </c>
      <c r="F4" s="7" t="s">
        <v>23</v>
      </c>
      <c r="H4" s="6" t="s">
        <v>21</v>
      </c>
      <c r="I4" s="7" t="s">
        <v>13</v>
      </c>
      <c r="J4" s="7" t="s">
        <v>14</v>
      </c>
      <c r="K4" s="7" t="s">
        <v>18</v>
      </c>
    </row>
    <row r="5" spans="2:13" x14ac:dyDescent="0.25">
      <c r="B5" s="11" t="s">
        <v>37</v>
      </c>
      <c r="C5" s="6"/>
      <c r="D5" s="6"/>
      <c r="E5" s="6"/>
      <c r="F5" s="6"/>
      <c r="H5" s="11" t="s">
        <v>37</v>
      </c>
      <c r="I5" s="6"/>
      <c r="J5" s="6"/>
      <c r="K5" s="6"/>
    </row>
    <row r="6" spans="2:13" x14ac:dyDescent="0.25">
      <c r="B6" s="8">
        <v>1</v>
      </c>
      <c r="C6" s="9">
        <f>COUNTIFS('Ответы на форму (1)'!$K$2:$K$187, Лист5!B6, 'Ответы на форму (1)'!$F$2:$F$187, Лист5!$C$4)</f>
        <v>1</v>
      </c>
      <c r="D6" s="9">
        <f>COUNTIFS('Ответы на форму (1)'!$K$2:$K$187, Лист5!B6, 'Ответы на форму (1)'!$F$2:$F$187, Лист5!$D$4)</f>
        <v>10</v>
      </c>
      <c r="E6" s="9">
        <f>COUNTIFS('Ответы на форму (1)'!$K$2:$K$187, Лист5!B6, 'Ответы на форму (1)'!$F$2:$F$187, Лист5!$E$4)</f>
        <v>6</v>
      </c>
      <c r="F6" s="6">
        <f>SUM(C6:E6)</f>
        <v>17</v>
      </c>
      <c r="H6" s="8">
        <v>1</v>
      </c>
      <c r="I6" s="10">
        <f>F6*$C$11/$F$11</f>
        <v>7.403225806451613</v>
      </c>
      <c r="J6" s="10">
        <f>F6*$D$11/$F$11</f>
        <v>8.043010752688172</v>
      </c>
      <c r="K6" s="10">
        <f>F6*$E$11/$F$11</f>
        <v>1.553763440860215</v>
      </c>
      <c r="M6" s="8" t="s">
        <v>24</v>
      </c>
    </row>
    <row r="7" spans="2:13" x14ac:dyDescent="0.25">
      <c r="B7" s="8">
        <v>2</v>
      </c>
      <c r="C7" s="9">
        <f>COUNTIFS('Ответы на форму (1)'!$K$2:$K$187, Лист5!B7, 'Ответы на форму (1)'!$F$2:$F$187, Лист5!$C$4)</f>
        <v>7</v>
      </c>
      <c r="D7" s="9">
        <f>COUNTIFS('Ответы на форму (1)'!$K$2:$K$187, Лист5!B7, 'Ответы на форму (1)'!$F$2:$F$187, Лист5!$D$4)</f>
        <v>16</v>
      </c>
      <c r="E7" s="9">
        <f>COUNTIFS('Ответы на форму (1)'!$K$2:$K$187, Лист5!B7, 'Ответы на форму (1)'!$F$2:$F$187, Лист5!$E$4)</f>
        <v>4</v>
      </c>
      <c r="F7" s="6">
        <f t="shared" ref="F7:F10" si="0">SUM(C7:E7)</f>
        <v>27</v>
      </c>
      <c r="H7" s="8">
        <v>2</v>
      </c>
      <c r="I7" s="10">
        <f t="shared" ref="I7:I10" si="1">F7*$C$11/$F$11</f>
        <v>11.758064516129032</v>
      </c>
      <c r="J7" s="10">
        <f t="shared" ref="J7:J10" si="2">F7*$D$11/$F$11</f>
        <v>12.774193548387096</v>
      </c>
      <c r="K7" s="10">
        <f t="shared" ref="K7:K10" si="3">F7*$E$11/$F$11</f>
        <v>2.467741935483871</v>
      </c>
      <c r="M7" s="6">
        <f>_xlfn.CHISQ.TEST(C6:E10,I6:K10)</f>
        <v>5.8908048937310837E-6</v>
      </c>
    </row>
    <row r="8" spans="2:13" x14ac:dyDescent="0.25">
      <c r="B8" s="8">
        <v>3</v>
      </c>
      <c r="C8" s="9">
        <f>COUNTIFS('Ответы на форму (1)'!$K$2:$K$187, Лист5!B8, 'Ответы на форму (1)'!$F$2:$F$187, Лист5!$C$4)</f>
        <v>19</v>
      </c>
      <c r="D8" s="9">
        <f>COUNTIFS('Ответы на форму (1)'!$K$2:$K$187, Лист5!B8, 'Ответы на форму (1)'!$F$2:$F$187, Лист5!$D$4)</f>
        <v>30</v>
      </c>
      <c r="E8" s="9">
        <f>COUNTIFS('Ответы на форму (1)'!$K$2:$K$187, Лист5!B8, 'Ответы на форму (1)'!$F$2:$F$187, Лист5!$E$4)</f>
        <v>5</v>
      </c>
      <c r="F8" s="6">
        <f t="shared" si="0"/>
        <v>54</v>
      </c>
      <c r="H8" s="8">
        <v>3</v>
      </c>
      <c r="I8" s="10">
        <f t="shared" si="1"/>
        <v>23.516129032258064</v>
      </c>
      <c r="J8" s="10">
        <f t="shared" si="2"/>
        <v>25.548387096774192</v>
      </c>
      <c r="K8" s="10">
        <f t="shared" si="3"/>
        <v>4.935483870967742</v>
      </c>
    </row>
    <row r="9" spans="2:13" x14ac:dyDescent="0.25">
      <c r="B9" s="8">
        <v>4</v>
      </c>
      <c r="C9" s="9">
        <f>COUNTIFS('Ответы на форму (1)'!$K$2:$K$187, Лист5!B9, 'Ответы на форму (1)'!$F$2:$F$187, Лист5!$C$4)</f>
        <v>36</v>
      </c>
      <c r="D9" s="9">
        <f>COUNTIFS('Ответы на форму (1)'!$K$2:$K$187, Лист5!B9, 'Ответы на форму (1)'!$F$2:$F$187, Лист5!$D$4)</f>
        <v>25</v>
      </c>
      <c r="E9" s="9">
        <f>COUNTIFS('Ответы на форму (1)'!$K$2:$K$187, Лист5!B9, 'Ответы на форму (1)'!$F$2:$F$187, Лист5!$E$4)</f>
        <v>1</v>
      </c>
      <c r="F9" s="6">
        <f t="shared" si="0"/>
        <v>62</v>
      </c>
      <c r="H9" s="8">
        <v>4</v>
      </c>
      <c r="I9" s="10">
        <f t="shared" si="1"/>
        <v>27</v>
      </c>
      <c r="J9" s="10">
        <f t="shared" si="2"/>
        <v>29.333333333333332</v>
      </c>
      <c r="K9" s="10">
        <f t="shared" si="3"/>
        <v>5.666666666666667</v>
      </c>
    </row>
    <row r="10" spans="2:13" x14ac:dyDescent="0.25">
      <c r="B10" s="8">
        <v>5</v>
      </c>
      <c r="C10" s="9">
        <f>COUNTIFS('Ответы на форму (1)'!$K$2:$K$187, Лист5!B10, 'Ответы на форму (1)'!$F$2:$F$187, Лист5!$C$4)</f>
        <v>18</v>
      </c>
      <c r="D10" s="9">
        <f>COUNTIFS('Ответы на форму (1)'!$K$2:$K$187, Лист5!B10, 'Ответы на форму (1)'!$F$2:$F$187, Лист5!$D$4)</f>
        <v>7</v>
      </c>
      <c r="E10" s="9">
        <f>COUNTIFS('Ответы на форму (1)'!$K$2:$K$187, Лист5!B10, 'Ответы на форму (1)'!$F$2:$F$187, Лист5!$E$4)</f>
        <v>1</v>
      </c>
      <c r="F10" s="6">
        <f t="shared" si="0"/>
        <v>26</v>
      </c>
      <c r="H10" s="8">
        <v>5</v>
      </c>
      <c r="I10" s="10">
        <f t="shared" si="1"/>
        <v>11.32258064516129</v>
      </c>
      <c r="J10" s="10">
        <f t="shared" si="2"/>
        <v>12.301075268817204</v>
      </c>
      <c r="K10" s="10">
        <f t="shared" si="3"/>
        <v>2.3763440860215055</v>
      </c>
    </row>
    <row r="11" spans="2:13" x14ac:dyDescent="0.25">
      <c r="B11" s="8" t="s">
        <v>23</v>
      </c>
      <c r="C11" s="6">
        <f>SUM(C6:C10)</f>
        <v>81</v>
      </c>
      <c r="D11" s="6">
        <f t="shared" ref="D11:E11" si="4">SUM(D6:D10)</f>
        <v>88</v>
      </c>
      <c r="E11" s="6">
        <f t="shared" si="4"/>
        <v>17</v>
      </c>
      <c r="F11" s="6">
        <f>SUM(C6:E10)</f>
        <v>186</v>
      </c>
    </row>
    <row r="15" spans="2:13" x14ac:dyDescent="0.25">
      <c r="B15" s="11" t="s">
        <v>21</v>
      </c>
      <c r="C15" s="11" t="s">
        <v>37</v>
      </c>
      <c r="E15" s="8" t="s">
        <v>25</v>
      </c>
      <c r="F15" s="3"/>
      <c r="J15" s="8" t="s">
        <v>26</v>
      </c>
      <c r="K15" s="8" t="s">
        <v>27</v>
      </c>
      <c r="L15" s="8" t="s">
        <v>28</v>
      </c>
    </row>
    <row r="16" spans="2:13" x14ac:dyDescent="0.25">
      <c r="B16" s="9" t="s">
        <v>13</v>
      </c>
      <c r="C16" s="9">
        <v>2</v>
      </c>
      <c r="E16" s="6">
        <f>_xlfn.IFS(B16=$C$4, 2, B16=$D$4, 1, B16=$E$4, 0)</f>
        <v>2</v>
      </c>
      <c r="J16" s="6">
        <f>PEARSON(C16:C201,E16:E201)</f>
        <v>0.42260083214424971</v>
      </c>
      <c r="K16" s="6">
        <v>186</v>
      </c>
      <c r="L16" s="6">
        <v>0.14000000000000001</v>
      </c>
    </row>
    <row r="17" spans="2:5" x14ac:dyDescent="0.25">
      <c r="B17" s="9" t="s">
        <v>14</v>
      </c>
      <c r="C17" s="9">
        <v>3</v>
      </c>
      <c r="E17" s="6">
        <f t="shared" ref="E17:E80" si="5">_xlfn.IFS(B17=$C$4, 2, B17=$D$4, 1, B17=$E$4, 0)</f>
        <v>1</v>
      </c>
    </row>
    <row r="18" spans="2:5" x14ac:dyDescent="0.25">
      <c r="B18" s="9" t="s">
        <v>13</v>
      </c>
      <c r="C18" s="9">
        <v>2</v>
      </c>
      <c r="E18" s="6">
        <f t="shared" si="5"/>
        <v>2</v>
      </c>
    </row>
    <row r="19" spans="2:5" x14ac:dyDescent="0.25">
      <c r="B19" s="9" t="s">
        <v>14</v>
      </c>
      <c r="C19" s="9">
        <v>4</v>
      </c>
      <c r="E19" s="6">
        <f t="shared" si="5"/>
        <v>1</v>
      </c>
    </row>
    <row r="20" spans="2:5" x14ac:dyDescent="0.25">
      <c r="B20" s="9" t="s">
        <v>13</v>
      </c>
      <c r="C20" s="9">
        <v>3</v>
      </c>
      <c r="E20" s="6">
        <f t="shared" si="5"/>
        <v>2</v>
      </c>
    </row>
    <row r="21" spans="2:5" x14ac:dyDescent="0.25">
      <c r="B21" s="9" t="s">
        <v>14</v>
      </c>
      <c r="C21" s="9">
        <v>2</v>
      </c>
      <c r="E21" s="6">
        <f t="shared" si="5"/>
        <v>1</v>
      </c>
    </row>
    <row r="22" spans="2:5" x14ac:dyDescent="0.25">
      <c r="B22" s="9" t="s">
        <v>14</v>
      </c>
      <c r="C22" s="9">
        <v>3</v>
      </c>
      <c r="E22" s="6">
        <f t="shared" si="5"/>
        <v>1</v>
      </c>
    </row>
    <row r="23" spans="2:5" x14ac:dyDescent="0.25">
      <c r="B23" s="9" t="s">
        <v>13</v>
      </c>
      <c r="C23" s="9">
        <v>2</v>
      </c>
      <c r="E23" s="6">
        <f t="shared" si="5"/>
        <v>2</v>
      </c>
    </row>
    <row r="24" spans="2:5" x14ac:dyDescent="0.25">
      <c r="B24" s="9" t="s">
        <v>13</v>
      </c>
      <c r="C24" s="9">
        <v>5</v>
      </c>
      <c r="E24" s="6">
        <f t="shared" si="5"/>
        <v>2</v>
      </c>
    </row>
    <row r="25" spans="2:5" x14ac:dyDescent="0.25">
      <c r="B25" s="9" t="s">
        <v>14</v>
      </c>
      <c r="C25" s="9">
        <v>4</v>
      </c>
      <c r="E25" s="6">
        <f t="shared" si="5"/>
        <v>1</v>
      </c>
    </row>
    <row r="26" spans="2:5" x14ac:dyDescent="0.25">
      <c r="B26" s="9" t="s">
        <v>14</v>
      </c>
      <c r="C26" s="9">
        <v>3</v>
      </c>
      <c r="E26" s="6">
        <f t="shared" si="5"/>
        <v>1</v>
      </c>
    </row>
    <row r="27" spans="2:5" x14ac:dyDescent="0.25">
      <c r="B27" s="9" t="s">
        <v>14</v>
      </c>
      <c r="C27" s="9">
        <v>5</v>
      </c>
      <c r="E27" s="6">
        <f t="shared" si="5"/>
        <v>1</v>
      </c>
    </row>
    <row r="28" spans="2:5" x14ac:dyDescent="0.25">
      <c r="B28" s="9" t="s">
        <v>14</v>
      </c>
      <c r="C28" s="9">
        <v>4</v>
      </c>
      <c r="E28" s="6">
        <f t="shared" si="5"/>
        <v>1</v>
      </c>
    </row>
    <row r="29" spans="2:5" x14ac:dyDescent="0.25">
      <c r="B29" s="9" t="s">
        <v>13</v>
      </c>
      <c r="C29" s="9">
        <v>4</v>
      </c>
      <c r="E29" s="6">
        <f t="shared" si="5"/>
        <v>2</v>
      </c>
    </row>
    <row r="30" spans="2:5" x14ac:dyDescent="0.25">
      <c r="B30" s="9" t="s">
        <v>14</v>
      </c>
      <c r="C30" s="9">
        <v>4</v>
      </c>
      <c r="E30" s="6">
        <f t="shared" si="5"/>
        <v>1</v>
      </c>
    </row>
    <row r="31" spans="2:5" x14ac:dyDescent="0.25">
      <c r="B31" s="9" t="s">
        <v>14</v>
      </c>
      <c r="C31" s="9">
        <v>2</v>
      </c>
      <c r="E31" s="6">
        <f t="shared" si="5"/>
        <v>1</v>
      </c>
    </row>
    <row r="32" spans="2:5" x14ac:dyDescent="0.25">
      <c r="B32" s="9" t="s">
        <v>14</v>
      </c>
      <c r="C32" s="9">
        <v>4</v>
      </c>
      <c r="E32" s="6">
        <f t="shared" si="5"/>
        <v>1</v>
      </c>
    </row>
    <row r="33" spans="2:5" x14ac:dyDescent="0.25">
      <c r="B33" s="9" t="s">
        <v>14</v>
      </c>
      <c r="C33" s="9">
        <v>1</v>
      </c>
      <c r="E33" s="6">
        <f t="shared" si="5"/>
        <v>1</v>
      </c>
    </row>
    <row r="34" spans="2:5" x14ac:dyDescent="0.25">
      <c r="B34" s="9" t="s">
        <v>18</v>
      </c>
      <c r="C34" s="9">
        <v>1</v>
      </c>
      <c r="E34" s="6">
        <f t="shared" si="5"/>
        <v>0</v>
      </c>
    </row>
    <row r="35" spans="2:5" x14ac:dyDescent="0.25">
      <c r="B35" s="9" t="s">
        <v>13</v>
      </c>
      <c r="C35" s="9">
        <v>3</v>
      </c>
      <c r="E35" s="6">
        <f t="shared" si="5"/>
        <v>2</v>
      </c>
    </row>
    <row r="36" spans="2:5" x14ac:dyDescent="0.25">
      <c r="B36" s="9" t="s">
        <v>18</v>
      </c>
      <c r="C36" s="9">
        <v>1</v>
      </c>
      <c r="E36" s="6">
        <f t="shared" si="5"/>
        <v>0</v>
      </c>
    </row>
    <row r="37" spans="2:5" x14ac:dyDescent="0.25">
      <c r="B37" s="9" t="s">
        <v>14</v>
      </c>
      <c r="C37" s="9">
        <v>2</v>
      </c>
      <c r="E37" s="6">
        <f t="shared" si="5"/>
        <v>1</v>
      </c>
    </row>
    <row r="38" spans="2:5" x14ac:dyDescent="0.25">
      <c r="B38" s="9" t="s">
        <v>18</v>
      </c>
      <c r="C38" s="9">
        <v>4</v>
      </c>
      <c r="E38" s="6">
        <f t="shared" si="5"/>
        <v>0</v>
      </c>
    </row>
    <row r="39" spans="2:5" x14ac:dyDescent="0.25">
      <c r="B39" s="9" t="s">
        <v>14</v>
      </c>
      <c r="C39" s="9">
        <v>3</v>
      </c>
      <c r="E39" s="6">
        <f t="shared" si="5"/>
        <v>1</v>
      </c>
    </row>
    <row r="40" spans="2:5" x14ac:dyDescent="0.25">
      <c r="B40" s="9" t="s">
        <v>14</v>
      </c>
      <c r="C40" s="9">
        <v>2</v>
      </c>
      <c r="E40" s="6">
        <f t="shared" si="5"/>
        <v>1</v>
      </c>
    </row>
    <row r="41" spans="2:5" x14ac:dyDescent="0.25">
      <c r="B41" s="9" t="s">
        <v>14</v>
      </c>
      <c r="C41" s="9">
        <v>4</v>
      </c>
      <c r="E41" s="6">
        <f t="shared" si="5"/>
        <v>1</v>
      </c>
    </row>
    <row r="42" spans="2:5" x14ac:dyDescent="0.25">
      <c r="B42" s="9" t="s">
        <v>14</v>
      </c>
      <c r="C42" s="9">
        <v>3</v>
      </c>
      <c r="E42" s="6">
        <f t="shared" si="5"/>
        <v>1</v>
      </c>
    </row>
    <row r="43" spans="2:5" x14ac:dyDescent="0.25">
      <c r="B43" s="9" t="s">
        <v>14</v>
      </c>
      <c r="C43" s="9">
        <v>4</v>
      </c>
      <c r="E43" s="6">
        <f t="shared" si="5"/>
        <v>1</v>
      </c>
    </row>
    <row r="44" spans="2:5" x14ac:dyDescent="0.25">
      <c r="B44" s="9" t="s">
        <v>13</v>
      </c>
      <c r="C44" s="9">
        <v>3</v>
      </c>
      <c r="E44" s="6">
        <f t="shared" si="5"/>
        <v>2</v>
      </c>
    </row>
    <row r="45" spans="2:5" x14ac:dyDescent="0.25">
      <c r="B45" s="9" t="s">
        <v>14</v>
      </c>
      <c r="C45" s="9">
        <v>3</v>
      </c>
      <c r="E45" s="6">
        <f t="shared" si="5"/>
        <v>1</v>
      </c>
    </row>
    <row r="46" spans="2:5" x14ac:dyDescent="0.25">
      <c r="B46" s="9" t="s">
        <v>13</v>
      </c>
      <c r="C46" s="9">
        <v>3</v>
      </c>
      <c r="E46" s="6">
        <f t="shared" si="5"/>
        <v>2</v>
      </c>
    </row>
    <row r="47" spans="2:5" x14ac:dyDescent="0.25">
      <c r="B47" s="9" t="s">
        <v>13</v>
      </c>
      <c r="C47" s="9">
        <v>4</v>
      </c>
      <c r="E47" s="6">
        <f t="shared" si="5"/>
        <v>2</v>
      </c>
    </row>
    <row r="48" spans="2:5" x14ac:dyDescent="0.25">
      <c r="B48" s="9" t="s">
        <v>13</v>
      </c>
      <c r="C48" s="9">
        <v>3</v>
      </c>
      <c r="E48" s="6">
        <f t="shared" si="5"/>
        <v>2</v>
      </c>
    </row>
    <row r="49" spans="2:5" x14ac:dyDescent="0.25">
      <c r="B49" s="9" t="s">
        <v>13</v>
      </c>
      <c r="C49" s="9">
        <v>4</v>
      </c>
      <c r="E49" s="6">
        <f t="shared" si="5"/>
        <v>2</v>
      </c>
    </row>
    <row r="50" spans="2:5" x14ac:dyDescent="0.25">
      <c r="B50" s="9" t="s">
        <v>14</v>
      </c>
      <c r="C50" s="9">
        <v>2</v>
      </c>
      <c r="E50" s="6">
        <f t="shared" si="5"/>
        <v>1</v>
      </c>
    </row>
    <row r="51" spans="2:5" x14ac:dyDescent="0.25">
      <c r="B51" s="9" t="s">
        <v>13</v>
      </c>
      <c r="C51" s="9">
        <v>3</v>
      </c>
      <c r="E51" s="6">
        <f t="shared" si="5"/>
        <v>2</v>
      </c>
    </row>
    <row r="52" spans="2:5" x14ac:dyDescent="0.25">
      <c r="B52" s="9" t="s">
        <v>14</v>
      </c>
      <c r="C52" s="9">
        <v>3</v>
      </c>
      <c r="E52" s="6">
        <f t="shared" si="5"/>
        <v>1</v>
      </c>
    </row>
    <row r="53" spans="2:5" x14ac:dyDescent="0.25">
      <c r="B53" s="9" t="s">
        <v>18</v>
      </c>
      <c r="C53" s="9">
        <v>2</v>
      </c>
      <c r="E53" s="6">
        <f t="shared" si="5"/>
        <v>0</v>
      </c>
    </row>
    <row r="54" spans="2:5" x14ac:dyDescent="0.25">
      <c r="B54" s="9" t="s">
        <v>14</v>
      </c>
      <c r="C54" s="9">
        <v>3</v>
      </c>
      <c r="E54" s="6">
        <f t="shared" si="5"/>
        <v>1</v>
      </c>
    </row>
    <row r="55" spans="2:5" x14ac:dyDescent="0.25">
      <c r="B55" s="9" t="s">
        <v>14</v>
      </c>
      <c r="C55" s="9">
        <v>4</v>
      </c>
      <c r="E55" s="6">
        <f t="shared" si="5"/>
        <v>1</v>
      </c>
    </row>
    <row r="56" spans="2:5" x14ac:dyDescent="0.25">
      <c r="B56" s="9" t="s">
        <v>13</v>
      </c>
      <c r="C56" s="9">
        <v>3</v>
      </c>
      <c r="E56" s="6">
        <f t="shared" si="5"/>
        <v>2</v>
      </c>
    </row>
    <row r="57" spans="2:5" x14ac:dyDescent="0.25">
      <c r="B57" s="9" t="s">
        <v>14</v>
      </c>
      <c r="C57" s="9">
        <v>3</v>
      </c>
      <c r="E57" s="6">
        <f t="shared" si="5"/>
        <v>1</v>
      </c>
    </row>
    <row r="58" spans="2:5" x14ac:dyDescent="0.25">
      <c r="B58" s="9" t="s">
        <v>13</v>
      </c>
      <c r="C58" s="9">
        <v>4</v>
      </c>
      <c r="E58" s="6">
        <f t="shared" si="5"/>
        <v>2</v>
      </c>
    </row>
    <row r="59" spans="2:5" x14ac:dyDescent="0.25">
      <c r="B59" s="9" t="s">
        <v>18</v>
      </c>
      <c r="C59" s="9">
        <v>2</v>
      </c>
      <c r="E59" s="6">
        <f t="shared" si="5"/>
        <v>0</v>
      </c>
    </row>
    <row r="60" spans="2:5" x14ac:dyDescent="0.25">
      <c r="B60" s="9" t="s">
        <v>14</v>
      </c>
      <c r="C60" s="9">
        <v>2</v>
      </c>
      <c r="E60" s="6">
        <f t="shared" si="5"/>
        <v>1</v>
      </c>
    </row>
    <row r="61" spans="2:5" x14ac:dyDescent="0.25">
      <c r="B61" s="9" t="s">
        <v>13</v>
      </c>
      <c r="C61" s="9">
        <v>2</v>
      </c>
      <c r="E61" s="6">
        <f t="shared" si="5"/>
        <v>2</v>
      </c>
    </row>
    <row r="62" spans="2:5" x14ac:dyDescent="0.25">
      <c r="B62" s="9" t="s">
        <v>14</v>
      </c>
      <c r="C62" s="9">
        <v>3</v>
      </c>
      <c r="E62" s="6">
        <f t="shared" si="5"/>
        <v>1</v>
      </c>
    </row>
    <row r="63" spans="2:5" x14ac:dyDescent="0.25">
      <c r="B63" s="9" t="s">
        <v>14</v>
      </c>
      <c r="C63" s="9">
        <v>3</v>
      </c>
      <c r="E63" s="6">
        <f t="shared" si="5"/>
        <v>1</v>
      </c>
    </row>
    <row r="64" spans="2:5" x14ac:dyDescent="0.25">
      <c r="B64" s="9" t="s">
        <v>14</v>
      </c>
      <c r="C64" s="9">
        <v>3</v>
      </c>
      <c r="E64" s="6">
        <f t="shared" si="5"/>
        <v>1</v>
      </c>
    </row>
    <row r="65" spans="2:5" x14ac:dyDescent="0.25">
      <c r="B65" s="9" t="s">
        <v>13</v>
      </c>
      <c r="C65" s="9">
        <v>1</v>
      </c>
      <c r="E65" s="6">
        <f t="shared" si="5"/>
        <v>2</v>
      </c>
    </row>
    <row r="66" spans="2:5" x14ac:dyDescent="0.25">
      <c r="B66" s="9" t="s">
        <v>13</v>
      </c>
      <c r="C66" s="9">
        <v>3</v>
      </c>
      <c r="E66" s="6">
        <f t="shared" si="5"/>
        <v>2</v>
      </c>
    </row>
    <row r="67" spans="2:5" x14ac:dyDescent="0.25">
      <c r="B67" s="9" t="s">
        <v>14</v>
      </c>
      <c r="C67" s="9">
        <v>3</v>
      </c>
      <c r="E67" s="6">
        <f t="shared" si="5"/>
        <v>1</v>
      </c>
    </row>
    <row r="68" spans="2:5" x14ac:dyDescent="0.25">
      <c r="B68" s="9" t="s">
        <v>14</v>
      </c>
      <c r="C68" s="9">
        <v>5</v>
      </c>
      <c r="E68" s="6">
        <f t="shared" si="5"/>
        <v>1</v>
      </c>
    </row>
    <row r="69" spans="2:5" x14ac:dyDescent="0.25">
      <c r="B69" s="9" t="s">
        <v>14</v>
      </c>
      <c r="C69" s="9">
        <v>1</v>
      </c>
      <c r="E69" s="6">
        <f t="shared" si="5"/>
        <v>1</v>
      </c>
    </row>
    <row r="70" spans="2:5" x14ac:dyDescent="0.25">
      <c r="B70" s="9" t="s">
        <v>14</v>
      </c>
      <c r="C70" s="9">
        <v>3</v>
      </c>
      <c r="E70" s="6">
        <f t="shared" si="5"/>
        <v>1</v>
      </c>
    </row>
    <row r="71" spans="2:5" x14ac:dyDescent="0.25">
      <c r="B71" s="9" t="s">
        <v>14</v>
      </c>
      <c r="C71" s="9">
        <v>2</v>
      </c>
      <c r="E71" s="6">
        <f t="shared" si="5"/>
        <v>1</v>
      </c>
    </row>
    <row r="72" spans="2:5" x14ac:dyDescent="0.25">
      <c r="B72" s="9" t="s">
        <v>18</v>
      </c>
      <c r="C72" s="9">
        <v>1</v>
      </c>
      <c r="E72" s="6">
        <f t="shared" si="5"/>
        <v>0</v>
      </c>
    </row>
    <row r="73" spans="2:5" x14ac:dyDescent="0.25">
      <c r="B73" s="9" t="s">
        <v>14</v>
      </c>
      <c r="C73" s="9">
        <v>1</v>
      </c>
      <c r="E73" s="6">
        <f t="shared" si="5"/>
        <v>1</v>
      </c>
    </row>
    <row r="74" spans="2:5" x14ac:dyDescent="0.25">
      <c r="B74" s="9" t="s">
        <v>14</v>
      </c>
      <c r="C74" s="9">
        <v>3</v>
      </c>
      <c r="E74" s="6">
        <f t="shared" si="5"/>
        <v>1</v>
      </c>
    </row>
    <row r="75" spans="2:5" x14ac:dyDescent="0.25">
      <c r="B75" s="9" t="s">
        <v>14</v>
      </c>
      <c r="C75" s="9">
        <v>4</v>
      </c>
      <c r="E75" s="6">
        <f t="shared" si="5"/>
        <v>1</v>
      </c>
    </row>
    <row r="76" spans="2:5" x14ac:dyDescent="0.25">
      <c r="B76" s="9" t="s">
        <v>13</v>
      </c>
      <c r="C76" s="9">
        <v>4</v>
      </c>
      <c r="E76" s="6">
        <f t="shared" si="5"/>
        <v>2</v>
      </c>
    </row>
    <row r="77" spans="2:5" x14ac:dyDescent="0.25">
      <c r="B77" s="9" t="s">
        <v>18</v>
      </c>
      <c r="C77" s="9">
        <v>3</v>
      </c>
      <c r="E77" s="6">
        <f t="shared" si="5"/>
        <v>0</v>
      </c>
    </row>
    <row r="78" spans="2:5" x14ac:dyDescent="0.25">
      <c r="B78" s="9" t="s">
        <v>14</v>
      </c>
      <c r="C78" s="9">
        <v>3</v>
      </c>
      <c r="E78" s="6">
        <f t="shared" si="5"/>
        <v>1</v>
      </c>
    </row>
    <row r="79" spans="2:5" x14ac:dyDescent="0.25">
      <c r="B79" s="9" t="s">
        <v>14</v>
      </c>
      <c r="C79" s="9">
        <v>2</v>
      </c>
      <c r="E79" s="6">
        <f t="shared" si="5"/>
        <v>1</v>
      </c>
    </row>
    <row r="80" spans="2:5" x14ac:dyDescent="0.25">
      <c r="B80" s="9" t="s">
        <v>14</v>
      </c>
      <c r="C80" s="9">
        <v>2</v>
      </c>
      <c r="E80" s="6">
        <f t="shared" si="5"/>
        <v>1</v>
      </c>
    </row>
    <row r="81" spans="2:5" x14ac:dyDescent="0.25">
      <c r="B81" s="9" t="s">
        <v>14</v>
      </c>
      <c r="C81" s="9">
        <v>4</v>
      </c>
      <c r="E81" s="6">
        <f t="shared" ref="E81:E144" si="6">_xlfn.IFS(B81=$C$4, 2, B81=$D$4, 1, B81=$E$4, 0)</f>
        <v>1</v>
      </c>
    </row>
    <row r="82" spans="2:5" x14ac:dyDescent="0.25">
      <c r="B82" s="9" t="s">
        <v>14</v>
      </c>
      <c r="C82" s="9">
        <v>3</v>
      </c>
      <c r="E82" s="6">
        <f t="shared" si="6"/>
        <v>1</v>
      </c>
    </row>
    <row r="83" spans="2:5" x14ac:dyDescent="0.25">
      <c r="B83" s="9" t="s">
        <v>14</v>
      </c>
      <c r="C83" s="9">
        <v>1</v>
      </c>
      <c r="E83" s="6">
        <f t="shared" si="6"/>
        <v>1</v>
      </c>
    </row>
    <row r="84" spans="2:5" x14ac:dyDescent="0.25">
      <c r="B84" s="9" t="s">
        <v>13</v>
      </c>
      <c r="C84" s="9">
        <v>3</v>
      </c>
      <c r="E84" s="6">
        <f t="shared" si="6"/>
        <v>2</v>
      </c>
    </row>
    <row r="85" spans="2:5" x14ac:dyDescent="0.25">
      <c r="B85" s="9" t="s">
        <v>14</v>
      </c>
      <c r="C85" s="9">
        <v>4</v>
      </c>
      <c r="E85" s="6">
        <f t="shared" si="6"/>
        <v>1</v>
      </c>
    </row>
    <row r="86" spans="2:5" x14ac:dyDescent="0.25">
      <c r="B86" s="9" t="s">
        <v>18</v>
      </c>
      <c r="C86" s="9">
        <v>3</v>
      </c>
      <c r="E86" s="6">
        <f t="shared" si="6"/>
        <v>0</v>
      </c>
    </row>
    <row r="87" spans="2:5" x14ac:dyDescent="0.25">
      <c r="B87" s="9" t="s">
        <v>14</v>
      </c>
      <c r="C87" s="9">
        <v>4</v>
      </c>
      <c r="E87" s="6">
        <f t="shared" si="6"/>
        <v>1</v>
      </c>
    </row>
    <row r="88" spans="2:5" x14ac:dyDescent="0.25">
      <c r="B88" s="9" t="s">
        <v>18</v>
      </c>
      <c r="C88" s="9">
        <v>2</v>
      </c>
      <c r="E88" s="6">
        <f t="shared" si="6"/>
        <v>0</v>
      </c>
    </row>
    <row r="89" spans="2:5" x14ac:dyDescent="0.25">
      <c r="B89" s="9" t="s">
        <v>13</v>
      </c>
      <c r="C89" s="9">
        <v>2</v>
      </c>
      <c r="E89" s="6">
        <f t="shared" si="6"/>
        <v>2</v>
      </c>
    </row>
    <row r="90" spans="2:5" x14ac:dyDescent="0.25">
      <c r="B90" s="9" t="s">
        <v>14</v>
      </c>
      <c r="C90" s="9">
        <v>4</v>
      </c>
      <c r="E90" s="6">
        <f t="shared" si="6"/>
        <v>1</v>
      </c>
    </row>
    <row r="91" spans="2:5" x14ac:dyDescent="0.25">
      <c r="B91" s="9" t="s">
        <v>18</v>
      </c>
      <c r="C91" s="9">
        <v>1</v>
      </c>
      <c r="E91" s="6">
        <f t="shared" si="6"/>
        <v>0</v>
      </c>
    </row>
    <row r="92" spans="2:5" x14ac:dyDescent="0.25">
      <c r="B92" s="9" t="s">
        <v>14</v>
      </c>
      <c r="C92" s="9">
        <v>2</v>
      </c>
      <c r="E92" s="6">
        <f t="shared" si="6"/>
        <v>1</v>
      </c>
    </row>
    <row r="93" spans="2:5" x14ac:dyDescent="0.25">
      <c r="B93" s="9" t="s">
        <v>14</v>
      </c>
      <c r="C93" s="9">
        <v>2</v>
      </c>
      <c r="E93" s="6">
        <f t="shared" si="6"/>
        <v>1</v>
      </c>
    </row>
    <row r="94" spans="2:5" x14ac:dyDescent="0.25">
      <c r="B94" s="9" t="s">
        <v>18</v>
      </c>
      <c r="C94" s="9">
        <v>1</v>
      </c>
      <c r="E94" s="6">
        <f t="shared" si="6"/>
        <v>0</v>
      </c>
    </row>
    <row r="95" spans="2:5" x14ac:dyDescent="0.25">
      <c r="B95" s="9" t="s">
        <v>14</v>
      </c>
      <c r="C95" s="9">
        <v>3</v>
      </c>
      <c r="E95" s="6">
        <f t="shared" si="6"/>
        <v>1</v>
      </c>
    </row>
    <row r="96" spans="2:5" x14ac:dyDescent="0.25">
      <c r="B96" s="9" t="s">
        <v>14</v>
      </c>
      <c r="C96" s="9">
        <v>1</v>
      </c>
      <c r="E96" s="6">
        <f t="shared" si="6"/>
        <v>1</v>
      </c>
    </row>
    <row r="97" spans="2:5" x14ac:dyDescent="0.25">
      <c r="B97" s="9" t="s">
        <v>18</v>
      </c>
      <c r="C97" s="9">
        <v>2</v>
      </c>
      <c r="E97" s="6">
        <f t="shared" si="6"/>
        <v>0</v>
      </c>
    </row>
    <row r="98" spans="2:5" x14ac:dyDescent="0.25">
      <c r="B98" s="9" t="s">
        <v>14</v>
      </c>
      <c r="C98" s="9">
        <v>3</v>
      </c>
      <c r="E98" s="6">
        <f t="shared" si="6"/>
        <v>1</v>
      </c>
    </row>
    <row r="99" spans="2:5" x14ac:dyDescent="0.25">
      <c r="B99" s="9" t="s">
        <v>14</v>
      </c>
      <c r="C99" s="9">
        <v>3</v>
      </c>
      <c r="E99" s="6">
        <f t="shared" si="6"/>
        <v>1</v>
      </c>
    </row>
    <row r="100" spans="2:5" x14ac:dyDescent="0.25">
      <c r="B100" s="9" t="s">
        <v>18</v>
      </c>
      <c r="C100" s="9">
        <v>5</v>
      </c>
      <c r="E100" s="6">
        <f t="shared" si="6"/>
        <v>0</v>
      </c>
    </row>
    <row r="101" spans="2:5" x14ac:dyDescent="0.25">
      <c r="B101" s="9" t="s">
        <v>13</v>
      </c>
      <c r="C101" s="9">
        <v>5</v>
      </c>
      <c r="E101" s="6">
        <f t="shared" si="6"/>
        <v>2</v>
      </c>
    </row>
    <row r="102" spans="2:5" x14ac:dyDescent="0.25">
      <c r="B102" s="9" t="s">
        <v>14</v>
      </c>
      <c r="C102" s="9">
        <v>3</v>
      </c>
      <c r="E102" s="6">
        <f t="shared" si="6"/>
        <v>1</v>
      </c>
    </row>
    <row r="103" spans="2:5" x14ac:dyDescent="0.25">
      <c r="B103" s="9" t="s">
        <v>13</v>
      </c>
      <c r="C103" s="9">
        <v>3</v>
      </c>
      <c r="E103" s="6">
        <f t="shared" si="6"/>
        <v>2</v>
      </c>
    </row>
    <row r="104" spans="2:5" x14ac:dyDescent="0.25">
      <c r="B104" s="9" t="s">
        <v>14</v>
      </c>
      <c r="C104" s="9">
        <v>1</v>
      </c>
      <c r="E104" s="6">
        <f t="shared" si="6"/>
        <v>1</v>
      </c>
    </row>
    <row r="105" spans="2:5" x14ac:dyDescent="0.25">
      <c r="B105" s="9" t="s">
        <v>14</v>
      </c>
      <c r="C105" s="9">
        <v>2</v>
      </c>
      <c r="E105" s="6">
        <f t="shared" si="6"/>
        <v>1</v>
      </c>
    </row>
    <row r="106" spans="2:5" x14ac:dyDescent="0.25">
      <c r="B106" s="9" t="s">
        <v>13</v>
      </c>
      <c r="C106" s="9">
        <v>5</v>
      </c>
      <c r="E106" s="6">
        <f t="shared" si="6"/>
        <v>2</v>
      </c>
    </row>
    <row r="107" spans="2:5" x14ac:dyDescent="0.25">
      <c r="B107" s="9" t="s">
        <v>13</v>
      </c>
      <c r="C107" s="9">
        <v>3</v>
      </c>
      <c r="E107" s="6">
        <f t="shared" si="6"/>
        <v>2</v>
      </c>
    </row>
    <row r="108" spans="2:5" x14ac:dyDescent="0.25">
      <c r="B108" s="9" t="s">
        <v>13</v>
      </c>
      <c r="C108" s="9">
        <v>5</v>
      </c>
      <c r="E108" s="6">
        <f t="shared" si="6"/>
        <v>2</v>
      </c>
    </row>
    <row r="109" spans="2:5" x14ac:dyDescent="0.25">
      <c r="B109" s="9" t="s">
        <v>13</v>
      </c>
      <c r="C109" s="9">
        <v>4</v>
      </c>
      <c r="E109" s="6">
        <f t="shared" si="6"/>
        <v>2</v>
      </c>
    </row>
    <row r="110" spans="2:5" x14ac:dyDescent="0.25">
      <c r="B110" s="9" t="s">
        <v>14</v>
      </c>
      <c r="C110" s="9">
        <v>4</v>
      </c>
      <c r="E110" s="6">
        <f t="shared" si="6"/>
        <v>1</v>
      </c>
    </row>
    <row r="111" spans="2:5" x14ac:dyDescent="0.25">
      <c r="B111" s="9" t="s">
        <v>14</v>
      </c>
      <c r="C111" s="9">
        <v>3</v>
      </c>
      <c r="E111" s="6">
        <f t="shared" si="6"/>
        <v>1</v>
      </c>
    </row>
    <row r="112" spans="2:5" x14ac:dyDescent="0.25">
      <c r="B112" s="9" t="s">
        <v>18</v>
      </c>
      <c r="C112" s="9">
        <v>3</v>
      </c>
      <c r="E112" s="6">
        <f t="shared" si="6"/>
        <v>0</v>
      </c>
    </row>
    <row r="113" spans="2:5" x14ac:dyDescent="0.25">
      <c r="B113" s="9" t="s">
        <v>13</v>
      </c>
      <c r="C113" s="9">
        <v>4</v>
      </c>
      <c r="E113" s="6">
        <f t="shared" si="6"/>
        <v>2</v>
      </c>
    </row>
    <row r="114" spans="2:5" x14ac:dyDescent="0.25">
      <c r="B114" s="9" t="s">
        <v>14</v>
      </c>
      <c r="C114" s="9">
        <v>2</v>
      </c>
      <c r="E114" s="6">
        <f t="shared" si="6"/>
        <v>1</v>
      </c>
    </row>
    <row r="115" spans="2:5" x14ac:dyDescent="0.25">
      <c r="B115" s="9" t="s">
        <v>14</v>
      </c>
      <c r="C115" s="9">
        <v>4</v>
      </c>
      <c r="E115" s="6">
        <f t="shared" si="6"/>
        <v>1</v>
      </c>
    </row>
    <row r="116" spans="2:5" x14ac:dyDescent="0.25">
      <c r="B116" s="9" t="s">
        <v>14</v>
      </c>
      <c r="C116" s="9">
        <v>3</v>
      </c>
      <c r="E116" s="6">
        <f t="shared" si="6"/>
        <v>1</v>
      </c>
    </row>
    <row r="117" spans="2:5" x14ac:dyDescent="0.25">
      <c r="B117" s="9" t="s">
        <v>13</v>
      </c>
      <c r="C117" s="9">
        <v>2</v>
      </c>
      <c r="E117" s="6">
        <f t="shared" si="6"/>
        <v>2</v>
      </c>
    </row>
    <row r="118" spans="2:5" x14ac:dyDescent="0.25">
      <c r="B118" s="9" t="s">
        <v>14</v>
      </c>
      <c r="C118" s="9">
        <v>4</v>
      </c>
      <c r="E118" s="6">
        <f t="shared" si="6"/>
        <v>1</v>
      </c>
    </row>
    <row r="119" spans="2:5" x14ac:dyDescent="0.25">
      <c r="B119" s="9" t="s">
        <v>18</v>
      </c>
      <c r="C119" s="9">
        <v>3</v>
      </c>
      <c r="E119" s="6">
        <f t="shared" si="6"/>
        <v>0</v>
      </c>
    </row>
    <row r="120" spans="2:5" x14ac:dyDescent="0.25">
      <c r="B120" s="9" t="s">
        <v>14</v>
      </c>
      <c r="C120" s="9">
        <v>2</v>
      </c>
      <c r="E120" s="6">
        <f t="shared" si="6"/>
        <v>1</v>
      </c>
    </row>
    <row r="121" spans="2:5" x14ac:dyDescent="0.25">
      <c r="B121" s="9" t="s">
        <v>13</v>
      </c>
      <c r="C121" s="9">
        <v>4</v>
      </c>
      <c r="E121" s="6">
        <f t="shared" si="6"/>
        <v>2</v>
      </c>
    </row>
    <row r="122" spans="2:5" x14ac:dyDescent="0.25">
      <c r="B122" s="9" t="s">
        <v>13</v>
      </c>
      <c r="C122" s="9">
        <v>4</v>
      </c>
      <c r="E122" s="6">
        <f t="shared" si="6"/>
        <v>2</v>
      </c>
    </row>
    <row r="123" spans="2:5" x14ac:dyDescent="0.25">
      <c r="B123" s="9" t="s">
        <v>14</v>
      </c>
      <c r="C123" s="9">
        <v>3</v>
      </c>
      <c r="E123" s="6">
        <f t="shared" si="6"/>
        <v>1</v>
      </c>
    </row>
    <row r="124" spans="2:5" x14ac:dyDescent="0.25">
      <c r="B124" s="9" t="s">
        <v>14</v>
      </c>
      <c r="C124" s="9">
        <v>3</v>
      </c>
      <c r="E124" s="6">
        <f t="shared" si="6"/>
        <v>1</v>
      </c>
    </row>
    <row r="125" spans="2:5" x14ac:dyDescent="0.25">
      <c r="B125" s="9" t="s">
        <v>18</v>
      </c>
      <c r="C125" s="9">
        <v>3</v>
      </c>
      <c r="E125" s="6">
        <f t="shared" si="6"/>
        <v>0</v>
      </c>
    </row>
    <row r="126" spans="2:5" x14ac:dyDescent="0.25">
      <c r="B126" s="9" t="s">
        <v>14</v>
      </c>
      <c r="C126" s="9">
        <v>5</v>
      </c>
      <c r="E126" s="6">
        <f t="shared" si="6"/>
        <v>1</v>
      </c>
    </row>
    <row r="127" spans="2:5" x14ac:dyDescent="0.25">
      <c r="B127" s="9" t="s">
        <v>13</v>
      </c>
      <c r="C127" s="9">
        <v>5</v>
      </c>
      <c r="E127" s="6">
        <f t="shared" si="6"/>
        <v>2</v>
      </c>
    </row>
    <row r="128" spans="2:5" x14ac:dyDescent="0.25">
      <c r="B128" s="9" t="s">
        <v>13</v>
      </c>
      <c r="C128" s="9">
        <v>4</v>
      </c>
      <c r="E128" s="6">
        <f t="shared" si="6"/>
        <v>2</v>
      </c>
    </row>
    <row r="129" spans="2:5" x14ac:dyDescent="0.25">
      <c r="B129" s="9" t="s">
        <v>13</v>
      </c>
      <c r="C129" s="9">
        <v>5</v>
      </c>
      <c r="E129" s="6">
        <f t="shared" si="6"/>
        <v>2</v>
      </c>
    </row>
    <row r="130" spans="2:5" x14ac:dyDescent="0.25">
      <c r="B130" s="9" t="s">
        <v>14</v>
      </c>
      <c r="C130" s="9">
        <v>5</v>
      </c>
      <c r="E130" s="6">
        <f t="shared" si="6"/>
        <v>1</v>
      </c>
    </row>
    <row r="131" spans="2:5" x14ac:dyDescent="0.25">
      <c r="B131" s="9" t="s">
        <v>14</v>
      </c>
      <c r="C131" s="9">
        <v>3</v>
      </c>
      <c r="E131" s="6">
        <f t="shared" si="6"/>
        <v>1</v>
      </c>
    </row>
    <row r="132" spans="2:5" x14ac:dyDescent="0.25">
      <c r="B132" s="9" t="s">
        <v>14</v>
      </c>
      <c r="C132" s="9">
        <v>4</v>
      </c>
      <c r="E132" s="6">
        <f t="shared" si="6"/>
        <v>1</v>
      </c>
    </row>
    <row r="133" spans="2:5" x14ac:dyDescent="0.25">
      <c r="B133" s="9" t="s">
        <v>14</v>
      </c>
      <c r="C133" s="9">
        <v>4</v>
      </c>
      <c r="E133" s="6">
        <f t="shared" si="6"/>
        <v>1</v>
      </c>
    </row>
    <row r="134" spans="2:5" x14ac:dyDescent="0.25">
      <c r="B134" s="9" t="s">
        <v>14</v>
      </c>
      <c r="C134" s="9">
        <v>3</v>
      </c>
      <c r="E134" s="6">
        <f t="shared" si="6"/>
        <v>1</v>
      </c>
    </row>
    <row r="135" spans="2:5" x14ac:dyDescent="0.25">
      <c r="B135" s="9" t="s">
        <v>13</v>
      </c>
      <c r="C135" s="9">
        <v>3</v>
      </c>
      <c r="E135" s="6">
        <f t="shared" si="6"/>
        <v>2</v>
      </c>
    </row>
    <row r="136" spans="2:5" x14ac:dyDescent="0.25">
      <c r="B136" s="9" t="s">
        <v>14</v>
      </c>
      <c r="C136" s="9">
        <v>4</v>
      </c>
      <c r="E136" s="6">
        <f t="shared" si="6"/>
        <v>1</v>
      </c>
    </row>
    <row r="137" spans="2:5" x14ac:dyDescent="0.25">
      <c r="B137" s="9" t="s">
        <v>13</v>
      </c>
      <c r="C137" s="9">
        <v>5</v>
      </c>
      <c r="E137" s="6">
        <f t="shared" si="6"/>
        <v>2</v>
      </c>
    </row>
    <row r="138" spans="2:5" x14ac:dyDescent="0.25">
      <c r="B138" s="9" t="s">
        <v>13</v>
      </c>
      <c r="C138" s="9">
        <v>5</v>
      </c>
      <c r="E138" s="6">
        <f t="shared" si="6"/>
        <v>2</v>
      </c>
    </row>
    <row r="139" spans="2:5" x14ac:dyDescent="0.25">
      <c r="B139" s="9" t="s">
        <v>13</v>
      </c>
      <c r="C139" s="9">
        <v>5</v>
      </c>
      <c r="E139" s="6">
        <f t="shared" si="6"/>
        <v>2</v>
      </c>
    </row>
    <row r="140" spans="2:5" x14ac:dyDescent="0.25">
      <c r="B140" s="9" t="s">
        <v>14</v>
      </c>
      <c r="C140" s="9">
        <v>1</v>
      </c>
      <c r="E140" s="6">
        <f t="shared" si="6"/>
        <v>1</v>
      </c>
    </row>
    <row r="141" spans="2:5" x14ac:dyDescent="0.25">
      <c r="B141" s="9" t="s">
        <v>14</v>
      </c>
      <c r="C141" s="9">
        <v>5</v>
      </c>
      <c r="E141" s="6">
        <f t="shared" si="6"/>
        <v>1</v>
      </c>
    </row>
    <row r="142" spans="2:5" x14ac:dyDescent="0.25">
      <c r="B142" s="9" t="s">
        <v>14</v>
      </c>
      <c r="C142" s="9">
        <v>2</v>
      </c>
      <c r="E142" s="6">
        <f t="shared" si="6"/>
        <v>1</v>
      </c>
    </row>
    <row r="143" spans="2:5" x14ac:dyDescent="0.25">
      <c r="B143" s="9" t="s">
        <v>14</v>
      </c>
      <c r="C143" s="9">
        <v>3</v>
      </c>
      <c r="E143" s="6">
        <f t="shared" si="6"/>
        <v>1</v>
      </c>
    </row>
    <row r="144" spans="2:5" x14ac:dyDescent="0.25">
      <c r="B144" s="9" t="s">
        <v>14</v>
      </c>
      <c r="C144" s="9">
        <v>4</v>
      </c>
      <c r="E144" s="6">
        <f t="shared" si="6"/>
        <v>1</v>
      </c>
    </row>
    <row r="145" spans="2:5" x14ac:dyDescent="0.25">
      <c r="B145" s="9" t="s">
        <v>13</v>
      </c>
      <c r="C145" s="9">
        <v>4</v>
      </c>
      <c r="E145" s="6">
        <f t="shared" ref="E145:E201" si="7">_xlfn.IFS(B145=$C$4, 2, B145=$D$4, 1, B145=$E$4, 0)</f>
        <v>2</v>
      </c>
    </row>
    <row r="146" spans="2:5" x14ac:dyDescent="0.25">
      <c r="B146" s="9" t="s">
        <v>14</v>
      </c>
      <c r="C146" s="9">
        <v>4</v>
      </c>
      <c r="E146" s="6">
        <f t="shared" si="7"/>
        <v>1</v>
      </c>
    </row>
    <row r="147" spans="2:5" x14ac:dyDescent="0.25">
      <c r="B147" s="9" t="s">
        <v>13</v>
      </c>
      <c r="C147" s="9">
        <v>4</v>
      </c>
      <c r="E147" s="6">
        <f t="shared" si="7"/>
        <v>2</v>
      </c>
    </row>
    <row r="148" spans="2:5" x14ac:dyDescent="0.25">
      <c r="B148" s="9" t="s">
        <v>13</v>
      </c>
      <c r="C148" s="9">
        <v>4</v>
      </c>
      <c r="E148" s="6">
        <f t="shared" si="7"/>
        <v>2</v>
      </c>
    </row>
    <row r="149" spans="2:5" x14ac:dyDescent="0.25">
      <c r="B149" s="9" t="s">
        <v>13</v>
      </c>
      <c r="C149" s="9">
        <v>5</v>
      </c>
      <c r="E149" s="6">
        <f t="shared" si="7"/>
        <v>2</v>
      </c>
    </row>
    <row r="150" spans="2:5" x14ac:dyDescent="0.25">
      <c r="B150" s="9" t="s">
        <v>13</v>
      </c>
      <c r="C150" s="9">
        <v>4</v>
      </c>
      <c r="E150" s="6">
        <f t="shared" si="7"/>
        <v>2</v>
      </c>
    </row>
    <row r="151" spans="2:5" x14ac:dyDescent="0.25">
      <c r="B151" s="9" t="s">
        <v>14</v>
      </c>
      <c r="C151" s="9">
        <v>4</v>
      </c>
      <c r="E151" s="6">
        <f t="shared" si="7"/>
        <v>1</v>
      </c>
    </row>
    <row r="152" spans="2:5" x14ac:dyDescent="0.25">
      <c r="B152" s="9" t="s">
        <v>14</v>
      </c>
      <c r="C152" s="9">
        <v>1</v>
      </c>
      <c r="E152" s="6">
        <f t="shared" si="7"/>
        <v>1</v>
      </c>
    </row>
    <row r="153" spans="2:5" x14ac:dyDescent="0.25">
      <c r="B153" s="9" t="s">
        <v>14</v>
      </c>
      <c r="C153" s="9">
        <v>3</v>
      </c>
      <c r="E153" s="6">
        <f t="shared" si="7"/>
        <v>1</v>
      </c>
    </row>
    <row r="154" spans="2:5" x14ac:dyDescent="0.25">
      <c r="B154" s="9" t="s">
        <v>14</v>
      </c>
      <c r="C154" s="9">
        <v>4</v>
      </c>
      <c r="E154" s="6">
        <f t="shared" si="7"/>
        <v>1</v>
      </c>
    </row>
    <row r="155" spans="2:5" x14ac:dyDescent="0.25">
      <c r="B155" s="9" t="s">
        <v>14</v>
      </c>
      <c r="C155" s="9">
        <v>5</v>
      </c>
      <c r="E155" s="6">
        <f t="shared" si="7"/>
        <v>1</v>
      </c>
    </row>
    <row r="156" spans="2:5" x14ac:dyDescent="0.25">
      <c r="B156" s="9" t="s">
        <v>14</v>
      </c>
      <c r="C156" s="9">
        <v>4</v>
      </c>
      <c r="E156" s="6">
        <f t="shared" si="7"/>
        <v>1</v>
      </c>
    </row>
    <row r="157" spans="2:5" x14ac:dyDescent="0.25">
      <c r="B157" s="9" t="s">
        <v>13</v>
      </c>
      <c r="C157" s="9">
        <v>4</v>
      </c>
      <c r="E157" s="6">
        <f t="shared" si="7"/>
        <v>2</v>
      </c>
    </row>
    <row r="158" spans="2:5" x14ac:dyDescent="0.25">
      <c r="B158" s="9" t="s">
        <v>13</v>
      </c>
      <c r="C158" s="9">
        <v>4</v>
      </c>
      <c r="E158" s="6">
        <f t="shared" si="7"/>
        <v>2</v>
      </c>
    </row>
    <row r="159" spans="2:5" x14ac:dyDescent="0.25">
      <c r="B159" s="9" t="s">
        <v>13</v>
      </c>
      <c r="C159" s="9">
        <v>4</v>
      </c>
      <c r="E159" s="6">
        <f t="shared" si="7"/>
        <v>2</v>
      </c>
    </row>
    <row r="160" spans="2:5" x14ac:dyDescent="0.25">
      <c r="B160" s="9" t="s">
        <v>13</v>
      </c>
      <c r="C160" s="9">
        <v>4</v>
      </c>
      <c r="E160" s="6">
        <f t="shared" si="7"/>
        <v>2</v>
      </c>
    </row>
    <row r="161" spans="2:5" x14ac:dyDescent="0.25">
      <c r="B161" s="9" t="s">
        <v>13</v>
      </c>
      <c r="C161" s="9">
        <v>4</v>
      </c>
      <c r="E161" s="6">
        <f t="shared" si="7"/>
        <v>2</v>
      </c>
    </row>
    <row r="162" spans="2:5" x14ac:dyDescent="0.25">
      <c r="B162" s="9" t="s">
        <v>13</v>
      </c>
      <c r="C162" s="9">
        <v>4</v>
      </c>
      <c r="E162" s="6">
        <f t="shared" si="7"/>
        <v>2</v>
      </c>
    </row>
    <row r="163" spans="2:5" x14ac:dyDescent="0.25">
      <c r="B163" s="9" t="s">
        <v>13</v>
      </c>
      <c r="C163" s="9">
        <v>4</v>
      </c>
      <c r="E163" s="6">
        <f t="shared" si="7"/>
        <v>2</v>
      </c>
    </row>
    <row r="164" spans="2:5" x14ac:dyDescent="0.25">
      <c r="B164" s="9" t="s">
        <v>13</v>
      </c>
      <c r="C164" s="9">
        <v>3</v>
      </c>
      <c r="E164" s="6">
        <f t="shared" si="7"/>
        <v>2</v>
      </c>
    </row>
    <row r="165" spans="2:5" x14ac:dyDescent="0.25">
      <c r="B165" s="9" t="s">
        <v>13</v>
      </c>
      <c r="C165" s="9">
        <v>4</v>
      </c>
      <c r="E165" s="6">
        <f t="shared" si="7"/>
        <v>2</v>
      </c>
    </row>
    <row r="166" spans="2:5" x14ac:dyDescent="0.25">
      <c r="B166" s="9" t="s">
        <v>13</v>
      </c>
      <c r="C166" s="9">
        <v>4</v>
      </c>
      <c r="E166" s="6">
        <f t="shared" si="7"/>
        <v>2</v>
      </c>
    </row>
    <row r="167" spans="2:5" x14ac:dyDescent="0.25">
      <c r="B167" s="9" t="s">
        <v>13</v>
      </c>
      <c r="C167" s="9">
        <v>4</v>
      </c>
      <c r="E167" s="6">
        <f t="shared" si="7"/>
        <v>2</v>
      </c>
    </row>
    <row r="168" spans="2:5" x14ac:dyDescent="0.25">
      <c r="B168" s="9" t="s">
        <v>13</v>
      </c>
      <c r="C168" s="9">
        <v>4</v>
      </c>
      <c r="E168" s="6">
        <f t="shared" si="7"/>
        <v>2</v>
      </c>
    </row>
    <row r="169" spans="2:5" x14ac:dyDescent="0.25">
      <c r="B169" s="9" t="s">
        <v>13</v>
      </c>
      <c r="C169" s="9">
        <v>4</v>
      </c>
      <c r="E169" s="6">
        <f t="shared" si="7"/>
        <v>2</v>
      </c>
    </row>
    <row r="170" spans="2:5" x14ac:dyDescent="0.25">
      <c r="B170" s="9" t="s">
        <v>13</v>
      </c>
      <c r="C170" s="9">
        <v>5</v>
      </c>
      <c r="E170" s="6">
        <f t="shared" si="7"/>
        <v>2</v>
      </c>
    </row>
    <row r="171" spans="2:5" x14ac:dyDescent="0.25">
      <c r="B171" s="9" t="s">
        <v>13</v>
      </c>
      <c r="C171" s="9">
        <v>4</v>
      </c>
      <c r="E171" s="6">
        <f t="shared" si="7"/>
        <v>2</v>
      </c>
    </row>
    <row r="172" spans="2:5" x14ac:dyDescent="0.25">
      <c r="B172" s="9" t="s">
        <v>13</v>
      </c>
      <c r="C172" s="9">
        <v>4</v>
      </c>
      <c r="E172" s="6">
        <f t="shared" si="7"/>
        <v>2</v>
      </c>
    </row>
    <row r="173" spans="2:5" x14ac:dyDescent="0.25">
      <c r="B173" s="9" t="s">
        <v>14</v>
      </c>
      <c r="C173" s="9">
        <v>5</v>
      </c>
      <c r="E173" s="6">
        <f t="shared" si="7"/>
        <v>1</v>
      </c>
    </row>
    <row r="174" spans="2:5" x14ac:dyDescent="0.25">
      <c r="B174" s="9" t="s">
        <v>13</v>
      </c>
      <c r="C174" s="9">
        <v>4</v>
      </c>
      <c r="E174" s="6">
        <f t="shared" si="7"/>
        <v>2</v>
      </c>
    </row>
    <row r="175" spans="2:5" x14ac:dyDescent="0.25">
      <c r="B175" s="9" t="s">
        <v>13</v>
      </c>
      <c r="C175" s="9">
        <v>4</v>
      </c>
      <c r="E175" s="6">
        <f t="shared" si="7"/>
        <v>2</v>
      </c>
    </row>
    <row r="176" spans="2:5" x14ac:dyDescent="0.25">
      <c r="B176" s="9" t="s">
        <v>13</v>
      </c>
      <c r="C176" s="9">
        <v>4</v>
      </c>
      <c r="E176" s="6">
        <f t="shared" si="7"/>
        <v>2</v>
      </c>
    </row>
    <row r="177" spans="2:5" x14ac:dyDescent="0.25">
      <c r="B177" s="9" t="s">
        <v>13</v>
      </c>
      <c r="C177" s="9">
        <v>4</v>
      </c>
      <c r="E177" s="6">
        <f t="shared" si="7"/>
        <v>2</v>
      </c>
    </row>
    <row r="178" spans="2:5" x14ac:dyDescent="0.25">
      <c r="B178" s="9" t="s">
        <v>13</v>
      </c>
      <c r="C178" s="9">
        <v>5</v>
      </c>
      <c r="E178" s="6">
        <f t="shared" si="7"/>
        <v>2</v>
      </c>
    </row>
    <row r="179" spans="2:5" x14ac:dyDescent="0.25">
      <c r="B179" s="9" t="s">
        <v>13</v>
      </c>
      <c r="C179" s="9">
        <v>4</v>
      </c>
      <c r="E179" s="6">
        <f t="shared" si="7"/>
        <v>2</v>
      </c>
    </row>
    <row r="180" spans="2:5" x14ac:dyDescent="0.25">
      <c r="B180" s="9" t="s">
        <v>13</v>
      </c>
      <c r="C180" s="9">
        <v>3</v>
      </c>
      <c r="E180" s="6">
        <f t="shared" si="7"/>
        <v>2</v>
      </c>
    </row>
    <row r="181" spans="2:5" x14ac:dyDescent="0.25">
      <c r="B181" s="9" t="s">
        <v>13</v>
      </c>
      <c r="C181" s="9">
        <v>3</v>
      </c>
      <c r="E181" s="6">
        <f t="shared" si="7"/>
        <v>2</v>
      </c>
    </row>
    <row r="182" spans="2:5" x14ac:dyDescent="0.25">
      <c r="B182" s="9" t="s">
        <v>13</v>
      </c>
      <c r="C182" s="9">
        <v>4</v>
      </c>
      <c r="E182" s="6">
        <f t="shared" si="7"/>
        <v>2</v>
      </c>
    </row>
    <row r="183" spans="2:5" x14ac:dyDescent="0.25">
      <c r="B183" s="9" t="s">
        <v>13</v>
      </c>
      <c r="C183" s="9">
        <v>3</v>
      </c>
      <c r="E183" s="6">
        <f t="shared" si="7"/>
        <v>2</v>
      </c>
    </row>
    <row r="184" spans="2:5" x14ac:dyDescent="0.25">
      <c r="B184" s="9" t="s">
        <v>14</v>
      </c>
      <c r="C184" s="9">
        <v>3</v>
      </c>
      <c r="E184" s="6">
        <f t="shared" si="7"/>
        <v>1</v>
      </c>
    </row>
    <row r="185" spans="2:5" x14ac:dyDescent="0.25">
      <c r="B185" s="9" t="s">
        <v>13</v>
      </c>
      <c r="C185" s="9">
        <v>5</v>
      </c>
      <c r="E185" s="6">
        <f t="shared" si="7"/>
        <v>2</v>
      </c>
    </row>
    <row r="186" spans="2:5" x14ac:dyDescent="0.25">
      <c r="B186" s="9" t="s">
        <v>13</v>
      </c>
      <c r="C186" s="9">
        <v>3</v>
      </c>
      <c r="E186" s="6">
        <f t="shared" si="7"/>
        <v>2</v>
      </c>
    </row>
    <row r="187" spans="2:5" x14ac:dyDescent="0.25">
      <c r="B187" s="9" t="s">
        <v>13</v>
      </c>
      <c r="C187" s="9">
        <v>2</v>
      </c>
      <c r="E187" s="6">
        <f t="shared" si="7"/>
        <v>2</v>
      </c>
    </row>
    <row r="188" spans="2:5" x14ac:dyDescent="0.25">
      <c r="B188" s="9" t="s">
        <v>13</v>
      </c>
      <c r="C188" s="9">
        <v>5</v>
      </c>
      <c r="E188" s="6">
        <f t="shared" si="7"/>
        <v>2</v>
      </c>
    </row>
    <row r="189" spans="2:5" x14ac:dyDescent="0.25">
      <c r="B189" s="9" t="s">
        <v>13</v>
      </c>
      <c r="C189" s="9">
        <v>4</v>
      </c>
      <c r="E189" s="6">
        <f t="shared" si="7"/>
        <v>2</v>
      </c>
    </row>
    <row r="190" spans="2:5" x14ac:dyDescent="0.25">
      <c r="B190" s="9" t="s">
        <v>13</v>
      </c>
      <c r="C190" s="9">
        <v>5</v>
      </c>
      <c r="E190" s="6">
        <f t="shared" si="7"/>
        <v>2</v>
      </c>
    </row>
    <row r="191" spans="2:5" x14ac:dyDescent="0.25">
      <c r="B191" s="9" t="s">
        <v>13</v>
      </c>
      <c r="C191" s="9">
        <v>5</v>
      </c>
      <c r="E191" s="6">
        <f t="shared" si="7"/>
        <v>2</v>
      </c>
    </row>
    <row r="192" spans="2:5" x14ac:dyDescent="0.25">
      <c r="B192" s="9" t="s">
        <v>13</v>
      </c>
      <c r="C192" s="9">
        <v>5</v>
      </c>
      <c r="E192" s="6">
        <f t="shared" si="7"/>
        <v>2</v>
      </c>
    </row>
    <row r="193" spans="2:5" x14ac:dyDescent="0.25">
      <c r="B193" s="9" t="s">
        <v>13</v>
      </c>
      <c r="C193" s="9">
        <v>4</v>
      </c>
      <c r="E193" s="6">
        <f t="shared" si="7"/>
        <v>2</v>
      </c>
    </row>
    <row r="194" spans="2:5" x14ac:dyDescent="0.25">
      <c r="B194" s="9" t="s">
        <v>13</v>
      </c>
      <c r="C194" s="9">
        <v>3</v>
      </c>
      <c r="E194" s="6">
        <f t="shared" si="7"/>
        <v>2</v>
      </c>
    </row>
    <row r="195" spans="2:5" x14ac:dyDescent="0.25">
      <c r="B195" s="9" t="s">
        <v>13</v>
      </c>
      <c r="C195" s="9">
        <v>5</v>
      </c>
      <c r="E195" s="6">
        <f t="shared" si="7"/>
        <v>2</v>
      </c>
    </row>
    <row r="196" spans="2:5" x14ac:dyDescent="0.25">
      <c r="B196" s="9" t="s">
        <v>13</v>
      </c>
      <c r="C196" s="9">
        <v>3</v>
      </c>
      <c r="E196" s="6">
        <f t="shared" si="7"/>
        <v>2</v>
      </c>
    </row>
    <row r="197" spans="2:5" x14ac:dyDescent="0.25">
      <c r="B197" s="9" t="s">
        <v>14</v>
      </c>
      <c r="C197" s="9">
        <v>4</v>
      </c>
      <c r="E197" s="6">
        <f t="shared" si="7"/>
        <v>1</v>
      </c>
    </row>
    <row r="198" spans="2:5" x14ac:dyDescent="0.25">
      <c r="B198" s="9" t="s">
        <v>14</v>
      </c>
      <c r="C198" s="9">
        <v>2</v>
      </c>
      <c r="E198" s="6">
        <f t="shared" si="7"/>
        <v>1</v>
      </c>
    </row>
    <row r="199" spans="2:5" x14ac:dyDescent="0.25">
      <c r="B199" s="9" t="s">
        <v>14</v>
      </c>
      <c r="C199" s="9">
        <v>1</v>
      </c>
      <c r="E199" s="6">
        <f t="shared" si="7"/>
        <v>1</v>
      </c>
    </row>
    <row r="200" spans="2:5" x14ac:dyDescent="0.25">
      <c r="B200" s="9" t="s">
        <v>14</v>
      </c>
      <c r="C200" s="9">
        <v>1</v>
      </c>
      <c r="E200" s="6">
        <f t="shared" si="7"/>
        <v>1</v>
      </c>
    </row>
    <row r="201" spans="2:5" x14ac:dyDescent="0.25">
      <c r="B201" s="9" t="s">
        <v>18</v>
      </c>
      <c r="C201" s="9">
        <v>1</v>
      </c>
      <c r="E201" s="6">
        <f t="shared" si="7"/>
        <v>0</v>
      </c>
    </row>
  </sheetData>
  <mergeCells count="2">
    <mergeCell ref="B3:E3"/>
    <mergeCell ref="I3:K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6BAD5E-C775-459F-B757-58D3A1AC8285}">
  <dimension ref="B3:I190"/>
  <sheetViews>
    <sheetView workbookViewId="0">
      <selection activeCell="I5" sqref="I5"/>
    </sheetView>
  </sheetViews>
  <sheetFormatPr defaultRowHeight="13.2" x14ac:dyDescent="0.25"/>
  <sheetData>
    <row r="3" spans="2:9" x14ac:dyDescent="0.25">
      <c r="B3" s="11" t="s">
        <v>36</v>
      </c>
      <c r="C3" s="11" t="s">
        <v>37</v>
      </c>
    </row>
    <row r="4" spans="2:9" x14ac:dyDescent="0.25">
      <c r="B4" s="7" t="s">
        <v>7</v>
      </c>
      <c r="C4" s="7" t="s">
        <v>7</v>
      </c>
      <c r="D4" s="12" t="s">
        <v>32</v>
      </c>
      <c r="E4" s="13" t="s">
        <v>33</v>
      </c>
      <c r="F4" s="13"/>
      <c r="H4" s="13" t="s">
        <v>34</v>
      </c>
      <c r="I4" s="13"/>
    </row>
    <row r="5" spans="2:9" x14ac:dyDescent="0.25">
      <c r="B5" s="9">
        <v>4</v>
      </c>
      <c r="C5" s="9">
        <v>2</v>
      </c>
      <c r="E5" s="11" t="s">
        <v>36</v>
      </c>
      <c r="F5" s="11" t="s">
        <v>37</v>
      </c>
      <c r="H5" s="11" t="s">
        <v>36</v>
      </c>
      <c r="I5" s="11" t="s">
        <v>37</v>
      </c>
    </row>
    <row r="6" spans="2:9" x14ac:dyDescent="0.25">
      <c r="B6" s="9">
        <v>2</v>
      </c>
      <c r="C6" s="9">
        <v>3</v>
      </c>
      <c r="E6" s="6">
        <f>SUM(B5:B190)</f>
        <v>549</v>
      </c>
      <c r="F6" s="6">
        <f>SUM(C5:C190)</f>
        <v>611</v>
      </c>
      <c r="H6" s="6">
        <f>AVERAGE(B5:B190)</f>
        <v>2.9516129032258065</v>
      </c>
      <c r="I6" s="6">
        <f>AVERAGE(C5:C190)</f>
        <v>3.28494623655914</v>
      </c>
    </row>
    <row r="7" spans="2:9" x14ac:dyDescent="0.25">
      <c r="B7" s="9">
        <v>3</v>
      </c>
      <c r="C7" s="9">
        <v>2</v>
      </c>
    </row>
    <row r="8" spans="2:9" x14ac:dyDescent="0.25">
      <c r="B8" s="9">
        <v>2</v>
      </c>
      <c r="C8" s="9">
        <v>4</v>
      </c>
    </row>
    <row r="9" spans="2:9" x14ac:dyDescent="0.25">
      <c r="B9" s="9">
        <v>3</v>
      </c>
      <c r="C9" s="9">
        <v>3</v>
      </c>
    </row>
    <row r="10" spans="2:9" x14ac:dyDescent="0.25">
      <c r="B10" s="9">
        <v>2</v>
      </c>
      <c r="C10" s="9">
        <v>2</v>
      </c>
    </row>
    <row r="11" spans="2:9" x14ac:dyDescent="0.25">
      <c r="B11" s="9">
        <v>3</v>
      </c>
      <c r="C11" s="9">
        <v>3</v>
      </c>
    </row>
    <row r="12" spans="2:9" x14ac:dyDescent="0.25">
      <c r="B12" s="9">
        <v>4</v>
      </c>
      <c r="C12" s="9">
        <v>2</v>
      </c>
    </row>
    <row r="13" spans="2:9" x14ac:dyDescent="0.25">
      <c r="B13" s="9">
        <v>5</v>
      </c>
      <c r="C13" s="9">
        <v>5</v>
      </c>
    </row>
    <row r="14" spans="2:9" x14ac:dyDescent="0.25">
      <c r="B14" s="9">
        <v>5</v>
      </c>
      <c r="C14" s="9">
        <v>4</v>
      </c>
    </row>
    <row r="15" spans="2:9" x14ac:dyDescent="0.25">
      <c r="B15" s="9">
        <v>3</v>
      </c>
      <c r="C15" s="9">
        <v>3</v>
      </c>
    </row>
    <row r="16" spans="2:9" x14ac:dyDescent="0.25">
      <c r="B16" s="9">
        <v>4</v>
      </c>
      <c r="C16" s="9">
        <v>5</v>
      </c>
    </row>
    <row r="17" spans="2:3" x14ac:dyDescent="0.25">
      <c r="B17" s="9">
        <v>3</v>
      </c>
      <c r="C17" s="9">
        <v>4</v>
      </c>
    </row>
    <row r="18" spans="2:3" x14ac:dyDescent="0.25">
      <c r="B18" s="9">
        <v>4</v>
      </c>
      <c r="C18" s="9">
        <v>4</v>
      </c>
    </row>
    <row r="19" spans="2:3" x14ac:dyDescent="0.25">
      <c r="B19" s="9">
        <v>3</v>
      </c>
      <c r="C19" s="9">
        <v>4</v>
      </c>
    </row>
    <row r="20" spans="2:3" x14ac:dyDescent="0.25">
      <c r="B20" s="9">
        <v>3</v>
      </c>
      <c r="C20" s="9">
        <v>2</v>
      </c>
    </row>
    <row r="21" spans="2:3" x14ac:dyDescent="0.25">
      <c r="B21" s="9">
        <v>2</v>
      </c>
      <c r="C21" s="9">
        <v>4</v>
      </c>
    </row>
    <row r="22" spans="2:3" x14ac:dyDescent="0.25">
      <c r="B22" s="9">
        <v>3</v>
      </c>
      <c r="C22" s="9">
        <v>1</v>
      </c>
    </row>
    <row r="23" spans="2:3" x14ac:dyDescent="0.25">
      <c r="B23" s="9">
        <v>1</v>
      </c>
      <c r="C23" s="9">
        <v>1</v>
      </c>
    </row>
    <row r="24" spans="2:3" x14ac:dyDescent="0.25">
      <c r="B24" s="9">
        <v>3</v>
      </c>
      <c r="C24" s="9">
        <v>3</v>
      </c>
    </row>
    <row r="25" spans="2:3" x14ac:dyDescent="0.25">
      <c r="B25" s="9">
        <v>1</v>
      </c>
      <c r="C25" s="9">
        <v>1</v>
      </c>
    </row>
    <row r="26" spans="2:3" x14ac:dyDescent="0.25">
      <c r="B26" s="9">
        <v>4</v>
      </c>
      <c r="C26" s="9">
        <v>2</v>
      </c>
    </row>
    <row r="27" spans="2:3" x14ac:dyDescent="0.25">
      <c r="B27" s="9">
        <v>3</v>
      </c>
      <c r="C27" s="9">
        <v>4</v>
      </c>
    </row>
    <row r="28" spans="2:3" x14ac:dyDescent="0.25">
      <c r="B28" s="9">
        <v>3</v>
      </c>
      <c r="C28" s="9">
        <v>3</v>
      </c>
    </row>
    <row r="29" spans="2:3" x14ac:dyDescent="0.25">
      <c r="B29" s="9">
        <v>4</v>
      </c>
      <c r="C29" s="9">
        <v>2</v>
      </c>
    </row>
    <row r="30" spans="2:3" x14ac:dyDescent="0.25">
      <c r="B30" s="9">
        <v>5</v>
      </c>
      <c r="C30" s="9">
        <v>4</v>
      </c>
    </row>
    <row r="31" spans="2:3" x14ac:dyDescent="0.25">
      <c r="B31" s="9">
        <v>3</v>
      </c>
      <c r="C31" s="9">
        <v>3</v>
      </c>
    </row>
    <row r="32" spans="2:3" x14ac:dyDescent="0.25">
      <c r="B32" s="9">
        <v>3</v>
      </c>
      <c r="C32" s="9">
        <v>4</v>
      </c>
    </row>
    <row r="33" spans="2:3" x14ac:dyDescent="0.25">
      <c r="B33" s="9">
        <v>5</v>
      </c>
      <c r="C33" s="9">
        <v>3</v>
      </c>
    </row>
    <row r="34" spans="2:3" x14ac:dyDescent="0.25">
      <c r="B34" s="9">
        <v>3</v>
      </c>
      <c r="C34" s="9">
        <v>3</v>
      </c>
    </row>
    <row r="35" spans="2:3" x14ac:dyDescent="0.25">
      <c r="B35" s="9">
        <v>3</v>
      </c>
      <c r="C35" s="9">
        <v>3</v>
      </c>
    </row>
    <row r="36" spans="2:3" x14ac:dyDescent="0.25">
      <c r="B36" s="9">
        <v>4</v>
      </c>
      <c r="C36" s="9">
        <v>4</v>
      </c>
    </row>
    <row r="37" spans="2:3" x14ac:dyDescent="0.25">
      <c r="B37" s="9">
        <v>5</v>
      </c>
      <c r="C37" s="9">
        <v>3</v>
      </c>
    </row>
    <row r="38" spans="2:3" x14ac:dyDescent="0.25">
      <c r="B38" s="9">
        <v>5</v>
      </c>
      <c r="C38" s="9">
        <v>4</v>
      </c>
    </row>
    <row r="39" spans="2:3" x14ac:dyDescent="0.25">
      <c r="B39" s="9">
        <v>4</v>
      </c>
      <c r="C39" s="9">
        <v>2</v>
      </c>
    </row>
    <row r="40" spans="2:3" x14ac:dyDescent="0.25">
      <c r="B40" s="9">
        <v>4</v>
      </c>
      <c r="C40" s="9">
        <v>3</v>
      </c>
    </row>
    <row r="41" spans="2:3" x14ac:dyDescent="0.25">
      <c r="B41" s="9">
        <v>2</v>
      </c>
      <c r="C41" s="9">
        <v>3</v>
      </c>
    </row>
    <row r="42" spans="2:3" x14ac:dyDescent="0.25">
      <c r="B42" s="9">
        <v>1</v>
      </c>
      <c r="C42" s="9">
        <v>2</v>
      </c>
    </row>
    <row r="43" spans="2:3" x14ac:dyDescent="0.25">
      <c r="B43" s="9">
        <v>3</v>
      </c>
      <c r="C43" s="9">
        <v>3</v>
      </c>
    </row>
    <row r="44" spans="2:3" x14ac:dyDescent="0.25">
      <c r="B44" s="9">
        <v>3</v>
      </c>
      <c r="C44" s="9">
        <v>4</v>
      </c>
    </row>
    <row r="45" spans="2:3" x14ac:dyDescent="0.25">
      <c r="B45" s="9">
        <v>4</v>
      </c>
      <c r="C45" s="9">
        <v>3</v>
      </c>
    </row>
    <row r="46" spans="2:3" x14ac:dyDescent="0.25">
      <c r="B46" s="9">
        <v>3</v>
      </c>
      <c r="C46" s="9">
        <v>3</v>
      </c>
    </row>
    <row r="47" spans="2:3" x14ac:dyDescent="0.25">
      <c r="B47" s="9">
        <v>4</v>
      </c>
      <c r="C47" s="9">
        <v>4</v>
      </c>
    </row>
    <row r="48" spans="2:3" x14ac:dyDescent="0.25">
      <c r="B48" s="9">
        <v>3</v>
      </c>
      <c r="C48" s="9">
        <v>2</v>
      </c>
    </row>
    <row r="49" spans="2:3" x14ac:dyDescent="0.25">
      <c r="B49" s="9">
        <v>3</v>
      </c>
      <c r="C49" s="9">
        <v>2</v>
      </c>
    </row>
    <row r="50" spans="2:3" x14ac:dyDescent="0.25">
      <c r="B50" s="9">
        <v>4</v>
      </c>
      <c r="C50" s="9">
        <v>2</v>
      </c>
    </row>
    <row r="51" spans="2:3" x14ac:dyDescent="0.25">
      <c r="B51" s="9">
        <v>2</v>
      </c>
      <c r="C51" s="9">
        <v>3</v>
      </c>
    </row>
    <row r="52" spans="2:3" x14ac:dyDescent="0.25">
      <c r="B52" s="9">
        <v>2</v>
      </c>
      <c r="C52" s="9">
        <v>3</v>
      </c>
    </row>
    <row r="53" spans="2:3" x14ac:dyDescent="0.25">
      <c r="B53" s="9">
        <v>3</v>
      </c>
      <c r="C53" s="9">
        <v>3</v>
      </c>
    </row>
    <row r="54" spans="2:3" x14ac:dyDescent="0.25">
      <c r="B54" s="9">
        <v>4</v>
      </c>
      <c r="C54" s="9">
        <v>1</v>
      </c>
    </row>
    <row r="55" spans="2:3" x14ac:dyDescent="0.25">
      <c r="B55" s="9">
        <v>5</v>
      </c>
      <c r="C55" s="9">
        <v>3</v>
      </c>
    </row>
    <row r="56" spans="2:3" x14ac:dyDescent="0.25">
      <c r="B56" s="9">
        <v>3</v>
      </c>
      <c r="C56" s="9">
        <v>3</v>
      </c>
    </row>
    <row r="57" spans="2:3" x14ac:dyDescent="0.25">
      <c r="B57" s="9">
        <v>4</v>
      </c>
      <c r="C57" s="9">
        <v>5</v>
      </c>
    </row>
    <row r="58" spans="2:3" x14ac:dyDescent="0.25">
      <c r="B58" s="9">
        <v>2</v>
      </c>
      <c r="C58" s="9">
        <v>1</v>
      </c>
    </row>
    <row r="59" spans="2:3" x14ac:dyDescent="0.25">
      <c r="B59" s="9">
        <v>3</v>
      </c>
      <c r="C59" s="9">
        <v>3</v>
      </c>
    </row>
    <row r="60" spans="2:3" x14ac:dyDescent="0.25">
      <c r="B60" s="9">
        <v>2</v>
      </c>
      <c r="C60" s="9">
        <v>2</v>
      </c>
    </row>
    <row r="61" spans="2:3" x14ac:dyDescent="0.25">
      <c r="B61" s="9">
        <v>1</v>
      </c>
      <c r="C61" s="9">
        <v>1</v>
      </c>
    </row>
    <row r="62" spans="2:3" x14ac:dyDescent="0.25">
      <c r="B62" s="9">
        <v>5</v>
      </c>
      <c r="C62" s="9">
        <v>1</v>
      </c>
    </row>
    <row r="63" spans="2:3" x14ac:dyDescent="0.25">
      <c r="B63" s="9">
        <v>2</v>
      </c>
      <c r="C63" s="9">
        <v>3</v>
      </c>
    </row>
    <row r="64" spans="2:3" x14ac:dyDescent="0.25">
      <c r="B64" s="9">
        <v>3</v>
      </c>
      <c r="C64" s="9">
        <v>4</v>
      </c>
    </row>
    <row r="65" spans="2:3" x14ac:dyDescent="0.25">
      <c r="B65" s="9">
        <v>4</v>
      </c>
      <c r="C65" s="9">
        <v>4</v>
      </c>
    </row>
    <row r="66" spans="2:3" x14ac:dyDescent="0.25">
      <c r="B66" s="9">
        <v>1</v>
      </c>
      <c r="C66" s="9">
        <v>3</v>
      </c>
    </row>
    <row r="67" spans="2:3" x14ac:dyDescent="0.25">
      <c r="B67" s="9">
        <v>1</v>
      </c>
      <c r="C67" s="9">
        <v>3</v>
      </c>
    </row>
    <row r="68" spans="2:3" x14ac:dyDescent="0.25">
      <c r="B68" s="9">
        <v>3</v>
      </c>
      <c r="C68" s="9">
        <v>2</v>
      </c>
    </row>
    <row r="69" spans="2:3" x14ac:dyDescent="0.25">
      <c r="B69" s="9">
        <v>2</v>
      </c>
      <c r="C69" s="9">
        <v>2</v>
      </c>
    </row>
    <row r="70" spans="2:3" x14ac:dyDescent="0.25">
      <c r="B70" s="9">
        <v>2</v>
      </c>
      <c r="C70" s="9">
        <v>4</v>
      </c>
    </row>
    <row r="71" spans="2:3" x14ac:dyDescent="0.25">
      <c r="B71" s="9">
        <v>3</v>
      </c>
      <c r="C71" s="9">
        <v>3</v>
      </c>
    </row>
    <row r="72" spans="2:3" x14ac:dyDescent="0.25">
      <c r="B72" s="9">
        <v>3</v>
      </c>
      <c r="C72" s="9">
        <v>1</v>
      </c>
    </row>
    <row r="73" spans="2:3" x14ac:dyDescent="0.25">
      <c r="B73" s="9">
        <v>2</v>
      </c>
      <c r="C73" s="9">
        <v>3</v>
      </c>
    </row>
    <row r="74" spans="2:3" x14ac:dyDescent="0.25">
      <c r="B74" s="9">
        <v>3</v>
      </c>
      <c r="C74" s="9">
        <v>4</v>
      </c>
    </row>
    <row r="75" spans="2:3" x14ac:dyDescent="0.25">
      <c r="B75" s="9">
        <v>3</v>
      </c>
      <c r="C75" s="9">
        <v>3</v>
      </c>
    </row>
    <row r="76" spans="2:3" x14ac:dyDescent="0.25">
      <c r="B76" s="9">
        <v>3</v>
      </c>
      <c r="C76" s="9">
        <v>4</v>
      </c>
    </row>
    <row r="77" spans="2:3" x14ac:dyDescent="0.25">
      <c r="B77" s="9">
        <v>1</v>
      </c>
      <c r="C77" s="9">
        <v>2</v>
      </c>
    </row>
    <row r="78" spans="2:3" x14ac:dyDescent="0.25">
      <c r="B78" s="9">
        <v>4</v>
      </c>
      <c r="C78" s="9">
        <v>2</v>
      </c>
    </row>
    <row r="79" spans="2:3" x14ac:dyDescent="0.25">
      <c r="B79" s="9">
        <v>2</v>
      </c>
      <c r="C79" s="9">
        <v>4</v>
      </c>
    </row>
    <row r="80" spans="2:3" x14ac:dyDescent="0.25">
      <c r="B80" s="9">
        <v>3</v>
      </c>
      <c r="C80" s="9">
        <v>1</v>
      </c>
    </row>
    <row r="81" spans="2:3" x14ac:dyDescent="0.25">
      <c r="B81" s="9">
        <v>2</v>
      </c>
      <c r="C81" s="9">
        <v>2</v>
      </c>
    </row>
    <row r="82" spans="2:3" x14ac:dyDescent="0.25">
      <c r="B82" s="9">
        <v>4</v>
      </c>
      <c r="C82" s="9">
        <v>2</v>
      </c>
    </row>
    <row r="83" spans="2:3" x14ac:dyDescent="0.25">
      <c r="B83" s="9">
        <v>3</v>
      </c>
      <c r="C83" s="9">
        <v>1</v>
      </c>
    </row>
    <row r="84" spans="2:3" x14ac:dyDescent="0.25">
      <c r="B84" s="9">
        <v>4</v>
      </c>
      <c r="C84" s="9">
        <v>3</v>
      </c>
    </row>
    <row r="85" spans="2:3" x14ac:dyDescent="0.25">
      <c r="B85" s="9">
        <v>1</v>
      </c>
      <c r="C85" s="9">
        <v>1</v>
      </c>
    </row>
    <row r="86" spans="2:3" x14ac:dyDescent="0.25">
      <c r="B86" s="9">
        <v>2</v>
      </c>
      <c r="C86" s="9">
        <v>2</v>
      </c>
    </row>
    <row r="87" spans="2:3" x14ac:dyDescent="0.25">
      <c r="B87" s="9">
        <v>3</v>
      </c>
      <c r="C87" s="9">
        <v>3</v>
      </c>
    </row>
    <row r="88" spans="2:3" x14ac:dyDescent="0.25">
      <c r="B88" s="9">
        <v>4</v>
      </c>
      <c r="C88" s="9">
        <v>3</v>
      </c>
    </row>
    <row r="89" spans="2:3" x14ac:dyDescent="0.25">
      <c r="B89" s="9">
        <v>1</v>
      </c>
      <c r="C89" s="9">
        <v>5</v>
      </c>
    </row>
    <row r="90" spans="2:3" x14ac:dyDescent="0.25">
      <c r="B90" s="9">
        <v>5</v>
      </c>
      <c r="C90" s="9">
        <v>5</v>
      </c>
    </row>
    <row r="91" spans="2:3" x14ac:dyDescent="0.25">
      <c r="B91" s="9">
        <v>1</v>
      </c>
      <c r="C91" s="9">
        <v>3</v>
      </c>
    </row>
    <row r="92" spans="2:3" x14ac:dyDescent="0.25">
      <c r="B92" s="9">
        <v>3</v>
      </c>
      <c r="C92" s="9">
        <v>3</v>
      </c>
    </row>
    <row r="93" spans="2:3" x14ac:dyDescent="0.25">
      <c r="B93" s="9">
        <v>2</v>
      </c>
      <c r="C93" s="9">
        <v>1</v>
      </c>
    </row>
    <row r="94" spans="2:3" x14ac:dyDescent="0.25">
      <c r="B94" s="9">
        <v>4</v>
      </c>
      <c r="C94" s="9">
        <v>2</v>
      </c>
    </row>
    <row r="95" spans="2:3" x14ac:dyDescent="0.25">
      <c r="B95" s="9">
        <v>3</v>
      </c>
      <c r="C95" s="9">
        <v>5</v>
      </c>
    </row>
    <row r="96" spans="2:3" x14ac:dyDescent="0.25">
      <c r="B96" s="9">
        <v>3</v>
      </c>
      <c r="C96" s="9">
        <v>3</v>
      </c>
    </row>
    <row r="97" spans="2:3" x14ac:dyDescent="0.25">
      <c r="B97" s="9">
        <v>3</v>
      </c>
      <c r="C97" s="9">
        <v>5</v>
      </c>
    </row>
    <row r="98" spans="2:3" x14ac:dyDescent="0.25">
      <c r="B98" s="9">
        <v>3</v>
      </c>
      <c r="C98" s="9">
        <v>4</v>
      </c>
    </row>
    <row r="99" spans="2:3" x14ac:dyDescent="0.25">
      <c r="B99" s="9">
        <v>1</v>
      </c>
      <c r="C99" s="9">
        <v>4</v>
      </c>
    </row>
    <row r="100" spans="2:3" x14ac:dyDescent="0.25">
      <c r="B100" s="9">
        <v>3</v>
      </c>
      <c r="C100" s="9">
        <v>3</v>
      </c>
    </row>
    <row r="101" spans="2:3" x14ac:dyDescent="0.25">
      <c r="B101" s="9">
        <v>1</v>
      </c>
      <c r="C101" s="9">
        <v>3</v>
      </c>
    </row>
    <row r="102" spans="2:3" x14ac:dyDescent="0.25">
      <c r="B102" s="9">
        <v>1</v>
      </c>
      <c r="C102" s="9">
        <v>4</v>
      </c>
    </row>
    <row r="103" spans="2:3" x14ac:dyDescent="0.25">
      <c r="B103" s="9">
        <v>2</v>
      </c>
      <c r="C103" s="9">
        <v>2</v>
      </c>
    </row>
    <row r="104" spans="2:3" x14ac:dyDescent="0.25">
      <c r="B104" s="9">
        <v>3</v>
      </c>
      <c r="C104" s="9">
        <v>4</v>
      </c>
    </row>
    <row r="105" spans="2:3" x14ac:dyDescent="0.25">
      <c r="B105" s="9">
        <v>3</v>
      </c>
      <c r="C105" s="9">
        <v>3</v>
      </c>
    </row>
    <row r="106" spans="2:3" x14ac:dyDescent="0.25">
      <c r="B106" s="9">
        <v>3</v>
      </c>
      <c r="C106" s="9">
        <v>2</v>
      </c>
    </row>
    <row r="107" spans="2:3" x14ac:dyDescent="0.25">
      <c r="B107" s="9">
        <v>4</v>
      </c>
      <c r="C107" s="9">
        <v>4</v>
      </c>
    </row>
    <row r="108" spans="2:3" x14ac:dyDescent="0.25">
      <c r="B108" s="9">
        <v>3</v>
      </c>
      <c r="C108" s="9">
        <v>3</v>
      </c>
    </row>
    <row r="109" spans="2:3" x14ac:dyDescent="0.25">
      <c r="B109" s="9">
        <v>4</v>
      </c>
      <c r="C109" s="9">
        <v>2</v>
      </c>
    </row>
    <row r="110" spans="2:3" x14ac:dyDescent="0.25">
      <c r="B110" s="9">
        <v>4</v>
      </c>
      <c r="C110" s="9">
        <v>4</v>
      </c>
    </row>
    <row r="111" spans="2:3" x14ac:dyDescent="0.25">
      <c r="B111" s="9">
        <v>3</v>
      </c>
      <c r="C111" s="9">
        <v>4</v>
      </c>
    </row>
    <row r="112" spans="2:3" x14ac:dyDescent="0.25">
      <c r="B112" s="9">
        <v>2</v>
      </c>
      <c r="C112" s="9">
        <v>3</v>
      </c>
    </row>
    <row r="113" spans="2:3" x14ac:dyDescent="0.25">
      <c r="B113" s="9">
        <v>3</v>
      </c>
      <c r="C113" s="9">
        <v>3</v>
      </c>
    </row>
    <row r="114" spans="2:3" x14ac:dyDescent="0.25">
      <c r="B114" s="9">
        <v>1</v>
      </c>
      <c r="C114" s="9">
        <v>3</v>
      </c>
    </row>
    <row r="115" spans="2:3" x14ac:dyDescent="0.25">
      <c r="B115" s="9">
        <v>3</v>
      </c>
      <c r="C115" s="9">
        <v>5</v>
      </c>
    </row>
    <row r="116" spans="2:3" x14ac:dyDescent="0.25">
      <c r="B116" s="9">
        <v>5</v>
      </c>
      <c r="C116" s="9">
        <v>5</v>
      </c>
    </row>
    <row r="117" spans="2:3" x14ac:dyDescent="0.25">
      <c r="B117" s="9">
        <v>3</v>
      </c>
      <c r="C117" s="9">
        <v>4</v>
      </c>
    </row>
    <row r="118" spans="2:3" x14ac:dyDescent="0.25">
      <c r="B118" s="9">
        <v>3</v>
      </c>
      <c r="C118" s="9">
        <v>5</v>
      </c>
    </row>
    <row r="119" spans="2:3" x14ac:dyDescent="0.25">
      <c r="B119" s="9">
        <v>4</v>
      </c>
      <c r="C119" s="9">
        <v>5</v>
      </c>
    </row>
    <row r="120" spans="2:3" x14ac:dyDescent="0.25">
      <c r="B120" s="9">
        <v>2</v>
      </c>
      <c r="C120" s="9">
        <v>3</v>
      </c>
    </row>
    <row r="121" spans="2:3" x14ac:dyDescent="0.25">
      <c r="B121" s="9">
        <v>3</v>
      </c>
      <c r="C121" s="9">
        <v>4</v>
      </c>
    </row>
    <row r="122" spans="2:3" x14ac:dyDescent="0.25">
      <c r="B122" s="9">
        <v>2</v>
      </c>
      <c r="C122" s="9">
        <v>4</v>
      </c>
    </row>
    <row r="123" spans="2:3" x14ac:dyDescent="0.25">
      <c r="B123" s="9">
        <v>2</v>
      </c>
      <c r="C123" s="9">
        <v>3</v>
      </c>
    </row>
    <row r="124" spans="2:3" x14ac:dyDescent="0.25">
      <c r="B124" s="9">
        <v>3</v>
      </c>
      <c r="C124" s="9">
        <v>3</v>
      </c>
    </row>
    <row r="125" spans="2:3" x14ac:dyDescent="0.25">
      <c r="B125" s="9">
        <v>2</v>
      </c>
      <c r="C125" s="9">
        <v>4</v>
      </c>
    </row>
    <row r="126" spans="2:3" x14ac:dyDescent="0.25">
      <c r="B126" s="9">
        <v>4</v>
      </c>
      <c r="C126" s="9">
        <v>5</v>
      </c>
    </row>
    <row r="127" spans="2:3" x14ac:dyDescent="0.25">
      <c r="B127" s="9">
        <v>4</v>
      </c>
      <c r="C127" s="9">
        <v>5</v>
      </c>
    </row>
    <row r="128" spans="2:3" x14ac:dyDescent="0.25">
      <c r="B128" s="9">
        <v>5</v>
      </c>
      <c r="C128" s="9">
        <v>5</v>
      </c>
    </row>
    <row r="129" spans="2:3" x14ac:dyDescent="0.25">
      <c r="B129" s="9">
        <v>3</v>
      </c>
      <c r="C129" s="9">
        <v>1</v>
      </c>
    </row>
    <row r="130" spans="2:3" x14ac:dyDescent="0.25">
      <c r="B130" s="9">
        <v>3</v>
      </c>
      <c r="C130" s="9">
        <v>5</v>
      </c>
    </row>
    <row r="131" spans="2:3" x14ac:dyDescent="0.25">
      <c r="B131" s="9">
        <v>2</v>
      </c>
      <c r="C131" s="9">
        <v>2</v>
      </c>
    </row>
    <row r="132" spans="2:3" x14ac:dyDescent="0.25">
      <c r="B132" s="9">
        <v>2</v>
      </c>
      <c r="C132" s="9">
        <v>3</v>
      </c>
    </row>
    <row r="133" spans="2:3" x14ac:dyDescent="0.25">
      <c r="B133" s="9">
        <v>3</v>
      </c>
      <c r="C133" s="9">
        <v>4</v>
      </c>
    </row>
    <row r="134" spans="2:3" x14ac:dyDescent="0.25">
      <c r="B134" s="9">
        <v>4</v>
      </c>
      <c r="C134" s="9">
        <v>4</v>
      </c>
    </row>
    <row r="135" spans="2:3" x14ac:dyDescent="0.25">
      <c r="B135" s="9">
        <v>4</v>
      </c>
      <c r="C135" s="9">
        <v>4</v>
      </c>
    </row>
    <row r="136" spans="2:3" x14ac:dyDescent="0.25">
      <c r="B136" s="9">
        <v>2</v>
      </c>
      <c r="C136" s="9">
        <v>4</v>
      </c>
    </row>
    <row r="137" spans="2:3" x14ac:dyDescent="0.25">
      <c r="B137" s="9">
        <v>2</v>
      </c>
      <c r="C137" s="9">
        <v>4</v>
      </c>
    </row>
    <row r="138" spans="2:3" x14ac:dyDescent="0.25">
      <c r="B138" s="9">
        <v>4</v>
      </c>
      <c r="C138" s="9">
        <v>5</v>
      </c>
    </row>
    <row r="139" spans="2:3" x14ac:dyDescent="0.25">
      <c r="B139" s="9">
        <v>3</v>
      </c>
      <c r="C139" s="9">
        <v>4</v>
      </c>
    </row>
    <row r="140" spans="2:3" x14ac:dyDescent="0.25">
      <c r="B140" s="9">
        <v>2</v>
      </c>
      <c r="C140" s="9">
        <v>4</v>
      </c>
    </row>
    <row r="141" spans="2:3" x14ac:dyDescent="0.25">
      <c r="B141" s="9">
        <v>3</v>
      </c>
      <c r="C141" s="9">
        <v>1</v>
      </c>
    </row>
    <row r="142" spans="2:3" x14ac:dyDescent="0.25">
      <c r="B142" s="9">
        <v>3</v>
      </c>
      <c r="C142" s="9">
        <v>3</v>
      </c>
    </row>
    <row r="143" spans="2:3" x14ac:dyDescent="0.25">
      <c r="B143" s="9">
        <v>2</v>
      </c>
      <c r="C143" s="9">
        <v>4</v>
      </c>
    </row>
    <row r="144" spans="2:3" x14ac:dyDescent="0.25">
      <c r="B144" s="9">
        <v>3</v>
      </c>
      <c r="C144" s="9">
        <v>5</v>
      </c>
    </row>
    <row r="145" spans="2:3" x14ac:dyDescent="0.25">
      <c r="B145" s="9">
        <v>3</v>
      </c>
      <c r="C145" s="9">
        <v>4</v>
      </c>
    </row>
    <row r="146" spans="2:3" x14ac:dyDescent="0.25">
      <c r="B146" s="9">
        <v>3</v>
      </c>
      <c r="C146" s="9">
        <v>4</v>
      </c>
    </row>
    <row r="147" spans="2:3" x14ac:dyDescent="0.25">
      <c r="B147" s="9">
        <v>3</v>
      </c>
      <c r="C147" s="9">
        <v>4</v>
      </c>
    </row>
    <row r="148" spans="2:3" x14ac:dyDescent="0.25">
      <c r="B148" s="9">
        <v>3</v>
      </c>
      <c r="C148" s="9">
        <v>4</v>
      </c>
    </row>
    <row r="149" spans="2:3" x14ac:dyDescent="0.25">
      <c r="B149" s="9">
        <v>3</v>
      </c>
      <c r="C149" s="9">
        <v>4</v>
      </c>
    </row>
    <row r="150" spans="2:3" x14ac:dyDescent="0.25">
      <c r="B150" s="9">
        <v>3</v>
      </c>
      <c r="C150" s="9">
        <v>4</v>
      </c>
    </row>
    <row r="151" spans="2:3" x14ac:dyDescent="0.25">
      <c r="B151" s="9">
        <v>3</v>
      </c>
      <c r="C151" s="9">
        <v>4</v>
      </c>
    </row>
    <row r="152" spans="2:3" x14ac:dyDescent="0.25">
      <c r="B152" s="9">
        <v>4</v>
      </c>
      <c r="C152" s="9">
        <v>4</v>
      </c>
    </row>
    <row r="153" spans="2:3" x14ac:dyDescent="0.25">
      <c r="B153" s="9">
        <v>2</v>
      </c>
      <c r="C153" s="9">
        <v>3</v>
      </c>
    </row>
    <row r="154" spans="2:3" x14ac:dyDescent="0.25">
      <c r="B154" s="9">
        <v>2</v>
      </c>
      <c r="C154" s="9">
        <v>4</v>
      </c>
    </row>
    <row r="155" spans="2:3" x14ac:dyDescent="0.25">
      <c r="B155" s="9">
        <v>2</v>
      </c>
      <c r="C155" s="9">
        <v>4</v>
      </c>
    </row>
    <row r="156" spans="2:3" x14ac:dyDescent="0.25">
      <c r="B156" s="9">
        <v>2</v>
      </c>
      <c r="C156" s="9">
        <v>4</v>
      </c>
    </row>
    <row r="157" spans="2:3" x14ac:dyDescent="0.25">
      <c r="B157" s="9">
        <v>4</v>
      </c>
      <c r="C157" s="9">
        <v>4</v>
      </c>
    </row>
    <row r="158" spans="2:3" x14ac:dyDescent="0.25">
      <c r="B158" s="9">
        <v>3</v>
      </c>
      <c r="C158" s="9">
        <v>4</v>
      </c>
    </row>
    <row r="159" spans="2:3" x14ac:dyDescent="0.25">
      <c r="B159" s="9">
        <v>4</v>
      </c>
      <c r="C159" s="9">
        <v>5</v>
      </c>
    </row>
    <row r="160" spans="2:3" x14ac:dyDescent="0.25">
      <c r="B160" s="9">
        <v>2</v>
      </c>
      <c r="C160" s="9">
        <v>4</v>
      </c>
    </row>
    <row r="161" spans="2:3" x14ac:dyDescent="0.25">
      <c r="B161" s="9">
        <v>3</v>
      </c>
      <c r="C161" s="9">
        <v>4</v>
      </c>
    </row>
    <row r="162" spans="2:3" x14ac:dyDescent="0.25">
      <c r="B162" s="9">
        <v>4</v>
      </c>
      <c r="C162" s="9">
        <v>5</v>
      </c>
    </row>
    <row r="163" spans="2:3" x14ac:dyDescent="0.25">
      <c r="B163" s="9">
        <v>3</v>
      </c>
      <c r="C163" s="9">
        <v>4</v>
      </c>
    </row>
    <row r="164" spans="2:3" x14ac:dyDescent="0.25">
      <c r="B164" s="9">
        <v>2</v>
      </c>
      <c r="C164" s="9">
        <v>4</v>
      </c>
    </row>
    <row r="165" spans="2:3" x14ac:dyDescent="0.25">
      <c r="B165" s="9">
        <v>2</v>
      </c>
      <c r="C165" s="9">
        <v>4</v>
      </c>
    </row>
    <row r="166" spans="2:3" x14ac:dyDescent="0.25">
      <c r="B166" s="9">
        <v>3</v>
      </c>
      <c r="C166" s="9">
        <v>4</v>
      </c>
    </row>
    <row r="167" spans="2:3" x14ac:dyDescent="0.25">
      <c r="B167" s="9">
        <v>4</v>
      </c>
      <c r="C167" s="9">
        <v>5</v>
      </c>
    </row>
    <row r="168" spans="2:3" x14ac:dyDescent="0.25">
      <c r="B168" s="9">
        <v>3</v>
      </c>
      <c r="C168" s="9">
        <v>4</v>
      </c>
    </row>
    <row r="169" spans="2:3" x14ac:dyDescent="0.25">
      <c r="B169" s="9">
        <v>4</v>
      </c>
      <c r="C169" s="9">
        <v>3</v>
      </c>
    </row>
    <row r="170" spans="2:3" x14ac:dyDescent="0.25">
      <c r="B170" s="9">
        <v>3</v>
      </c>
      <c r="C170" s="9">
        <v>3</v>
      </c>
    </row>
    <row r="171" spans="2:3" x14ac:dyDescent="0.25">
      <c r="B171" s="9">
        <v>3</v>
      </c>
      <c r="C171" s="9">
        <v>4</v>
      </c>
    </row>
    <row r="172" spans="2:3" x14ac:dyDescent="0.25">
      <c r="B172" s="9">
        <v>3</v>
      </c>
      <c r="C172" s="9">
        <v>3</v>
      </c>
    </row>
    <row r="173" spans="2:3" x14ac:dyDescent="0.25">
      <c r="B173" s="9">
        <v>2</v>
      </c>
      <c r="C173" s="9">
        <v>3</v>
      </c>
    </row>
    <row r="174" spans="2:3" x14ac:dyDescent="0.25">
      <c r="B174" s="9">
        <v>4</v>
      </c>
      <c r="C174" s="9">
        <v>5</v>
      </c>
    </row>
    <row r="175" spans="2:3" x14ac:dyDescent="0.25">
      <c r="B175" s="9">
        <v>2</v>
      </c>
      <c r="C175" s="9">
        <v>3</v>
      </c>
    </row>
    <row r="176" spans="2:3" x14ac:dyDescent="0.25">
      <c r="B176" s="9">
        <v>1</v>
      </c>
      <c r="C176" s="9">
        <v>2</v>
      </c>
    </row>
    <row r="177" spans="2:3" x14ac:dyDescent="0.25">
      <c r="B177" s="9">
        <v>4</v>
      </c>
      <c r="C177" s="9">
        <v>5</v>
      </c>
    </row>
    <row r="178" spans="2:3" x14ac:dyDescent="0.25">
      <c r="B178" s="9">
        <v>3</v>
      </c>
      <c r="C178" s="9">
        <v>4</v>
      </c>
    </row>
    <row r="179" spans="2:3" x14ac:dyDescent="0.25">
      <c r="B179" s="9">
        <v>4</v>
      </c>
      <c r="C179" s="9">
        <v>5</v>
      </c>
    </row>
    <row r="180" spans="2:3" x14ac:dyDescent="0.25">
      <c r="B180" s="9">
        <v>4</v>
      </c>
      <c r="C180" s="9">
        <v>5</v>
      </c>
    </row>
    <row r="181" spans="2:3" x14ac:dyDescent="0.25">
      <c r="B181" s="9">
        <v>5</v>
      </c>
      <c r="C181" s="9">
        <v>5</v>
      </c>
    </row>
    <row r="182" spans="2:3" x14ac:dyDescent="0.25">
      <c r="B182" s="9">
        <v>3</v>
      </c>
      <c r="C182" s="9">
        <v>4</v>
      </c>
    </row>
    <row r="183" spans="2:3" x14ac:dyDescent="0.25">
      <c r="B183" s="9">
        <v>4</v>
      </c>
      <c r="C183" s="9">
        <v>3</v>
      </c>
    </row>
    <row r="184" spans="2:3" x14ac:dyDescent="0.25">
      <c r="B184" s="9">
        <v>4</v>
      </c>
      <c r="C184" s="9">
        <v>5</v>
      </c>
    </row>
    <row r="185" spans="2:3" x14ac:dyDescent="0.25">
      <c r="B185" s="9">
        <v>4</v>
      </c>
      <c r="C185" s="9">
        <v>3</v>
      </c>
    </row>
    <row r="186" spans="2:3" x14ac:dyDescent="0.25">
      <c r="B186" s="9">
        <v>2</v>
      </c>
      <c r="C186" s="9">
        <v>4</v>
      </c>
    </row>
    <row r="187" spans="2:3" x14ac:dyDescent="0.25">
      <c r="B187" s="9">
        <v>3</v>
      </c>
      <c r="C187" s="9">
        <v>2</v>
      </c>
    </row>
    <row r="188" spans="2:3" x14ac:dyDescent="0.25">
      <c r="B188" s="9">
        <v>1</v>
      </c>
      <c r="C188" s="9">
        <v>1</v>
      </c>
    </row>
    <row r="189" spans="2:3" x14ac:dyDescent="0.25">
      <c r="B189" s="9">
        <v>1</v>
      </c>
      <c r="C189" s="9">
        <v>1</v>
      </c>
    </row>
    <row r="190" spans="2:3" x14ac:dyDescent="0.25">
      <c r="B190" s="9">
        <v>1</v>
      </c>
      <c r="C190" s="9">
        <v>1</v>
      </c>
    </row>
  </sheetData>
  <mergeCells count="2">
    <mergeCell ref="E4:F4"/>
    <mergeCell ref="H4:I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25437-425C-43F9-92E4-0443A4AB813B}">
  <dimension ref="B3:M199"/>
  <sheetViews>
    <sheetView workbookViewId="0">
      <selection activeCell="R9" sqref="R9"/>
    </sheetView>
  </sheetViews>
  <sheetFormatPr defaultRowHeight="13.2" x14ac:dyDescent="0.25"/>
  <cols>
    <col min="11" max="11" width="14.21875" bestFit="1" customWidth="1"/>
    <col min="12" max="12" width="19.21875" bestFit="1" customWidth="1"/>
  </cols>
  <sheetData>
    <row r="3" spans="2:13" x14ac:dyDescent="0.25">
      <c r="B3" s="4" t="s">
        <v>39</v>
      </c>
      <c r="C3" s="5"/>
      <c r="D3" s="5"/>
      <c r="E3" s="5"/>
      <c r="F3" s="6"/>
      <c r="H3" s="6"/>
      <c r="I3" s="4" t="s">
        <v>30</v>
      </c>
      <c r="J3" s="5"/>
      <c r="K3" s="5"/>
    </row>
    <row r="4" spans="2:13" x14ac:dyDescent="0.25">
      <c r="B4" s="6" t="s">
        <v>21</v>
      </c>
      <c r="C4" s="7" t="s">
        <v>13</v>
      </c>
      <c r="D4" s="7" t="s">
        <v>14</v>
      </c>
      <c r="E4" s="7" t="s">
        <v>18</v>
      </c>
      <c r="F4" s="7" t="s">
        <v>23</v>
      </c>
      <c r="H4" s="6" t="s">
        <v>21</v>
      </c>
      <c r="I4" s="7" t="s">
        <v>13</v>
      </c>
      <c r="J4" s="7" t="s">
        <v>14</v>
      </c>
      <c r="K4" s="7" t="s">
        <v>18</v>
      </c>
    </row>
    <row r="5" spans="2:13" x14ac:dyDescent="0.25">
      <c r="B5" s="11" t="s">
        <v>38</v>
      </c>
      <c r="C5" s="6"/>
      <c r="D5" s="6"/>
      <c r="E5" s="6"/>
      <c r="F5" s="6"/>
      <c r="H5" s="11" t="s">
        <v>38</v>
      </c>
      <c r="I5" s="6"/>
      <c r="J5" s="6"/>
      <c r="K5" s="6"/>
    </row>
    <row r="6" spans="2:13" x14ac:dyDescent="0.25">
      <c r="B6" s="7" t="s">
        <v>12</v>
      </c>
      <c r="C6" s="9">
        <f>COUNTIFS('Ответы на форму (1)'!$I$2:$I$187, Лист7!B6, 'Ответы на форму (1)'!$F$2:$F$187, Лист7!$C$4)</f>
        <v>47</v>
      </c>
      <c r="D6" s="9">
        <f>COUNTIFS('Ответы на форму (1)'!$I$2:$I$187, Лист7!B6, 'Ответы на форму (1)'!$F$2:$F$187, Лист7!$D$4)</f>
        <v>23</v>
      </c>
      <c r="E6" s="9">
        <f>COUNTIFS('Ответы на форму (1)'!$I$2:$I$187, Лист7!B6, 'Ответы на форму (1)'!$F$2:$F$187, Лист7!$E$4)</f>
        <v>2</v>
      </c>
      <c r="F6" s="6">
        <f>SUM(C6:E6)</f>
        <v>72</v>
      </c>
      <c r="H6" s="7" t="s">
        <v>12</v>
      </c>
      <c r="I6" s="10">
        <f>F6*$C$9/$F$9</f>
        <v>31.35483870967742</v>
      </c>
      <c r="J6" s="10">
        <f>F6*$D$9/$F$9</f>
        <v>34.064516129032256</v>
      </c>
      <c r="K6" s="10">
        <f>F6*$E$9/$F$9</f>
        <v>6.580645161290323</v>
      </c>
      <c r="M6" s="8" t="s">
        <v>24</v>
      </c>
    </row>
    <row r="7" spans="2:13" x14ac:dyDescent="0.25">
      <c r="B7" s="7" t="s">
        <v>20</v>
      </c>
      <c r="C7" s="9">
        <f>COUNTIFS('Ответы на форму (1)'!$I$2:$I$187, Лист7!B7, 'Ответы на форму (1)'!$F$2:$F$187, Лист7!$C$4)</f>
        <v>9</v>
      </c>
      <c r="D7" s="9">
        <f>COUNTIFS('Ответы на форму (1)'!$I$2:$I$187, Лист7!B7, 'Ответы на форму (1)'!$F$2:$F$187, Лист7!$D$4)</f>
        <v>11</v>
      </c>
      <c r="E7" s="9">
        <f>COUNTIFS('Ответы на форму (1)'!$I$2:$I$187, Лист7!B7, 'Ответы на форму (1)'!$F$2:$F$187, Лист7!$E$4)</f>
        <v>0</v>
      </c>
      <c r="F7" s="6">
        <f>SUM(C7:E7)</f>
        <v>20</v>
      </c>
      <c r="H7" s="7" t="s">
        <v>20</v>
      </c>
      <c r="I7" s="10">
        <f>F7*$C$9/$F$9</f>
        <v>8.7096774193548381</v>
      </c>
      <c r="J7" s="10">
        <f>F7*$D$9/$F$9</f>
        <v>9.4623655913978499</v>
      </c>
      <c r="K7" s="10">
        <f>F7*$E$9/$F$9</f>
        <v>1.8279569892473118</v>
      </c>
      <c r="M7" s="6">
        <f>_xlfn.CHISQ.TEST(C6:E8,I6:K8)</f>
        <v>5.6306878742575158E-6</v>
      </c>
    </row>
    <row r="8" spans="2:13" x14ac:dyDescent="0.25">
      <c r="B8" s="7" t="s">
        <v>11</v>
      </c>
      <c r="C8" s="9">
        <f>COUNTIFS('Ответы на форму (1)'!$I$2:$I$187, Лист7!B8, 'Ответы на форму (1)'!$F$2:$F$187, Лист7!$C$4)</f>
        <v>25</v>
      </c>
      <c r="D8" s="9">
        <f>COUNTIFS('Ответы на форму (1)'!$I$2:$I$187, Лист7!B8, 'Ответы на форму (1)'!$F$2:$F$187, Лист7!$D$4)</f>
        <v>54</v>
      </c>
      <c r="E8" s="9">
        <f>COUNTIFS('Ответы на форму (1)'!$I$2:$I$187, Лист7!B8, 'Ответы на форму (1)'!$F$2:$F$187, Лист7!$E$4)</f>
        <v>15</v>
      </c>
      <c r="F8" s="6">
        <f t="shared" ref="F8" si="0">SUM(C8:E8)</f>
        <v>94</v>
      </c>
      <c r="H8" s="7" t="s">
        <v>11</v>
      </c>
      <c r="I8" s="10">
        <f>F8*$C$9/$F$9</f>
        <v>40.935483870967744</v>
      </c>
      <c r="J8" s="10">
        <f>F8*$D$9/$F$9</f>
        <v>44.473118279569896</v>
      </c>
      <c r="K8" s="10">
        <f>F8*$E$9/$F$9</f>
        <v>8.591397849462366</v>
      </c>
    </row>
    <row r="9" spans="2:13" x14ac:dyDescent="0.25">
      <c r="B9" s="8" t="s">
        <v>23</v>
      </c>
      <c r="C9" s="6">
        <f>SUM(C6:C8)</f>
        <v>81</v>
      </c>
      <c r="D9" s="6">
        <f>SUM(D6:D8)</f>
        <v>88</v>
      </c>
      <c r="E9" s="6">
        <f>SUM(E6:E8)</f>
        <v>17</v>
      </c>
      <c r="F9" s="6">
        <f>SUM(C6:E8)</f>
        <v>186</v>
      </c>
    </row>
    <row r="13" spans="2:13" x14ac:dyDescent="0.25">
      <c r="B13" s="11" t="s">
        <v>21</v>
      </c>
      <c r="C13" s="11" t="s">
        <v>38</v>
      </c>
      <c r="E13" s="13" t="s">
        <v>25</v>
      </c>
      <c r="F13" s="13"/>
      <c r="J13" s="8" t="s">
        <v>26</v>
      </c>
      <c r="K13" s="8" t="s">
        <v>27</v>
      </c>
      <c r="L13" s="8" t="s">
        <v>28</v>
      </c>
    </row>
    <row r="14" spans="2:13" x14ac:dyDescent="0.25">
      <c r="B14" s="9" t="s">
        <v>13</v>
      </c>
      <c r="C14" s="9" t="s">
        <v>12</v>
      </c>
      <c r="E14" s="6">
        <f>_xlfn.IFS(B14=$C$4, 2, B14=$D$4, 1, B14=$E$4, 0)</f>
        <v>2</v>
      </c>
      <c r="F14" s="6">
        <f>_xlfn.IFS(C14=$B$8, 0, C14=$B$7, 1, C14=$B$6, 2)</f>
        <v>2</v>
      </c>
      <c r="J14" s="6">
        <f>PEARSON(E14:E199,F14:F199)</f>
        <v>0.38206217417189647</v>
      </c>
      <c r="K14" s="6">
        <v>186</v>
      </c>
      <c r="L14" s="6">
        <v>0.14000000000000001</v>
      </c>
    </row>
    <row r="15" spans="2:13" x14ac:dyDescent="0.25">
      <c r="B15" s="9" t="s">
        <v>14</v>
      </c>
      <c r="C15" s="9" t="s">
        <v>11</v>
      </c>
      <c r="E15" s="6">
        <f t="shared" ref="E15:E78" si="1">_xlfn.IFS(B15=$C$4, 2, B15=$D$4, 1, B15=$E$4, 0)</f>
        <v>1</v>
      </c>
      <c r="F15" s="6">
        <f t="shared" ref="F15:F78" si="2">_xlfn.IFS(C15=$B$8, 0, C15=$B$7, 1, C15=$B$6, 2)</f>
        <v>0</v>
      </c>
    </row>
    <row r="16" spans="2:13" x14ac:dyDescent="0.25">
      <c r="B16" s="9" t="s">
        <v>13</v>
      </c>
      <c r="C16" s="9" t="s">
        <v>12</v>
      </c>
      <c r="E16" s="6">
        <f t="shared" si="1"/>
        <v>2</v>
      </c>
      <c r="F16" s="6">
        <f t="shared" si="2"/>
        <v>2</v>
      </c>
    </row>
    <row r="17" spans="2:6" x14ac:dyDescent="0.25">
      <c r="B17" s="9" t="s">
        <v>14</v>
      </c>
      <c r="C17" s="9" t="s">
        <v>11</v>
      </c>
      <c r="E17" s="6">
        <f t="shared" si="1"/>
        <v>1</v>
      </c>
      <c r="F17" s="6">
        <f t="shared" si="2"/>
        <v>0</v>
      </c>
    </row>
    <row r="18" spans="2:6" x14ac:dyDescent="0.25">
      <c r="B18" s="9" t="s">
        <v>13</v>
      </c>
      <c r="C18" s="9" t="s">
        <v>12</v>
      </c>
      <c r="E18" s="6">
        <f t="shared" si="1"/>
        <v>2</v>
      </c>
      <c r="F18" s="6">
        <f t="shared" si="2"/>
        <v>2</v>
      </c>
    </row>
    <row r="19" spans="2:6" x14ac:dyDescent="0.25">
      <c r="B19" s="9" t="s">
        <v>14</v>
      </c>
      <c r="C19" s="9" t="s">
        <v>12</v>
      </c>
      <c r="E19" s="6">
        <f t="shared" si="1"/>
        <v>1</v>
      </c>
      <c r="F19" s="6">
        <f t="shared" si="2"/>
        <v>2</v>
      </c>
    </row>
    <row r="20" spans="2:6" x14ac:dyDescent="0.25">
      <c r="B20" s="9" t="s">
        <v>14</v>
      </c>
      <c r="C20" s="9" t="s">
        <v>11</v>
      </c>
      <c r="E20" s="6">
        <f t="shared" si="1"/>
        <v>1</v>
      </c>
      <c r="F20" s="6">
        <f t="shared" si="2"/>
        <v>0</v>
      </c>
    </row>
    <row r="21" spans="2:6" x14ac:dyDescent="0.25">
      <c r="B21" s="9" t="s">
        <v>13</v>
      </c>
      <c r="C21" s="9" t="s">
        <v>11</v>
      </c>
      <c r="E21" s="6">
        <f t="shared" si="1"/>
        <v>2</v>
      </c>
      <c r="F21" s="6">
        <f t="shared" si="2"/>
        <v>0</v>
      </c>
    </row>
    <row r="22" spans="2:6" x14ac:dyDescent="0.25">
      <c r="B22" s="9" t="s">
        <v>13</v>
      </c>
      <c r="C22" s="9" t="s">
        <v>12</v>
      </c>
      <c r="E22" s="6">
        <f t="shared" si="1"/>
        <v>2</v>
      </c>
      <c r="F22" s="6">
        <f t="shared" si="2"/>
        <v>2</v>
      </c>
    </row>
    <row r="23" spans="2:6" x14ac:dyDescent="0.25">
      <c r="B23" s="9" t="s">
        <v>14</v>
      </c>
      <c r="C23" s="9" t="s">
        <v>12</v>
      </c>
      <c r="E23" s="6">
        <f t="shared" si="1"/>
        <v>1</v>
      </c>
      <c r="F23" s="6">
        <f t="shared" si="2"/>
        <v>2</v>
      </c>
    </row>
    <row r="24" spans="2:6" x14ac:dyDescent="0.25">
      <c r="B24" s="9" t="s">
        <v>14</v>
      </c>
      <c r="C24" s="9" t="s">
        <v>11</v>
      </c>
      <c r="E24" s="6">
        <f t="shared" si="1"/>
        <v>1</v>
      </c>
      <c r="F24" s="6">
        <f t="shared" si="2"/>
        <v>0</v>
      </c>
    </row>
    <row r="25" spans="2:6" x14ac:dyDescent="0.25">
      <c r="B25" s="9" t="s">
        <v>14</v>
      </c>
      <c r="C25" s="9" t="s">
        <v>12</v>
      </c>
      <c r="E25" s="6">
        <f t="shared" si="1"/>
        <v>1</v>
      </c>
      <c r="F25" s="6">
        <f t="shared" si="2"/>
        <v>2</v>
      </c>
    </row>
    <row r="26" spans="2:6" x14ac:dyDescent="0.25">
      <c r="B26" s="9" t="s">
        <v>14</v>
      </c>
      <c r="C26" s="9" t="s">
        <v>12</v>
      </c>
      <c r="E26" s="6">
        <f t="shared" si="1"/>
        <v>1</v>
      </c>
      <c r="F26" s="6">
        <f t="shared" si="2"/>
        <v>2</v>
      </c>
    </row>
    <row r="27" spans="2:6" x14ac:dyDescent="0.25">
      <c r="B27" s="9" t="s">
        <v>13</v>
      </c>
      <c r="C27" s="9" t="s">
        <v>12</v>
      </c>
      <c r="E27" s="6">
        <f t="shared" si="1"/>
        <v>2</v>
      </c>
      <c r="F27" s="6">
        <f t="shared" si="2"/>
        <v>2</v>
      </c>
    </row>
    <row r="28" spans="2:6" x14ac:dyDescent="0.25">
      <c r="B28" s="9" t="s">
        <v>14</v>
      </c>
      <c r="C28" s="9" t="s">
        <v>11</v>
      </c>
      <c r="E28" s="6">
        <f t="shared" si="1"/>
        <v>1</v>
      </c>
      <c r="F28" s="6">
        <f t="shared" si="2"/>
        <v>0</v>
      </c>
    </row>
    <row r="29" spans="2:6" x14ac:dyDescent="0.25">
      <c r="B29" s="9" t="s">
        <v>14</v>
      </c>
      <c r="C29" s="9" t="s">
        <v>12</v>
      </c>
      <c r="E29" s="6">
        <f t="shared" si="1"/>
        <v>1</v>
      </c>
      <c r="F29" s="6">
        <f t="shared" si="2"/>
        <v>2</v>
      </c>
    </row>
    <row r="30" spans="2:6" x14ac:dyDescent="0.25">
      <c r="B30" s="9" t="s">
        <v>14</v>
      </c>
      <c r="C30" s="9" t="s">
        <v>11</v>
      </c>
      <c r="E30" s="6">
        <f t="shared" si="1"/>
        <v>1</v>
      </c>
      <c r="F30" s="6">
        <f t="shared" si="2"/>
        <v>0</v>
      </c>
    </row>
    <row r="31" spans="2:6" x14ac:dyDescent="0.25">
      <c r="B31" s="9" t="s">
        <v>14</v>
      </c>
      <c r="C31" s="9" t="s">
        <v>11</v>
      </c>
      <c r="E31" s="6">
        <f t="shared" si="1"/>
        <v>1</v>
      </c>
      <c r="F31" s="6">
        <f t="shared" si="2"/>
        <v>0</v>
      </c>
    </row>
    <row r="32" spans="2:6" x14ac:dyDescent="0.25">
      <c r="B32" s="9" t="s">
        <v>18</v>
      </c>
      <c r="C32" s="9" t="s">
        <v>11</v>
      </c>
      <c r="E32" s="6">
        <f t="shared" si="1"/>
        <v>0</v>
      </c>
      <c r="F32" s="6">
        <f t="shared" si="2"/>
        <v>0</v>
      </c>
    </row>
    <row r="33" spans="2:6" x14ac:dyDescent="0.25">
      <c r="B33" s="9" t="s">
        <v>13</v>
      </c>
      <c r="C33" s="9" t="s">
        <v>12</v>
      </c>
      <c r="E33" s="6">
        <f t="shared" si="1"/>
        <v>2</v>
      </c>
      <c r="F33" s="6">
        <f t="shared" si="2"/>
        <v>2</v>
      </c>
    </row>
    <row r="34" spans="2:6" x14ac:dyDescent="0.25">
      <c r="B34" s="9" t="s">
        <v>18</v>
      </c>
      <c r="C34" s="9" t="s">
        <v>11</v>
      </c>
      <c r="E34" s="6">
        <f t="shared" si="1"/>
        <v>0</v>
      </c>
      <c r="F34" s="6">
        <f t="shared" si="2"/>
        <v>0</v>
      </c>
    </row>
    <row r="35" spans="2:6" x14ac:dyDescent="0.25">
      <c r="B35" s="9" t="s">
        <v>14</v>
      </c>
      <c r="C35" s="9" t="s">
        <v>11</v>
      </c>
      <c r="E35" s="6">
        <f t="shared" si="1"/>
        <v>1</v>
      </c>
      <c r="F35" s="6">
        <f t="shared" si="2"/>
        <v>0</v>
      </c>
    </row>
    <row r="36" spans="2:6" x14ac:dyDescent="0.25">
      <c r="B36" s="9" t="s">
        <v>18</v>
      </c>
      <c r="C36" s="9" t="s">
        <v>11</v>
      </c>
      <c r="E36" s="6">
        <f t="shared" si="1"/>
        <v>0</v>
      </c>
      <c r="F36" s="6">
        <f t="shared" si="2"/>
        <v>0</v>
      </c>
    </row>
    <row r="37" spans="2:6" x14ac:dyDescent="0.25">
      <c r="B37" s="9" t="s">
        <v>14</v>
      </c>
      <c r="C37" s="9" t="s">
        <v>11</v>
      </c>
      <c r="E37" s="6">
        <f t="shared" si="1"/>
        <v>1</v>
      </c>
      <c r="F37" s="6">
        <f t="shared" si="2"/>
        <v>0</v>
      </c>
    </row>
    <row r="38" spans="2:6" x14ac:dyDescent="0.25">
      <c r="B38" s="9" t="s">
        <v>14</v>
      </c>
      <c r="C38" s="9" t="s">
        <v>12</v>
      </c>
      <c r="E38" s="6">
        <f t="shared" si="1"/>
        <v>1</v>
      </c>
      <c r="F38" s="6">
        <f t="shared" si="2"/>
        <v>2</v>
      </c>
    </row>
    <row r="39" spans="2:6" x14ac:dyDescent="0.25">
      <c r="B39" s="9" t="s">
        <v>14</v>
      </c>
      <c r="C39" s="9" t="s">
        <v>12</v>
      </c>
      <c r="E39" s="6">
        <f t="shared" si="1"/>
        <v>1</v>
      </c>
      <c r="F39" s="6">
        <f t="shared" si="2"/>
        <v>2</v>
      </c>
    </row>
    <row r="40" spans="2:6" x14ac:dyDescent="0.25">
      <c r="B40" s="9" t="s">
        <v>14</v>
      </c>
      <c r="C40" s="9" t="s">
        <v>11</v>
      </c>
      <c r="E40" s="6">
        <f t="shared" si="1"/>
        <v>1</v>
      </c>
      <c r="F40" s="6">
        <f t="shared" si="2"/>
        <v>0</v>
      </c>
    </row>
    <row r="41" spans="2:6" x14ac:dyDescent="0.25">
      <c r="B41" s="9" t="s">
        <v>14</v>
      </c>
      <c r="C41" s="9" t="s">
        <v>11</v>
      </c>
      <c r="E41" s="6">
        <f t="shared" si="1"/>
        <v>1</v>
      </c>
      <c r="F41" s="6">
        <f t="shared" si="2"/>
        <v>0</v>
      </c>
    </row>
    <row r="42" spans="2:6" x14ac:dyDescent="0.25">
      <c r="B42" s="9" t="s">
        <v>13</v>
      </c>
      <c r="C42" s="9" t="s">
        <v>12</v>
      </c>
      <c r="E42" s="6">
        <f t="shared" si="1"/>
        <v>2</v>
      </c>
      <c r="F42" s="6">
        <f t="shared" si="2"/>
        <v>2</v>
      </c>
    </row>
    <row r="43" spans="2:6" x14ac:dyDescent="0.25">
      <c r="B43" s="9" t="s">
        <v>14</v>
      </c>
      <c r="C43" s="9" t="s">
        <v>12</v>
      </c>
      <c r="E43" s="6">
        <f t="shared" si="1"/>
        <v>1</v>
      </c>
      <c r="F43" s="6">
        <f t="shared" si="2"/>
        <v>2</v>
      </c>
    </row>
    <row r="44" spans="2:6" x14ac:dyDescent="0.25">
      <c r="B44" s="9" t="s">
        <v>13</v>
      </c>
      <c r="C44" s="9" t="s">
        <v>12</v>
      </c>
      <c r="E44" s="6">
        <f t="shared" si="1"/>
        <v>2</v>
      </c>
      <c r="F44" s="6">
        <f t="shared" si="2"/>
        <v>2</v>
      </c>
    </row>
    <row r="45" spans="2:6" x14ac:dyDescent="0.25">
      <c r="B45" s="9" t="s">
        <v>13</v>
      </c>
      <c r="C45" s="9" t="s">
        <v>12</v>
      </c>
      <c r="E45" s="6">
        <f t="shared" si="1"/>
        <v>2</v>
      </c>
      <c r="F45" s="6">
        <f t="shared" si="2"/>
        <v>2</v>
      </c>
    </row>
    <row r="46" spans="2:6" x14ac:dyDescent="0.25">
      <c r="B46" s="9" t="s">
        <v>13</v>
      </c>
      <c r="C46" s="9" t="s">
        <v>12</v>
      </c>
      <c r="E46" s="6">
        <f t="shared" si="1"/>
        <v>2</v>
      </c>
      <c r="F46" s="6">
        <f t="shared" si="2"/>
        <v>2</v>
      </c>
    </row>
    <row r="47" spans="2:6" x14ac:dyDescent="0.25">
      <c r="B47" s="9" t="s">
        <v>13</v>
      </c>
      <c r="C47" s="9" t="s">
        <v>12</v>
      </c>
      <c r="E47" s="6">
        <f t="shared" si="1"/>
        <v>2</v>
      </c>
      <c r="F47" s="6">
        <f t="shared" si="2"/>
        <v>2</v>
      </c>
    </row>
    <row r="48" spans="2:6" x14ac:dyDescent="0.25">
      <c r="B48" s="9" t="s">
        <v>14</v>
      </c>
      <c r="C48" s="9" t="s">
        <v>12</v>
      </c>
      <c r="E48" s="6">
        <f t="shared" si="1"/>
        <v>1</v>
      </c>
      <c r="F48" s="6">
        <f t="shared" si="2"/>
        <v>2</v>
      </c>
    </row>
    <row r="49" spans="2:6" x14ac:dyDescent="0.25">
      <c r="B49" s="9" t="s">
        <v>13</v>
      </c>
      <c r="C49" s="9" t="s">
        <v>12</v>
      </c>
      <c r="E49" s="6">
        <f t="shared" si="1"/>
        <v>2</v>
      </c>
      <c r="F49" s="6">
        <f t="shared" si="2"/>
        <v>2</v>
      </c>
    </row>
    <row r="50" spans="2:6" x14ac:dyDescent="0.25">
      <c r="B50" s="9" t="s">
        <v>14</v>
      </c>
      <c r="C50" s="9" t="s">
        <v>11</v>
      </c>
      <c r="E50" s="6">
        <f t="shared" si="1"/>
        <v>1</v>
      </c>
      <c r="F50" s="6">
        <f t="shared" si="2"/>
        <v>0</v>
      </c>
    </row>
    <row r="51" spans="2:6" x14ac:dyDescent="0.25">
      <c r="B51" s="9" t="s">
        <v>18</v>
      </c>
      <c r="C51" s="9" t="s">
        <v>11</v>
      </c>
      <c r="E51" s="6">
        <f t="shared" si="1"/>
        <v>0</v>
      </c>
      <c r="F51" s="6">
        <f t="shared" si="2"/>
        <v>0</v>
      </c>
    </row>
    <row r="52" spans="2:6" x14ac:dyDescent="0.25">
      <c r="B52" s="9" t="s">
        <v>14</v>
      </c>
      <c r="C52" s="9" t="s">
        <v>11</v>
      </c>
      <c r="E52" s="6">
        <f t="shared" si="1"/>
        <v>1</v>
      </c>
      <c r="F52" s="6">
        <f t="shared" si="2"/>
        <v>0</v>
      </c>
    </row>
    <row r="53" spans="2:6" x14ac:dyDescent="0.25">
      <c r="B53" s="9" t="s">
        <v>14</v>
      </c>
      <c r="C53" s="9" t="s">
        <v>11</v>
      </c>
      <c r="E53" s="6">
        <f t="shared" si="1"/>
        <v>1</v>
      </c>
      <c r="F53" s="6">
        <f t="shared" si="2"/>
        <v>0</v>
      </c>
    </row>
    <row r="54" spans="2:6" x14ac:dyDescent="0.25">
      <c r="B54" s="9" t="s">
        <v>13</v>
      </c>
      <c r="C54" s="9" t="s">
        <v>12</v>
      </c>
      <c r="E54" s="6">
        <f t="shared" si="1"/>
        <v>2</v>
      </c>
      <c r="F54" s="6">
        <f t="shared" si="2"/>
        <v>2</v>
      </c>
    </row>
    <row r="55" spans="2:6" x14ac:dyDescent="0.25">
      <c r="B55" s="9" t="s">
        <v>14</v>
      </c>
      <c r="C55" s="9" t="s">
        <v>12</v>
      </c>
      <c r="E55" s="6">
        <f t="shared" si="1"/>
        <v>1</v>
      </c>
      <c r="F55" s="6">
        <f t="shared" si="2"/>
        <v>2</v>
      </c>
    </row>
    <row r="56" spans="2:6" x14ac:dyDescent="0.25">
      <c r="B56" s="9" t="s">
        <v>13</v>
      </c>
      <c r="C56" s="9" t="s">
        <v>12</v>
      </c>
      <c r="E56" s="6">
        <f t="shared" si="1"/>
        <v>2</v>
      </c>
      <c r="F56" s="6">
        <f t="shared" si="2"/>
        <v>2</v>
      </c>
    </row>
    <row r="57" spans="2:6" x14ac:dyDescent="0.25">
      <c r="B57" s="9" t="s">
        <v>18</v>
      </c>
      <c r="C57" s="9" t="s">
        <v>11</v>
      </c>
      <c r="E57" s="6">
        <f t="shared" si="1"/>
        <v>0</v>
      </c>
      <c r="F57" s="6">
        <f t="shared" si="2"/>
        <v>0</v>
      </c>
    </row>
    <row r="58" spans="2:6" x14ac:dyDescent="0.25">
      <c r="B58" s="9" t="s">
        <v>14</v>
      </c>
      <c r="C58" s="9" t="s">
        <v>11</v>
      </c>
      <c r="E58" s="6">
        <f t="shared" si="1"/>
        <v>1</v>
      </c>
      <c r="F58" s="6">
        <f t="shared" si="2"/>
        <v>0</v>
      </c>
    </row>
    <row r="59" spans="2:6" x14ac:dyDescent="0.25">
      <c r="B59" s="9" t="s">
        <v>13</v>
      </c>
      <c r="C59" s="9" t="s">
        <v>12</v>
      </c>
      <c r="E59" s="6">
        <f t="shared" si="1"/>
        <v>2</v>
      </c>
      <c r="F59" s="6">
        <f t="shared" si="2"/>
        <v>2</v>
      </c>
    </row>
    <row r="60" spans="2:6" x14ac:dyDescent="0.25">
      <c r="B60" s="9" t="s">
        <v>14</v>
      </c>
      <c r="C60" s="9" t="s">
        <v>11</v>
      </c>
      <c r="E60" s="6">
        <f t="shared" si="1"/>
        <v>1</v>
      </c>
      <c r="F60" s="6">
        <f t="shared" si="2"/>
        <v>0</v>
      </c>
    </row>
    <row r="61" spans="2:6" x14ac:dyDescent="0.25">
      <c r="B61" s="9" t="s">
        <v>14</v>
      </c>
      <c r="C61" s="9" t="s">
        <v>11</v>
      </c>
      <c r="E61" s="6">
        <f t="shared" si="1"/>
        <v>1</v>
      </c>
      <c r="F61" s="6">
        <f t="shared" si="2"/>
        <v>0</v>
      </c>
    </row>
    <row r="62" spans="2:6" x14ac:dyDescent="0.25">
      <c r="B62" s="9" t="s">
        <v>14</v>
      </c>
      <c r="C62" s="9" t="s">
        <v>12</v>
      </c>
      <c r="E62" s="6">
        <f t="shared" si="1"/>
        <v>1</v>
      </c>
      <c r="F62" s="6">
        <f t="shared" si="2"/>
        <v>2</v>
      </c>
    </row>
    <row r="63" spans="2:6" x14ac:dyDescent="0.25">
      <c r="B63" s="9" t="s">
        <v>13</v>
      </c>
      <c r="C63" s="9" t="s">
        <v>12</v>
      </c>
      <c r="E63" s="6">
        <f t="shared" si="1"/>
        <v>2</v>
      </c>
      <c r="F63" s="6">
        <f t="shared" si="2"/>
        <v>2</v>
      </c>
    </row>
    <row r="64" spans="2:6" x14ac:dyDescent="0.25">
      <c r="B64" s="9" t="s">
        <v>13</v>
      </c>
      <c r="C64" s="9" t="s">
        <v>12</v>
      </c>
      <c r="E64" s="6">
        <f t="shared" si="1"/>
        <v>2</v>
      </c>
      <c r="F64" s="6">
        <f t="shared" si="2"/>
        <v>2</v>
      </c>
    </row>
    <row r="65" spans="2:6" x14ac:dyDescent="0.25">
      <c r="B65" s="9" t="s">
        <v>14</v>
      </c>
      <c r="C65" s="9" t="s">
        <v>11</v>
      </c>
      <c r="E65" s="6">
        <f t="shared" si="1"/>
        <v>1</v>
      </c>
      <c r="F65" s="6">
        <f t="shared" si="2"/>
        <v>0</v>
      </c>
    </row>
    <row r="66" spans="2:6" x14ac:dyDescent="0.25">
      <c r="B66" s="9" t="s">
        <v>14</v>
      </c>
      <c r="C66" s="9" t="s">
        <v>12</v>
      </c>
      <c r="E66" s="6">
        <f t="shared" si="1"/>
        <v>1</v>
      </c>
      <c r="F66" s="6">
        <f t="shared" si="2"/>
        <v>2</v>
      </c>
    </row>
    <row r="67" spans="2:6" x14ac:dyDescent="0.25">
      <c r="B67" s="9" t="s">
        <v>14</v>
      </c>
      <c r="C67" s="9" t="s">
        <v>11</v>
      </c>
      <c r="E67" s="6">
        <f t="shared" si="1"/>
        <v>1</v>
      </c>
      <c r="F67" s="6">
        <f t="shared" si="2"/>
        <v>0</v>
      </c>
    </row>
    <row r="68" spans="2:6" x14ac:dyDescent="0.25">
      <c r="B68" s="9" t="s">
        <v>14</v>
      </c>
      <c r="C68" s="9" t="s">
        <v>11</v>
      </c>
      <c r="E68" s="6">
        <f t="shared" si="1"/>
        <v>1</v>
      </c>
      <c r="F68" s="6">
        <f t="shared" si="2"/>
        <v>0</v>
      </c>
    </row>
    <row r="69" spans="2:6" x14ac:dyDescent="0.25">
      <c r="B69" s="9" t="s">
        <v>14</v>
      </c>
      <c r="C69" s="9" t="s">
        <v>12</v>
      </c>
      <c r="E69" s="6">
        <f t="shared" si="1"/>
        <v>1</v>
      </c>
      <c r="F69" s="6">
        <f t="shared" si="2"/>
        <v>2</v>
      </c>
    </row>
    <row r="70" spans="2:6" x14ac:dyDescent="0.25">
      <c r="B70" s="9" t="s">
        <v>18</v>
      </c>
      <c r="C70" s="9" t="s">
        <v>11</v>
      </c>
      <c r="E70" s="6">
        <f t="shared" si="1"/>
        <v>0</v>
      </c>
      <c r="F70" s="6">
        <f t="shared" si="2"/>
        <v>0</v>
      </c>
    </row>
    <row r="71" spans="2:6" x14ac:dyDescent="0.25">
      <c r="B71" s="9" t="s">
        <v>14</v>
      </c>
      <c r="C71" s="9" t="s">
        <v>11</v>
      </c>
      <c r="E71" s="6">
        <f t="shared" si="1"/>
        <v>1</v>
      </c>
      <c r="F71" s="6">
        <f t="shared" si="2"/>
        <v>0</v>
      </c>
    </row>
    <row r="72" spans="2:6" x14ac:dyDescent="0.25">
      <c r="B72" s="9" t="s">
        <v>14</v>
      </c>
      <c r="C72" s="9" t="s">
        <v>11</v>
      </c>
      <c r="E72" s="6">
        <f t="shared" si="1"/>
        <v>1</v>
      </c>
      <c r="F72" s="6">
        <f t="shared" si="2"/>
        <v>0</v>
      </c>
    </row>
    <row r="73" spans="2:6" x14ac:dyDescent="0.25">
      <c r="B73" s="9" t="s">
        <v>14</v>
      </c>
      <c r="C73" s="9" t="s">
        <v>11</v>
      </c>
      <c r="E73" s="6">
        <f t="shared" si="1"/>
        <v>1</v>
      </c>
      <c r="F73" s="6">
        <f t="shared" si="2"/>
        <v>0</v>
      </c>
    </row>
    <row r="74" spans="2:6" x14ac:dyDescent="0.25">
      <c r="B74" s="9" t="s">
        <v>13</v>
      </c>
      <c r="C74" s="9" t="s">
        <v>12</v>
      </c>
      <c r="E74" s="6">
        <f t="shared" si="1"/>
        <v>2</v>
      </c>
      <c r="F74" s="6">
        <f t="shared" si="2"/>
        <v>2</v>
      </c>
    </row>
    <row r="75" spans="2:6" x14ac:dyDescent="0.25">
      <c r="B75" s="9" t="s">
        <v>18</v>
      </c>
      <c r="C75" s="9" t="s">
        <v>11</v>
      </c>
      <c r="E75" s="6">
        <f t="shared" si="1"/>
        <v>0</v>
      </c>
      <c r="F75" s="6">
        <f t="shared" si="2"/>
        <v>0</v>
      </c>
    </row>
    <row r="76" spans="2:6" x14ac:dyDescent="0.25">
      <c r="B76" s="9" t="s">
        <v>14</v>
      </c>
      <c r="C76" s="9" t="s">
        <v>11</v>
      </c>
      <c r="E76" s="6">
        <f t="shared" si="1"/>
        <v>1</v>
      </c>
      <c r="F76" s="6">
        <f t="shared" si="2"/>
        <v>0</v>
      </c>
    </row>
    <row r="77" spans="2:6" x14ac:dyDescent="0.25">
      <c r="B77" s="9" t="s">
        <v>14</v>
      </c>
      <c r="C77" s="9" t="s">
        <v>11</v>
      </c>
      <c r="E77" s="6">
        <f t="shared" si="1"/>
        <v>1</v>
      </c>
      <c r="F77" s="6">
        <f t="shared" si="2"/>
        <v>0</v>
      </c>
    </row>
    <row r="78" spans="2:6" x14ac:dyDescent="0.25">
      <c r="B78" s="9" t="s">
        <v>14</v>
      </c>
      <c r="C78" s="9" t="s">
        <v>11</v>
      </c>
      <c r="E78" s="6">
        <f t="shared" si="1"/>
        <v>1</v>
      </c>
      <c r="F78" s="6">
        <f t="shared" si="2"/>
        <v>0</v>
      </c>
    </row>
    <row r="79" spans="2:6" x14ac:dyDescent="0.25">
      <c r="B79" s="9" t="s">
        <v>14</v>
      </c>
      <c r="C79" s="9" t="s">
        <v>11</v>
      </c>
      <c r="E79" s="6">
        <f t="shared" ref="E79:E142" si="3">_xlfn.IFS(B79=$C$4, 2, B79=$D$4, 1, B79=$E$4, 0)</f>
        <v>1</v>
      </c>
      <c r="F79" s="6">
        <f t="shared" ref="F79:F142" si="4">_xlfn.IFS(C79=$B$8, 0, C79=$B$7, 1, C79=$B$6, 2)</f>
        <v>0</v>
      </c>
    </row>
    <row r="80" spans="2:6" x14ac:dyDescent="0.25">
      <c r="B80" s="9" t="s">
        <v>14</v>
      </c>
      <c r="C80" s="9" t="s">
        <v>11</v>
      </c>
      <c r="E80" s="6">
        <f t="shared" si="3"/>
        <v>1</v>
      </c>
      <c r="F80" s="6">
        <f t="shared" si="4"/>
        <v>0</v>
      </c>
    </row>
    <row r="81" spans="2:6" x14ac:dyDescent="0.25">
      <c r="B81" s="9" t="s">
        <v>14</v>
      </c>
      <c r="C81" s="9" t="s">
        <v>12</v>
      </c>
      <c r="E81" s="6">
        <f t="shared" si="3"/>
        <v>1</v>
      </c>
      <c r="F81" s="6">
        <f t="shared" si="4"/>
        <v>2</v>
      </c>
    </row>
    <row r="82" spans="2:6" x14ac:dyDescent="0.25">
      <c r="B82" s="9" t="s">
        <v>13</v>
      </c>
      <c r="C82" s="9" t="s">
        <v>11</v>
      </c>
      <c r="E82" s="6">
        <f t="shared" si="3"/>
        <v>2</v>
      </c>
      <c r="F82" s="6">
        <f t="shared" si="4"/>
        <v>0</v>
      </c>
    </row>
    <row r="83" spans="2:6" x14ac:dyDescent="0.25">
      <c r="B83" s="9" t="s">
        <v>14</v>
      </c>
      <c r="C83" s="9" t="s">
        <v>11</v>
      </c>
      <c r="E83" s="6">
        <f t="shared" si="3"/>
        <v>1</v>
      </c>
      <c r="F83" s="6">
        <f t="shared" si="4"/>
        <v>0</v>
      </c>
    </row>
    <row r="84" spans="2:6" x14ac:dyDescent="0.25">
      <c r="B84" s="9" t="s">
        <v>18</v>
      </c>
      <c r="C84" s="9" t="s">
        <v>11</v>
      </c>
      <c r="E84" s="6">
        <f t="shared" si="3"/>
        <v>0</v>
      </c>
      <c r="F84" s="6">
        <f t="shared" si="4"/>
        <v>0</v>
      </c>
    </row>
    <row r="85" spans="2:6" x14ac:dyDescent="0.25">
      <c r="B85" s="9" t="s">
        <v>14</v>
      </c>
      <c r="C85" s="9" t="s">
        <v>11</v>
      </c>
      <c r="E85" s="6">
        <f t="shared" si="3"/>
        <v>1</v>
      </c>
      <c r="F85" s="6">
        <f t="shared" si="4"/>
        <v>0</v>
      </c>
    </row>
    <row r="86" spans="2:6" x14ac:dyDescent="0.25">
      <c r="B86" s="9" t="s">
        <v>18</v>
      </c>
      <c r="C86" s="9" t="s">
        <v>11</v>
      </c>
      <c r="E86" s="6">
        <f t="shared" si="3"/>
        <v>0</v>
      </c>
      <c r="F86" s="6">
        <f t="shared" si="4"/>
        <v>0</v>
      </c>
    </row>
    <row r="87" spans="2:6" x14ac:dyDescent="0.25">
      <c r="B87" s="9" t="s">
        <v>13</v>
      </c>
      <c r="C87" s="9" t="s">
        <v>12</v>
      </c>
      <c r="E87" s="6">
        <f t="shared" si="3"/>
        <v>2</v>
      </c>
      <c r="F87" s="6">
        <f t="shared" si="4"/>
        <v>2</v>
      </c>
    </row>
    <row r="88" spans="2:6" x14ac:dyDescent="0.25">
      <c r="B88" s="9" t="s">
        <v>14</v>
      </c>
      <c r="C88" s="9" t="s">
        <v>11</v>
      </c>
      <c r="E88" s="6">
        <f t="shared" si="3"/>
        <v>1</v>
      </c>
      <c r="F88" s="6">
        <f t="shared" si="4"/>
        <v>0</v>
      </c>
    </row>
    <row r="89" spans="2:6" x14ac:dyDescent="0.25">
      <c r="B89" s="9" t="s">
        <v>18</v>
      </c>
      <c r="C89" s="9" t="s">
        <v>12</v>
      </c>
      <c r="E89" s="6">
        <f t="shared" si="3"/>
        <v>0</v>
      </c>
      <c r="F89" s="6">
        <f t="shared" si="4"/>
        <v>2</v>
      </c>
    </row>
    <row r="90" spans="2:6" x14ac:dyDescent="0.25">
      <c r="B90" s="9" t="s">
        <v>14</v>
      </c>
      <c r="C90" s="9" t="s">
        <v>11</v>
      </c>
      <c r="E90" s="6">
        <f t="shared" si="3"/>
        <v>1</v>
      </c>
      <c r="F90" s="6">
        <f t="shared" si="4"/>
        <v>0</v>
      </c>
    </row>
    <row r="91" spans="2:6" x14ac:dyDescent="0.25">
      <c r="B91" s="9" t="s">
        <v>14</v>
      </c>
      <c r="C91" s="9" t="s">
        <v>12</v>
      </c>
      <c r="E91" s="6">
        <f t="shared" si="3"/>
        <v>1</v>
      </c>
      <c r="F91" s="6">
        <f t="shared" si="4"/>
        <v>2</v>
      </c>
    </row>
    <row r="92" spans="2:6" x14ac:dyDescent="0.25">
      <c r="B92" s="9" t="s">
        <v>18</v>
      </c>
      <c r="C92" s="9" t="s">
        <v>12</v>
      </c>
      <c r="E92" s="6">
        <f t="shared" si="3"/>
        <v>0</v>
      </c>
      <c r="F92" s="6">
        <f t="shared" si="4"/>
        <v>2</v>
      </c>
    </row>
    <row r="93" spans="2:6" x14ac:dyDescent="0.25">
      <c r="B93" s="9" t="s">
        <v>14</v>
      </c>
      <c r="C93" s="9" t="s">
        <v>12</v>
      </c>
      <c r="E93" s="6">
        <f t="shared" si="3"/>
        <v>1</v>
      </c>
      <c r="F93" s="6">
        <f t="shared" si="4"/>
        <v>2</v>
      </c>
    </row>
    <row r="94" spans="2:6" x14ac:dyDescent="0.25">
      <c r="B94" s="9" t="s">
        <v>14</v>
      </c>
      <c r="C94" s="9" t="s">
        <v>11</v>
      </c>
      <c r="E94" s="6">
        <f t="shared" si="3"/>
        <v>1</v>
      </c>
      <c r="F94" s="6">
        <f t="shared" si="4"/>
        <v>0</v>
      </c>
    </row>
    <row r="95" spans="2:6" x14ac:dyDescent="0.25">
      <c r="B95" s="9" t="s">
        <v>18</v>
      </c>
      <c r="C95" s="9" t="s">
        <v>11</v>
      </c>
      <c r="E95" s="6">
        <f t="shared" si="3"/>
        <v>0</v>
      </c>
      <c r="F95" s="6">
        <f t="shared" si="4"/>
        <v>0</v>
      </c>
    </row>
    <row r="96" spans="2:6" x14ac:dyDescent="0.25">
      <c r="B96" s="9" t="s">
        <v>14</v>
      </c>
      <c r="C96" s="9" t="s">
        <v>11</v>
      </c>
      <c r="E96" s="6">
        <f t="shared" si="3"/>
        <v>1</v>
      </c>
      <c r="F96" s="6">
        <f t="shared" si="4"/>
        <v>0</v>
      </c>
    </row>
    <row r="97" spans="2:6" x14ac:dyDescent="0.25">
      <c r="B97" s="9" t="s">
        <v>14</v>
      </c>
      <c r="C97" s="9" t="s">
        <v>11</v>
      </c>
      <c r="E97" s="6">
        <f t="shared" si="3"/>
        <v>1</v>
      </c>
      <c r="F97" s="6">
        <f t="shared" si="4"/>
        <v>0</v>
      </c>
    </row>
    <row r="98" spans="2:6" x14ac:dyDescent="0.25">
      <c r="B98" s="9" t="s">
        <v>18</v>
      </c>
      <c r="C98" s="9" t="s">
        <v>11</v>
      </c>
      <c r="E98" s="6">
        <f t="shared" si="3"/>
        <v>0</v>
      </c>
      <c r="F98" s="6">
        <f t="shared" si="4"/>
        <v>0</v>
      </c>
    </row>
    <row r="99" spans="2:6" x14ac:dyDescent="0.25">
      <c r="B99" s="9" t="s">
        <v>13</v>
      </c>
      <c r="C99" s="9" t="s">
        <v>12</v>
      </c>
      <c r="E99" s="6">
        <f t="shared" si="3"/>
        <v>2</v>
      </c>
      <c r="F99" s="6">
        <f t="shared" si="4"/>
        <v>2</v>
      </c>
    </row>
    <row r="100" spans="2:6" x14ac:dyDescent="0.25">
      <c r="B100" s="9" t="s">
        <v>14</v>
      </c>
      <c r="C100" s="9" t="s">
        <v>11</v>
      </c>
      <c r="E100" s="6">
        <f t="shared" si="3"/>
        <v>1</v>
      </c>
      <c r="F100" s="6">
        <f t="shared" si="4"/>
        <v>0</v>
      </c>
    </row>
    <row r="101" spans="2:6" x14ac:dyDescent="0.25">
      <c r="B101" s="9" t="s">
        <v>13</v>
      </c>
      <c r="C101" s="9" t="s">
        <v>11</v>
      </c>
      <c r="E101" s="6">
        <f t="shared" si="3"/>
        <v>2</v>
      </c>
      <c r="F101" s="6">
        <f t="shared" si="4"/>
        <v>0</v>
      </c>
    </row>
    <row r="102" spans="2:6" x14ac:dyDescent="0.25">
      <c r="B102" s="9" t="s">
        <v>14</v>
      </c>
      <c r="C102" s="9" t="s">
        <v>11</v>
      </c>
      <c r="E102" s="6">
        <f t="shared" si="3"/>
        <v>1</v>
      </c>
      <c r="F102" s="6">
        <f t="shared" si="4"/>
        <v>0</v>
      </c>
    </row>
    <row r="103" spans="2:6" x14ac:dyDescent="0.25">
      <c r="B103" s="9" t="s">
        <v>14</v>
      </c>
      <c r="C103" s="9" t="s">
        <v>11</v>
      </c>
      <c r="E103" s="6">
        <f t="shared" si="3"/>
        <v>1</v>
      </c>
      <c r="F103" s="6">
        <f t="shared" si="4"/>
        <v>0</v>
      </c>
    </row>
    <row r="104" spans="2:6" x14ac:dyDescent="0.25">
      <c r="B104" s="9" t="s">
        <v>13</v>
      </c>
      <c r="C104" s="9" t="s">
        <v>11</v>
      </c>
      <c r="E104" s="6">
        <f t="shared" si="3"/>
        <v>2</v>
      </c>
      <c r="F104" s="6">
        <f t="shared" si="4"/>
        <v>0</v>
      </c>
    </row>
    <row r="105" spans="2:6" x14ac:dyDescent="0.25">
      <c r="B105" s="9" t="s">
        <v>13</v>
      </c>
      <c r="C105" s="9" t="s">
        <v>20</v>
      </c>
      <c r="E105" s="6">
        <f t="shared" si="3"/>
        <v>2</v>
      </c>
      <c r="F105" s="6">
        <f t="shared" si="4"/>
        <v>1</v>
      </c>
    </row>
    <row r="106" spans="2:6" x14ac:dyDescent="0.25">
      <c r="B106" s="9" t="s">
        <v>13</v>
      </c>
      <c r="C106" s="9" t="s">
        <v>20</v>
      </c>
      <c r="E106" s="6">
        <f t="shared" si="3"/>
        <v>2</v>
      </c>
      <c r="F106" s="6">
        <f t="shared" si="4"/>
        <v>1</v>
      </c>
    </row>
    <row r="107" spans="2:6" x14ac:dyDescent="0.25">
      <c r="B107" s="9" t="s">
        <v>13</v>
      </c>
      <c r="C107" s="9" t="s">
        <v>20</v>
      </c>
      <c r="E107" s="6">
        <f t="shared" si="3"/>
        <v>2</v>
      </c>
      <c r="F107" s="6">
        <f t="shared" si="4"/>
        <v>1</v>
      </c>
    </row>
    <row r="108" spans="2:6" x14ac:dyDescent="0.25">
      <c r="B108" s="9" t="s">
        <v>14</v>
      </c>
      <c r="C108" s="9" t="s">
        <v>11</v>
      </c>
      <c r="E108" s="6">
        <f t="shared" si="3"/>
        <v>1</v>
      </c>
      <c r="F108" s="6">
        <f t="shared" si="4"/>
        <v>0</v>
      </c>
    </row>
    <row r="109" spans="2:6" x14ac:dyDescent="0.25">
      <c r="B109" s="9" t="s">
        <v>14</v>
      </c>
      <c r="C109" s="9" t="s">
        <v>20</v>
      </c>
      <c r="E109" s="6">
        <f t="shared" si="3"/>
        <v>1</v>
      </c>
      <c r="F109" s="6">
        <f t="shared" si="4"/>
        <v>1</v>
      </c>
    </row>
    <row r="110" spans="2:6" x14ac:dyDescent="0.25">
      <c r="B110" s="9" t="s">
        <v>18</v>
      </c>
      <c r="C110" s="9" t="s">
        <v>11</v>
      </c>
      <c r="E110" s="6">
        <f t="shared" si="3"/>
        <v>0</v>
      </c>
      <c r="F110" s="6">
        <f t="shared" si="4"/>
        <v>0</v>
      </c>
    </row>
    <row r="111" spans="2:6" x14ac:dyDescent="0.25">
      <c r="B111" s="9" t="s">
        <v>13</v>
      </c>
      <c r="C111" s="9" t="s">
        <v>11</v>
      </c>
      <c r="E111" s="6">
        <f t="shared" si="3"/>
        <v>2</v>
      </c>
      <c r="F111" s="6">
        <f t="shared" si="4"/>
        <v>0</v>
      </c>
    </row>
    <row r="112" spans="2:6" x14ac:dyDescent="0.25">
      <c r="B112" s="9" t="s">
        <v>14</v>
      </c>
      <c r="C112" s="9" t="s">
        <v>11</v>
      </c>
      <c r="E112" s="6">
        <f t="shared" si="3"/>
        <v>1</v>
      </c>
      <c r="F112" s="6">
        <f t="shared" si="4"/>
        <v>0</v>
      </c>
    </row>
    <row r="113" spans="2:6" x14ac:dyDescent="0.25">
      <c r="B113" s="9" t="s">
        <v>14</v>
      </c>
      <c r="C113" s="9" t="s">
        <v>20</v>
      </c>
      <c r="E113" s="6">
        <f t="shared" si="3"/>
        <v>1</v>
      </c>
      <c r="F113" s="6">
        <f t="shared" si="4"/>
        <v>1</v>
      </c>
    </row>
    <row r="114" spans="2:6" x14ac:dyDescent="0.25">
      <c r="B114" s="9" t="s">
        <v>14</v>
      </c>
      <c r="C114" s="9" t="s">
        <v>11</v>
      </c>
      <c r="E114" s="6">
        <f t="shared" si="3"/>
        <v>1</v>
      </c>
      <c r="F114" s="6">
        <f t="shared" si="4"/>
        <v>0</v>
      </c>
    </row>
    <row r="115" spans="2:6" x14ac:dyDescent="0.25">
      <c r="B115" s="9" t="s">
        <v>13</v>
      </c>
      <c r="C115" s="9" t="s">
        <v>12</v>
      </c>
      <c r="E115" s="6">
        <f t="shared" si="3"/>
        <v>2</v>
      </c>
      <c r="F115" s="6">
        <f t="shared" si="4"/>
        <v>2</v>
      </c>
    </row>
    <row r="116" spans="2:6" x14ac:dyDescent="0.25">
      <c r="B116" s="9" t="s">
        <v>14</v>
      </c>
      <c r="C116" s="9" t="s">
        <v>12</v>
      </c>
      <c r="E116" s="6">
        <f t="shared" si="3"/>
        <v>1</v>
      </c>
      <c r="F116" s="6">
        <f t="shared" si="4"/>
        <v>2</v>
      </c>
    </row>
    <row r="117" spans="2:6" x14ac:dyDescent="0.25">
      <c r="B117" s="9" t="s">
        <v>18</v>
      </c>
      <c r="C117" s="9" t="s">
        <v>11</v>
      </c>
      <c r="E117" s="6">
        <f t="shared" si="3"/>
        <v>0</v>
      </c>
      <c r="F117" s="6">
        <f t="shared" si="4"/>
        <v>0</v>
      </c>
    </row>
    <row r="118" spans="2:6" x14ac:dyDescent="0.25">
      <c r="B118" s="9" t="s">
        <v>14</v>
      </c>
      <c r="C118" s="9" t="s">
        <v>11</v>
      </c>
      <c r="E118" s="6">
        <f t="shared" si="3"/>
        <v>1</v>
      </c>
      <c r="F118" s="6">
        <f t="shared" si="4"/>
        <v>0</v>
      </c>
    </row>
    <row r="119" spans="2:6" x14ac:dyDescent="0.25">
      <c r="B119" s="9" t="s">
        <v>13</v>
      </c>
      <c r="C119" s="9" t="s">
        <v>12</v>
      </c>
      <c r="E119" s="6">
        <f t="shared" si="3"/>
        <v>2</v>
      </c>
      <c r="F119" s="6">
        <f t="shared" si="4"/>
        <v>2</v>
      </c>
    </row>
    <row r="120" spans="2:6" x14ac:dyDescent="0.25">
      <c r="B120" s="9" t="s">
        <v>13</v>
      </c>
      <c r="C120" s="9" t="s">
        <v>12</v>
      </c>
      <c r="E120" s="6">
        <f t="shared" si="3"/>
        <v>2</v>
      </c>
      <c r="F120" s="6">
        <f t="shared" si="4"/>
        <v>2</v>
      </c>
    </row>
    <row r="121" spans="2:6" x14ac:dyDescent="0.25">
      <c r="B121" s="9" t="s">
        <v>14</v>
      </c>
      <c r="C121" s="9" t="s">
        <v>20</v>
      </c>
      <c r="E121" s="6">
        <f t="shared" si="3"/>
        <v>1</v>
      </c>
      <c r="F121" s="6">
        <f t="shared" si="4"/>
        <v>1</v>
      </c>
    </row>
    <row r="122" spans="2:6" x14ac:dyDescent="0.25">
      <c r="B122" s="9" t="s">
        <v>14</v>
      </c>
      <c r="C122" s="9" t="s">
        <v>11</v>
      </c>
      <c r="E122" s="6">
        <f t="shared" si="3"/>
        <v>1</v>
      </c>
      <c r="F122" s="6">
        <f t="shared" si="4"/>
        <v>0</v>
      </c>
    </row>
    <row r="123" spans="2:6" x14ac:dyDescent="0.25">
      <c r="B123" s="9" t="s">
        <v>18</v>
      </c>
      <c r="C123" s="9" t="s">
        <v>11</v>
      </c>
      <c r="E123" s="6">
        <f t="shared" si="3"/>
        <v>0</v>
      </c>
      <c r="F123" s="6">
        <f t="shared" si="4"/>
        <v>0</v>
      </c>
    </row>
    <row r="124" spans="2:6" x14ac:dyDescent="0.25">
      <c r="B124" s="9" t="s">
        <v>14</v>
      </c>
      <c r="C124" s="9" t="s">
        <v>11</v>
      </c>
      <c r="E124" s="6">
        <f t="shared" si="3"/>
        <v>1</v>
      </c>
      <c r="F124" s="6">
        <f t="shared" si="4"/>
        <v>0</v>
      </c>
    </row>
    <row r="125" spans="2:6" x14ac:dyDescent="0.25">
      <c r="B125" s="9" t="s">
        <v>13</v>
      </c>
      <c r="C125" s="9" t="s">
        <v>12</v>
      </c>
      <c r="E125" s="6">
        <f t="shared" si="3"/>
        <v>2</v>
      </c>
      <c r="F125" s="6">
        <f t="shared" si="4"/>
        <v>2</v>
      </c>
    </row>
    <row r="126" spans="2:6" x14ac:dyDescent="0.25">
      <c r="B126" s="9" t="s">
        <v>13</v>
      </c>
      <c r="C126" s="9" t="s">
        <v>20</v>
      </c>
      <c r="E126" s="6">
        <f t="shared" si="3"/>
        <v>2</v>
      </c>
      <c r="F126" s="6">
        <f t="shared" si="4"/>
        <v>1</v>
      </c>
    </row>
    <row r="127" spans="2:6" x14ac:dyDescent="0.25">
      <c r="B127" s="9" t="s">
        <v>13</v>
      </c>
      <c r="C127" s="9" t="s">
        <v>11</v>
      </c>
      <c r="E127" s="6">
        <f t="shared" si="3"/>
        <v>2</v>
      </c>
      <c r="F127" s="6">
        <f t="shared" si="4"/>
        <v>0</v>
      </c>
    </row>
    <row r="128" spans="2:6" x14ac:dyDescent="0.25">
      <c r="B128" s="9" t="s">
        <v>14</v>
      </c>
      <c r="C128" s="9" t="s">
        <v>11</v>
      </c>
      <c r="E128" s="6">
        <f t="shared" si="3"/>
        <v>1</v>
      </c>
      <c r="F128" s="6">
        <f t="shared" si="4"/>
        <v>0</v>
      </c>
    </row>
    <row r="129" spans="2:6" x14ac:dyDescent="0.25">
      <c r="B129" s="9" t="s">
        <v>14</v>
      </c>
      <c r="C129" s="9" t="s">
        <v>20</v>
      </c>
      <c r="E129" s="6">
        <f t="shared" si="3"/>
        <v>1</v>
      </c>
      <c r="F129" s="6">
        <f t="shared" si="4"/>
        <v>1</v>
      </c>
    </row>
    <row r="130" spans="2:6" x14ac:dyDescent="0.25">
      <c r="B130" s="9" t="s">
        <v>14</v>
      </c>
      <c r="C130" s="9" t="s">
        <v>12</v>
      </c>
      <c r="E130" s="6">
        <f t="shared" si="3"/>
        <v>1</v>
      </c>
      <c r="F130" s="6">
        <f t="shared" si="4"/>
        <v>2</v>
      </c>
    </row>
    <row r="131" spans="2:6" x14ac:dyDescent="0.25">
      <c r="B131" s="9" t="s">
        <v>14</v>
      </c>
      <c r="C131" s="9" t="s">
        <v>20</v>
      </c>
      <c r="E131" s="6">
        <f t="shared" si="3"/>
        <v>1</v>
      </c>
      <c r="F131" s="6">
        <f t="shared" si="4"/>
        <v>1</v>
      </c>
    </row>
    <row r="132" spans="2:6" x14ac:dyDescent="0.25">
      <c r="B132" s="9" t="s">
        <v>14</v>
      </c>
      <c r="C132" s="9" t="s">
        <v>11</v>
      </c>
      <c r="E132" s="6">
        <f t="shared" si="3"/>
        <v>1</v>
      </c>
      <c r="F132" s="6">
        <f t="shared" si="4"/>
        <v>0</v>
      </c>
    </row>
    <row r="133" spans="2:6" x14ac:dyDescent="0.25">
      <c r="B133" s="9" t="s">
        <v>13</v>
      </c>
      <c r="C133" s="9" t="s">
        <v>12</v>
      </c>
      <c r="E133" s="6">
        <f t="shared" si="3"/>
        <v>2</v>
      </c>
      <c r="F133" s="6">
        <f t="shared" si="4"/>
        <v>2</v>
      </c>
    </row>
    <row r="134" spans="2:6" x14ac:dyDescent="0.25">
      <c r="B134" s="9" t="s">
        <v>14</v>
      </c>
      <c r="C134" s="9" t="s">
        <v>11</v>
      </c>
      <c r="E134" s="6">
        <f t="shared" si="3"/>
        <v>1</v>
      </c>
      <c r="F134" s="6">
        <f t="shared" si="4"/>
        <v>0</v>
      </c>
    </row>
    <row r="135" spans="2:6" x14ac:dyDescent="0.25">
      <c r="B135" s="9" t="s">
        <v>13</v>
      </c>
      <c r="C135" s="9" t="s">
        <v>12</v>
      </c>
      <c r="E135" s="6">
        <f t="shared" si="3"/>
        <v>2</v>
      </c>
      <c r="F135" s="6">
        <f t="shared" si="4"/>
        <v>2</v>
      </c>
    </row>
    <row r="136" spans="2:6" x14ac:dyDescent="0.25">
      <c r="B136" s="9" t="s">
        <v>13</v>
      </c>
      <c r="C136" s="9" t="s">
        <v>12</v>
      </c>
      <c r="E136" s="6">
        <f t="shared" si="3"/>
        <v>2</v>
      </c>
      <c r="F136" s="6">
        <f t="shared" si="4"/>
        <v>2</v>
      </c>
    </row>
    <row r="137" spans="2:6" x14ac:dyDescent="0.25">
      <c r="B137" s="9" t="s">
        <v>13</v>
      </c>
      <c r="C137" s="9" t="s">
        <v>12</v>
      </c>
      <c r="E137" s="6">
        <f t="shared" si="3"/>
        <v>2</v>
      </c>
      <c r="F137" s="6">
        <f t="shared" si="4"/>
        <v>2</v>
      </c>
    </row>
    <row r="138" spans="2:6" x14ac:dyDescent="0.25">
      <c r="B138" s="9" t="s">
        <v>14</v>
      </c>
      <c r="C138" s="9" t="s">
        <v>11</v>
      </c>
      <c r="E138" s="6">
        <f t="shared" si="3"/>
        <v>1</v>
      </c>
      <c r="F138" s="6">
        <f t="shared" si="4"/>
        <v>0</v>
      </c>
    </row>
    <row r="139" spans="2:6" x14ac:dyDescent="0.25">
      <c r="B139" s="9" t="s">
        <v>14</v>
      </c>
      <c r="C139" s="9" t="s">
        <v>20</v>
      </c>
      <c r="E139" s="6">
        <f t="shared" si="3"/>
        <v>1</v>
      </c>
      <c r="F139" s="6">
        <f t="shared" si="4"/>
        <v>1</v>
      </c>
    </row>
    <row r="140" spans="2:6" x14ac:dyDescent="0.25">
      <c r="B140" s="9" t="s">
        <v>14</v>
      </c>
      <c r="C140" s="9" t="s">
        <v>20</v>
      </c>
      <c r="E140" s="6">
        <f t="shared" si="3"/>
        <v>1</v>
      </c>
      <c r="F140" s="6">
        <f t="shared" si="4"/>
        <v>1</v>
      </c>
    </row>
    <row r="141" spans="2:6" x14ac:dyDescent="0.25">
      <c r="B141" s="9" t="s">
        <v>14</v>
      </c>
      <c r="C141" s="9" t="s">
        <v>11</v>
      </c>
      <c r="E141" s="6">
        <f t="shared" si="3"/>
        <v>1</v>
      </c>
      <c r="F141" s="6">
        <f t="shared" si="4"/>
        <v>0</v>
      </c>
    </row>
    <row r="142" spans="2:6" x14ac:dyDescent="0.25">
      <c r="B142" s="9" t="s">
        <v>14</v>
      </c>
      <c r="C142" s="9" t="s">
        <v>20</v>
      </c>
      <c r="E142" s="6">
        <f t="shared" si="3"/>
        <v>1</v>
      </c>
      <c r="F142" s="6">
        <f t="shared" si="4"/>
        <v>1</v>
      </c>
    </row>
    <row r="143" spans="2:6" x14ac:dyDescent="0.25">
      <c r="B143" s="9" t="s">
        <v>13</v>
      </c>
      <c r="C143" s="9" t="s">
        <v>12</v>
      </c>
      <c r="E143" s="6">
        <f t="shared" ref="E143:E199" si="5">_xlfn.IFS(B143=$C$4, 2, B143=$D$4, 1, B143=$E$4, 0)</f>
        <v>2</v>
      </c>
      <c r="F143" s="6">
        <f t="shared" ref="F143:F199" si="6">_xlfn.IFS(C143=$B$8, 0, C143=$B$7, 1, C143=$B$6, 2)</f>
        <v>2</v>
      </c>
    </row>
    <row r="144" spans="2:6" x14ac:dyDescent="0.25">
      <c r="B144" s="9" t="s">
        <v>14</v>
      </c>
      <c r="C144" s="9" t="s">
        <v>12</v>
      </c>
      <c r="E144" s="6">
        <f t="shared" si="5"/>
        <v>1</v>
      </c>
      <c r="F144" s="6">
        <f t="shared" si="6"/>
        <v>2</v>
      </c>
    </row>
    <row r="145" spans="2:6" x14ac:dyDescent="0.25">
      <c r="B145" s="9" t="s">
        <v>13</v>
      </c>
      <c r="C145" s="9" t="s">
        <v>11</v>
      </c>
      <c r="E145" s="6">
        <f t="shared" si="5"/>
        <v>2</v>
      </c>
      <c r="F145" s="6">
        <f t="shared" si="6"/>
        <v>0</v>
      </c>
    </row>
    <row r="146" spans="2:6" x14ac:dyDescent="0.25">
      <c r="B146" s="9" t="s">
        <v>13</v>
      </c>
      <c r="C146" s="9" t="s">
        <v>11</v>
      </c>
      <c r="E146" s="6">
        <f t="shared" si="5"/>
        <v>2</v>
      </c>
      <c r="F146" s="6">
        <f t="shared" si="6"/>
        <v>0</v>
      </c>
    </row>
    <row r="147" spans="2:6" x14ac:dyDescent="0.25">
      <c r="B147" s="9" t="s">
        <v>13</v>
      </c>
      <c r="C147" s="9" t="s">
        <v>12</v>
      </c>
      <c r="E147" s="6">
        <f t="shared" si="5"/>
        <v>2</v>
      </c>
      <c r="F147" s="6">
        <f t="shared" si="6"/>
        <v>2</v>
      </c>
    </row>
    <row r="148" spans="2:6" x14ac:dyDescent="0.25">
      <c r="B148" s="9" t="s">
        <v>13</v>
      </c>
      <c r="C148" s="9" t="s">
        <v>20</v>
      </c>
      <c r="E148" s="6">
        <f t="shared" si="5"/>
        <v>2</v>
      </c>
      <c r="F148" s="6">
        <f t="shared" si="6"/>
        <v>1</v>
      </c>
    </row>
    <row r="149" spans="2:6" x14ac:dyDescent="0.25">
      <c r="B149" s="9" t="s">
        <v>14</v>
      </c>
      <c r="C149" s="9" t="s">
        <v>11</v>
      </c>
      <c r="E149" s="6">
        <f t="shared" si="5"/>
        <v>1</v>
      </c>
      <c r="F149" s="6">
        <f t="shared" si="6"/>
        <v>0</v>
      </c>
    </row>
    <row r="150" spans="2:6" x14ac:dyDescent="0.25">
      <c r="B150" s="9" t="s">
        <v>14</v>
      </c>
      <c r="C150" s="9" t="s">
        <v>12</v>
      </c>
      <c r="E150" s="6">
        <f t="shared" si="5"/>
        <v>1</v>
      </c>
      <c r="F150" s="6">
        <f t="shared" si="6"/>
        <v>2</v>
      </c>
    </row>
    <row r="151" spans="2:6" x14ac:dyDescent="0.25">
      <c r="B151" s="9" t="s">
        <v>14</v>
      </c>
      <c r="C151" s="9" t="s">
        <v>20</v>
      </c>
      <c r="E151" s="6">
        <f t="shared" si="5"/>
        <v>1</v>
      </c>
      <c r="F151" s="6">
        <f t="shared" si="6"/>
        <v>1</v>
      </c>
    </row>
    <row r="152" spans="2:6" x14ac:dyDescent="0.25">
      <c r="B152" s="9" t="s">
        <v>14</v>
      </c>
      <c r="C152" s="9" t="s">
        <v>11</v>
      </c>
      <c r="E152" s="6">
        <f t="shared" si="5"/>
        <v>1</v>
      </c>
      <c r="F152" s="6">
        <f t="shared" si="6"/>
        <v>0</v>
      </c>
    </row>
    <row r="153" spans="2:6" x14ac:dyDescent="0.25">
      <c r="B153" s="9" t="s">
        <v>14</v>
      </c>
      <c r="C153" s="9" t="s">
        <v>12</v>
      </c>
      <c r="E153" s="6">
        <f t="shared" si="5"/>
        <v>1</v>
      </c>
      <c r="F153" s="6">
        <f t="shared" si="6"/>
        <v>2</v>
      </c>
    </row>
    <row r="154" spans="2:6" x14ac:dyDescent="0.25">
      <c r="B154" s="9" t="s">
        <v>14</v>
      </c>
      <c r="C154" s="9" t="s">
        <v>12</v>
      </c>
      <c r="E154" s="6">
        <f t="shared" si="5"/>
        <v>1</v>
      </c>
      <c r="F154" s="6">
        <f t="shared" si="6"/>
        <v>2</v>
      </c>
    </row>
    <row r="155" spans="2:6" x14ac:dyDescent="0.25">
      <c r="B155" s="9" t="s">
        <v>13</v>
      </c>
      <c r="C155" s="9" t="s">
        <v>12</v>
      </c>
      <c r="E155" s="6">
        <f t="shared" si="5"/>
        <v>2</v>
      </c>
      <c r="F155" s="6">
        <f t="shared" si="6"/>
        <v>2</v>
      </c>
    </row>
    <row r="156" spans="2:6" x14ac:dyDescent="0.25">
      <c r="B156" s="9" t="s">
        <v>13</v>
      </c>
      <c r="C156" s="9" t="s">
        <v>12</v>
      </c>
      <c r="E156" s="6">
        <f t="shared" si="5"/>
        <v>2</v>
      </c>
      <c r="F156" s="6">
        <f t="shared" si="6"/>
        <v>2</v>
      </c>
    </row>
    <row r="157" spans="2:6" x14ac:dyDescent="0.25">
      <c r="B157" s="9" t="s">
        <v>13</v>
      </c>
      <c r="C157" s="9" t="s">
        <v>11</v>
      </c>
      <c r="E157" s="6">
        <f t="shared" si="5"/>
        <v>2</v>
      </c>
      <c r="F157" s="6">
        <f t="shared" si="6"/>
        <v>0</v>
      </c>
    </row>
    <row r="158" spans="2:6" x14ac:dyDescent="0.25">
      <c r="B158" s="9" t="s">
        <v>13</v>
      </c>
      <c r="C158" s="9" t="s">
        <v>11</v>
      </c>
      <c r="E158" s="6">
        <f t="shared" si="5"/>
        <v>2</v>
      </c>
      <c r="F158" s="6">
        <f t="shared" si="6"/>
        <v>0</v>
      </c>
    </row>
    <row r="159" spans="2:6" x14ac:dyDescent="0.25">
      <c r="B159" s="9" t="s">
        <v>13</v>
      </c>
      <c r="C159" s="9" t="s">
        <v>11</v>
      </c>
      <c r="E159" s="6">
        <f t="shared" si="5"/>
        <v>2</v>
      </c>
      <c r="F159" s="6">
        <f t="shared" si="6"/>
        <v>0</v>
      </c>
    </row>
    <row r="160" spans="2:6" x14ac:dyDescent="0.25">
      <c r="B160" s="9" t="s">
        <v>13</v>
      </c>
      <c r="C160" s="9" t="s">
        <v>12</v>
      </c>
      <c r="E160" s="6">
        <f t="shared" si="5"/>
        <v>2</v>
      </c>
      <c r="F160" s="6">
        <f t="shared" si="6"/>
        <v>2</v>
      </c>
    </row>
    <row r="161" spans="2:6" x14ac:dyDescent="0.25">
      <c r="B161" s="9" t="s">
        <v>13</v>
      </c>
      <c r="C161" s="9" t="s">
        <v>12</v>
      </c>
      <c r="E161" s="6">
        <f t="shared" si="5"/>
        <v>2</v>
      </c>
      <c r="F161" s="6">
        <f t="shared" si="6"/>
        <v>2</v>
      </c>
    </row>
    <row r="162" spans="2:6" x14ac:dyDescent="0.25">
      <c r="B162" s="9" t="s">
        <v>13</v>
      </c>
      <c r="C162" s="9" t="s">
        <v>11</v>
      </c>
      <c r="E162" s="6">
        <f t="shared" si="5"/>
        <v>2</v>
      </c>
      <c r="F162" s="6">
        <f t="shared" si="6"/>
        <v>0</v>
      </c>
    </row>
    <row r="163" spans="2:6" x14ac:dyDescent="0.25">
      <c r="B163" s="9" t="s">
        <v>13</v>
      </c>
      <c r="C163" s="9" t="s">
        <v>11</v>
      </c>
      <c r="E163" s="6">
        <f t="shared" si="5"/>
        <v>2</v>
      </c>
      <c r="F163" s="6">
        <f t="shared" si="6"/>
        <v>0</v>
      </c>
    </row>
    <row r="164" spans="2:6" x14ac:dyDescent="0.25">
      <c r="B164" s="9" t="s">
        <v>13</v>
      </c>
      <c r="C164" s="9" t="s">
        <v>11</v>
      </c>
      <c r="E164" s="6">
        <f t="shared" si="5"/>
        <v>2</v>
      </c>
      <c r="F164" s="6">
        <f t="shared" si="6"/>
        <v>0</v>
      </c>
    </row>
    <row r="165" spans="2:6" x14ac:dyDescent="0.25">
      <c r="B165" s="9" t="s">
        <v>13</v>
      </c>
      <c r="C165" s="9" t="s">
        <v>20</v>
      </c>
      <c r="E165" s="6">
        <f t="shared" si="5"/>
        <v>2</v>
      </c>
      <c r="F165" s="6">
        <f t="shared" si="6"/>
        <v>1</v>
      </c>
    </row>
    <row r="166" spans="2:6" x14ac:dyDescent="0.25">
      <c r="B166" s="9" t="s">
        <v>13</v>
      </c>
      <c r="C166" s="9" t="s">
        <v>20</v>
      </c>
      <c r="E166" s="6">
        <f t="shared" si="5"/>
        <v>2</v>
      </c>
      <c r="F166" s="6">
        <f t="shared" si="6"/>
        <v>1</v>
      </c>
    </row>
    <row r="167" spans="2:6" x14ac:dyDescent="0.25">
      <c r="B167" s="9" t="s">
        <v>13</v>
      </c>
      <c r="C167" s="9" t="s">
        <v>20</v>
      </c>
      <c r="E167" s="6">
        <f t="shared" si="5"/>
        <v>2</v>
      </c>
      <c r="F167" s="6">
        <f t="shared" si="6"/>
        <v>1</v>
      </c>
    </row>
    <row r="168" spans="2:6" x14ac:dyDescent="0.25">
      <c r="B168" s="9" t="s">
        <v>13</v>
      </c>
      <c r="C168" s="9" t="s">
        <v>12</v>
      </c>
      <c r="E168" s="6">
        <f t="shared" si="5"/>
        <v>2</v>
      </c>
      <c r="F168" s="6">
        <f t="shared" si="6"/>
        <v>2</v>
      </c>
    </row>
    <row r="169" spans="2:6" x14ac:dyDescent="0.25">
      <c r="B169" s="9" t="s">
        <v>13</v>
      </c>
      <c r="C169" s="9" t="s">
        <v>11</v>
      </c>
      <c r="E169" s="6">
        <f t="shared" si="5"/>
        <v>2</v>
      </c>
      <c r="F169" s="6">
        <f t="shared" si="6"/>
        <v>0</v>
      </c>
    </row>
    <row r="170" spans="2:6" x14ac:dyDescent="0.25">
      <c r="B170" s="9" t="s">
        <v>13</v>
      </c>
      <c r="C170" s="9" t="s">
        <v>12</v>
      </c>
      <c r="E170" s="6">
        <f t="shared" si="5"/>
        <v>2</v>
      </c>
      <c r="F170" s="6">
        <f t="shared" si="6"/>
        <v>2</v>
      </c>
    </row>
    <row r="171" spans="2:6" x14ac:dyDescent="0.25">
      <c r="B171" s="9" t="s">
        <v>14</v>
      </c>
      <c r="C171" s="9" t="s">
        <v>12</v>
      </c>
      <c r="E171" s="6">
        <f t="shared" si="5"/>
        <v>1</v>
      </c>
      <c r="F171" s="6">
        <f t="shared" si="6"/>
        <v>2</v>
      </c>
    </row>
    <row r="172" spans="2:6" x14ac:dyDescent="0.25">
      <c r="B172" s="9" t="s">
        <v>13</v>
      </c>
      <c r="C172" s="9" t="s">
        <v>11</v>
      </c>
      <c r="E172" s="6">
        <f t="shared" si="5"/>
        <v>2</v>
      </c>
      <c r="F172" s="6">
        <f t="shared" si="6"/>
        <v>0</v>
      </c>
    </row>
    <row r="173" spans="2:6" x14ac:dyDescent="0.25">
      <c r="B173" s="9" t="s">
        <v>13</v>
      </c>
      <c r="C173" s="9" t="s">
        <v>11</v>
      </c>
      <c r="E173" s="6">
        <f t="shared" si="5"/>
        <v>2</v>
      </c>
      <c r="F173" s="6">
        <f t="shared" si="6"/>
        <v>0</v>
      </c>
    </row>
    <row r="174" spans="2:6" x14ac:dyDescent="0.25">
      <c r="B174" s="9" t="s">
        <v>13</v>
      </c>
      <c r="C174" s="9" t="s">
        <v>11</v>
      </c>
      <c r="E174" s="6">
        <f t="shared" si="5"/>
        <v>2</v>
      </c>
      <c r="F174" s="6">
        <f t="shared" si="6"/>
        <v>0</v>
      </c>
    </row>
    <row r="175" spans="2:6" x14ac:dyDescent="0.25">
      <c r="B175" s="9" t="s">
        <v>13</v>
      </c>
      <c r="C175" s="9" t="s">
        <v>11</v>
      </c>
      <c r="E175" s="6">
        <f t="shared" si="5"/>
        <v>2</v>
      </c>
      <c r="F175" s="6">
        <f t="shared" si="6"/>
        <v>0</v>
      </c>
    </row>
    <row r="176" spans="2:6" x14ac:dyDescent="0.25">
      <c r="B176" s="9" t="s">
        <v>13</v>
      </c>
      <c r="C176" s="9" t="s">
        <v>11</v>
      </c>
      <c r="E176" s="6">
        <f t="shared" si="5"/>
        <v>2</v>
      </c>
      <c r="F176" s="6">
        <f t="shared" si="6"/>
        <v>0</v>
      </c>
    </row>
    <row r="177" spans="2:6" x14ac:dyDescent="0.25">
      <c r="B177" s="9" t="s">
        <v>13</v>
      </c>
      <c r="C177" s="9" t="s">
        <v>11</v>
      </c>
      <c r="E177" s="6">
        <f t="shared" si="5"/>
        <v>2</v>
      </c>
      <c r="F177" s="6">
        <f t="shared" si="6"/>
        <v>0</v>
      </c>
    </row>
    <row r="178" spans="2:6" x14ac:dyDescent="0.25">
      <c r="B178" s="9" t="s">
        <v>13</v>
      </c>
      <c r="C178" s="9" t="s">
        <v>12</v>
      </c>
      <c r="E178" s="6">
        <f t="shared" si="5"/>
        <v>2</v>
      </c>
      <c r="F178" s="6">
        <f t="shared" si="6"/>
        <v>2</v>
      </c>
    </row>
    <row r="179" spans="2:6" x14ac:dyDescent="0.25">
      <c r="B179" s="9" t="s">
        <v>13</v>
      </c>
      <c r="C179" s="9" t="s">
        <v>11</v>
      </c>
      <c r="E179" s="6">
        <f t="shared" si="5"/>
        <v>2</v>
      </c>
      <c r="F179" s="6">
        <f t="shared" si="6"/>
        <v>0</v>
      </c>
    </row>
    <row r="180" spans="2:6" x14ac:dyDescent="0.25">
      <c r="B180" s="9" t="s">
        <v>13</v>
      </c>
      <c r="C180" s="9" t="s">
        <v>12</v>
      </c>
      <c r="E180" s="6">
        <f t="shared" si="5"/>
        <v>2</v>
      </c>
      <c r="F180" s="6">
        <f t="shared" si="6"/>
        <v>2</v>
      </c>
    </row>
    <row r="181" spans="2:6" x14ac:dyDescent="0.25">
      <c r="B181" s="9" t="s">
        <v>13</v>
      </c>
      <c r="C181" s="9" t="s">
        <v>20</v>
      </c>
      <c r="E181" s="6">
        <f t="shared" si="5"/>
        <v>2</v>
      </c>
      <c r="F181" s="6">
        <f t="shared" si="6"/>
        <v>1</v>
      </c>
    </row>
    <row r="182" spans="2:6" x14ac:dyDescent="0.25">
      <c r="B182" s="9" t="s">
        <v>14</v>
      </c>
      <c r="C182" s="9" t="s">
        <v>11</v>
      </c>
      <c r="E182" s="6">
        <f t="shared" si="5"/>
        <v>1</v>
      </c>
      <c r="F182" s="6">
        <f t="shared" si="6"/>
        <v>0</v>
      </c>
    </row>
    <row r="183" spans="2:6" x14ac:dyDescent="0.25">
      <c r="B183" s="9" t="s">
        <v>13</v>
      </c>
      <c r="C183" s="9" t="s">
        <v>12</v>
      </c>
      <c r="E183" s="6">
        <f t="shared" si="5"/>
        <v>2</v>
      </c>
      <c r="F183" s="6">
        <f t="shared" si="6"/>
        <v>2</v>
      </c>
    </row>
    <row r="184" spans="2:6" x14ac:dyDescent="0.25">
      <c r="B184" s="9" t="s">
        <v>13</v>
      </c>
      <c r="C184" s="9" t="s">
        <v>11</v>
      </c>
      <c r="E184" s="6">
        <f t="shared" si="5"/>
        <v>2</v>
      </c>
      <c r="F184" s="6">
        <f t="shared" si="6"/>
        <v>0</v>
      </c>
    </row>
    <row r="185" spans="2:6" x14ac:dyDescent="0.25">
      <c r="B185" s="9" t="s">
        <v>13</v>
      </c>
      <c r="C185" s="9" t="s">
        <v>11</v>
      </c>
      <c r="E185" s="6">
        <f t="shared" si="5"/>
        <v>2</v>
      </c>
      <c r="F185" s="6">
        <f t="shared" si="6"/>
        <v>0</v>
      </c>
    </row>
    <row r="186" spans="2:6" x14ac:dyDescent="0.25">
      <c r="B186" s="9" t="s">
        <v>13</v>
      </c>
      <c r="C186" s="9" t="s">
        <v>12</v>
      </c>
      <c r="E186" s="6">
        <f t="shared" si="5"/>
        <v>2</v>
      </c>
      <c r="F186" s="6">
        <f t="shared" si="6"/>
        <v>2</v>
      </c>
    </row>
    <row r="187" spans="2:6" x14ac:dyDescent="0.25">
      <c r="B187" s="9" t="s">
        <v>13</v>
      </c>
      <c r="C187" s="9" t="s">
        <v>11</v>
      </c>
      <c r="E187" s="6">
        <f t="shared" si="5"/>
        <v>2</v>
      </c>
      <c r="F187" s="6">
        <f t="shared" si="6"/>
        <v>0</v>
      </c>
    </row>
    <row r="188" spans="2:6" x14ac:dyDescent="0.25">
      <c r="B188" s="9" t="s">
        <v>13</v>
      </c>
      <c r="C188" s="9" t="s">
        <v>12</v>
      </c>
      <c r="E188" s="6">
        <f t="shared" si="5"/>
        <v>2</v>
      </c>
      <c r="F188" s="6">
        <f t="shared" si="6"/>
        <v>2</v>
      </c>
    </row>
    <row r="189" spans="2:6" x14ac:dyDescent="0.25">
      <c r="B189" s="9" t="s">
        <v>13</v>
      </c>
      <c r="C189" s="9" t="s">
        <v>12</v>
      </c>
      <c r="E189" s="6">
        <f t="shared" si="5"/>
        <v>2</v>
      </c>
      <c r="F189" s="6">
        <f t="shared" si="6"/>
        <v>2</v>
      </c>
    </row>
    <row r="190" spans="2:6" x14ac:dyDescent="0.25">
      <c r="B190" s="9" t="s">
        <v>13</v>
      </c>
      <c r="C190" s="9" t="s">
        <v>12</v>
      </c>
      <c r="E190" s="6">
        <f t="shared" si="5"/>
        <v>2</v>
      </c>
      <c r="F190" s="6">
        <f t="shared" si="6"/>
        <v>2</v>
      </c>
    </row>
    <row r="191" spans="2:6" x14ac:dyDescent="0.25">
      <c r="B191" s="9" t="s">
        <v>13</v>
      </c>
      <c r="C191" s="9" t="s">
        <v>12</v>
      </c>
      <c r="E191" s="6">
        <f t="shared" si="5"/>
        <v>2</v>
      </c>
      <c r="F191" s="6">
        <f t="shared" si="6"/>
        <v>2</v>
      </c>
    </row>
    <row r="192" spans="2:6" x14ac:dyDescent="0.25">
      <c r="B192" s="9" t="s">
        <v>13</v>
      </c>
      <c r="C192" s="9" t="s">
        <v>12</v>
      </c>
      <c r="E192" s="6">
        <f t="shared" si="5"/>
        <v>2</v>
      </c>
      <c r="F192" s="6">
        <f t="shared" si="6"/>
        <v>2</v>
      </c>
    </row>
    <row r="193" spans="2:6" x14ac:dyDescent="0.25">
      <c r="B193" s="9" t="s">
        <v>13</v>
      </c>
      <c r="C193" s="9" t="s">
        <v>12</v>
      </c>
      <c r="E193" s="6">
        <f t="shared" si="5"/>
        <v>2</v>
      </c>
      <c r="F193" s="6">
        <f t="shared" si="6"/>
        <v>2</v>
      </c>
    </row>
    <row r="194" spans="2:6" x14ac:dyDescent="0.25">
      <c r="B194" s="9" t="s">
        <v>13</v>
      </c>
      <c r="C194" s="9" t="s">
        <v>12</v>
      </c>
      <c r="E194" s="6">
        <f t="shared" si="5"/>
        <v>2</v>
      </c>
      <c r="F194" s="6">
        <f t="shared" si="6"/>
        <v>2</v>
      </c>
    </row>
    <row r="195" spans="2:6" x14ac:dyDescent="0.25">
      <c r="B195" s="9" t="s">
        <v>14</v>
      </c>
      <c r="C195" s="9" t="s">
        <v>20</v>
      </c>
      <c r="E195" s="6">
        <f t="shared" si="5"/>
        <v>1</v>
      </c>
      <c r="F195" s="6">
        <f t="shared" si="6"/>
        <v>1</v>
      </c>
    </row>
    <row r="196" spans="2:6" x14ac:dyDescent="0.25">
      <c r="B196" s="9" t="s">
        <v>14</v>
      </c>
      <c r="C196" s="9" t="s">
        <v>11</v>
      </c>
      <c r="E196" s="6">
        <f t="shared" si="5"/>
        <v>1</v>
      </c>
      <c r="F196" s="6">
        <f t="shared" si="6"/>
        <v>0</v>
      </c>
    </row>
    <row r="197" spans="2:6" x14ac:dyDescent="0.25">
      <c r="B197" s="9" t="s">
        <v>14</v>
      </c>
      <c r="C197" s="9" t="s">
        <v>11</v>
      </c>
      <c r="E197" s="6">
        <f t="shared" si="5"/>
        <v>1</v>
      </c>
      <c r="F197" s="6">
        <f t="shared" si="6"/>
        <v>0</v>
      </c>
    </row>
    <row r="198" spans="2:6" x14ac:dyDescent="0.25">
      <c r="B198" s="9" t="s">
        <v>14</v>
      </c>
      <c r="C198" s="9" t="s">
        <v>20</v>
      </c>
      <c r="E198" s="6">
        <f t="shared" si="5"/>
        <v>1</v>
      </c>
      <c r="F198" s="6">
        <f t="shared" si="6"/>
        <v>1</v>
      </c>
    </row>
    <row r="199" spans="2:6" x14ac:dyDescent="0.25">
      <c r="B199" s="9" t="s">
        <v>18</v>
      </c>
      <c r="C199" s="9" t="s">
        <v>11</v>
      </c>
      <c r="E199" s="6">
        <f t="shared" si="5"/>
        <v>0</v>
      </c>
      <c r="F199" s="6">
        <f t="shared" si="6"/>
        <v>0</v>
      </c>
    </row>
  </sheetData>
  <mergeCells count="3">
    <mergeCell ref="B3:E3"/>
    <mergeCell ref="I3:K3"/>
    <mergeCell ref="E13:F1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D29DC-688E-49F3-BAFE-90A9F0042DCA}">
  <dimension ref="B3:M199"/>
  <sheetViews>
    <sheetView workbookViewId="0">
      <selection activeCell="H15" sqref="H15"/>
    </sheetView>
  </sheetViews>
  <sheetFormatPr defaultRowHeight="13.2" x14ac:dyDescent="0.25"/>
  <cols>
    <col min="11" max="11" width="14.21875" bestFit="1" customWidth="1"/>
    <col min="12" max="12" width="19.21875" bestFit="1" customWidth="1"/>
  </cols>
  <sheetData>
    <row r="3" spans="2:13" x14ac:dyDescent="0.25">
      <c r="B3" s="4" t="s">
        <v>39</v>
      </c>
      <c r="C3" s="5"/>
      <c r="D3" s="5"/>
      <c r="E3" s="5"/>
      <c r="F3" s="6"/>
      <c r="H3" s="6"/>
      <c r="I3" s="4" t="s">
        <v>30</v>
      </c>
      <c r="J3" s="5"/>
      <c r="K3" s="5"/>
    </row>
    <row r="4" spans="2:13" x14ac:dyDescent="0.25">
      <c r="B4" s="6" t="s">
        <v>21</v>
      </c>
      <c r="C4" s="7" t="s">
        <v>13</v>
      </c>
      <c r="D4" s="7" t="s">
        <v>14</v>
      </c>
      <c r="E4" s="7" t="s">
        <v>18</v>
      </c>
      <c r="F4" s="7" t="s">
        <v>23</v>
      </c>
      <c r="H4" s="6" t="s">
        <v>21</v>
      </c>
      <c r="I4" s="7" t="s">
        <v>13</v>
      </c>
      <c r="J4" s="7" t="s">
        <v>14</v>
      </c>
      <c r="K4" s="7" t="s">
        <v>18</v>
      </c>
    </row>
    <row r="5" spans="2:13" x14ac:dyDescent="0.25">
      <c r="B5" s="11" t="s">
        <v>40</v>
      </c>
      <c r="C5" s="6"/>
      <c r="D5" s="6"/>
      <c r="E5" s="6"/>
      <c r="F5" s="6"/>
      <c r="H5" s="11" t="s">
        <v>40</v>
      </c>
      <c r="I5" s="6"/>
      <c r="J5" s="6"/>
      <c r="K5" s="6"/>
    </row>
    <row r="6" spans="2:13" x14ac:dyDescent="0.25">
      <c r="B6" s="7" t="s">
        <v>12</v>
      </c>
      <c r="C6" s="9">
        <f>COUNTIFS('Ответы на форму (1)'!$L$2:$L$187, Лист8!B6, 'Ответы на форму (1)'!$F$2:$F$187, Лист8!$C$4)</f>
        <v>63</v>
      </c>
      <c r="D6" s="9">
        <f>COUNTIFS('Ответы на форму (1)'!$L$2:$L$187, Лист8!B6, 'Ответы на форму (1)'!$F$2:$F$187, Лист8!$D$4)</f>
        <v>33</v>
      </c>
      <c r="E6" s="9">
        <f>COUNTIFS('Ответы на форму (1)'!$L$2:$L$187, Лист8!B6, 'Ответы на форму (1)'!$F$2:$F$187, Лист8!$E$4)</f>
        <v>3</v>
      </c>
      <c r="F6" s="6">
        <f>SUM(C6:E6)</f>
        <v>99</v>
      </c>
      <c r="H6" s="7" t="s">
        <v>12</v>
      </c>
      <c r="I6" s="10">
        <f>F6*$C$9/$F$9</f>
        <v>43.112903225806448</v>
      </c>
      <c r="J6" s="10">
        <f>F6*$D$9/$F$9</f>
        <v>46.838709677419352</v>
      </c>
      <c r="K6" s="10">
        <f>F6*$E$9/$F$9</f>
        <v>9.0483870967741939</v>
      </c>
      <c r="M6" s="8" t="s">
        <v>24</v>
      </c>
    </row>
    <row r="7" spans="2:13" x14ac:dyDescent="0.25">
      <c r="B7" s="7" t="s">
        <v>20</v>
      </c>
      <c r="C7" s="9">
        <f>COUNTIFS('Ответы на форму (1)'!$L$2:$L$187, Лист8!B7, 'Ответы на форму (1)'!$F$2:$F$187, Лист8!$C$4)</f>
        <v>7</v>
      </c>
      <c r="D7" s="9">
        <f>COUNTIFS('Ответы на форму (1)'!$L$2:$L$187, Лист8!B7, 'Ответы на форму (1)'!$F$2:$F$187, Лист8!$D$4)</f>
        <v>13</v>
      </c>
      <c r="E7" s="9">
        <f>COUNTIFS('Ответы на форму (1)'!$L$2:$L$187, Лист8!B7, 'Ответы на форму (1)'!$F$2:$F$187, Лист8!$E$4)</f>
        <v>1</v>
      </c>
      <c r="F7" s="6">
        <f>SUM(C7:E7)</f>
        <v>21</v>
      </c>
      <c r="H7" s="7" t="s">
        <v>20</v>
      </c>
      <c r="I7" s="10">
        <f>F7*$C$9/$F$9</f>
        <v>9.1451612903225801</v>
      </c>
      <c r="J7" s="10">
        <f>F7*$D$9/$F$9</f>
        <v>9.935483870967742</v>
      </c>
      <c r="K7" s="10">
        <f>F7*$E$9/$F$9</f>
        <v>1.9193548387096775</v>
      </c>
      <c r="M7" s="6">
        <f>_xlfn.CHISQ.TEST(C6:E8,I6:K8)</f>
        <v>1.739974952798285E-8</v>
      </c>
    </row>
    <row r="8" spans="2:13" x14ac:dyDescent="0.25">
      <c r="B8" s="7" t="s">
        <v>11</v>
      </c>
      <c r="C8" s="9">
        <f>COUNTIFS('Ответы на форму (1)'!$L$2:$L$187, Лист8!B8, 'Ответы на форму (1)'!$F$2:$F$187, Лист8!$C$4)</f>
        <v>11</v>
      </c>
      <c r="D8" s="9">
        <f>COUNTIFS('Ответы на форму (1)'!$L$2:$L$187, Лист8!B8, 'Ответы на форму (1)'!$F$2:$F$187, Лист8!$D$4)</f>
        <v>42</v>
      </c>
      <c r="E8" s="9">
        <f>COUNTIFS('Ответы на форму (1)'!$L$2:$L$187, Лист8!B8, 'Ответы на форму (1)'!$F$2:$F$187, Лист8!$E$4)</f>
        <v>13</v>
      </c>
      <c r="F8" s="6">
        <f t="shared" ref="F8" si="0">SUM(C8:E8)</f>
        <v>66</v>
      </c>
      <c r="H8" s="7" t="s">
        <v>11</v>
      </c>
      <c r="I8" s="10">
        <f>F8*$C$9/$F$9</f>
        <v>28.741935483870968</v>
      </c>
      <c r="J8" s="10">
        <f>F8*$D$9/$F$9</f>
        <v>31.225806451612904</v>
      </c>
      <c r="K8" s="10">
        <f>F8*$E$9/$F$9</f>
        <v>6.032258064516129</v>
      </c>
    </row>
    <row r="9" spans="2:13" x14ac:dyDescent="0.25">
      <c r="B9" s="8" t="s">
        <v>23</v>
      </c>
      <c r="C9" s="6">
        <f>SUM(C6:C8)</f>
        <v>81</v>
      </c>
      <c r="D9" s="6">
        <f>SUM(D6:D8)</f>
        <v>88</v>
      </c>
      <c r="E9" s="6">
        <f>SUM(E6:E8)</f>
        <v>17</v>
      </c>
      <c r="F9" s="6">
        <f>SUM(C6:E8)</f>
        <v>186</v>
      </c>
    </row>
    <row r="13" spans="2:13" x14ac:dyDescent="0.25">
      <c r="B13" s="11" t="s">
        <v>21</v>
      </c>
      <c r="C13" s="11" t="s">
        <v>40</v>
      </c>
      <c r="E13" s="13" t="s">
        <v>25</v>
      </c>
      <c r="F13" s="13"/>
      <c r="J13" s="8" t="s">
        <v>26</v>
      </c>
      <c r="K13" s="8" t="s">
        <v>27</v>
      </c>
      <c r="L13" s="8" t="s">
        <v>28</v>
      </c>
    </row>
    <row r="14" spans="2:13" x14ac:dyDescent="0.25">
      <c r="B14" s="9" t="s">
        <v>13</v>
      </c>
      <c r="C14" s="9" t="s">
        <v>11</v>
      </c>
      <c r="E14" s="6">
        <f>_xlfn.IFS(B14=$C$4, 2, B14=$D$4, 1, B14=$E$4, 0)</f>
        <v>2</v>
      </c>
      <c r="F14" s="6">
        <f>_xlfn.IFS(C14=$B$8, 0, C14=$B$7, 1, C14=$B$6, 2)</f>
        <v>0</v>
      </c>
      <c r="J14" s="6">
        <f>PEARSON(E14:E199,F14:F199)</f>
        <v>0.46057026608102214</v>
      </c>
      <c r="K14" s="6">
        <v>186</v>
      </c>
      <c r="L14" s="6">
        <v>0.14000000000000001</v>
      </c>
    </row>
    <row r="15" spans="2:13" x14ac:dyDescent="0.25">
      <c r="B15" s="9" t="s">
        <v>14</v>
      </c>
      <c r="C15" s="9" t="s">
        <v>11</v>
      </c>
      <c r="E15" s="6">
        <f t="shared" ref="E15:E78" si="1">_xlfn.IFS(B15=$C$4, 2, B15=$D$4, 1, B15=$E$4, 0)</f>
        <v>1</v>
      </c>
      <c r="F15" s="6">
        <f t="shared" ref="F15:F78" si="2">_xlfn.IFS(C15=$B$8, 0, C15=$B$7, 1, C15=$B$6, 2)</f>
        <v>0</v>
      </c>
    </row>
    <row r="16" spans="2:13" x14ac:dyDescent="0.25">
      <c r="B16" s="9" t="s">
        <v>13</v>
      </c>
      <c r="C16" s="9" t="s">
        <v>12</v>
      </c>
      <c r="E16" s="6">
        <f t="shared" si="1"/>
        <v>2</v>
      </c>
      <c r="F16" s="6">
        <f t="shared" si="2"/>
        <v>2</v>
      </c>
    </row>
    <row r="17" spans="2:6" x14ac:dyDescent="0.25">
      <c r="B17" s="9" t="s">
        <v>14</v>
      </c>
      <c r="C17" s="9" t="s">
        <v>12</v>
      </c>
      <c r="E17" s="6">
        <f t="shared" si="1"/>
        <v>1</v>
      </c>
      <c r="F17" s="6">
        <f t="shared" si="2"/>
        <v>2</v>
      </c>
    </row>
    <row r="18" spans="2:6" x14ac:dyDescent="0.25">
      <c r="B18" s="9" t="s">
        <v>13</v>
      </c>
      <c r="C18" s="9" t="s">
        <v>12</v>
      </c>
      <c r="E18" s="6">
        <f t="shared" si="1"/>
        <v>2</v>
      </c>
      <c r="F18" s="6">
        <f t="shared" si="2"/>
        <v>2</v>
      </c>
    </row>
    <row r="19" spans="2:6" x14ac:dyDescent="0.25">
      <c r="B19" s="9" t="s">
        <v>14</v>
      </c>
      <c r="C19" s="9" t="s">
        <v>11</v>
      </c>
      <c r="E19" s="6">
        <f t="shared" si="1"/>
        <v>1</v>
      </c>
      <c r="F19" s="6">
        <f t="shared" si="2"/>
        <v>0</v>
      </c>
    </row>
    <row r="20" spans="2:6" x14ac:dyDescent="0.25">
      <c r="B20" s="9" t="s">
        <v>14</v>
      </c>
      <c r="C20" s="9" t="s">
        <v>11</v>
      </c>
      <c r="E20" s="6">
        <f t="shared" si="1"/>
        <v>1</v>
      </c>
      <c r="F20" s="6">
        <f t="shared" si="2"/>
        <v>0</v>
      </c>
    </row>
    <row r="21" spans="2:6" x14ac:dyDescent="0.25">
      <c r="B21" s="9" t="s">
        <v>13</v>
      </c>
      <c r="C21" s="9" t="s">
        <v>11</v>
      </c>
      <c r="E21" s="6">
        <f t="shared" si="1"/>
        <v>2</v>
      </c>
      <c r="F21" s="6">
        <f t="shared" si="2"/>
        <v>0</v>
      </c>
    </row>
    <row r="22" spans="2:6" x14ac:dyDescent="0.25">
      <c r="B22" s="9" t="s">
        <v>13</v>
      </c>
      <c r="C22" s="9" t="s">
        <v>12</v>
      </c>
      <c r="E22" s="6">
        <f t="shared" si="1"/>
        <v>2</v>
      </c>
      <c r="F22" s="6">
        <f t="shared" si="2"/>
        <v>2</v>
      </c>
    </row>
    <row r="23" spans="2:6" x14ac:dyDescent="0.25">
      <c r="B23" s="9" t="s">
        <v>14</v>
      </c>
      <c r="C23" s="9" t="s">
        <v>12</v>
      </c>
      <c r="E23" s="6">
        <f t="shared" si="1"/>
        <v>1</v>
      </c>
      <c r="F23" s="6">
        <f t="shared" si="2"/>
        <v>2</v>
      </c>
    </row>
    <row r="24" spans="2:6" x14ac:dyDescent="0.25">
      <c r="B24" s="9" t="s">
        <v>14</v>
      </c>
      <c r="C24" s="9" t="s">
        <v>11</v>
      </c>
      <c r="E24" s="6">
        <f t="shared" si="1"/>
        <v>1</v>
      </c>
      <c r="F24" s="6">
        <f t="shared" si="2"/>
        <v>0</v>
      </c>
    </row>
    <row r="25" spans="2:6" x14ac:dyDescent="0.25">
      <c r="B25" s="9" t="s">
        <v>14</v>
      </c>
      <c r="C25" s="9" t="s">
        <v>12</v>
      </c>
      <c r="E25" s="6">
        <f t="shared" si="1"/>
        <v>1</v>
      </c>
      <c r="F25" s="6">
        <f t="shared" si="2"/>
        <v>2</v>
      </c>
    </row>
    <row r="26" spans="2:6" x14ac:dyDescent="0.25">
      <c r="B26" s="9" t="s">
        <v>14</v>
      </c>
      <c r="C26" s="9" t="s">
        <v>12</v>
      </c>
      <c r="E26" s="6">
        <f t="shared" si="1"/>
        <v>1</v>
      </c>
      <c r="F26" s="6">
        <f t="shared" si="2"/>
        <v>2</v>
      </c>
    </row>
    <row r="27" spans="2:6" x14ac:dyDescent="0.25">
      <c r="B27" s="9" t="s">
        <v>13</v>
      </c>
      <c r="C27" s="9" t="s">
        <v>12</v>
      </c>
      <c r="E27" s="6">
        <f t="shared" si="1"/>
        <v>2</v>
      </c>
      <c r="F27" s="6">
        <f t="shared" si="2"/>
        <v>2</v>
      </c>
    </row>
    <row r="28" spans="2:6" x14ac:dyDescent="0.25">
      <c r="B28" s="9" t="s">
        <v>14</v>
      </c>
      <c r="C28" s="9" t="s">
        <v>12</v>
      </c>
      <c r="E28" s="6">
        <f t="shared" si="1"/>
        <v>1</v>
      </c>
      <c r="F28" s="6">
        <f t="shared" si="2"/>
        <v>2</v>
      </c>
    </row>
    <row r="29" spans="2:6" x14ac:dyDescent="0.25">
      <c r="B29" s="9" t="s">
        <v>14</v>
      </c>
      <c r="C29" s="9" t="s">
        <v>11</v>
      </c>
      <c r="E29" s="6">
        <f t="shared" si="1"/>
        <v>1</v>
      </c>
      <c r="F29" s="6">
        <f t="shared" si="2"/>
        <v>0</v>
      </c>
    </row>
    <row r="30" spans="2:6" x14ac:dyDescent="0.25">
      <c r="B30" s="9" t="s">
        <v>14</v>
      </c>
      <c r="C30" s="9" t="s">
        <v>12</v>
      </c>
      <c r="E30" s="6">
        <f t="shared" si="1"/>
        <v>1</v>
      </c>
      <c r="F30" s="6">
        <f t="shared" si="2"/>
        <v>2</v>
      </c>
    </row>
    <row r="31" spans="2:6" x14ac:dyDescent="0.25">
      <c r="B31" s="9" t="s">
        <v>14</v>
      </c>
      <c r="C31" s="9" t="s">
        <v>11</v>
      </c>
      <c r="E31" s="6">
        <f t="shared" si="1"/>
        <v>1</v>
      </c>
      <c r="F31" s="6">
        <f t="shared" si="2"/>
        <v>0</v>
      </c>
    </row>
    <row r="32" spans="2:6" x14ac:dyDescent="0.25">
      <c r="B32" s="9" t="s">
        <v>18</v>
      </c>
      <c r="C32" s="9" t="s">
        <v>11</v>
      </c>
      <c r="E32" s="6">
        <f t="shared" si="1"/>
        <v>0</v>
      </c>
      <c r="F32" s="6">
        <f t="shared" si="2"/>
        <v>0</v>
      </c>
    </row>
    <row r="33" spans="2:6" x14ac:dyDescent="0.25">
      <c r="B33" s="9" t="s">
        <v>13</v>
      </c>
      <c r="C33" s="9" t="s">
        <v>12</v>
      </c>
      <c r="E33" s="6">
        <f t="shared" si="1"/>
        <v>2</v>
      </c>
      <c r="F33" s="6">
        <f t="shared" si="2"/>
        <v>2</v>
      </c>
    </row>
    <row r="34" spans="2:6" x14ac:dyDescent="0.25">
      <c r="B34" s="9" t="s">
        <v>18</v>
      </c>
      <c r="C34" s="9" t="s">
        <v>11</v>
      </c>
      <c r="E34" s="6">
        <f t="shared" si="1"/>
        <v>0</v>
      </c>
      <c r="F34" s="6">
        <f t="shared" si="2"/>
        <v>0</v>
      </c>
    </row>
    <row r="35" spans="2:6" x14ac:dyDescent="0.25">
      <c r="B35" s="9" t="s">
        <v>14</v>
      </c>
      <c r="C35" s="9" t="s">
        <v>11</v>
      </c>
      <c r="E35" s="6">
        <f t="shared" si="1"/>
        <v>1</v>
      </c>
      <c r="F35" s="6">
        <f t="shared" si="2"/>
        <v>0</v>
      </c>
    </row>
    <row r="36" spans="2:6" x14ac:dyDescent="0.25">
      <c r="B36" s="9" t="s">
        <v>18</v>
      </c>
      <c r="C36" s="9" t="s">
        <v>12</v>
      </c>
      <c r="E36" s="6">
        <f t="shared" si="1"/>
        <v>0</v>
      </c>
      <c r="F36" s="6">
        <f t="shared" si="2"/>
        <v>2</v>
      </c>
    </row>
    <row r="37" spans="2:6" x14ac:dyDescent="0.25">
      <c r="B37" s="9" t="s">
        <v>14</v>
      </c>
      <c r="C37" s="9" t="s">
        <v>12</v>
      </c>
      <c r="E37" s="6">
        <f t="shared" si="1"/>
        <v>1</v>
      </c>
      <c r="F37" s="6">
        <f t="shared" si="2"/>
        <v>2</v>
      </c>
    </row>
    <row r="38" spans="2:6" x14ac:dyDescent="0.25">
      <c r="B38" s="9" t="s">
        <v>14</v>
      </c>
      <c r="C38" s="9" t="s">
        <v>11</v>
      </c>
      <c r="E38" s="6">
        <f t="shared" si="1"/>
        <v>1</v>
      </c>
      <c r="F38" s="6">
        <f t="shared" si="2"/>
        <v>0</v>
      </c>
    </row>
    <row r="39" spans="2:6" x14ac:dyDescent="0.25">
      <c r="B39" s="9" t="s">
        <v>14</v>
      </c>
      <c r="C39" s="9" t="s">
        <v>12</v>
      </c>
      <c r="E39" s="6">
        <f t="shared" si="1"/>
        <v>1</v>
      </c>
      <c r="F39" s="6">
        <f t="shared" si="2"/>
        <v>2</v>
      </c>
    </row>
    <row r="40" spans="2:6" x14ac:dyDescent="0.25">
      <c r="B40" s="9" t="s">
        <v>14</v>
      </c>
      <c r="C40" s="9" t="s">
        <v>11</v>
      </c>
      <c r="E40" s="6">
        <f t="shared" si="1"/>
        <v>1</v>
      </c>
      <c r="F40" s="6">
        <f t="shared" si="2"/>
        <v>0</v>
      </c>
    </row>
    <row r="41" spans="2:6" x14ac:dyDescent="0.25">
      <c r="B41" s="9" t="s">
        <v>14</v>
      </c>
      <c r="C41" s="9" t="s">
        <v>12</v>
      </c>
      <c r="E41" s="6">
        <f t="shared" si="1"/>
        <v>1</v>
      </c>
      <c r="F41" s="6">
        <f t="shared" si="2"/>
        <v>2</v>
      </c>
    </row>
    <row r="42" spans="2:6" x14ac:dyDescent="0.25">
      <c r="B42" s="9" t="s">
        <v>13</v>
      </c>
      <c r="C42" s="9" t="s">
        <v>12</v>
      </c>
      <c r="E42" s="6">
        <f t="shared" si="1"/>
        <v>2</v>
      </c>
      <c r="F42" s="6">
        <f t="shared" si="2"/>
        <v>2</v>
      </c>
    </row>
    <row r="43" spans="2:6" x14ac:dyDescent="0.25">
      <c r="B43" s="9" t="s">
        <v>14</v>
      </c>
      <c r="C43" s="9" t="s">
        <v>12</v>
      </c>
      <c r="E43" s="6">
        <f t="shared" si="1"/>
        <v>1</v>
      </c>
      <c r="F43" s="6">
        <f t="shared" si="2"/>
        <v>2</v>
      </c>
    </row>
    <row r="44" spans="2:6" x14ac:dyDescent="0.25">
      <c r="B44" s="9" t="s">
        <v>13</v>
      </c>
      <c r="C44" s="9" t="s">
        <v>11</v>
      </c>
      <c r="E44" s="6">
        <f t="shared" si="1"/>
        <v>2</v>
      </c>
      <c r="F44" s="6">
        <f t="shared" si="2"/>
        <v>0</v>
      </c>
    </row>
    <row r="45" spans="2:6" x14ac:dyDescent="0.25">
      <c r="B45" s="9" t="s">
        <v>13</v>
      </c>
      <c r="C45" s="9" t="s">
        <v>12</v>
      </c>
      <c r="E45" s="6">
        <f t="shared" si="1"/>
        <v>2</v>
      </c>
      <c r="F45" s="6">
        <f t="shared" si="2"/>
        <v>2</v>
      </c>
    </row>
    <row r="46" spans="2:6" x14ac:dyDescent="0.25">
      <c r="B46" s="9" t="s">
        <v>13</v>
      </c>
      <c r="C46" s="9" t="s">
        <v>11</v>
      </c>
      <c r="E46" s="6">
        <f t="shared" si="1"/>
        <v>2</v>
      </c>
      <c r="F46" s="6">
        <f t="shared" si="2"/>
        <v>0</v>
      </c>
    </row>
    <row r="47" spans="2:6" x14ac:dyDescent="0.25">
      <c r="B47" s="9" t="s">
        <v>13</v>
      </c>
      <c r="C47" s="9" t="s">
        <v>11</v>
      </c>
      <c r="E47" s="6">
        <f t="shared" si="1"/>
        <v>2</v>
      </c>
      <c r="F47" s="6">
        <f t="shared" si="2"/>
        <v>0</v>
      </c>
    </row>
    <row r="48" spans="2:6" x14ac:dyDescent="0.25">
      <c r="B48" s="9" t="s">
        <v>14</v>
      </c>
      <c r="C48" s="9" t="s">
        <v>11</v>
      </c>
      <c r="E48" s="6">
        <f t="shared" si="1"/>
        <v>1</v>
      </c>
      <c r="F48" s="6">
        <f t="shared" si="2"/>
        <v>0</v>
      </c>
    </row>
    <row r="49" spans="2:6" x14ac:dyDescent="0.25">
      <c r="B49" s="9" t="s">
        <v>13</v>
      </c>
      <c r="C49" s="9" t="s">
        <v>12</v>
      </c>
      <c r="E49" s="6">
        <f t="shared" si="1"/>
        <v>2</v>
      </c>
      <c r="F49" s="6">
        <f t="shared" si="2"/>
        <v>2</v>
      </c>
    </row>
    <row r="50" spans="2:6" x14ac:dyDescent="0.25">
      <c r="B50" s="9" t="s">
        <v>14</v>
      </c>
      <c r="C50" s="9" t="s">
        <v>11</v>
      </c>
      <c r="E50" s="6">
        <f t="shared" si="1"/>
        <v>1</v>
      </c>
      <c r="F50" s="6">
        <f t="shared" si="2"/>
        <v>0</v>
      </c>
    </row>
    <row r="51" spans="2:6" x14ac:dyDescent="0.25">
      <c r="B51" s="9" t="s">
        <v>18</v>
      </c>
      <c r="C51" s="9" t="s">
        <v>11</v>
      </c>
      <c r="E51" s="6">
        <f t="shared" si="1"/>
        <v>0</v>
      </c>
      <c r="F51" s="6">
        <f t="shared" si="2"/>
        <v>0</v>
      </c>
    </row>
    <row r="52" spans="2:6" x14ac:dyDescent="0.25">
      <c r="B52" s="9" t="s">
        <v>14</v>
      </c>
      <c r="C52" s="9" t="s">
        <v>12</v>
      </c>
      <c r="E52" s="6">
        <f t="shared" si="1"/>
        <v>1</v>
      </c>
      <c r="F52" s="6">
        <f t="shared" si="2"/>
        <v>2</v>
      </c>
    </row>
    <row r="53" spans="2:6" x14ac:dyDescent="0.25">
      <c r="B53" s="9" t="s">
        <v>14</v>
      </c>
      <c r="C53" s="9" t="s">
        <v>11</v>
      </c>
      <c r="E53" s="6">
        <f t="shared" si="1"/>
        <v>1</v>
      </c>
      <c r="F53" s="6">
        <f t="shared" si="2"/>
        <v>0</v>
      </c>
    </row>
    <row r="54" spans="2:6" x14ac:dyDescent="0.25">
      <c r="B54" s="9" t="s">
        <v>13</v>
      </c>
      <c r="C54" s="9" t="s">
        <v>11</v>
      </c>
      <c r="E54" s="6">
        <f t="shared" si="1"/>
        <v>2</v>
      </c>
      <c r="F54" s="6">
        <f t="shared" si="2"/>
        <v>0</v>
      </c>
    </row>
    <row r="55" spans="2:6" x14ac:dyDescent="0.25">
      <c r="B55" s="9" t="s">
        <v>14</v>
      </c>
      <c r="C55" s="9" t="s">
        <v>11</v>
      </c>
      <c r="E55" s="6">
        <f t="shared" si="1"/>
        <v>1</v>
      </c>
      <c r="F55" s="6">
        <f t="shared" si="2"/>
        <v>0</v>
      </c>
    </row>
    <row r="56" spans="2:6" x14ac:dyDescent="0.25">
      <c r="B56" s="9" t="s">
        <v>13</v>
      </c>
      <c r="C56" s="9" t="s">
        <v>12</v>
      </c>
      <c r="E56" s="6">
        <f t="shared" si="1"/>
        <v>2</v>
      </c>
      <c r="F56" s="6">
        <f t="shared" si="2"/>
        <v>2</v>
      </c>
    </row>
    <row r="57" spans="2:6" x14ac:dyDescent="0.25">
      <c r="B57" s="9" t="s">
        <v>18</v>
      </c>
      <c r="C57" s="9" t="s">
        <v>11</v>
      </c>
      <c r="E57" s="6">
        <f t="shared" si="1"/>
        <v>0</v>
      </c>
      <c r="F57" s="6">
        <f t="shared" si="2"/>
        <v>0</v>
      </c>
    </row>
    <row r="58" spans="2:6" x14ac:dyDescent="0.25">
      <c r="B58" s="9" t="s">
        <v>14</v>
      </c>
      <c r="C58" s="9" t="s">
        <v>11</v>
      </c>
      <c r="E58" s="6">
        <f t="shared" si="1"/>
        <v>1</v>
      </c>
      <c r="F58" s="6">
        <f t="shared" si="2"/>
        <v>0</v>
      </c>
    </row>
    <row r="59" spans="2:6" x14ac:dyDescent="0.25">
      <c r="B59" s="9" t="s">
        <v>13</v>
      </c>
      <c r="C59" s="9" t="s">
        <v>11</v>
      </c>
      <c r="E59" s="6">
        <f t="shared" si="1"/>
        <v>2</v>
      </c>
      <c r="F59" s="6">
        <f t="shared" si="2"/>
        <v>0</v>
      </c>
    </row>
    <row r="60" spans="2:6" x14ac:dyDescent="0.25">
      <c r="B60" s="9" t="s">
        <v>14</v>
      </c>
      <c r="C60" s="9" t="s">
        <v>11</v>
      </c>
      <c r="E60" s="6">
        <f t="shared" si="1"/>
        <v>1</v>
      </c>
      <c r="F60" s="6">
        <f t="shared" si="2"/>
        <v>0</v>
      </c>
    </row>
    <row r="61" spans="2:6" x14ac:dyDescent="0.25">
      <c r="B61" s="9" t="s">
        <v>14</v>
      </c>
      <c r="C61" s="9" t="s">
        <v>11</v>
      </c>
      <c r="E61" s="6">
        <f t="shared" si="1"/>
        <v>1</v>
      </c>
      <c r="F61" s="6">
        <f t="shared" si="2"/>
        <v>0</v>
      </c>
    </row>
    <row r="62" spans="2:6" x14ac:dyDescent="0.25">
      <c r="B62" s="9" t="s">
        <v>14</v>
      </c>
      <c r="C62" s="9" t="s">
        <v>12</v>
      </c>
      <c r="E62" s="6">
        <f t="shared" si="1"/>
        <v>1</v>
      </c>
      <c r="F62" s="6">
        <f t="shared" si="2"/>
        <v>2</v>
      </c>
    </row>
    <row r="63" spans="2:6" x14ac:dyDescent="0.25">
      <c r="B63" s="9" t="s">
        <v>13</v>
      </c>
      <c r="C63" s="9" t="s">
        <v>11</v>
      </c>
      <c r="E63" s="6">
        <f t="shared" si="1"/>
        <v>2</v>
      </c>
      <c r="F63" s="6">
        <f t="shared" si="2"/>
        <v>0</v>
      </c>
    </row>
    <row r="64" spans="2:6" x14ac:dyDescent="0.25">
      <c r="B64" s="9" t="s">
        <v>13</v>
      </c>
      <c r="C64" s="9" t="s">
        <v>12</v>
      </c>
      <c r="E64" s="6">
        <f t="shared" si="1"/>
        <v>2</v>
      </c>
      <c r="F64" s="6">
        <f t="shared" si="2"/>
        <v>2</v>
      </c>
    </row>
    <row r="65" spans="2:6" x14ac:dyDescent="0.25">
      <c r="B65" s="9" t="s">
        <v>14</v>
      </c>
      <c r="C65" s="9" t="s">
        <v>11</v>
      </c>
      <c r="E65" s="6">
        <f t="shared" si="1"/>
        <v>1</v>
      </c>
      <c r="F65" s="6">
        <f t="shared" si="2"/>
        <v>0</v>
      </c>
    </row>
    <row r="66" spans="2:6" x14ac:dyDescent="0.25">
      <c r="B66" s="9" t="s">
        <v>14</v>
      </c>
      <c r="C66" s="9" t="s">
        <v>12</v>
      </c>
      <c r="E66" s="6">
        <f t="shared" si="1"/>
        <v>1</v>
      </c>
      <c r="F66" s="6">
        <f t="shared" si="2"/>
        <v>2</v>
      </c>
    </row>
    <row r="67" spans="2:6" x14ac:dyDescent="0.25">
      <c r="B67" s="9" t="s">
        <v>14</v>
      </c>
      <c r="C67" s="9" t="s">
        <v>11</v>
      </c>
      <c r="E67" s="6">
        <f t="shared" si="1"/>
        <v>1</v>
      </c>
      <c r="F67" s="6">
        <f t="shared" si="2"/>
        <v>0</v>
      </c>
    </row>
    <row r="68" spans="2:6" x14ac:dyDescent="0.25">
      <c r="B68" s="9" t="s">
        <v>14</v>
      </c>
      <c r="C68" s="9" t="s">
        <v>11</v>
      </c>
      <c r="E68" s="6">
        <f t="shared" si="1"/>
        <v>1</v>
      </c>
      <c r="F68" s="6">
        <f t="shared" si="2"/>
        <v>0</v>
      </c>
    </row>
    <row r="69" spans="2:6" x14ac:dyDescent="0.25">
      <c r="B69" s="9" t="s">
        <v>14</v>
      </c>
      <c r="C69" s="9" t="s">
        <v>11</v>
      </c>
      <c r="E69" s="6">
        <f t="shared" si="1"/>
        <v>1</v>
      </c>
      <c r="F69" s="6">
        <f t="shared" si="2"/>
        <v>0</v>
      </c>
    </row>
    <row r="70" spans="2:6" x14ac:dyDescent="0.25">
      <c r="B70" s="9" t="s">
        <v>18</v>
      </c>
      <c r="C70" s="9" t="s">
        <v>11</v>
      </c>
      <c r="E70" s="6">
        <f t="shared" si="1"/>
        <v>0</v>
      </c>
      <c r="F70" s="6">
        <f t="shared" si="2"/>
        <v>0</v>
      </c>
    </row>
    <row r="71" spans="2:6" x14ac:dyDescent="0.25">
      <c r="B71" s="9" t="s">
        <v>14</v>
      </c>
      <c r="C71" s="9" t="s">
        <v>11</v>
      </c>
      <c r="E71" s="6">
        <f t="shared" si="1"/>
        <v>1</v>
      </c>
      <c r="F71" s="6">
        <f t="shared" si="2"/>
        <v>0</v>
      </c>
    </row>
    <row r="72" spans="2:6" x14ac:dyDescent="0.25">
      <c r="B72" s="9" t="s">
        <v>14</v>
      </c>
      <c r="C72" s="9" t="s">
        <v>11</v>
      </c>
      <c r="E72" s="6">
        <f t="shared" si="1"/>
        <v>1</v>
      </c>
      <c r="F72" s="6">
        <f t="shared" si="2"/>
        <v>0</v>
      </c>
    </row>
    <row r="73" spans="2:6" x14ac:dyDescent="0.25">
      <c r="B73" s="9" t="s">
        <v>14</v>
      </c>
      <c r="C73" s="9" t="s">
        <v>12</v>
      </c>
      <c r="E73" s="6">
        <f t="shared" si="1"/>
        <v>1</v>
      </c>
      <c r="F73" s="6">
        <f t="shared" si="2"/>
        <v>2</v>
      </c>
    </row>
    <row r="74" spans="2:6" x14ac:dyDescent="0.25">
      <c r="B74" s="9" t="s">
        <v>13</v>
      </c>
      <c r="C74" s="9" t="s">
        <v>12</v>
      </c>
      <c r="E74" s="6">
        <f t="shared" si="1"/>
        <v>2</v>
      </c>
      <c r="F74" s="6">
        <f t="shared" si="2"/>
        <v>2</v>
      </c>
    </row>
    <row r="75" spans="2:6" x14ac:dyDescent="0.25">
      <c r="B75" s="9" t="s">
        <v>18</v>
      </c>
      <c r="C75" s="9" t="s">
        <v>11</v>
      </c>
      <c r="E75" s="6">
        <f t="shared" si="1"/>
        <v>0</v>
      </c>
      <c r="F75" s="6">
        <f t="shared" si="2"/>
        <v>0</v>
      </c>
    </row>
    <row r="76" spans="2:6" x14ac:dyDescent="0.25">
      <c r="B76" s="9" t="s">
        <v>14</v>
      </c>
      <c r="C76" s="9" t="s">
        <v>11</v>
      </c>
      <c r="E76" s="6">
        <f t="shared" si="1"/>
        <v>1</v>
      </c>
      <c r="F76" s="6">
        <f t="shared" si="2"/>
        <v>0</v>
      </c>
    </row>
    <row r="77" spans="2:6" x14ac:dyDescent="0.25">
      <c r="B77" s="9" t="s">
        <v>14</v>
      </c>
      <c r="C77" s="9" t="s">
        <v>11</v>
      </c>
      <c r="E77" s="6">
        <f t="shared" si="1"/>
        <v>1</v>
      </c>
      <c r="F77" s="6">
        <f t="shared" si="2"/>
        <v>0</v>
      </c>
    </row>
    <row r="78" spans="2:6" x14ac:dyDescent="0.25">
      <c r="B78" s="9" t="s">
        <v>14</v>
      </c>
      <c r="C78" s="9" t="s">
        <v>11</v>
      </c>
      <c r="E78" s="6">
        <f t="shared" si="1"/>
        <v>1</v>
      </c>
      <c r="F78" s="6">
        <f t="shared" si="2"/>
        <v>0</v>
      </c>
    </row>
    <row r="79" spans="2:6" x14ac:dyDescent="0.25">
      <c r="B79" s="9" t="s">
        <v>14</v>
      </c>
      <c r="C79" s="9" t="s">
        <v>12</v>
      </c>
      <c r="E79" s="6">
        <f t="shared" ref="E79:E142" si="3">_xlfn.IFS(B79=$C$4, 2, B79=$D$4, 1, B79=$E$4, 0)</f>
        <v>1</v>
      </c>
      <c r="F79" s="6">
        <f t="shared" ref="F79:F142" si="4">_xlfn.IFS(C79=$B$8, 0, C79=$B$7, 1, C79=$B$6, 2)</f>
        <v>2</v>
      </c>
    </row>
    <row r="80" spans="2:6" x14ac:dyDescent="0.25">
      <c r="B80" s="9" t="s">
        <v>14</v>
      </c>
      <c r="C80" s="9" t="s">
        <v>11</v>
      </c>
      <c r="E80" s="6">
        <f t="shared" si="3"/>
        <v>1</v>
      </c>
      <c r="F80" s="6">
        <f t="shared" si="4"/>
        <v>0</v>
      </c>
    </row>
    <row r="81" spans="2:6" x14ac:dyDescent="0.25">
      <c r="B81" s="9" t="s">
        <v>14</v>
      </c>
      <c r="C81" s="9" t="s">
        <v>11</v>
      </c>
      <c r="E81" s="6">
        <f t="shared" si="3"/>
        <v>1</v>
      </c>
      <c r="F81" s="6">
        <f t="shared" si="4"/>
        <v>0</v>
      </c>
    </row>
    <row r="82" spans="2:6" x14ac:dyDescent="0.25">
      <c r="B82" s="9" t="s">
        <v>13</v>
      </c>
      <c r="C82" s="9" t="s">
        <v>11</v>
      </c>
      <c r="E82" s="6">
        <f t="shared" si="3"/>
        <v>2</v>
      </c>
      <c r="F82" s="6">
        <f t="shared" si="4"/>
        <v>0</v>
      </c>
    </row>
    <row r="83" spans="2:6" x14ac:dyDescent="0.25">
      <c r="B83" s="9" t="s">
        <v>14</v>
      </c>
      <c r="C83" s="9" t="s">
        <v>12</v>
      </c>
      <c r="E83" s="6">
        <f t="shared" si="3"/>
        <v>1</v>
      </c>
      <c r="F83" s="6">
        <f t="shared" si="4"/>
        <v>2</v>
      </c>
    </row>
    <row r="84" spans="2:6" x14ac:dyDescent="0.25">
      <c r="B84" s="9" t="s">
        <v>18</v>
      </c>
      <c r="C84" s="9" t="s">
        <v>11</v>
      </c>
      <c r="E84" s="6">
        <f t="shared" si="3"/>
        <v>0</v>
      </c>
      <c r="F84" s="6">
        <f t="shared" si="4"/>
        <v>0</v>
      </c>
    </row>
    <row r="85" spans="2:6" x14ac:dyDescent="0.25">
      <c r="B85" s="9" t="s">
        <v>14</v>
      </c>
      <c r="C85" s="9" t="s">
        <v>11</v>
      </c>
      <c r="E85" s="6">
        <f t="shared" si="3"/>
        <v>1</v>
      </c>
      <c r="F85" s="6">
        <f t="shared" si="4"/>
        <v>0</v>
      </c>
    </row>
    <row r="86" spans="2:6" x14ac:dyDescent="0.25">
      <c r="B86" s="9" t="s">
        <v>18</v>
      </c>
      <c r="C86" s="9" t="s">
        <v>11</v>
      </c>
      <c r="E86" s="6">
        <f t="shared" si="3"/>
        <v>0</v>
      </c>
      <c r="F86" s="6">
        <f t="shared" si="4"/>
        <v>0</v>
      </c>
    </row>
    <row r="87" spans="2:6" x14ac:dyDescent="0.25">
      <c r="B87" s="9" t="s">
        <v>13</v>
      </c>
      <c r="C87" s="9" t="s">
        <v>11</v>
      </c>
      <c r="E87" s="6">
        <f t="shared" si="3"/>
        <v>2</v>
      </c>
      <c r="F87" s="6">
        <f t="shared" si="4"/>
        <v>0</v>
      </c>
    </row>
    <row r="88" spans="2:6" x14ac:dyDescent="0.25">
      <c r="B88" s="9" t="s">
        <v>14</v>
      </c>
      <c r="C88" s="9" t="s">
        <v>12</v>
      </c>
      <c r="E88" s="6">
        <f t="shared" si="3"/>
        <v>1</v>
      </c>
      <c r="F88" s="6">
        <f t="shared" si="4"/>
        <v>2</v>
      </c>
    </row>
    <row r="89" spans="2:6" x14ac:dyDescent="0.25">
      <c r="B89" s="9" t="s">
        <v>18</v>
      </c>
      <c r="C89" s="9" t="s">
        <v>11</v>
      </c>
      <c r="E89" s="6">
        <f t="shared" si="3"/>
        <v>0</v>
      </c>
      <c r="F89" s="6">
        <f t="shared" si="4"/>
        <v>0</v>
      </c>
    </row>
    <row r="90" spans="2:6" x14ac:dyDescent="0.25">
      <c r="B90" s="9" t="s">
        <v>14</v>
      </c>
      <c r="C90" s="9" t="s">
        <v>11</v>
      </c>
      <c r="E90" s="6">
        <f t="shared" si="3"/>
        <v>1</v>
      </c>
      <c r="F90" s="6">
        <f t="shared" si="4"/>
        <v>0</v>
      </c>
    </row>
    <row r="91" spans="2:6" x14ac:dyDescent="0.25">
      <c r="B91" s="9" t="s">
        <v>14</v>
      </c>
      <c r="C91" s="9" t="s">
        <v>11</v>
      </c>
      <c r="E91" s="6">
        <f t="shared" si="3"/>
        <v>1</v>
      </c>
      <c r="F91" s="6">
        <f t="shared" si="4"/>
        <v>0</v>
      </c>
    </row>
    <row r="92" spans="2:6" x14ac:dyDescent="0.25">
      <c r="B92" s="9" t="s">
        <v>18</v>
      </c>
      <c r="C92" s="9" t="s">
        <v>11</v>
      </c>
      <c r="E92" s="6">
        <f t="shared" si="3"/>
        <v>0</v>
      </c>
      <c r="F92" s="6">
        <f t="shared" si="4"/>
        <v>0</v>
      </c>
    </row>
    <row r="93" spans="2:6" x14ac:dyDescent="0.25">
      <c r="B93" s="9" t="s">
        <v>14</v>
      </c>
      <c r="C93" s="9" t="s">
        <v>12</v>
      </c>
      <c r="E93" s="6">
        <f t="shared" si="3"/>
        <v>1</v>
      </c>
      <c r="F93" s="6">
        <f t="shared" si="4"/>
        <v>2</v>
      </c>
    </row>
    <row r="94" spans="2:6" x14ac:dyDescent="0.25">
      <c r="B94" s="9" t="s">
        <v>14</v>
      </c>
      <c r="C94" s="9" t="s">
        <v>11</v>
      </c>
      <c r="E94" s="6">
        <f t="shared" si="3"/>
        <v>1</v>
      </c>
      <c r="F94" s="6">
        <f t="shared" si="4"/>
        <v>0</v>
      </c>
    </row>
    <row r="95" spans="2:6" x14ac:dyDescent="0.25">
      <c r="B95" s="9" t="s">
        <v>18</v>
      </c>
      <c r="C95" s="9" t="s">
        <v>11</v>
      </c>
      <c r="E95" s="6">
        <f t="shared" si="3"/>
        <v>0</v>
      </c>
      <c r="F95" s="6">
        <f t="shared" si="4"/>
        <v>0</v>
      </c>
    </row>
    <row r="96" spans="2:6" x14ac:dyDescent="0.25">
      <c r="B96" s="9" t="s">
        <v>14</v>
      </c>
      <c r="C96" s="9" t="s">
        <v>11</v>
      </c>
      <c r="E96" s="6">
        <f t="shared" si="3"/>
        <v>1</v>
      </c>
      <c r="F96" s="6">
        <f t="shared" si="4"/>
        <v>0</v>
      </c>
    </row>
    <row r="97" spans="2:6" x14ac:dyDescent="0.25">
      <c r="B97" s="9" t="s">
        <v>14</v>
      </c>
      <c r="C97" s="9" t="s">
        <v>11</v>
      </c>
      <c r="E97" s="6">
        <f t="shared" si="3"/>
        <v>1</v>
      </c>
      <c r="F97" s="6">
        <f t="shared" si="4"/>
        <v>0</v>
      </c>
    </row>
    <row r="98" spans="2:6" x14ac:dyDescent="0.25">
      <c r="B98" s="9" t="s">
        <v>18</v>
      </c>
      <c r="C98" s="9" t="s">
        <v>11</v>
      </c>
      <c r="E98" s="6">
        <f t="shared" si="3"/>
        <v>0</v>
      </c>
      <c r="F98" s="6">
        <f t="shared" si="4"/>
        <v>0</v>
      </c>
    </row>
    <row r="99" spans="2:6" x14ac:dyDescent="0.25">
      <c r="B99" s="9" t="s">
        <v>13</v>
      </c>
      <c r="C99" s="9" t="s">
        <v>12</v>
      </c>
      <c r="E99" s="6">
        <f t="shared" si="3"/>
        <v>2</v>
      </c>
      <c r="F99" s="6">
        <f t="shared" si="4"/>
        <v>2</v>
      </c>
    </row>
    <row r="100" spans="2:6" x14ac:dyDescent="0.25">
      <c r="B100" s="9" t="s">
        <v>14</v>
      </c>
      <c r="C100" s="9" t="s">
        <v>12</v>
      </c>
      <c r="E100" s="6">
        <f t="shared" si="3"/>
        <v>1</v>
      </c>
      <c r="F100" s="6">
        <f t="shared" si="4"/>
        <v>2</v>
      </c>
    </row>
    <row r="101" spans="2:6" x14ac:dyDescent="0.25">
      <c r="B101" s="9" t="s">
        <v>13</v>
      </c>
      <c r="C101" s="9" t="s">
        <v>12</v>
      </c>
      <c r="E101" s="6">
        <f t="shared" si="3"/>
        <v>2</v>
      </c>
      <c r="F101" s="6">
        <f t="shared" si="4"/>
        <v>2</v>
      </c>
    </row>
    <row r="102" spans="2:6" x14ac:dyDescent="0.25">
      <c r="B102" s="9" t="s">
        <v>14</v>
      </c>
      <c r="C102" s="9" t="s">
        <v>20</v>
      </c>
      <c r="E102" s="6">
        <f t="shared" si="3"/>
        <v>1</v>
      </c>
      <c r="F102" s="6">
        <f t="shared" si="4"/>
        <v>1</v>
      </c>
    </row>
    <row r="103" spans="2:6" x14ac:dyDescent="0.25">
      <c r="B103" s="9" t="s">
        <v>14</v>
      </c>
      <c r="C103" s="9" t="s">
        <v>11</v>
      </c>
      <c r="E103" s="6">
        <f t="shared" si="3"/>
        <v>1</v>
      </c>
      <c r="F103" s="6">
        <f t="shared" si="4"/>
        <v>0</v>
      </c>
    </row>
    <row r="104" spans="2:6" x14ac:dyDescent="0.25">
      <c r="B104" s="9" t="s">
        <v>13</v>
      </c>
      <c r="C104" s="9" t="s">
        <v>12</v>
      </c>
      <c r="E104" s="6">
        <f t="shared" si="3"/>
        <v>2</v>
      </c>
      <c r="F104" s="6">
        <f t="shared" si="4"/>
        <v>2</v>
      </c>
    </row>
    <row r="105" spans="2:6" x14ac:dyDescent="0.25">
      <c r="B105" s="9" t="s">
        <v>13</v>
      </c>
      <c r="C105" s="9" t="s">
        <v>12</v>
      </c>
      <c r="E105" s="6">
        <f t="shared" si="3"/>
        <v>2</v>
      </c>
      <c r="F105" s="6">
        <f t="shared" si="4"/>
        <v>2</v>
      </c>
    </row>
    <row r="106" spans="2:6" x14ac:dyDescent="0.25">
      <c r="B106" s="9" t="s">
        <v>13</v>
      </c>
      <c r="C106" s="9" t="s">
        <v>12</v>
      </c>
      <c r="E106" s="6">
        <f t="shared" si="3"/>
        <v>2</v>
      </c>
      <c r="F106" s="6">
        <f t="shared" si="4"/>
        <v>2</v>
      </c>
    </row>
    <row r="107" spans="2:6" x14ac:dyDescent="0.25">
      <c r="B107" s="9" t="s">
        <v>13</v>
      </c>
      <c r="C107" s="9" t="s">
        <v>12</v>
      </c>
      <c r="E107" s="6">
        <f t="shared" si="3"/>
        <v>2</v>
      </c>
      <c r="F107" s="6">
        <f t="shared" si="4"/>
        <v>2</v>
      </c>
    </row>
    <row r="108" spans="2:6" x14ac:dyDescent="0.25">
      <c r="B108" s="9" t="s">
        <v>14</v>
      </c>
      <c r="C108" s="9" t="s">
        <v>20</v>
      </c>
      <c r="E108" s="6">
        <f t="shared" si="3"/>
        <v>1</v>
      </c>
      <c r="F108" s="6">
        <f t="shared" si="4"/>
        <v>1</v>
      </c>
    </row>
    <row r="109" spans="2:6" x14ac:dyDescent="0.25">
      <c r="B109" s="9" t="s">
        <v>14</v>
      </c>
      <c r="C109" s="9" t="s">
        <v>12</v>
      </c>
      <c r="E109" s="6">
        <f t="shared" si="3"/>
        <v>1</v>
      </c>
      <c r="F109" s="6">
        <f t="shared" si="4"/>
        <v>2</v>
      </c>
    </row>
    <row r="110" spans="2:6" x14ac:dyDescent="0.25">
      <c r="B110" s="9" t="s">
        <v>18</v>
      </c>
      <c r="C110" s="9" t="s">
        <v>20</v>
      </c>
      <c r="E110" s="6">
        <f t="shared" si="3"/>
        <v>0</v>
      </c>
      <c r="F110" s="6">
        <f t="shared" si="4"/>
        <v>1</v>
      </c>
    </row>
    <row r="111" spans="2:6" x14ac:dyDescent="0.25">
      <c r="B111" s="9" t="s">
        <v>13</v>
      </c>
      <c r="C111" s="9" t="s">
        <v>12</v>
      </c>
      <c r="E111" s="6">
        <f t="shared" si="3"/>
        <v>2</v>
      </c>
      <c r="F111" s="6">
        <f t="shared" si="4"/>
        <v>2</v>
      </c>
    </row>
    <row r="112" spans="2:6" x14ac:dyDescent="0.25">
      <c r="B112" s="9" t="s">
        <v>14</v>
      </c>
      <c r="C112" s="9" t="s">
        <v>11</v>
      </c>
      <c r="E112" s="6">
        <f t="shared" si="3"/>
        <v>1</v>
      </c>
      <c r="F112" s="6">
        <f t="shared" si="4"/>
        <v>0</v>
      </c>
    </row>
    <row r="113" spans="2:6" x14ac:dyDescent="0.25">
      <c r="B113" s="9" t="s">
        <v>14</v>
      </c>
      <c r="C113" s="9" t="s">
        <v>20</v>
      </c>
      <c r="E113" s="6">
        <f t="shared" si="3"/>
        <v>1</v>
      </c>
      <c r="F113" s="6">
        <f t="shared" si="4"/>
        <v>1</v>
      </c>
    </row>
    <row r="114" spans="2:6" x14ac:dyDescent="0.25">
      <c r="B114" s="9" t="s">
        <v>14</v>
      </c>
      <c r="C114" s="9" t="s">
        <v>11</v>
      </c>
      <c r="E114" s="6">
        <f t="shared" si="3"/>
        <v>1</v>
      </c>
      <c r="F114" s="6">
        <f t="shared" si="4"/>
        <v>0</v>
      </c>
    </row>
    <row r="115" spans="2:6" x14ac:dyDescent="0.25">
      <c r="B115" s="9" t="s">
        <v>13</v>
      </c>
      <c r="C115" s="9" t="s">
        <v>11</v>
      </c>
      <c r="E115" s="6">
        <f t="shared" si="3"/>
        <v>2</v>
      </c>
      <c r="F115" s="6">
        <f t="shared" si="4"/>
        <v>0</v>
      </c>
    </row>
    <row r="116" spans="2:6" x14ac:dyDescent="0.25">
      <c r="B116" s="9" t="s">
        <v>14</v>
      </c>
      <c r="C116" s="9" t="s">
        <v>12</v>
      </c>
      <c r="E116" s="6">
        <f t="shared" si="3"/>
        <v>1</v>
      </c>
      <c r="F116" s="6">
        <f t="shared" si="4"/>
        <v>2</v>
      </c>
    </row>
    <row r="117" spans="2:6" x14ac:dyDescent="0.25">
      <c r="B117" s="9" t="s">
        <v>18</v>
      </c>
      <c r="C117" s="9" t="s">
        <v>12</v>
      </c>
      <c r="E117" s="6">
        <f t="shared" si="3"/>
        <v>0</v>
      </c>
      <c r="F117" s="6">
        <f t="shared" si="4"/>
        <v>2</v>
      </c>
    </row>
    <row r="118" spans="2:6" x14ac:dyDescent="0.25">
      <c r="B118" s="9" t="s">
        <v>14</v>
      </c>
      <c r="C118" s="9" t="s">
        <v>12</v>
      </c>
      <c r="E118" s="6">
        <f t="shared" si="3"/>
        <v>1</v>
      </c>
      <c r="F118" s="6">
        <f t="shared" si="4"/>
        <v>2</v>
      </c>
    </row>
    <row r="119" spans="2:6" x14ac:dyDescent="0.25">
      <c r="B119" s="9" t="s">
        <v>13</v>
      </c>
      <c r="C119" s="9" t="s">
        <v>12</v>
      </c>
      <c r="E119" s="6">
        <f t="shared" si="3"/>
        <v>2</v>
      </c>
      <c r="F119" s="6">
        <f t="shared" si="4"/>
        <v>2</v>
      </c>
    </row>
    <row r="120" spans="2:6" x14ac:dyDescent="0.25">
      <c r="B120" s="9" t="s">
        <v>13</v>
      </c>
      <c r="C120" s="9" t="s">
        <v>12</v>
      </c>
      <c r="E120" s="6">
        <f t="shared" si="3"/>
        <v>2</v>
      </c>
      <c r="F120" s="6">
        <f t="shared" si="4"/>
        <v>2</v>
      </c>
    </row>
    <row r="121" spans="2:6" x14ac:dyDescent="0.25">
      <c r="B121" s="9" t="s">
        <v>14</v>
      </c>
      <c r="C121" s="9" t="s">
        <v>20</v>
      </c>
      <c r="E121" s="6">
        <f t="shared" si="3"/>
        <v>1</v>
      </c>
      <c r="F121" s="6">
        <f t="shared" si="4"/>
        <v>1</v>
      </c>
    </row>
    <row r="122" spans="2:6" x14ac:dyDescent="0.25">
      <c r="B122" s="9" t="s">
        <v>14</v>
      </c>
      <c r="C122" s="9" t="s">
        <v>11</v>
      </c>
      <c r="E122" s="6">
        <f t="shared" si="3"/>
        <v>1</v>
      </c>
      <c r="F122" s="6">
        <f t="shared" si="4"/>
        <v>0</v>
      </c>
    </row>
    <row r="123" spans="2:6" x14ac:dyDescent="0.25">
      <c r="B123" s="9" t="s">
        <v>18</v>
      </c>
      <c r="C123" s="9" t="s">
        <v>12</v>
      </c>
      <c r="E123" s="6">
        <f t="shared" si="3"/>
        <v>0</v>
      </c>
      <c r="F123" s="6">
        <f t="shared" si="4"/>
        <v>2</v>
      </c>
    </row>
    <row r="124" spans="2:6" x14ac:dyDescent="0.25">
      <c r="B124" s="9" t="s">
        <v>14</v>
      </c>
      <c r="C124" s="9" t="s">
        <v>12</v>
      </c>
      <c r="E124" s="6">
        <f t="shared" si="3"/>
        <v>1</v>
      </c>
      <c r="F124" s="6">
        <f t="shared" si="4"/>
        <v>2</v>
      </c>
    </row>
    <row r="125" spans="2:6" x14ac:dyDescent="0.25">
      <c r="B125" s="9" t="s">
        <v>13</v>
      </c>
      <c r="C125" s="9" t="s">
        <v>12</v>
      </c>
      <c r="E125" s="6">
        <f t="shared" si="3"/>
        <v>2</v>
      </c>
      <c r="F125" s="6">
        <f t="shared" si="4"/>
        <v>2</v>
      </c>
    </row>
    <row r="126" spans="2:6" x14ac:dyDescent="0.25">
      <c r="B126" s="9" t="s">
        <v>13</v>
      </c>
      <c r="C126" s="9" t="s">
        <v>12</v>
      </c>
      <c r="E126" s="6">
        <f t="shared" si="3"/>
        <v>2</v>
      </c>
      <c r="F126" s="6">
        <f t="shared" si="4"/>
        <v>2</v>
      </c>
    </row>
    <row r="127" spans="2:6" x14ac:dyDescent="0.25">
      <c r="B127" s="9" t="s">
        <v>13</v>
      </c>
      <c r="C127" s="9" t="s">
        <v>12</v>
      </c>
      <c r="E127" s="6">
        <f t="shared" si="3"/>
        <v>2</v>
      </c>
      <c r="F127" s="6">
        <f t="shared" si="4"/>
        <v>2</v>
      </c>
    </row>
    <row r="128" spans="2:6" x14ac:dyDescent="0.25">
      <c r="B128" s="9" t="s">
        <v>14</v>
      </c>
      <c r="C128" s="9" t="s">
        <v>20</v>
      </c>
      <c r="E128" s="6">
        <f t="shared" si="3"/>
        <v>1</v>
      </c>
      <c r="F128" s="6">
        <f t="shared" si="4"/>
        <v>1</v>
      </c>
    </row>
    <row r="129" spans="2:6" x14ac:dyDescent="0.25">
      <c r="B129" s="9" t="s">
        <v>14</v>
      </c>
      <c r="C129" s="9" t="s">
        <v>12</v>
      </c>
      <c r="E129" s="6">
        <f t="shared" si="3"/>
        <v>1</v>
      </c>
      <c r="F129" s="6">
        <f t="shared" si="4"/>
        <v>2</v>
      </c>
    </row>
    <row r="130" spans="2:6" x14ac:dyDescent="0.25">
      <c r="B130" s="9" t="s">
        <v>14</v>
      </c>
      <c r="C130" s="9" t="s">
        <v>12</v>
      </c>
      <c r="E130" s="6">
        <f t="shared" si="3"/>
        <v>1</v>
      </c>
      <c r="F130" s="6">
        <f t="shared" si="4"/>
        <v>2</v>
      </c>
    </row>
    <row r="131" spans="2:6" x14ac:dyDescent="0.25">
      <c r="B131" s="9" t="s">
        <v>14</v>
      </c>
      <c r="C131" s="9" t="s">
        <v>12</v>
      </c>
      <c r="E131" s="6">
        <f t="shared" si="3"/>
        <v>1</v>
      </c>
      <c r="F131" s="6">
        <f t="shared" si="4"/>
        <v>2</v>
      </c>
    </row>
    <row r="132" spans="2:6" x14ac:dyDescent="0.25">
      <c r="B132" s="9" t="s">
        <v>14</v>
      </c>
      <c r="C132" s="9" t="s">
        <v>20</v>
      </c>
      <c r="E132" s="6">
        <f t="shared" si="3"/>
        <v>1</v>
      </c>
      <c r="F132" s="6">
        <f t="shared" si="4"/>
        <v>1</v>
      </c>
    </row>
    <row r="133" spans="2:6" x14ac:dyDescent="0.25">
      <c r="B133" s="9" t="s">
        <v>13</v>
      </c>
      <c r="C133" s="9" t="s">
        <v>20</v>
      </c>
      <c r="E133" s="6">
        <f t="shared" si="3"/>
        <v>2</v>
      </c>
      <c r="F133" s="6">
        <f t="shared" si="4"/>
        <v>1</v>
      </c>
    </row>
    <row r="134" spans="2:6" x14ac:dyDescent="0.25">
      <c r="B134" s="9" t="s">
        <v>14</v>
      </c>
      <c r="C134" s="9" t="s">
        <v>12</v>
      </c>
      <c r="E134" s="6">
        <f t="shared" si="3"/>
        <v>1</v>
      </c>
      <c r="F134" s="6">
        <f t="shared" si="4"/>
        <v>2</v>
      </c>
    </row>
    <row r="135" spans="2:6" x14ac:dyDescent="0.25">
      <c r="B135" s="9" t="s">
        <v>13</v>
      </c>
      <c r="C135" s="9" t="s">
        <v>12</v>
      </c>
      <c r="E135" s="6">
        <f t="shared" si="3"/>
        <v>2</v>
      </c>
      <c r="F135" s="6">
        <f t="shared" si="4"/>
        <v>2</v>
      </c>
    </row>
    <row r="136" spans="2:6" x14ac:dyDescent="0.25">
      <c r="B136" s="9" t="s">
        <v>13</v>
      </c>
      <c r="C136" s="9" t="s">
        <v>12</v>
      </c>
      <c r="E136" s="6">
        <f t="shared" si="3"/>
        <v>2</v>
      </c>
      <c r="F136" s="6">
        <f t="shared" si="4"/>
        <v>2</v>
      </c>
    </row>
    <row r="137" spans="2:6" x14ac:dyDescent="0.25">
      <c r="B137" s="9" t="s">
        <v>13</v>
      </c>
      <c r="C137" s="9" t="s">
        <v>12</v>
      </c>
      <c r="E137" s="6">
        <f t="shared" si="3"/>
        <v>2</v>
      </c>
      <c r="F137" s="6">
        <f t="shared" si="4"/>
        <v>2</v>
      </c>
    </row>
    <row r="138" spans="2:6" x14ac:dyDescent="0.25">
      <c r="B138" s="9" t="s">
        <v>14</v>
      </c>
      <c r="C138" s="9" t="s">
        <v>11</v>
      </c>
      <c r="E138" s="6">
        <f t="shared" si="3"/>
        <v>1</v>
      </c>
      <c r="F138" s="6">
        <f t="shared" si="4"/>
        <v>0</v>
      </c>
    </row>
    <row r="139" spans="2:6" x14ac:dyDescent="0.25">
      <c r="B139" s="9" t="s">
        <v>14</v>
      </c>
      <c r="C139" s="9" t="s">
        <v>12</v>
      </c>
      <c r="E139" s="6">
        <f t="shared" si="3"/>
        <v>1</v>
      </c>
      <c r="F139" s="6">
        <f t="shared" si="4"/>
        <v>2</v>
      </c>
    </row>
    <row r="140" spans="2:6" x14ac:dyDescent="0.25">
      <c r="B140" s="9" t="s">
        <v>14</v>
      </c>
      <c r="C140" s="9" t="s">
        <v>20</v>
      </c>
      <c r="E140" s="6">
        <f t="shared" si="3"/>
        <v>1</v>
      </c>
      <c r="F140" s="6">
        <f t="shared" si="4"/>
        <v>1</v>
      </c>
    </row>
    <row r="141" spans="2:6" x14ac:dyDescent="0.25">
      <c r="B141" s="9" t="s">
        <v>14</v>
      </c>
      <c r="C141" s="9" t="s">
        <v>11</v>
      </c>
      <c r="E141" s="6">
        <f t="shared" si="3"/>
        <v>1</v>
      </c>
      <c r="F141" s="6">
        <f t="shared" si="4"/>
        <v>0</v>
      </c>
    </row>
    <row r="142" spans="2:6" x14ac:dyDescent="0.25">
      <c r="B142" s="9" t="s">
        <v>14</v>
      </c>
      <c r="C142" s="9" t="s">
        <v>20</v>
      </c>
      <c r="E142" s="6">
        <f t="shared" si="3"/>
        <v>1</v>
      </c>
      <c r="F142" s="6">
        <f t="shared" si="4"/>
        <v>1</v>
      </c>
    </row>
    <row r="143" spans="2:6" x14ac:dyDescent="0.25">
      <c r="B143" s="9" t="s">
        <v>13</v>
      </c>
      <c r="C143" s="9" t="s">
        <v>12</v>
      </c>
      <c r="E143" s="6">
        <f t="shared" ref="E143:E199" si="5">_xlfn.IFS(B143=$C$4, 2, B143=$D$4, 1, B143=$E$4, 0)</f>
        <v>2</v>
      </c>
      <c r="F143" s="6">
        <f t="shared" ref="F143:F199" si="6">_xlfn.IFS(C143=$B$8, 0, C143=$B$7, 1, C143=$B$6, 2)</f>
        <v>2</v>
      </c>
    </row>
    <row r="144" spans="2:6" x14ac:dyDescent="0.25">
      <c r="B144" s="9" t="s">
        <v>14</v>
      </c>
      <c r="C144" s="9" t="s">
        <v>12</v>
      </c>
      <c r="E144" s="6">
        <f t="shared" si="5"/>
        <v>1</v>
      </c>
      <c r="F144" s="6">
        <f t="shared" si="6"/>
        <v>2</v>
      </c>
    </row>
    <row r="145" spans="2:6" x14ac:dyDescent="0.25">
      <c r="B145" s="9" t="s">
        <v>13</v>
      </c>
      <c r="C145" s="9" t="s">
        <v>20</v>
      </c>
      <c r="E145" s="6">
        <f t="shared" si="5"/>
        <v>2</v>
      </c>
      <c r="F145" s="6">
        <f t="shared" si="6"/>
        <v>1</v>
      </c>
    </row>
    <row r="146" spans="2:6" x14ac:dyDescent="0.25">
      <c r="B146" s="9" t="s">
        <v>13</v>
      </c>
      <c r="C146" s="9" t="s">
        <v>12</v>
      </c>
      <c r="E146" s="6">
        <f t="shared" si="5"/>
        <v>2</v>
      </c>
      <c r="F146" s="6">
        <f t="shared" si="6"/>
        <v>2</v>
      </c>
    </row>
    <row r="147" spans="2:6" x14ac:dyDescent="0.25">
      <c r="B147" s="9" t="s">
        <v>13</v>
      </c>
      <c r="C147" s="9" t="s">
        <v>12</v>
      </c>
      <c r="E147" s="6">
        <f t="shared" si="5"/>
        <v>2</v>
      </c>
      <c r="F147" s="6">
        <f t="shared" si="6"/>
        <v>2</v>
      </c>
    </row>
    <row r="148" spans="2:6" x14ac:dyDescent="0.25">
      <c r="B148" s="9" t="s">
        <v>13</v>
      </c>
      <c r="C148" s="9" t="s">
        <v>12</v>
      </c>
      <c r="E148" s="6">
        <f t="shared" si="5"/>
        <v>2</v>
      </c>
      <c r="F148" s="6">
        <f t="shared" si="6"/>
        <v>2</v>
      </c>
    </row>
    <row r="149" spans="2:6" x14ac:dyDescent="0.25">
      <c r="B149" s="9" t="s">
        <v>14</v>
      </c>
      <c r="C149" s="9" t="s">
        <v>12</v>
      </c>
      <c r="E149" s="6">
        <f t="shared" si="5"/>
        <v>1</v>
      </c>
      <c r="F149" s="6">
        <f t="shared" si="6"/>
        <v>2</v>
      </c>
    </row>
    <row r="150" spans="2:6" x14ac:dyDescent="0.25">
      <c r="B150" s="9" t="s">
        <v>14</v>
      </c>
      <c r="C150" s="9" t="s">
        <v>11</v>
      </c>
      <c r="E150" s="6">
        <f t="shared" si="5"/>
        <v>1</v>
      </c>
      <c r="F150" s="6">
        <f t="shared" si="6"/>
        <v>0</v>
      </c>
    </row>
    <row r="151" spans="2:6" x14ac:dyDescent="0.25">
      <c r="B151" s="9" t="s">
        <v>14</v>
      </c>
      <c r="C151" s="9" t="s">
        <v>20</v>
      </c>
      <c r="E151" s="6">
        <f t="shared" si="5"/>
        <v>1</v>
      </c>
      <c r="F151" s="6">
        <f t="shared" si="6"/>
        <v>1</v>
      </c>
    </row>
    <row r="152" spans="2:6" x14ac:dyDescent="0.25">
      <c r="B152" s="9" t="s">
        <v>14</v>
      </c>
      <c r="C152" s="9" t="s">
        <v>20</v>
      </c>
      <c r="E152" s="6">
        <f t="shared" si="5"/>
        <v>1</v>
      </c>
      <c r="F152" s="6">
        <f t="shared" si="6"/>
        <v>1</v>
      </c>
    </row>
    <row r="153" spans="2:6" x14ac:dyDescent="0.25">
      <c r="B153" s="9" t="s">
        <v>14</v>
      </c>
      <c r="C153" s="9" t="s">
        <v>12</v>
      </c>
      <c r="E153" s="6">
        <f t="shared" si="5"/>
        <v>1</v>
      </c>
      <c r="F153" s="6">
        <f t="shared" si="6"/>
        <v>2</v>
      </c>
    </row>
    <row r="154" spans="2:6" x14ac:dyDescent="0.25">
      <c r="B154" s="9" t="s">
        <v>14</v>
      </c>
      <c r="C154" s="9" t="s">
        <v>12</v>
      </c>
      <c r="E154" s="6">
        <f t="shared" si="5"/>
        <v>1</v>
      </c>
      <c r="F154" s="6">
        <f t="shared" si="6"/>
        <v>2</v>
      </c>
    </row>
    <row r="155" spans="2:6" x14ac:dyDescent="0.25">
      <c r="B155" s="9" t="s">
        <v>13</v>
      </c>
      <c r="C155" s="9" t="s">
        <v>12</v>
      </c>
      <c r="E155" s="6">
        <f t="shared" si="5"/>
        <v>2</v>
      </c>
      <c r="F155" s="6">
        <f t="shared" si="6"/>
        <v>2</v>
      </c>
    </row>
    <row r="156" spans="2:6" x14ac:dyDescent="0.25">
      <c r="B156" s="9" t="s">
        <v>13</v>
      </c>
      <c r="C156" s="9" t="s">
        <v>12</v>
      </c>
      <c r="E156" s="6">
        <f t="shared" si="5"/>
        <v>2</v>
      </c>
      <c r="F156" s="6">
        <f t="shared" si="6"/>
        <v>2</v>
      </c>
    </row>
    <row r="157" spans="2:6" x14ac:dyDescent="0.25">
      <c r="B157" s="9" t="s">
        <v>13</v>
      </c>
      <c r="C157" s="9" t="s">
        <v>12</v>
      </c>
      <c r="E157" s="6">
        <f t="shared" si="5"/>
        <v>2</v>
      </c>
      <c r="F157" s="6">
        <f t="shared" si="6"/>
        <v>2</v>
      </c>
    </row>
    <row r="158" spans="2:6" x14ac:dyDescent="0.25">
      <c r="B158" s="9" t="s">
        <v>13</v>
      </c>
      <c r="C158" s="9" t="s">
        <v>12</v>
      </c>
      <c r="E158" s="6">
        <f t="shared" si="5"/>
        <v>2</v>
      </c>
      <c r="F158" s="6">
        <f t="shared" si="6"/>
        <v>2</v>
      </c>
    </row>
    <row r="159" spans="2:6" x14ac:dyDescent="0.25">
      <c r="B159" s="9" t="s">
        <v>13</v>
      </c>
      <c r="C159" s="9" t="s">
        <v>12</v>
      </c>
      <c r="E159" s="6">
        <f t="shared" si="5"/>
        <v>2</v>
      </c>
      <c r="F159" s="6">
        <f t="shared" si="6"/>
        <v>2</v>
      </c>
    </row>
    <row r="160" spans="2:6" x14ac:dyDescent="0.25">
      <c r="B160" s="9" t="s">
        <v>13</v>
      </c>
      <c r="C160" s="9" t="s">
        <v>12</v>
      </c>
      <c r="E160" s="6">
        <f t="shared" si="5"/>
        <v>2</v>
      </c>
      <c r="F160" s="6">
        <f t="shared" si="6"/>
        <v>2</v>
      </c>
    </row>
    <row r="161" spans="2:6" x14ac:dyDescent="0.25">
      <c r="B161" s="9" t="s">
        <v>13</v>
      </c>
      <c r="C161" s="9" t="s">
        <v>12</v>
      </c>
      <c r="E161" s="6">
        <f t="shared" si="5"/>
        <v>2</v>
      </c>
      <c r="F161" s="6">
        <f t="shared" si="6"/>
        <v>2</v>
      </c>
    </row>
    <row r="162" spans="2:6" x14ac:dyDescent="0.25">
      <c r="B162" s="9" t="s">
        <v>13</v>
      </c>
      <c r="C162" s="9" t="s">
        <v>12</v>
      </c>
      <c r="E162" s="6">
        <f t="shared" si="5"/>
        <v>2</v>
      </c>
      <c r="F162" s="6">
        <f t="shared" si="6"/>
        <v>2</v>
      </c>
    </row>
    <row r="163" spans="2:6" x14ac:dyDescent="0.25">
      <c r="B163" s="9" t="s">
        <v>13</v>
      </c>
      <c r="C163" s="9" t="s">
        <v>12</v>
      </c>
      <c r="E163" s="6">
        <f t="shared" si="5"/>
        <v>2</v>
      </c>
      <c r="F163" s="6">
        <f t="shared" si="6"/>
        <v>2</v>
      </c>
    </row>
    <row r="164" spans="2:6" x14ac:dyDescent="0.25">
      <c r="B164" s="9" t="s">
        <v>13</v>
      </c>
      <c r="C164" s="9" t="s">
        <v>12</v>
      </c>
      <c r="E164" s="6">
        <f t="shared" si="5"/>
        <v>2</v>
      </c>
      <c r="F164" s="6">
        <f t="shared" si="6"/>
        <v>2</v>
      </c>
    </row>
    <row r="165" spans="2:6" x14ac:dyDescent="0.25">
      <c r="B165" s="9" t="s">
        <v>13</v>
      </c>
      <c r="C165" s="9" t="s">
        <v>12</v>
      </c>
      <c r="E165" s="6">
        <f t="shared" si="5"/>
        <v>2</v>
      </c>
      <c r="F165" s="6">
        <f t="shared" si="6"/>
        <v>2</v>
      </c>
    </row>
    <row r="166" spans="2:6" x14ac:dyDescent="0.25">
      <c r="B166" s="9" t="s">
        <v>13</v>
      </c>
      <c r="C166" s="9" t="s">
        <v>12</v>
      </c>
      <c r="E166" s="6">
        <f t="shared" si="5"/>
        <v>2</v>
      </c>
      <c r="F166" s="6">
        <f t="shared" si="6"/>
        <v>2</v>
      </c>
    </row>
    <row r="167" spans="2:6" x14ac:dyDescent="0.25">
      <c r="B167" s="9" t="s">
        <v>13</v>
      </c>
      <c r="C167" s="9" t="s">
        <v>12</v>
      </c>
      <c r="E167" s="6">
        <f t="shared" si="5"/>
        <v>2</v>
      </c>
      <c r="F167" s="6">
        <f t="shared" si="6"/>
        <v>2</v>
      </c>
    </row>
    <row r="168" spans="2:6" x14ac:dyDescent="0.25">
      <c r="B168" s="9" t="s">
        <v>13</v>
      </c>
      <c r="C168" s="9" t="s">
        <v>12</v>
      </c>
      <c r="E168" s="6">
        <f t="shared" si="5"/>
        <v>2</v>
      </c>
      <c r="F168" s="6">
        <f t="shared" si="6"/>
        <v>2</v>
      </c>
    </row>
    <row r="169" spans="2:6" x14ac:dyDescent="0.25">
      <c r="B169" s="9" t="s">
        <v>13</v>
      </c>
      <c r="C169" s="9" t="s">
        <v>12</v>
      </c>
      <c r="E169" s="6">
        <f t="shared" si="5"/>
        <v>2</v>
      </c>
      <c r="F169" s="6">
        <f t="shared" si="6"/>
        <v>2</v>
      </c>
    </row>
    <row r="170" spans="2:6" x14ac:dyDescent="0.25">
      <c r="B170" s="9" t="s">
        <v>13</v>
      </c>
      <c r="C170" s="9" t="s">
        <v>12</v>
      </c>
      <c r="E170" s="6">
        <f t="shared" si="5"/>
        <v>2</v>
      </c>
      <c r="F170" s="6">
        <f t="shared" si="6"/>
        <v>2</v>
      </c>
    </row>
    <row r="171" spans="2:6" x14ac:dyDescent="0.25">
      <c r="B171" s="9" t="s">
        <v>14</v>
      </c>
      <c r="C171" s="9" t="s">
        <v>12</v>
      </c>
      <c r="E171" s="6">
        <f t="shared" si="5"/>
        <v>1</v>
      </c>
      <c r="F171" s="6">
        <f t="shared" si="6"/>
        <v>2</v>
      </c>
    </row>
    <row r="172" spans="2:6" x14ac:dyDescent="0.25">
      <c r="B172" s="9" t="s">
        <v>13</v>
      </c>
      <c r="C172" s="9" t="s">
        <v>12</v>
      </c>
      <c r="E172" s="6">
        <f t="shared" si="5"/>
        <v>2</v>
      </c>
      <c r="F172" s="6">
        <f t="shared" si="6"/>
        <v>2</v>
      </c>
    </row>
    <row r="173" spans="2:6" x14ac:dyDescent="0.25">
      <c r="B173" s="9" t="s">
        <v>13</v>
      </c>
      <c r="C173" s="9" t="s">
        <v>12</v>
      </c>
      <c r="E173" s="6">
        <f t="shared" si="5"/>
        <v>2</v>
      </c>
      <c r="F173" s="6">
        <f t="shared" si="6"/>
        <v>2</v>
      </c>
    </row>
    <row r="174" spans="2:6" x14ac:dyDescent="0.25">
      <c r="B174" s="9" t="s">
        <v>13</v>
      </c>
      <c r="C174" s="9" t="s">
        <v>12</v>
      </c>
      <c r="E174" s="6">
        <f t="shared" si="5"/>
        <v>2</v>
      </c>
      <c r="F174" s="6">
        <f t="shared" si="6"/>
        <v>2</v>
      </c>
    </row>
    <row r="175" spans="2:6" x14ac:dyDescent="0.25">
      <c r="B175" s="9" t="s">
        <v>13</v>
      </c>
      <c r="C175" s="9" t="s">
        <v>12</v>
      </c>
      <c r="E175" s="6">
        <f t="shared" si="5"/>
        <v>2</v>
      </c>
      <c r="F175" s="6">
        <f t="shared" si="6"/>
        <v>2</v>
      </c>
    </row>
    <row r="176" spans="2:6" x14ac:dyDescent="0.25">
      <c r="B176" s="9" t="s">
        <v>13</v>
      </c>
      <c r="C176" s="9" t="s">
        <v>12</v>
      </c>
      <c r="E176" s="6">
        <f t="shared" si="5"/>
        <v>2</v>
      </c>
      <c r="F176" s="6">
        <f t="shared" si="6"/>
        <v>2</v>
      </c>
    </row>
    <row r="177" spans="2:6" x14ac:dyDescent="0.25">
      <c r="B177" s="9" t="s">
        <v>13</v>
      </c>
      <c r="C177" s="9" t="s">
        <v>12</v>
      </c>
      <c r="E177" s="6">
        <f t="shared" si="5"/>
        <v>2</v>
      </c>
      <c r="F177" s="6">
        <f t="shared" si="6"/>
        <v>2</v>
      </c>
    </row>
    <row r="178" spans="2:6" x14ac:dyDescent="0.25">
      <c r="B178" s="9" t="s">
        <v>13</v>
      </c>
      <c r="C178" s="9" t="s">
        <v>20</v>
      </c>
      <c r="E178" s="6">
        <f t="shared" si="5"/>
        <v>2</v>
      </c>
      <c r="F178" s="6">
        <f t="shared" si="6"/>
        <v>1</v>
      </c>
    </row>
    <row r="179" spans="2:6" x14ac:dyDescent="0.25">
      <c r="B179" s="9" t="s">
        <v>13</v>
      </c>
      <c r="C179" s="9" t="s">
        <v>20</v>
      </c>
      <c r="E179" s="6">
        <f t="shared" si="5"/>
        <v>2</v>
      </c>
      <c r="F179" s="6">
        <f t="shared" si="6"/>
        <v>1</v>
      </c>
    </row>
    <row r="180" spans="2:6" x14ac:dyDescent="0.25">
      <c r="B180" s="9" t="s">
        <v>13</v>
      </c>
      <c r="C180" s="9" t="s">
        <v>12</v>
      </c>
      <c r="E180" s="6">
        <f t="shared" si="5"/>
        <v>2</v>
      </c>
      <c r="F180" s="6">
        <f t="shared" si="6"/>
        <v>2</v>
      </c>
    </row>
    <row r="181" spans="2:6" x14ac:dyDescent="0.25">
      <c r="B181" s="9" t="s">
        <v>13</v>
      </c>
      <c r="C181" s="9" t="s">
        <v>20</v>
      </c>
      <c r="E181" s="6">
        <f t="shared" si="5"/>
        <v>2</v>
      </c>
      <c r="F181" s="6">
        <f t="shared" si="6"/>
        <v>1</v>
      </c>
    </row>
    <row r="182" spans="2:6" x14ac:dyDescent="0.25">
      <c r="B182" s="9" t="s">
        <v>14</v>
      </c>
      <c r="C182" s="9" t="s">
        <v>20</v>
      </c>
      <c r="E182" s="6">
        <f t="shared" si="5"/>
        <v>1</v>
      </c>
      <c r="F182" s="6">
        <f t="shared" si="6"/>
        <v>1</v>
      </c>
    </row>
    <row r="183" spans="2:6" x14ac:dyDescent="0.25">
      <c r="B183" s="9" t="s">
        <v>13</v>
      </c>
      <c r="C183" s="9" t="s">
        <v>12</v>
      </c>
      <c r="E183" s="6">
        <f t="shared" si="5"/>
        <v>2</v>
      </c>
      <c r="F183" s="6">
        <f t="shared" si="6"/>
        <v>2</v>
      </c>
    </row>
    <row r="184" spans="2:6" x14ac:dyDescent="0.25">
      <c r="B184" s="9" t="s">
        <v>13</v>
      </c>
      <c r="C184" s="9" t="s">
        <v>20</v>
      </c>
      <c r="E184" s="6">
        <f t="shared" si="5"/>
        <v>2</v>
      </c>
      <c r="F184" s="6">
        <f t="shared" si="6"/>
        <v>1</v>
      </c>
    </row>
    <row r="185" spans="2:6" x14ac:dyDescent="0.25">
      <c r="B185" s="9" t="s">
        <v>13</v>
      </c>
      <c r="C185" s="9" t="s">
        <v>20</v>
      </c>
      <c r="E185" s="6">
        <f t="shared" si="5"/>
        <v>2</v>
      </c>
      <c r="F185" s="6">
        <f t="shared" si="6"/>
        <v>1</v>
      </c>
    </row>
    <row r="186" spans="2:6" x14ac:dyDescent="0.25">
      <c r="B186" s="9" t="s">
        <v>13</v>
      </c>
      <c r="C186" s="9" t="s">
        <v>12</v>
      </c>
      <c r="E186" s="6">
        <f t="shared" si="5"/>
        <v>2</v>
      </c>
      <c r="F186" s="6">
        <f t="shared" si="6"/>
        <v>2</v>
      </c>
    </row>
    <row r="187" spans="2:6" x14ac:dyDescent="0.25">
      <c r="B187" s="9" t="s">
        <v>13</v>
      </c>
      <c r="C187" s="9" t="s">
        <v>12</v>
      </c>
      <c r="E187" s="6">
        <f t="shared" si="5"/>
        <v>2</v>
      </c>
      <c r="F187" s="6">
        <f t="shared" si="6"/>
        <v>2</v>
      </c>
    </row>
    <row r="188" spans="2:6" x14ac:dyDescent="0.25">
      <c r="B188" s="9" t="s">
        <v>13</v>
      </c>
      <c r="C188" s="9" t="s">
        <v>12</v>
      </c>
      <c r="E188" s="6">
        <f t="shared" si="5"/>
        <v>2</v>
      </c>
      <c r="F188" s="6">
        <f t="shared" si="6"/>
        <v>2</v>
      </c>
    </row>
    <row r="189" spans="2:6" x14ac:dyDescent="0.25">
      <c r="B189" s="9" t="s">
        <v>13</v>
      </c>
      <c r="C189" s="9" t="s">
        <v>12</v>
      </c>
      <c r="E189" s="6">
        <f t="shared" si="5"/>
        <v>2</v>
      </c>
      <c r="F189" s="6">
        <f t="shared" si="6"/>
        <v>2</v>
      </c>
    </row>
    <row r="190" spans="2:6" x14ac:dyDescent="0.25">
      <c r="B190" s="9" t="s">
        <v>13</v>
      </c>
      <c r="C190" s="9" t="s">
        <v>12</v>
      </c>
      <c r="E190" s="6">
        <f t="shared" si="5"/>
        <v>2</v>
      </c>
      <c r="F190" s="6">
        <f t="shared" si="6"/>
        <v>2</v>
      </c>
    </row>
    <row r="191" spans="2:6" x14ac:dyDescent="0.25">
      <c r="B191" s="9" t="s">
        <v>13</v>
      </c>
      <c r="C191" s="9" t="s">
        <v>12</v>
      </c>
      <c r="E191" s="6">
        <f t="shared" si="5"/>
        <v>2</v>
      </c>
      <c r="F191" s="6">
        <f t="shared" si="6"/>
        <v>2</v>
      </c>
    </row>
    <row r="192" spans="2:6" x14ac:dyDescent="0.25">
      <c r="B192" s="9" t="s">
        <v>13</v>
      </c>
      <c r="C192" s="9" t="s">
        <v>12</v>
      </c>
      <c r="E192" s="6">
        <f t="shared" si="5"/>
        <v>2</v>
      </c>
      <c r="F192" s="6">
        <f t="shared" si="6"/>
        <v>2</v>
      </c>
    </row>
    <row r="193" spans="2:6" x14ac:dyDescent="0.25">
      <c r="B193" s="9" t="s">
        <v>13</v>
      </c>
      <c r="C193" s="9" t="s">
        <v>12</v>
      </c>
      <c r="E193" s="6">
        <f t="shared" si="5"/>
        <v>2</v>
      </c>
      <c r="F193" s="6">
        <f t="shared" si="6"/>
        <v>2</v>
      </c>
    </row>
    <row r="194" spans="2:6" x14ac:dyDescent="0.25">
      <c r="B194" s="9" t="s">
        <v>13</v>
      </c>
      <c r="C194" s="9" t="s">
        <v>12</v>
      </c>
      <c r="E194" s="6">
        <f t="shared" si="5"/>
        <v>2</v>
      </c>
      <c r="F194" s="6">
        <f t="shared" si="6"/>
        <v>2</v>
      </c>
    </row>
    <row r="195" spans="2:6" x14ac:dyDescent="0.25">
      <c r="B195" s="9" t="s">
        <v>14</v>
      </c>
      <c r="C195" s="9" t="s">
        <v>20</v>
      </c>
      <c r="E195" s="6">
        <f t="shared" si="5"/>
        <v>1</v>
      </c>
      <c r="F195" s="6">
        <f t="shared" si="6"/>
        <v>1</v>
      </c>
    </row>
    <row r="196" spans="2:6" x14ac:dyDescent="0.25">
      <c r="B196" s="9" t="s">
        <v>14</v>
      </c>
      <c r="C196" s="9" t="s">
        <v>20</v>
      </c>
      <c r="E196" s="6">
        <f t="shared" si="5"/>
        <v>1</v>
      </c>
      <c r="F196" s="6">
        <f t="shared" si="6"/>
        <v>1</v>
      </c>
    </row>
    <row r="197" spans="2:6" x14ac:dyDescent="0.25">
      <c r="B197" s="9" t="s">
        <v>14</v>
      </c>
      <c r="C197" s="9" t="s">
        <v>11</v>
      </c>
      <c r="E197" s="6">
        <f t="shared" si="5"/>
        <v>1</v>
      </c>
      <c r="F197" s="6">
        <f t="shared" si="6"/>
        <v>0</v>
      </c>
    </row>
    <row r="198" spans="2:6" x14ac:dyDescent="0.25">
      <c r="B198" s="9" t="s">
        <v>14</v>
      </c>
      <c r="C198" s="9" t="s">
        <v>11</v>
      </c>
      <c r="E198" s="6">
        <f t="shared" si="5"/>
        <v>1</v>
      </c>
      <c r="F198" s="6">
        <f t="shared" si="6"/>
        <v>0</v>
      </c>
    </row>
    <row r="199" spans="2:6" x14ac:dyDescent="0.25">
      <c r="B199" s="9" t="s">
        <v>18</v>
      </c>
      <c r="C199" s="9" t="s">
        <v>11</v>
      </c>
      <c r="E199" s="6">
        <f t="shared" si="5"/>
        <v>0</v>
      </c>
      <c r="F199" s="6">
        <f t="shared" si="6"/>
        <v>0</v>
      </c>
    </row>
  </sheetData>
  <mergeCells count="3">
    <mergeCell ref="B3:E3"/>
    <mergeCell ref="I3:K3"/>
    <mergeCell ref="E13:F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Ответы на форму (1)</vt:lpstr>
      <vt:lpstr>Лист1</vt:lpstr>
      <vt:lpstr>Лист2</vt:lpstr>
      <vt:lpstr>Гипотеза 1</vt:lpstr>
      <vt:lpstr>Лист4</vt:lpstr>
      <vt:lpstr>Лист5</vt:lpstr>
      <vt:lpstr>Гипотеза 2</vt:lpstr>
      <vt:lpstr>Лист7</vt:lpstr>
      <vt:lpstr>Лист8</vt:lpstr>
      <vt:lpstr>Гипотеза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Ангелина</dc:creator>
  <cp:lastModifiedBy>Артем Денисов</cp:lastModifiedBy>
  <dcterms:created xsi:type="dcterms:W3CDTF">2023-05-31T20:26:40Z</dcterms:created>
  <dcterms:modified xsi:type="dcterms:W3CDTF">2023-06-01T13:19:30Z</dcterms:modified>
</cp:coreProperties>
</file>