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7596e4a9f15384ee/Рабочий стол/"/>
    </mc:Choice>
  </mc:AlternateContent>
  <xr:revisionPtr revIDLastSave="3" documentId="8_{29DB3F2E-CB12-4720-84EE-8191D603EBE4}" xr6:coauthVersionLast="47" xr6:coauthVersionMax="47" xr10:uidLastSave="{9E1E8DC3-C6FF-40E4-BBDF-7FEE679C3624}"/>
  <bookViews>
    <workbookView xWindow="-108" yWindow="-108" windowWidth="23256" windowHeight="12576" activeTab="4" xr2:uid="{00000000-000D-0000-FFFF-FFFF00000000}"/>
  </bookViews>
  <sheets>
    <sheet name="Ответы на форму (1)" sheetId="1" r:id="rId1"/>
    <sheet name="Лист1" sheetId="3" r:id="rId2"/>
    <sheet name="Лист2" sheetId="4" r:id="rId3"/>
    <sheet name="Лист3" sheetId="5" r:id="rId4"/>
    <sheet name="Лист4" sheetId="6" r:id="rId5"/>
  </sheets>
  <calcPr calcId="191029"/>
</workbook>
</file>

<file path=xl/calcChain.xml><?xml version="1.0" encoding="utf-8"?>
<calcChain xmlns="http://schemas.openxmlformats.org/spreadsheetml/2006/main">
  <c r="O20" i="6" l="1"/>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20" i="6"/>
  <c r="E20" i="6"/>
  <c r="Q8" i="6"/>
  <c r="K7" i="6"/>
  <c r="L7" i="6"/>
  <c r="M7" i="6"/>
  <c r="N7" i="6"/>
  <c r="O7" i="6"/>
  <c r="K8" i="6"/>
  <c r="L8" i="6"/>
  <c r="M8" i="6"/>
  <c r="N8" i="6"/>
  <c r="O8" i="6"/>
  <c r="K9" i="6"/>
  <c r="L9" i="6"/>
  <c r="M9" i="6"/>
  <c r="N9" i="6"/>
  <c r="O9" i="6"/>
  <c r="K10" i="6"/>
  <c r="L10" i="6"/>
  <c r="M10" i="6"/>
  <c r="N10" i="6"/>
  <c r="O10" i="6"/>
  <c r="K11" i="6"/>
  <c r="L11" i="6"/>
  <c r="M11" i="6"/>
  <c r="N11" i="6"/>
  <c r="O11" i="6"/>
  <c r="K12" i="6"/>
  <c r="L12" i="6"/>
  <c r="M12" i="6"/>
  <c r="N12" i="6"/>
  <c r="O12" i="6"/>
  <c r="K13" i="6"/>
  <c r="L13" i="6"/>
  <c r="M13" i="6"/>
  <c r="N13" i="6"/>
  <c r="O13" i="6"/>
  <c r="K14" i="6"/>
  <c r="L14" i="6"/>
  <c r="M14" i="6"/>
  <c r="N14" i="6"/>
  <c r="O14" i="6"/>
  <c r="K15" i="6"/>
  <c r="L15" i="6"/>
  <c r="M15" i="6"/>
  <c r="N15" i="6"/>
  <c r="O15" i="6"/>
  <c r="O6" i="6"/>
  <c r="N6" i="6"/>
  <c r="M6" i="6"/>
  <c r="L6" i="6"/>
  <c r="K6" i="6"/>
  <c r="H16" i="6"/>
  <c r="H7" i="6"/>
  <c r="H8" i="6"/>
  <c r="H9" i="6"/>
  <c r="H10" i="6"/>
  <c r="H11" i="6"/>
  <c r="H12" i="6"/>
  <c r="H13" i="6"/>
  <c r="H14" i="6"/>
  <c r="H15" i="6"/>
  <c r="H6" i="6"/>
  <c r="D16" i="6"/>
  <c r="E16" i="6"/>
  <c r="F16" i="6"/>
  <c r="G16" i="6"/>
  <c r="C16" i="6"/>
  <c r="C7" i="6"/>
  <c r="D7" i="6"/>
  <c r="E7" i="6"/>
  <c r="F7" i="6"/>
  <c r="G7" i="6"/>
  <c r="C8" i="6"/>
  <c r="D8" i="6"/>
  <c r="E8" i="6"/>
  <c r="F8" i="6"/>
  <c r="G8" i="6"/>
  <c r="C9" i="6"/>
  <c r="D9" i="6"/>
  <c r="E9" i="6"/>
  <c r="F9" i="6"/>
  <c r="G9" i="6"/>
  <c r="C10" i="6"/>
  <c r="D10" i="6"/>
  <c r="E10" i="6"/>
  <c r="F10" i="6"/>
  <c r="G10" i="6"/>
  <c r="C11" i="6"/>
  <c r="D11" i="6"/>
  <c r="E11" i="6"/>
  <c r="F11" i="6"/>
  <c r="G11" i="6"/>
  <c r="C12" i="6"/>
  <c r="D12" i="6"/>
  <c r="E12" i="6"/>
  <c r="F12" i="6"/>
  <c r="G12" i="6"/>
  <c r="C13" i="6"/>
  <c r="D13" i="6"/>
  <c r="E13" i="6"/>
  <c r="F13" i="6"/>
  <c r="G13" i="6"/>
  <c r="C14" i="6"/>
  <c r="D14" i="6"/>
  <c r="E14" i="6"/>
  <c r="F14" i="6"/>
  <c r="G14" i="6"/>
  <c r="C15" i="6"/>
  <c r="D15" i="6"/>
  <c r="E15" i="6"/>
  <c r="F15" i="6"/>
  <c r="G15" i="6"/>
  <c r="G6" i="6"/>
  <c r="F6" i="6"/>
  <c r="E6" i="6"/>
  <c r="D6" i="6"/>
  <c r="C6" i="6"/>
  <c r="E15" i="5"/>
  <c r="Q7" i="5"/>
  <c r="O10" i="5"/>
  <c r="N10" i="5"/>
  <c r="M10" i="5"/>
  <c r="L10" i="5"/>
  <c r="K10" i="5"/>
  <c r="O9" i="5"/>
  <c r="N9" i="5"/>
  <c r="M9" i="5"/>
  <c r="L9" i="5"/>
  <c r="K9" i="5"/>
  <c r="O8" i="5"/>
  <c r="N8" i="5"/>
  <c r="M8" i="5"/>
  <c r="L8" i="5"/>
  <c r="K8" i="5"/>
  <c r="O7" i="5"/>
  <c r="N7" i="5"/>
  <c r="M7" i="5"/>
  <c r="L7" i="5"/>
  <c r="K7" i="5"/>
  <c r="O6" i="5"/>
  <c r="N6" i="5"/>
  <c r="M6" i="5"/>
  <c r="L6" i="5"/>
  <c r="K6" i="5"/>
  <c r="C7" i="5"/>
  <c r="D7" i="5"/>
  <c r="E7" i="5"/>
  <c r="F7" i="5"/>
  <c r="G7" i="5"/>
  <c r="H7" i="5" s="1"/>
  <c r="C8" i="5"/>
  <c r="D8" i="5"/>
  <c r="H8" i="5" s="1"/>
  <c r="E8" i="5"/>
  <c r="F8" i="5"/>
  <c r="G8" i="5"/>
  <c r="C9" i="5"/>
  <c r="D9" i="5"/>
  <c r="E9" i="5"/>
  <c r="H9" i="5" s="1"/>
  <c r="F9" i="5"/>
  <c r="G9" i="5"/>
  <c r="C10" i="5"/>
  <c r="H10" i="5" s="1"/>
  <c r="D10" i="5"/>
  <c r="E10" i="5"/>
  <c r="F10" i="5"/>
  <c r="G10" i="5"/>
  <c r="G6" i="5"/>
  <c r="F6" i="5"/>
  <c r="E6" i="5"/>
  <c r="D6" i="5"/>
  <c r="C6" i="5"/>
  <c r="E15" i="4"/>
  <c r="Q7" i="4"/>
  <c r="K7" i="4"/>
  <c r="L7" i="4"/>
  <c r="M7" i="4"/>
  <c r="N7" i="4"/>
  <c r="O7" i="4"/>
  <c r="K8" i="4"/>
  <c r="L8" i="4"/>
  <c r="M8" i="4"/>
  <c r="N8" i="4"/>
  <c r="O8" i="4"/>
  <c r="K9" i="4"/>
  <c r="L9" i="4"/>
  <c r="M9" i="4"/>
  <c r="N9" i="4"/>
  <c r="O9" i="4"/>
  <c r="K10" i="4"/>
  <c r="L10" i="4"/>
  <c r="M10" i="4"/>
  <c r="N10" i="4"/>
  <c r="O10" i="4"/>
  <c r="O6" i="4"/>
  <c r="N6" i="4"/>
  <c r="M6" i="4"/>
  <c r="L6" i="4"/>
  <c r="K6" i="4"/>
  <c r="H11" i="4"/>
  <c r="H7" i="4"/>
  <c r="H8" i="4"/>
  <c r="H9" i="4"/>
  <c r="H10" i="4"/>
  <c r="H6" i="4"/>
  <c r="D11" i="4"/>
  <c r="E11" i="4"/>
  <c r="F11" i="4"/>
  <c r="G11" i="4"/>
  <c r="C11" i="4"/>
  <c r="C7" i="4"/>
  <c r="D7" i="4"/>
  <c r="E7" i="4"/>
  <c r="F7" i="4"/>
  <c r="G7" i="4"/>
  <c r="C8" i="4"/>
  <c r="D8" i="4"/>
  <c r="E8" i="4"/>
  <c r="F8" i="4"/>
  <c r="G8" i="4"/>
  <c r="C9" i="4"/>
  <c r="D9" i="4"/>
  <c r="E9" i="4"/>
  <c r="F9" i="4"/>
  <c r="G9" i="4"/>
  <c r="C10" i="4"/>
  <c r="D10" i="4"/>
  <c r="E10" i="4"/>
  <c r="F10" i="4"/>
  <c r="G10" i="4"/>
  <c r="G6" i="4"/>
  <c r="F6" i="4"/>
  <c r="E6" i="4"/>
  <c r="D6" i="4"/>
  <c r="C6" i="4"/>
  <c r="E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14" i="3"/>
  <c r="AA7" i="3"/>
  <c r="P7" i="3"/>
  <c r="Q7" i="3"/>
  <c r="R7" i="3"/>
  <c r="S7" i="3"/>
  <c r="T7" i="3"/>
  <c r="U7" i="3"/>
  <c r="V7" i="3"/>
  <c r="W7" i="3"/>
  <c r="X7" i="3"/>
  <c r="Y7" i="3"/>
  <c r="P8" i="3"/>
  <c r="Q8" i="3"/>
  <c r="R8" i="3"/>
  <c r="S8" i="3"/>
  <c r="T8" i="3"/>
  <c r="U8" i="3"/>
  <c r="V8" i="3"/>
  <c r="W8" i="3"/>
  <c r="X8" i="3"/>
  <c r="Y8" i="3"/>
  <c r="P9" i="3"/>
  <c r="Q9" i="3"/>
  <c r="R9" i="3"/>
  <c r="S9" i="3"/>
  <c r="T9" i="3"/>
  <c r="U9" i="3"/>
  <c r="V9" i="3"/>
  <c r="W9" i="3"/>
  <c r="X9" i="3"/>
  <c r="Y9" i="3"/>
  <c r="P10" i="3"/>
  <c r="Q10" i="3"/>
  <c r="R10" i="3"/>
  <c r="S10" i="3"/>
  <c r="T10" i="3"/>
  <c r="U10" i="3"/>
  <c r="V10" i="3"/>
  <c r="W10" i="3"/>
  <c r="X10" i="3"/>
  <c r="Y10" i="3"/>
  <c r="Y6" i="3"/>
  <c r="X6" i="3"/>
  <c r="W6" i="3"/>
  <c r="V6" i="3"/>
  <c r="U6" i="3"/>
  <c r="T6" i="3"/>
  <c r="S6" i="3"/>
  <c r="R6" i="3"/>
  <c r="Q6" i="3"/>
  <c r="P6" i="3"/>
  <c r="M11" i="3"/>
  <c r="M7" i="3"/>
  <c r="M8" i="3"/>
  <c r="M9" i="3"/>
  <c r="M10" i="3"/>
  <c r="M6" i="3"/>
  <c r="D11" i="3"/>
  <c r="E11" i="3"/>
  <c r="F11" i="3"/>
  <c r="G11" i="3"/>
  <c r="H11" i="3"/>
  <c r="I11" i="3"/>
  <c r="J11" i="3"/>
  <c r="K11" i="3"/>
  <c r="L11" i="3"/>
  <c r="C11" i="3"/>
  <c r="C7" i="3"/>
  <c r="D7" i="3"/>
  <c r="E7" i="3"/>
  <c r="F7" i="3"/>
  <c r="G7" i="3"/>
  <c r="H7" i="3"/>
  <c r="I7" i="3"/>
  <c r="J7" i="3"/>
  <c r="K7" i="3"/>
  <c r="L7" i="3"/>
  <c r="C8" i="3"/>
  <c r="D8" i="3"/>
  <c r="E8" i="3"/>
  <c r="F8" i="3"/>
  <c r="G8" i="3"/>
  <c r="H8" i="3"/>
  <c r="I8" i="3"/>
  <c r="J8" i="3"/>
  <c r="K8" i="3"/>
  <c r="L8" i="3"/>
  <c r="C9" i="3"/>
  <c r="D9" i="3"/>
  <c r="E9" i="3"/>
  <c r="F9" i="3"/>
  <c r="G9" i="3"/>
  <c r="H9" i="3"/>
  <c r="I9" i="3"/>
  <c r="J9" i="3"/>
  <c r="K9" i="3"/>
  <c r="L9" i="3"/>
  <c r="C10" i="3"/>
  <c r="D10" i="3"/>
  <c r="E10" i="3"/>
  <c r="F10" i="3"/>
  <c r="G10" i="3"/>
  <c r="H10" i="3"/>
  <c r="I10" i="3"/>
  <c r="J10" i="3"/>
  <c r="K10" i="3"/>
  <c r="L10" i="3"/>
  <c r="L6" i="3"/>
  <c r="K6" i="3"/>
  <c r="J6" i="3"/>
  <c r="I6" i="3"/>
  <c r="H6" i="3"/>
  <c r="G6" i="3"/>
  <c r="F6" i="3"/>
  <c r="E6" i="3"/>
  <c r="D6" i="3"/>
  <c r="C6" i="3"/>
  <c r="D11" i="5" l="1"/>
  <c r="F11" i="5"/>
  <c r="E11" i="5"/>
  <c r="G11" i="5"/>
  <c r="H11" i="5"/>
  <c r="C11" i="5"/>
  <c r="H6" i="5"/>
</calcChain>
</file>

<file path=xl/sharedStrings.xml><?xml version="1.0" encoding="utf-8"?>
<sst xmlns="http://schemas.openxmlformats.org/spreadsheetml/2006/main" count="9174" uniqueCount="938">
  <si>
    <t>Отметка времени</t>
  </si>
  <si>
    <t>Укажите Ваш пол</t>
  </si>
  <si>
    <t xml:space="preserve">Укажите Ваш возраст </t>
  </si>
  <si>
    <t>Укажите город проживания (на данный момент):</t>
  </si>
  <si>
    <t>Пользуетесь ли Вы приложением ТикТок?</t>
  </si>
  <si>
    <t>Как часто Вы пользуетесь ТикТоком?</t>
  </si>
  <si>
    <t>В каком настроение вы прибываете, когда открываете приложение ТикТок? (можете выбрать несколько вариантов ответа)</t>
  </si>
  <si>
    <t xml:space="preserve">Какой жанр видео Вы предпочитаете смотреть? (можете выбрать несколько вариантов ответа) </t>
  </si>
  <si>
    <t>Увлекаетесь ли Вы к-поп индустрией?</t>
  </si>
  <si>
    <t xml:space="preserve">Подписаны ли Вы на к-поп ТикТокеров? </t>
  </si>
  <si>
    <t>Замечаете ли Вы тенденции/тренды в контенте к-поп ТикТокеров?</t>
  </si>
  <si>
    <t>Что влияет на Ваше желание подписаться на к-поп блогера в ТикТок? (можете выбрать несколько вариантов ответа)</t>
  </si>
  <si>
    <t xml:space="preserve">Воспринимаете ли Вы к-поп блогера в ТикТоке, на которого подписываетесь, как друга? </t>
  </si>
  <si>
    <t>Оцените по шкале от 1 до 10 насколько Вы доверяете к-поп блогеру в ТикТоке.</t>
  </si>
  <si>
    <t>Считаете ли Вы, что у к-поп блогеров в ТикТок существуют ограничения/темы, которые они не должны обсуждать при создании контента? Какие? Напишите свой вариант:</t>
  </si>
  <si>
    <t>К-поп блогеры должны соблюдать определенные нормы морали при создании контента.</t>
  </si>
  <si>
    <t>Если к-поп блогер плохо выскажется/пошутит про моего любимого исполнителя, то я отпишусь.</t>
  </si>
  <si>
    <t>Если к-поп блогер плохо выскажется/пошутит про исполнителя, которым я НЕ увлекаюсь, то я отпишусь.</t>
  </si>
  <si>
    <t>Если к-поп блогер сделает что-то, что покажется мне проблематичным, то я отпишусь от него.</t>
  </si>
  <si>
    <t>Женский</t>
  </si>
  <si>
    <t>18-24</t>
  </si>
  <si>
    <t>Москва (или МО)</t>
  </si>
  <si>
    <t>Да</t>
  </si>
  <si>
    <t>Несколько раз в день</t>
  </si>
  <si>
    <t>Мне скучно, Мне весело</t>
  </si>
  <si>
    <t>Комедия</t>
  </si>
  <si>
    <t>Да, замечаю</t>
  </si>
  <si>
    <t>Смешные шутки, Уникальность</t>
  </si>
  <si>
    <t>Возможно</t>
  </si>
  <si>
    <t xml:space="preserve">Да, существуют </t>
  </si>
  <si>
    <t>Раз в неделю</t>
  </si>
  <si>
    <t>Мне скучно, Мне весело, Мне хочется вдохновиться</t>
  </si>
  <si>
    <t>Комедия, Танцы, Туториалы, Эстетичные видео, Лип синки (синхронное шевеление губами под песню)</t>
  </si>
  <si>
    <t>Смешные шутки, Комфортная атмосфера на канале, Отсутствие скандалов/сомнительных, на Ваш взгяд, высказываний</t>
  </si>
  <si>
    <t>Скорее да, чем нет</t>
  </si>
  <si>
    <t xml:space="preserve">нет. хотя ну… наверное они могут избегать те темы, которые в тиктоке это недопустимо, и делают они это аккуратно </t>
  </si>
  <si>
    <t>Самара</t>
  </si>
  <si>
    <t>Мне скучно</t>
  </si>
  <si>
    <t>Эстетичные видео</t>
  </si>
  <si>
    <t>Комфортная атмосфера на канале</t>
  </si>
  <si>
    <t>Скорее нет, чем да</t>
  </si>
  <si>
    <t>Калининград</t>
  </si>
  <si>
    <t>Мне хочется вдохновиться</t>
  </si>
  <si>
    <t>Танцы, Туториалы, Эстетичные видео</t>
  </si>
  <si>
    <t>Комфортная атмосфера на канале, Качественные видео, Отсутствие скандалов/сомнительных, на Ваш взгяд, высказываний</t>
  </si>
  <si>
    <t>Нет</t>
  </si>
  <si>
    <t>Человек может обсуждать любую тему, но также быть готовым к любой реакции на это самое обсуждение</t>
  </si>
  <si>
    <t>Комедия, Танцы</t>
  </si>
  <si>
    <t xml:space="preserve">да </t>
  </si>
  <si>
    <t>ярославль</t>
  </si>
  <si>
    <t>Танцы, Туториалы, Эстетичные видео, Лип синки (синхронное шевеление губами под песню)</t>
  </si>
  <si>
    <t>я не знаю😭</t>
  </si>
  <si>
    <t>Тюмень</t>
  </si>
  <si>
    <t>Мне грустно, Мне скучно</t>
  </si>
  <si>
    <t>Танцы, Эстетичные видео</t>
  </si>
  <si>
    <t>Минск</t>
  </si>
  <si>
    <t>Комедия, Танцы, Эстетичные видео</t>
  </si>
  <si>
    <t>Смешные шутки, Комфортная атмосфера на канале, Уникальность, Качественные видео, Отсутствие скандалов/сомнительных, на Ваш взгяд, высказываний</t>
  </si>
  <si>
    <t xml:space="preserve">Вмешательство в чью-то личную жизнь </t>
  </si>
  <si>
    <t>Якутск</t>
  </si>
  <si>
    <t>Комедия, Туториалы, Эстетичные видео</t>
  </si>
  <si>
    <t>Смешные шутки, Комфортная атмосфера на канале, Качественные видео</t>
  </si>
  <si>
    <t>Ой даже не знаю</t>
  </si>
  <si>
    <t>Мне грустно, Мне весело, Мне хочется вдохновиться</t>
  </si>
  <si>
    <t>Смешные шутки, Комфортная атмосфера на канале, Уникальность, Качественные видео</t>
  </si>
  <si>
    <t>полностью личная тема жизни айдолов.</t>
  </si>
  <si>
    <t xml:space="preserve">Грозный </t>
  </si>
  <si>
    <t xml:space="preserve">Эстетичные видео, </t>
  </si>
  <si>
    <t>да</t>
  </si>
  <si>
    <t>Мне грустно, Мне скучно, Мне хочется вдохновиться</t>
  </si>
  <si>
    <t>Комедия, Эстетичные видео</t>
  </si>
  <si>
    <t>считаю, что не стоит переходить границы (сексуализировать, проявлять нездоровый интерес ??… и тд)</t>
  </si>
  <si>
    <t>25-30</t>
  </si>
  <si>
    <t>Комедия, Танцы, Туториалы</t>
  </si>
  <si>
    <t>Качественные видео</t>
  </si>
  <si>
    <t xml:space="preserve">Думаю, что не стоит обсуждать темы, связанные со скандалом, который не стоит распространять </t>
  </si>
  <si>
    <t>Чебоксары</t>
  </si>
  <si>
    <t>Смешные шутки, Комфортная атмосфера на канале</t>
  </si>
  <si>
    <t>-</t>
  </si>
  <si>
    <t>Саратов</t>
  </si>
  <si>
    <t>Мне скучно, Мне хочется вдохновиться</t>
  </si>
  <si>
    <t>Смешные шутки, Отсутствие скандалов/сомнительных, на Ваш взгяд, высказываний</t>
  </si>
  <si>
    <t>темы, которые могут вызвать триггер у фанатов этих кпоп исполнителей и остальных людей</t>
  </si>
  <si>
    <t>Казань</t>
  </si>
  <si>
    <t>Уникальность</t>
  </si>
  <si>
    <t>Танцы, Эстетичные видео, Лип синки (синхронное шевеление губами под песню)</t>
  </si>
  <si>
    <t>Уникальность, Качественные видео</t>
  </si>
  <si>
    <t>да, считаю</t>
  </si>
  <si>
    <t xml:space="preserve">Оренбург </t>
  </si>
  <si>
    <t>Мне весело</t>
  </si>
  <si>
    <t>Смешные шутки, Качественные видео</t>
  </si>
  <si>
    <t>аморальные шутки</t>
  </si>
  <si>
    <t>Комедия, Эстетичные видео, тикток эдиты</t>
  </si>
  <si>
    <t>Не подписан/а, но смотрю</t>
  </si>
  <si>
    <t xml:space="preserve">да , если это связано с скандалами групп которые они не стэнят </t>
  </si>
  <si>
    <t>Ярославль</t>
  </si>
  <si>
    <t>Смешные шутки, Комфортная атмосфера на канале, Уникальность, Отсутствие скандалов/сомнительных, на Ваш взгяд, высказываний</t>
  </si>
  <si>
    <t>Нет, не слежу за этим</t>
  </si>
  <si>
    <t xml:space="preserve">Тема секса, мат не употребляют, и вообще не высказывают свое мнение на какие либо темы конфликтные в мире </t>
  </si>
  <si>
    <t>я считаю, что каждый имеет право снимать то, что хочет и мы не можем их ограничивать.</t>
  </si>
  <si>
    <t>Астрахань</t>
  </si>
  <si>
    <t>Мне весело, Мне хочется вдохновиться</t>
  </si>
  <si>
    <t>Оскорбления, недостоверная или ложная информация о группе/исполнителе</t>
  </si>
  <si>
    <t>Барнаул</t>
  </si>
  <si>
    <t>Мне грустно, Мне скучно, Мне весело, Мне хочется вдохновиться</t>
  </si>
  <si>
    <t>Смешные шутки, Качественные видео, Отсутствие скандалов/сомнительных, на Ваш взгяд, высказываний</t>
  </si>
  <si>
    <t>к сожалению, эта индустрия устроена так,что шаг вправо,шаг влево - расстрел 
и даже если ты попытаешься что то изменить ничем хорошим это не закончится 
да, возможно ты найдешь единомышленников, но хейтеров будет намного больше, надо быть оочень осторожным 
какие именно темы, да их миллиард, с каждым днем их будто все больше :)</t>
  </si>
  <si>
    <t>Раз в месяц</t>
  </si>
  <si>
    <t>Комфортная атмосфера на канале, Уникальность, Качественные видео</t>
  </si>
  <si>
    <t>Комфортная атмосфера на канале, Качественные видео</t>
  </si>
  <si>
    <t>нет, если информация подается нейтрально</t>
  </si>
  <si>
    <t xml:space="preserve">Ижевск </t>
  </si>
  <si>
    <t>Смешные шутки, Уникальность, Отсутствие скандалов/сомнительных, на Ваш взгяд, высказываний</t>
  </si>
  <si>
    <t>не мне решать какие темы блогер не должен обсуждать, просто я не буду смотреть если мне что-то неинтересно/неприятно. к примеру, я терпеть не могу обсуждение политики, мне кажется это скучным и неуместным в большинстве случаев. так же я не понимаю многих сексуализированных шуток, сравнения разных артистов, излишней агрессии или принижения одних для возвышения других</t>
  </si>
  <si>
    <t>Танцы, Туториалы, Лип синки (синхронное шевеление губами под песню)</t>
  </si>
  <si>
    <t>Ижевск</t>
  </si>
  <si>
    <t>Смешные шутки, Уникальность, Качественные видео</t>
  </si>
  <si>
    <t>Да. Например, политика, осуждение кого-то или обсуждение чьих-то скандалов</t>
  </si>
  <si>
    <t>Танцы, Туториалы</t>
  </si>
  <si>
    <t xml:space="preserve">не считаю что есть темы на которые они не могу говорить, просто пусть они в начале видео или в описании поставят тригер ворнинг </t>
  </si>
  <si>
    <t>Владивосток</t>
  </si>
  <si>
    <t>Мне грустно, Мне скучно, Мне весело</t>
  </si>
  <si>
    <t>Нет, не считаю</t>
  </si>
  <si>
    <t>Не считаю</t>
  </si>
  <si>
    <t>Танцы, Туториалы, Эстетичные видео, Рецепты еды, асмр, распаковки, рекомендации товаров различных торговых платформ и магазинов, информационные видео о жизни в зарубежных страрах и городах, обучающие видео (прим. лайфхаки для изучения иностранных языков)</t>
  </si>
  <si>
    <t>Смешные шутки, Уникальность, Актуальность трендов, креативность воплощения идеи (использование необычных и нетипичных средств исполнения) эстетика локации</t>
  </si>
  <si>
    <t>Политические темы, темы психологии и психического здоровья, так как данные темы могу вызвать множество разногласий, споров, а в дальнейшем и хейта в отношении кпоп блогеров</t>
  </si>
  <si>
    <t>Санкт-Петербург (или ЛО)</t>
  </si>
  <si>
    <t>Смешные шутки, Комфортная атмосфера на канале, Качественные видео, Отсутствие скандалов/сомнительных, на Ваш взгяд, высказываний</t>
  </si>
  <si>
    <t xml:space="preserve">думаю было бы уместно с точки зрения узкого круга блогеров не принижать заслуги и достижения других артистов </t>
  </si>
  <si>
    <t>Иваново</t>
  </si>
  <si>
    <t>личная жизнь артиста, в особенности то, что сам исполнитель предпочитает скрывать</t>
  </si>
  <si>
    <t xml:space="preserve">Тем, которые нельзя обсуждать нет, потому что нужно освещать, как хорошие моменты, так и плохие. Вопрос стоит о том, в каком ключе автор говорит о той или иной теме. Если, например, блогер говорит о чрезвычайной сексаулизации к-поп артистов, как о проблеме и поднимает вопрос нормы такого поведения, то, я считаю, такой контент не просто имеет место быть, а ДОЛЖЕН существовать. НО, когда тема сексаулизации поддерживается автором - это недопустимо. </t>
  </si>
  <si>
    <t>Кирово-Чепецк</t>
  </si>
  <si>
    <t>Туториалы, Эстетичные видео</t>
  </si>
  <si>
    <t xml:space="preserve">Я думаю личная жизнь айдолов, политика?? </t>
  </si>
  <si>
    <t>Иркутск</t>
  </si>
  <si>
    <t xml:space="preserve">Комедия, Туториалы, </t>
  </si>
  <si>
    <t>Симферополь</t>
  </si>
  <si>
    <t>Комедия, Танцы, Эстетичные видео, Люти приколы про пуки марка ли</t>
  </si>
  <si>
    <t xml:space="preserve">Я не люблю сексуализацию и душнил </t>
  </si>
  <si>
    <t>Уфа</t>
  </si>
  <si>
    <t>Мне грустно, Мне весело</t>
  </si>
  <si>
    <t>конечно существуют, но я не умею думать,  поэтому без ответов😁</t>
  </si>
  <si>
    <t xml:space="preserve">Алматы </t>
  </si>
  <si>
    <t>Хз</t>
  </si>
  <si>
    <t xml:space="preserve">Владимир </t>
  </si>
  <si>
    <t>нет</t>
  </si>
  <si>
    <t>у к-поп блогеров обычно возникают «проблемы», когда они плохо высказываются о песнях групп. фанаты этих групп считают это оскорбительным и могут даже перейти на личности и тд.</t>
  </si>
  <si>
    <t>Мне грустно</t>
  </si>
  <si>
    <t>Темы, не относящиеся к к-попу иначе это уже не к-пор контент</t>
  </si>
  <si>
    <t xml:space="preserve">Минеральные Воды </t>
  </si>
  <si>
    <t>Танцы</t>
  </si>
  <si>
    <t>Смешные шутки</t>
  </si>
  <si>
    <t>хз, пока это смешно, то все ок думаю, но все же ни всегда.</t>
  </si>
  <si>
    <t xml:space="preserve">хз мб не всегда стоит высказывать свое мнение если оно не соответствует мнению большинства </t>
  </si>
  <si>
    <t>можно обсуждать всё, но на разные темы разный отклик. в каждом мнении можно найти единомышленников и наоборот, так что тут на усмотрение тиктокера</t>
  </si>
  <si>
    <t>Комедия, Просмотр видео с знаменитостями по хэштегам</t>
  </si>
  <si>
    <t xml:space="preserve">Не переходить на личности, не оскорблять других блогеров, не пропагандировать что-либо, не сексуализировать
</t>
  </si>
  <si>
    <t xml:space="preserve">казахстан </t>
  </si>
  <si>
    <t>Комедия, Танцы, Туториалы, Эстетичные видео</t>
  </si>
  <si>
    <t xml:space="preserve">актуальные проблемы </t>
  </si>
  <si>
    <t>Нет, блогер сам определяет свои границы тематики своего канала</t>
  </si>
  <si>
    <t>Мурманск</t>
  </si>
  <si>
    <t>Смешные шутки, Комфортная атмосфера на канале, Уникальность</t>
  </si>
  <si>
    <t xml:space="preserve">Считаю, что у них нет ограничений. Они обычные люди, которые вправе делиться своим мнением о чем-то. Наоборот, очень интересно, когда они поднимают разные темы для обсуждения. Например, у меня одна точка зрения на какую-то тему, но у разных блогеров другая. Мне интересно её выслушать. Конечно, если речь не идёт об прямых оскорблениях и унижениях тех же айдолов. </t>
  </si>
  <si>
    <t>нет таких</t>
  </si>
  <si>
    <t>Ставрополь</t>
  </si>
  <si>
    <t>Может быть</t>
  </si>
  <si>
    <t>Распространение ложных неподтвержденных слухов об айдолах, хейт спич</t>
  </si>
  <si>
    <t>Астана</t>
  </si>
  <si>
    <t>Марбург (Германия)</t>
  </si>
  <si>
    <t>думаю что таковых нет. наверное нужно просто соблюдать базовые нормы?</t>
  </si>
  <si>
    <t>Пермь</t>
  </si>
  <si>
    <t xml:space="preserve">нет, никаких ограничений не существует </t>
  </si>
  <si>
    <t>тюмень</t>
  </si>
  <si>
    <t xml:space="preserve">провокационные </t>
  </si>
  <si>
    <t>Мужской</t>
  </si>
  <si>
    <t>эдиты</t>
  </si>
  <si>
    <t>да,связанные с запретом компании</t>
  </si>
  <si>
    <t>Комфортная атмосфера на канале, Уникальность</t>
  </si>
  <si>
    <t>Красноярск</t>
  </si>
  <si>
    <t xml:space="preserve">Улан-удэ </t>
  </si>
  <si>
    <t>Минусинск</t>
  </si>
  <si>
    <t>Ограничения существуют</t>
  </si>
  <si>
    <t>да, политика</t>
  </si>
  <si>
    <t>Комфортная атмосфера на канале, Уникальность, Качественные видео, Отсутствие скандалов/сомнительных, на Ваш взгяд, высказываний</t>
  </si>
  <si>
    <t xml:space="preserve">Барнаул </t>
  </si>
  <si>
    <t>Комедия, Танцы, Эстетичные видео, Лип синки (синхронное шевеление губами под песню)</t>
  </si>
  <si>
    <t>да,слухи</t>
  </si>
  <si>
    <t>Омск</t>
  </si>
  <si>
    <t xml:space="preserve">Новосибирск </t>
  </si>
  <si>
    <t>Танцы, Эстетичные видео, эдиты</t>
  </si>
  <si>
    <t>Томск</t>
  </si>
  <si>
    <t>выбывшие участники, чья-то смерть</t>
  </si>
  <si>
    <t xml:space="preserve">Курск </t>
  </si>
  <si>
    <t xml:space="preserve">Танцы, Эстетичные видео, Котики </t>
  </si>
  <si>
    <t xml:space="preserve">Я считаю что таких нет </t>
  </si>
  <si>
    <t>великий новгород</t>
  </si>
  <si>
    <t>Танцы, Туториалы, Эстетичные видео, научные факты</t>
  </si>
  <si>
    <t>личная жизнь айдолов</t>
  </si>
  <si>
    <t xml:space="preserve">Не проверенные </t>
  </si>
  <si>
    <t xml:space="preserve">эдиты </t>
  </si>
  <si>
    <t>да, личная жизнь, факты о которой приходят от сасенов</t>
  </si>
  <si>
    <t>Комедия, Танцы, эдиты</t>
  </si>
  <si>
    <t xml:space="preserve">не считаю </t>
  </si>
  <si>
    <t xml:space="preserve">я считаю они могут обсуждать все , что угодно , но подкрепляя свое мнение весомыми аргументами </t>
  </si>
  <si>
    <t>Новокузнецк</t>
  </si>
  <si>
    <t>Сори между фандомами. Думаю не уместно это упоминать</t>
  </si>
  <si>
    <t>Оренбург</t>
  </si>
  <si>
    <t xml:space="preserve">Комедия, Танцы, Эстетичные видео, </t>
  </si>
  <si>
    <t>Да, скандалы с участием айдолов, где они отрицательно высказываются о членах других групп</t>
  </si>
  <si>
    <t>неа</t>
  </si>
  <si>
    <t>Комедия, Танцы, Лип синки (синхронное шевеление губами под песню)</t>
  </si>
  <si>
    <t xml:space="preserve">нет, они настоящие люди, как и мы все
</t>
  </si>
  <si>
    <t>Екатеринбург</t>
  </si>
  <si>
    <t>Нет ограничений в темах, однако стоит думать над своими высказываниями и не переходить черту личной жизни человека, а также всячески хэйтить артистов и призывать зрителей к подобному.</t>
  </si>
  <si>
    <t>я думаю при создании контента, лучше не лезть в конфликты в к-поп индустрии УЖЕ созданные, и продолжать развивать их</t>
  </si>
  <si>
    <t xml:space="preserve">Тюмень </t>
  </si>
  <si>
    <t>Как и у других брокеров не должно быть тем, которые могут разжигать ненависть между людьми или к конкретному человеку</t>
  </si>
  <si>
    <t>Челябинск</t>
  </si>
  <si>
    <t xml:space="preserve">сплетни, слухи об отношениях айдолов, сексуализация </t>
  </si>
  <si>
    <t>Новосибирск</t>
  </si>
  <si>
    <t>Смешные шутки, Уникальность, Качественные видео, Отсутствие скандалов/сомнительных, на Ваш взгяд, высказываний</t>
  </si>
  <si>
    <t>Да, как и у любой публичной личности, должны быть границы  в высказываниях. Нельзя транслировать негатив, травлю, ненависть к камим либо группам людей или конкретному человеку.</t>
  </si>
  <si>
    <t>Мне грустно, Мне весело, Ахуенном</t>
  </si>
  <si>
    <t>Комедия, Танцы, Туториалы, Эдиты с Доте</t>
  </si>
  <si>
    <t>Я просто его Люблю</t>
  </si>
  <si>
    <t xml:space="preserve">Как по мне , все что угодно,  кроме прямого хейта </t>
  </si>
  <si>
    <t>думаю кпоп блогерам не стоит обсуждать/распространять информацию об айдолов которые официально не подтверждены</t>
  </si>
  <si>
    <t>Краснодар</t>
  </si>
  <si>
    <t xml:space="preserve">Тамбов </t>
  </si>
  <si>
    <t xml:space="preserve">Не считаю </t>
  </si>
  <si>
    <t>нет, но считаю, как медийной личности нужно быть аккуратными в высказываниях</t>
  </si>
  <si>
    <t xml:space="preserve">калининград </t>
  </si>
  <si>
    <t>неприязнь, грубость к другим группам и исполнителям</t>
  </si>
  <si>
    <t>Нижний Новгород</t>
  </si>
  <si>
    <t xml:space="preserve">Эдиты с любимыми айдолами/персонажами </t>
  </si>
  <si>
    <t xml:space="preserve">сливы из личной жизни айдолов </t>
  </si>
  <si>
    <t>Улан-Удэ</t>
  </si>
  <si>
    <t>Комедия, Танцы, Туториалы, Эстетичные видео, Косплей</t>
  </si>
  <si>
    <t>Не думаю</t>
  </si>
  <si>
    <t xml:space="preserve">Танцы, Эстетичные видео, Видео про кпоп , айдолов/ок </t>
  </si>
  <si>
    <t>Думаю , нет. Они в праве снимать видео/обсуждать любые темы , другое дело буду ли я согласна с этим мнением.</t>
  </si>
  <si>
    <t xml:space="preserve">Я считаю, что «запретных» тем нет, пока дело неё доходит до оскорблений </t>
  </si>
  <si>
    <t xml:space="preserve">Они не должны выкладывать контент оскорбляющий кого либо </t>
  </si>
  <si>
    <t>не подписываюсь на них</t>
  </si>
  <si>
    <t>Не знаю, не смотрю их</t>
  </si>
  <si>
    <t xml:space="preserve">да, личная жизнь и сексуализация </t>
  </si>
  <si>
    <t xml:space="preserve">Калининград </t>
  </si>
  <si>
    <t>Да. Темы, в которых они не разбираются или которые подразумевают под собой (скрытый) буллинг</t>
  </si>
  <si>
    <t xml:space="preserve">Ставрополь </t>
  </si>
  <si>
    <t xml:space="preserve">думаю
да </t>
  </si>
  <si>
    <t xml:space="preserve">заречный </t>
  </si>
  <si>
    <t>Комфортная атмосфера на канале, Уникальность, Отсутствие скандалов/сомнительных, на Ваш взгяд, высказываний</t>
  </si>
  <si>
    <t xml:space="preserve">думаю да </t>
  </si>
  <si>
    <t>внешность/семья</t>
  </si>
  <si>
    <t>Ульяновск</t>
  </si>
  <si>
    <t xml:space="preserve">таких тем нет </t>
  </si>
  <si>
    <t>Я думаю, что возможно политика.</t>
  </si>
  <si>
    <t xml:space="preserve">Нельзя говорить о бтс плохо </t>
  </si>
  <si>
    <t>Балаково</t>
  </si>
  <si>
    <t>Конечно есть</t>
  </si>
  <si>
    <t>не знаю :(</t>
  </si>
  <si>
    <t xml:space="preserve">Мне скучно, </t>
  </si>
  <si>
    <t>Эдиты</t>
  </si>
  <si>
    <t xml:space="preserve">Не знаю. Просто их контент не должен как-то травить/хейтить какого-то исполнителя или группу. Я имею ввиду именно хейт, а не своеобразные шутки. </t>
  </si>
  <si>
    <t>Тема личной жизни айдолов, конфликты между группами, грязные слухи об айдолах</t>
  </si>
  <si>
    <t>Эстетичные видео, Лип синки (синхронное шевеление губами под песню)</t>
  </si>
  <si>
    <t>Комедия, что-нибудь отвлекающее</t>
  </si>
  <si>
    <t>высмеивать фандомы, в которых не состоит</t>
  </si>
  <si>
    <t xml:space="preserve">Да, темы разжигающие ненависть </t>
  </si>
  <si>
    <t xml:space="preserve">Я не считаю, что у них должны быть ограничения </t>
  </si>
  <si>
    <t xml:space="preserve">Сызрань </t>
  </si>
  <si>
    <t>Ханты-Мансийск</t>
  </si>
  <si>
    <t xml:space="preserve">Танцы, секси эдиты с айдолами </t>
  </si>
  <si>
    <t>не знаю</t>
  </si>
  <si>
    <t>да, темы задевающие личную жизнь артистов (и я не только про отношения, а в целом)</t>
  </si>
  <si>
    <t xml:space="preserve">конечно, политика maybe </t>
  </si>
  <si>
    <t>оскорбительные видео в адрес любого артиста/такого же блогера</t>
  </si>
  <si>
    <t xml:space="preserve">кпоп блогеры не должны затрагивать тему отношений айдолов </t>
  </si>
  <si>
    <t>Ереван</t>
  </si>
  <si>
    <t xml:space="preserve">Перед тем как шутить насчет какого либо исполнителя, думаю нужно показать кому нибудь и посоветоваться. Потому что, есть шутки, которые сложно воспринимаются и могут показаться совсем не смешными и даже обидными  </t>
  </si>
  <si>
    <t>не считаю</t>
  </si>
  <si>
    <t>Думаю, политические взгляды и иногда личные отношения между айдолами</t>
  </si>
  <si>
    <t>Думаю, что таких нет. Разве что сильные скандалы или грубые высказывания могут вызвать какое-то негативное впечатление</t>
  </si>
  <si>
    <t>Тула</t>
  </si>
  <si>
    <t xml:space="preserve">Осуждение личной жизни айдолов. Осуждение айдолов за их внешность </t>
  </si>
  <si>
    <t>личная жизнь</t>
  </si>
  <si>
    <t>Феодосия</t>
  </si>
  <si>
    <t>Мне грустно, Мне хочется вдохновиться</t>
  </si>
  <si>
    <t>Я бы не сказала, что есть темы, которые они должны не обсуждать, ведь это их блог, то есть их личное мнение</t>
  </si>
  <si>
    <t>Темы, которые связаны со смертью или уходу участника(можно, но только пару видео)</t>
  </si>
  <si>
    <t>Танцы, Туториалы, Эстетичные видео, рандомные видео американцев и разговорные видео где рассказывают истории и дают советы</t>
  </si>
  <si>
    <t>не думаю, что такие есть, главное не оскорблять</t>
  </si>
  <si>
    <t xml:space="preserve">отберите у людей интернет чтобы они не писали гадости и жестокости </t>
  </si>
  <si>
    <t xml:space="preserve">отношения, вес, внешность </t>
  </si>
  <si>
    <t>Варшава</t>
  </si>
  <si>
    <t>да, личная жизнь айдолов(включает в себя все, семью, друзей, любимого человека)</t>
  </si>
  <si>
    <t>Магнитогорск</t>
  </si>
  <si>
    <t>Личная жизнь айдолов</t>
  </si>
  <si>
    <t>Наб. Челны</t>
  </si>
  <si>
    <t>незнаю</t>
  </si>
  <si>
    <t xml:space="preserve">краснодар </t>
  </si>
  <si>
    <t>смотря что и смотря как обсуждать</t>
  </si>
  <si>
    <t>Комфортная атмосфера на канале, Отсутствие скандалов/сомнительных, на Ваш взгяд, высказываний</t>
  </si>
  <si>
    <t xml:space="preserve">иногда не стоит говорить про информацию, которую попросили не распространять </t>
  </si>
  <si>
    <t xml:space="preserve">Нет </t>
  </si>
  <si>
    <t xml:space="preserve">Саранск </t>
  </si>
  <si>
    <t xml:space="preserve">не знаю, не задумывалась над этим </t>
  </si>
  <si>
    <t xml:space="preserve">Кисловодск </t>
  </si>
  <si>
    <t xml:space="preserve">отношения </t>
  </si>
  <si>
    <t xml:space="preserve">нет
</t>
  </si>
  <si>
    <t xml:space="preserve">Краснодар </t>
  </si>
  <si>
    <t>Конечно, очень много. банально религия, фем-движения, отношения и прочее</t>
  </si>
  <si>
    <t>нельзя распространять слухи/ слитые видео и фото</t>
  </si>
  <si>
    <t>Ишимбай</t>
  </si>
  <si>
    <t>Да.</t>
  </si>
  <si>
    <t>Белгород</t>
  </si>
  <si>
    <t>Комедия, Танцы, Туториалы, Эстетичные видео, эдиты, просто красивые видео, нарезки всякие</t>
  </si>
  <si>
    <t>однозначно политика, для меня к-поп это в первую очередь комфорт и не очень бы хотелось, чтобы к-поп блогеры заостряли внимание на каких-либо политических темах</t>
  </si>
  <si>
    <t>Такого нет</t>
  </si>
  <si>
    <t xml:space="preserve">Архангельск </t>
  </si>
  <si>
    <t>оскорбления, унижения артистов/грубые, необоснованные высказывания в сторону айдолов</t>
  </si>
  <si>
    <t xml:space="preserve">Нет, не должны </t>
  </si>
  <si>
    <t xml:space="preserve">политика, религия; обсуждение отношений айдолов в негативном контексте </t>
  </si>
  <si>
    <t>они не должны чрезмерно шипперить айдолов, сексуализировать их</t>
  </si>
  <si>
    <t xml:space="preserve">Смешные шутки, Комфортная атмосфера на канале, Уникальность, Качественные видео, Отсутствие скандалов/сомнительных, на Ваш взгяд, высказываний, </t>
  </si>
  <si>
    <t>Главное, чтобы автор не хейтил айдолов</t>
  </si>
  <si>
    <t>Да, считаю. Есть очень каверзные темы, которые лучше не затрагивать, иначе может взбунтоваться часть сасэн/неадекватных фанатов</t>
  </si>
  <si>
    <t>Да, я думаю что они существуют, однако не могу назвать конкретные примеры</t>
  </si>
  <si>
    <t>Хабаровск</t>
  </si>
  <si>
    <t>не думаю</t>
  </si>
  <si>
    <t>Думаю, что да, такие ограничения существуют, например, обсуждение личной жизни айдолов, темы, имеющие непристойный характер в сторону айдолов</t>
  </si>
  <si>
    <t xml:space="preserve">Все что связано с хейтом исполнителей </t>
  </si>
  <si>
    <t>что либо, что может вызвать у человека триггер(?)</t>
  </si>
  <si>
    <t>Танцы, Лип синки (синхронное шевеление губами под песню)</t>
  </si>
  <si>
    <t>да, выделение недостатков айдолов</t>
  </si>
  <si>
    <t xml:space="preserve">нет </t>
  </si>
  <si>
    <t>накрутка просмотров за счет хейта (вплоть до пожелания смерти) и обсуждение тригерных тем без соответсвующих предупреждений</t>
  </si>
  <si>
    <t>бердск</t>
  </si>
  <si>
    <t>наверняка, их же отменят на изи</t>
  </si>
  <si>
    <t xml:space="preserve">очень сложно придумать на ходу. прости😭😭😭 ничего не напишу </t>
  </si>
  <si>
    <t xml:space="preserve">Краснокаменск </t>
  </si>
  <si>
    <t>Личная жизнь айдолов, скандалы, связанные с ними</t>
  </si>
  <si>
    <t>политика, скандалы в индустрии</t>
  </si>
  <si>
    <t>Я считаю, что блогеры могут обсуждать любые темы, оставаясь при этом в рамках человечности</t>
  </si>
  <si>
    <t>телосложение айдолов(в плохом ключе), в принципе обсуждение чего-либо связанного с айдолами в плохом ключе!</t>
  </si>
  <si>
    <t xml:space="preserve">Пенза </t>
  </si>
  <si>
    <t xml:space="preserve">все блогеры должны быть осторожны в своих высказываниях </t>
  </si>
  <si>
    <t>Осуждать за внешний вид, а так же утверждения, что человек относится к три фанату если имеет большое кол-ва стаффа</t>
  </si>
  <si>
    <t>информация от сасэнов</t>
  </si>
  <si>
    <t>Различные слухи, которые не подтверждены официально</t>
  </si>
  <si>
    <t xml:space="preserve">распространение дизинфы, слухов, особенно, если сам артист попросил не распространять это </t>
  </si>
  <si>
    <t xml:space="preserve">да, если можно привести в пример, недавно в тик-токе был тренд «выскажи свое мнение и беги» и там высказывают точки зрения, которые могут привести к конфликту т.к не все их разделяют. 
для меня темы, которые являются «табу», когда человек слишком сильно помешан на жизни айдолов, не замечая, как проходит его и когда айдола приписывают к себе (не в юмористическом ключе): «мой муж, парень», «жена айдола» и т.д </t>
  </si>
  <si>
    <t>.</t>
  </si>
  <si>
    <t xml:space="preserve">Чебоксары </t>
  </si>
  <si>
    <t>Осуждение какого либо айдола</t>
  </si>
  <si>
    <t>Распространение слухов, неподтвержденная никем информация</t>
  </si>
  <si>
    <t>Танцы, эдиты</t>
  </si>
  <si>
    <t>любая тема в рамках нормы</t>
  </si>
  <si>
    <t>критика схожая с нетизенами</t>
  </si>
  <si>
    <t>Личные отношения айдолов</t>
  </si>
  <si>
    <t>да, я считаю не следует раздувать какие-либо скандалы, тем более без доказательств</t>
  </si>
  <si>
    <t xml:space="preserve">Да, религия, политика, ориентация </t>
  </si>
  <si>
    <t>я думаю, что они могли бы не поднимать темы скандалов, тк. это только все усугубляет. и из очевидного-не должны оскорблять айдолов и всех в целом, ведь блоггеры-медийные личности и любое не так сказанное слово, может плохо обернуться для другого человека или же самого блогера</t>
  </si>
  <si>
    <t xml:space="preserve">Думаю да, что то вульгарное или создающее скандал и непонимание 
</t>
  </si>
  <si>
    <t>Таких нет</t>
  </si>
  <si>
    <t>Калуга</t>
  </si>
  <si>
    <t xml:space="preserve">Определенно. Если блогер делает контент исключительно основанный на кпопе, я не думаю, что там будут уместны полит. темы, религиозные и прочее. Не считаю, что блогер может негативить, как-то оскорблять определенные группы или фанатов. Ситуации бывают разные, но меру нужно знать всегда </t>
  </si>
  <si>
    <t xml:space="preserve">Нет ограничений </t>
  </si>
  <si>
    <t>Танцы, Эстетичные видео, Эдиты с кпоп артистами или различные вырезки из разных видео</t>
  </si>
  <si>
    <t>Не оскорблять группы кпопа, стэня другие
Возможно, какие нибудь скандалы в кпоп индустрии.</t>
  </si>
  <si>
    <t>мемы</t>
  </si>
  <si>
    <t>Сочи</t>
  </si>
  <si>
    <t>Кумертау</t>
  </si>
  <si>
    <t xml:space="preserve">личная жизнь айдолов 
</t>
  </si>
  <si>
    <t>Да, к примеры, различные скандалы, темы отношений</t>
  </si>
  <si>
    <t>Комедия, Танцы, Эстетичные видео, Кулинария, эдиты</t>
  </si>
  <si>
    <t xml:space="preserve">Нет, тт это свободная площадка, главное чтобы человек никого не оскорблял </t>
  </si>
  <si>
    <t>Политика</t>
  </si>
  <si>
    <t xml:space="preserve">думаю это тренды, либо песни с определенными словами (?) </t>
  </si>
  <si>
    <t>Отсутствие скандалов/сомнительных, на Ваш взгяд, высказываний</t>
  </si>
  <si>
    <t>думаю, что для каждого блогера существуют темы, которые не стоит обсуждать</t>
  </si>
  <si>
    <t xml:space="preserve">Да я так считаю. Зачастую к-поп блогеров могу захейтить за то, что они скажут, что им не понравилась песня группы, образ или концепт. Обычно это очень осуждается, что не нормально, так как саму группу они этим не оскорбили. </t>
  </si>
  <si>
    <t xml:space="preserve">могут обсуждать все, но перед этим должны проверять достоверность освещаемой темы, чтобы не распространять дезинформацию </t>
  </si>
  <si>
    <t>считаю что нельзя переходить личные границы</t>
  </si>
  <si>
    <t>Танцы, Туториалы, Эстетичные видео, Нарезки, эдиты</t>
  </si>
  <si>
    <t>В кпоп индустрии думаю нельзя плохо высказываться про поведение фанатов (но если они выходят за рамки, то уже скорее всего блогер выпустит пост/видео на эту тему). Может обрушиться огромная волна хейта. Тем более если этот блогер из какой либо компании, то компания запрещает это и ставит ещё больше ограничений.</t>
  </si>
  <si>
    <t>политика</t>
  </si>
  <si>
    <t>Воронеж</t>
  </si>
  <si>
    <t xml:space="preserve">не считаю, что должны быть какие-то ограничения :) </t>
  </si>
  <si>
    <t>Смешные шутки, Комфортная атмосфера на канале, Качественные видео, Сам блогер</t>
  </si>
  <si>
    <t>Я не считаю, что кто-то имеет право запрещать снимать человеку контент какого-либо содержания, но есть исключения, например: видео в котором мучают животного или кого-то другого.</t>
  </si>
  <si>
    <t>Если человек не переходит рамки разумного и дозволенного, не оскорбляет других, не призывает к ненависти и буллингу, то всё ок, в остальном, он может обсуждать что ему вздумается, высказывая свое мнение не категорично, в мягкой форме. Например, не норма обсуждать интимные подробности личной жизни айдолов, которые являются только их делом</t>
  </si>
  <si>
    <t>Ростов-на-Дону</t>
  </si>
  <si>
    <t>Комедия, Танцы, Туториалы, эдиты со стрэй кидс и перевоплощения</t>
  </si>
  <si>
    <t>да, в контенте не должно быть никакой сексуализации айдолов</t>
  </si>
  <si>
    <t>любая критика какой-либо группы воспринимается в штыки, даже если она обоснована, да и вообще личное мнение, касательное тех или иных айдолов.</t>
  </si>
  <si>
    <t xml:space="preserve">Славянск-на-Кубан </t>
  </si>
  <si>
    <t>Танцы, Эстетичные видео, Лип синки (синхронное шевеление губами под песню), эдиты</t>
  </si>
  <si>
    <t xml:space="preserve">политике, жестокость, религия </t>
  </si>
  <si>
    <t xml:space="preserve">Смоленск </t>
  </si>
  <si>
    <t xml:space="preserve">Иркутск </t>
  </si>
  <si>
    <t>да, у каждого свои прописанные в контракте, к примеру не использование той или иной музыки, песен других групп</t>
  </si>
  <si>
    <t>Качественные видео, Отсутствие скандалов/сомнительных, на Ваш взгяд, высказываний</t>
  </si>
  <si>
    <t>соблюдение норм морали (как сказано ниже) и взаимное уважение друг к другу, как от человека к человеку, вот что важно для меня. конкретных тем назвать не могу, к-поп блогеров много, всё индивидуально. думаю, кто-то может позволить себе сказать чуть больше/меньше, чем остальные и это нормально</t>
  </si>
  <si>
    <t>Комедия, Эстетичные видео, Лип синки (синхронное шевеление губами под песню)</t>
  </si>
  <si>
    <t>Комедия, Туториалы, Эстетичные видео, Лип синки (синхронное шевеление губами под песню)</t>
  </si>
  <si>
    <t>Политика, отношения и отношения к кому-то/чему-то.</t>
  </si>
  <si>
    <t>Затрагивать личные моменты артистов то, что не объявляется официально и распространять дизинфу</t>
  </si>
  <si>
    <t>политические темы</t>
  </si>
  <si>
    <t xml:space="preserve">улан-удэ </t>
  </si>
  <si>
    <t>расслабляюще</t>
  </si>
  <si>
    <t>ну нормы морали там</t>
  </si>
  <si>
    <t xml:space="preserve">оскорбления </t>
  </si>
  <si>
    <t xml:space="preserve">Нет, не считаю </t>
  </si>
  <si>
    <t xml:space="preserve">Брянск </t>
  </si>
  <si>
    <t xml:space="preserve">я думаю, что в целом ограничений нет,  пусть обсуждают все, что происходит в мире к-поп, но я против оскорблений артистов, и главное, чтобы самому блогеру нравилась тема, о которой он хочет рассказать </t>
  </si>
  <si>
    <t>Да, политика</t>
  </si>
  <si>
    <t>Да, существуют. Думаю, на какие-нибудь треки??</t>
  </si>
  <si>
    <t>Личную жизнь и неподтвержденные слухи</t>
  </si>
  <si>
    <t xml:space="preserve">Возможно темы со скандалами, контент 18+, вредные привычки( алкоголь курение или нарк@тики)
</t>
  </si>
  <si>
    <t>хз</t>
  </si>
  <si>
    <t>Например, отношения</t>
  </si>
  <si>
    <t xml:space="preserve">Не считаю так </t>
  </si>
  <si>
    <t>Курск</t>
  </si>
  <si>
    <t xml:space="preserve">Комедия, Эстетичные видео, вырезки, качественные эдиты </t>
  </si>
  <si>
    <t>Смешные шутки, Комфортная атмосфера на канале, Уникальность, Качественные видео, Отсутствие скандалов/сомнительных, на Ваш взгяд, высказываний, здоровая симпатия к личности (те если мне что-то не нравится в человеке, я не буду потреблять контент)</t>
  </si>
  <si>
    <t>радикальное утверждение чьей-либо ориентации/отношений; распространение дезинформации, преднамеренное или нет (не уверены – не публикуйте); распространение фото от сасенов; открытая агрессия на основании сугубо личных ощущений/антипатий; активное употребление сомнительных локальных кличек/прозвищ; неуважительные пародии/сексуализация и пр и пр</t>
  </si>
  <si>
    <t xml:space="preserve">Одесса </t>
  </si>
  <si>
    <t xml:space="preserve">Смешные шутки, Комфортная атмосфера на канале, Уникальность, Качественные видео, Отсутствие скандалов/сомнительных, на Ваш взгяд, высказываний, Не душнилы. Не ёбнуты по типу "ВЫ НЕ ТРУ ФАНЫ", не делулу, не кринж толерашки, которые на всех подряд вешают клеймо ред флагов и отменяют не разобравшись. </t>
  </si>
  <si>
    <t xml:space="preserve">Ограничения на обсуждение приватной жизни артиста. И определённо должны быть лимиты в обсуждении тела артиста. В общем не нарушать личные границы по всем этическим нормам. Айдолы люди, которые должны личную жизнь, которую многие не хотели бы выносить на показ. </t>
  </si>
  <si>
    <t>да, поскольку подобляющее количество их аудитории – дети, которым легко навязать абсолютно любое мнение</t>
  </si>
  <si>
    <t xml:space="preserve"> нецензурные выражения, 18+</t>
  </si>
  <si>
    <t xml:space="preserve">Оскорбления других личностей </t>
  </si>
  <si>
    <t xml:space="preserve">в любом </t>
  </si>
  <si>
    <t xml:space="preserve">необоснованные сплетни, травля </t>
  </si>
  <si>
    <t xml:space="preserve">Все можно, кроме необоснованного хейта. </t>
  </si>
  <si>
    <t xml:space="preserve">Если честно, я не знаю, что ответить на этот вопрос♡ </t>
  </si>
  <si>
    <t>тамбов</t>
  </si>
  <si>
    <t>считаю, что есть. ответственность за публичные высказывания должна быть у всех</t>
  </si>
  <si>
    <t>личная жизнь артистов</t>
  </si>
  <si>
    <t xml:space="preserve">Распространять негативные слухи </t>
  </si>
  <si>
    <t xml:space="preserve">Не знаю </t>
  </si>
  <si>
    <t xml:space="preserve">имеют вправе обсуждать что хотят, пока это не переходит границы </t>
  </si>
  <si>
    <t>Рязань</t>
  </si>
  <si>
    <t>Существуют</t>
  </si>
  <si>
    <t>Борисоглебск</t>
  </si>
  <si>
    <t>Да, политические темы</t>
  </si>
  <si>
    <t xml:space="preserve">личная жизнь и ситуации которые могут выставить их не в лучшем свете, из-за чего могут пойти отписки или недовольство от аудитории </t>
  </si>
  <si>
    <t>Комедия, Туториалы</t>
  </si>
  <si>
    <t xml:space="preserve">Отношения айдолов </t>
  </si>
  <si>
    <t>Да.Например: не разглашать запретную информацию</t>
  </si>
  <si>
    <t>Смешные шутки, Комфортная атмосфера на канале, Уникальность, Качественные видео, Отсутствие скандалов/сомнительных, на Ваш взгяд, высказываний, вайбовый челикс</t>
  </si>
  <si>
    <t>распространение диз.инфы, поощрение неблагоприятных для здоровья действий, оправдание негативных личностей</t>
  </si>
  <si>
    <t>Мне весело, Мне хочется вдохновиться, Жестко кринжую</t>
  </si>
  <si>
    <t>Комедия, Танцы, Эстетичные видео, Эдиты к фильмами или сериалам</t>
  </si>
  <si>
    <t>Просто не переходить грань…</t>
  </si>
  <si>
    <t>хейт айдолов, темы которые айдолы не хотели бы чтобы распространяли</t>
  </si>
  <si>
    <t>Дзержинск</t>
  </si>
  <si>
    <t xml:space="preserve">Нет, не думаю </t>
  </si>
  <si>
    <t xml:space="preserve">Пусть обсуждают, что хотят, как на это отреагирует аудитория - уже другой разговор </t>
  </si>
  <si>
    <t xml:space="preserve">Не проверенная информация </t>
  </si>
  <si>
    <t xml:space="preserve">какие-то скандалы </t>
  </si>
  <si>
    <t xml:space="preserve">феминизм, политика, лгб </t>
  </si>
  <si>
    <t>Каждый раз по-разному</t>
  </si>
  <si>
    <t>Эстетичные видео, эдиты</t>
  </si>
  <si>
    <t xml:space="preserve">религию, политику </t>
  </si>
  <si>
    <t>Нижнекамск</t>
  </si>
  <si>
    <t>не должны хейтить айдолов и дезинформировать людей</t>
  </si>
  <si>
    <t xml:space="preserve">Думаю да </t>
  </si>
  <si>
    <t xml:space="preserve">темы разжигающие ненависть к каким либо людям или провокационные видео </t>
  </si>
  <si>
    <t>Смешные шутки, Группы, которые интересуют блоггера, совпадают с моими ульт группами</t>
  </si>
  <si>
    <t xml:space="preserve">Считаю что есть. Думаю темы, которые могут ранить большинство (смерть, совсем пошлые откровенные высказывания в сторону артистов, высмеивание или унижение какой-то конкретной группы/фанатов) стоит оставить либо в личных тг каналах, либо в личке друзей. </t>
  </si>
  <si>
    <t xml:space="preserve">считаю, что нет ограничений, они могут снимать что хотят, но при этом если что-то не понравится/покажется проблематичным, то я отпишусь или не буду смотреть </t>
  </si>
  <si>
    <t>политика, частная жизнь</t>
  </si>
  <si>
    <t>Беларусь город Брест</t>
  </si>
  <si>
    <t xml:space="preserve">Нет, к-поп блогеры ничем не отличаются от других блогеров, и могут обсуждать на своём аккаунте всё что их волнует </t>
  </si>
  <si>
    <t>ташк</t>
  </si>
  <si>
    <t>конечно есть</t>
  </si>
  <si>
    <t xml:space="preserve">новосибирск </t>
  </si>
  <si>
    <t xml:space="preserve">Мне весело, Мне хочется вдохновиться, ностальгии </t>
  </si>
  <si>
    <t xml:space="preserve">осуждение </t>
  </si>
  <si>
    <t>калуга</t>
  </si>
  <si>
    <t>излишнее шипперство</t>
  </si>
  <si>
    <t>На мой взгляд, к-поп блогеры в ТикТок не должны устраивать войны, обсуждая, какой артист/группа лучше или хуже. Также им не стоит негативно высказываться о к-поп артистах, говоря об их внешности/расе/таланте и т.д.</t>
  </si>
  <si>
    <t>Комедия, эдиты🫶🏻🫶🏻</t>
  </si>
  <si>
    <t>да, неподтвержденные слухи/сплетни, осуждать/ругать взрослых сознательных айдолов за поздний отход ко сну/питание человека, и т.д.</t>
  </si>
  <si>
    <t>Как и у любого другого блогера : не переходить на личности и уважать чужие личные границы</t>
  </si>
  <si>
    <t>нет не считаю, каждый может говорить о чем хочет</t>
  </si>
  <si>
    <t xml:space="preserve">Танцы, Эстетичные видео, GRWM, а также разные видео, где люди раскладывают вещи по местам в комнате, мини-влоги про учёбу, направленные на визуал </t>
  </si>
  <si>
    <t xml:space="preserve">не думаю, что есть какие-то ограничения, но считаю, что любое высказывание должно быть хотя бы минимально уважительным, не нести оскорбительный характер </t>
  </si>
  <si>
    <t>?</t>
  </si>
  <si>
    <t>это не какие-то темы, это то КАК вы преподносит их, если идёт обсуждение внешности/роста/веса и других морфологических характеристик, то это не дружно быть выражено в резко негативной форме</t>
  </si>
  <si>
    <t>Международные отношения</t>
  </si>
  <si>
    <t>Элиста</t>
  </si>
  <si>
    <t xml:space="preserve">Возможно у них может быть только одна тема контента,выпуск только видео к камбэку,или использование только своих песен. </t>
  </si>
  <si>
    <t>новосибирск</t>
  </si>
  <si>
    <t xml:space="preserve">Комедия, Лип синки (синхронное шевеление губами под песню), эдиты с чон чонгуком из битиес (ладно, просто кпоп эдиты и смешнявки) </t>
  </si>
  <si>
    <t>пусть выкладывают, что хотят, главное, чтобы не было недостоверной инфы и призывов к хейту</t>
  </si>
  <si>
    <t xml:space="preserve">Недоказанные факты или слухи. Это как в твиттере надо сразу банить «плохие» аккаунты, а не вступать с ними в диалог, чтобы не продвигать в тренды их контент. Если выносить такое на другие платформы, то это все равно продвижение </t>
  </si>
  <si>
    <t xml:space="preserve">Мне грустно, Мне весело, Мне хочется вдохновиться, </t>
  </si>
  <si>
    <t>Распространение слухов и сплетен,личной информации артистов,полученной без их согласия,оскорбление артистов</t>
  </si>
  <si>
    <t>Нет, потому что это их выбор</t>
  </si>
  <si>
    <t xml:space="preserve">Якутск </t>
  </si>
  <si>
    <t>Я считаю, что блогеры не должны себя ограничивать. Ну, только правилами тиктока, естественно)</t>
  </si>
  <si>
    <t>все что с кпопом не связано💋 (в плане совсем левое, политика, история и тд)</t>
  </si>
  <si>
    <t xml:space="preserve">не считаю, у каждого человека свое мнение </t>
  </si>
  <si>
    <t xml:space="preserve">Узбекистан </t>
  </si>
  <si>
    <t xml:space="preserve">Нет такого </t>
  </si>
  <si>
    <t xml:space="preserve">Астрахань </t>
  </si>
  <si>
    <t xml:space="preserve">Да, я так считаю </t>
  </si>
  <si>
    <t>Белово</t>
  </si>
  <si>
    <t xml:space="preserve">да
люди обсуждают буквально всё и это плохо должны быть рамки разумного
хотелось бы поменьше обсуждения личной жизни артистов и хейта за всё подряд </t>
  </si>
  <si>
    <t>Танцы, Эстетичные видео, тт айдол групп и про чана все что есть</t>
  </si>
  <si>
    <t>Смешные шутки, Комфортная атмосфера на канале, Уникальность, Качественные видео, обычно на тех кого стэню но контент крэвити в тт -&gt;&gt;&gt;&gt;</t>
  </si>
  <si>
    <t>да например политику или историю</t>
  </si>
  <si>
    <t xml:space="preserve">Смерти айдолов?? </t>
  </si>
  <si>
    <t xml:space="preserve">Керчь </t>
  </si>
  <si>
    <t xml:space="preserve">они могут говорит все что посчитают нужным </t>
  </si>
  <si>
    <t xml:space="preserve">не считаю так </t>
  </si>
  <si>
    <t>возможно какие то скандалы в индустрии (если у них преимущественно развлекательный контент, всякие условные «приколы»)</t>
  </si>
  <si>
    <t>Комедия, Танцы, Эстетичные видео, Смотреть на своих крашей 🤍</t>
  </si>
  <si>
    <t xml:space="preserve">Их миллион; про шутки вообще молчу, кэнсел кулча сжирает их моментально </t>
  </si>
  <si>
    <t>скорее нет</t>
  </si>
  <si>
    <t>Дюртюли</t>
  </si>
  <si>
    <t xml:space="preserve">Считаю, что нет ограничений </t>
  </si>
  <si>
    <t>Волгоград</t>
  </si>
  <si>
    <t xml:space="preserve">. </t>
  </si>
  <si>
    <t>у всех блогеров есть ограничения правилами самой стриминговой площадки (например: контент 18+)</t>
  </si>
  <si>
    <t>Светлогорск (Калининградская область)</t>
  </si>
  <si>
    <t>Танцы, Познавательный контент/ разговорные видео</t>
  </si>
  <si>
    <t>Распространение ложной информации, слухов</t>
  </si>
  <si>
    <t>да, личная жизнь айдолов</t>
  </si>
  <si>
    <t>имея какую либо аудиторию, заинтересованную в кпопе, блогер не должен публично проявлять ненависть к любому айдолу и поддерживать хейт в его сторону</t>
  </si>
  <si>
    <t>Не лезть в личную жизнь айдола или кого бы там ни было</t>
  </si>
  <si>
    <t>Танцы, Эстетичные видео, Эдиты</t>
  </si>
  <si>
    <t>Темы сливов, личностные отношения</t>
  </si>
  <si>
    <t>таких, скорее всего, нет (?)</t>
  </si>
  <si>
    <t>Тольятти</t>
  </si>
  <si>
    <t>Не нужно затрагивать темы в которых блогер не компетентен или обсуждать ситуации без фактического обоснования.</t>
  </si>
  <si>
    <t xml:space="preserve">для меня разборки между блогерами, не та тема, которую нужно обсуждать в видео  </t>
  </si>
  <si>
    <t>Отношения среди айдолов, сексуализация</t>
  </si>
  <si>
    <t>Крастнодар</t>
  </si>
  <si>
    <t>нет ограничений, пока это не переходит нормы морали</t>
  </si>
  <si>
    <t>Орëл</t>
  </si>
  <si>
    <t>Личная жизнь артистов</t>
  </si>
  <si>
    <t>Считаю, что не стоит затрагивать политические темы и развивать травлю</t>
  </si>
  <si>
    <t xml:space="preserve">Майкоп </t>
  </si>
  <si>
    <t xml:space="preserve">я считаю, что каждый сам выбирает тему, которую он хочет обсудить, если кому то не нравится, то он может просто не смотреть </t>
  </si>
  <si>
    <t>Думаю политические темы</t>
  </si>
  <si>
    <t>я думаю они должны снимать то что хотят, без каких-либо ограничений</t>
  </si>
  <si>
    <t>Рига</t>
  </si>
  <si>
    <t xml:space="preserve">Они могут обсуждать любые темы, зависит от их мнения </t>
  </si>
  <si>
    <t>существуют ограничения, навязанные обществом. например, им не понравился контент той или иной группы, но они не могут сказать об этом, так как на них с 90% вероятностью польётся хейт</t>
  </si>
  <si>
    <t>в рамках общественной нормы и в рамках совести самого человека</t>
  </si>
  <si>
    <t>Блогер не должен быть экстримально делулу (например, запрещать айдолам встречаться и т.п., считать айдола своим парнем/девушкой)</t>
  </si>
  <si>
    <t xml:space="preserve">я считаю, что блогеры могут снимать всё, что интересно им, но меня очень сильно отталкивают люди, которые поднимают скандалы и осуждают других. </t>
  </si>
  <si>
    <t>возможно</t>
  </si>
  <si>
    <t>Мне грустно, Скинули друзья</t>
  </si>
  <si>
    <t>Комедия, Танцы, Эстетичные видео, Эдиты</t>
  </si>
  <si>
    <t>Личную жизнь? Это уже сасенство какое-то</t>
  </si>
  <si>
    <t xml:space="preserve">Владивосток </t>
  </si>
  <si>
    <t>эдиты фанатов</t>
  </si>
  <si>
    <t>обсуждение личной жизни айдолов на полном серьезе, а не в шутливой форме</t>
  </si>
  <si>
    <t>Ограничений нет (в рамках разумного)</t>
  </si>
  <si>
    <t>оренбург</t>
  </si>
  <si>
    <t>какие-либо оскорбления и ошибки, должны соблюдать элементарные нормы поведения и уважения к дургим</t>
  </si>
  <si>
    <t xml:space="preserve">нет, не считаю </t>
  </si>
  <si>
    <t>Политика, религия, тема расовых, национальных, половых различий</t>
  </si>
  <si>
    <t>личная жизнь артистов,  теории об отношениях, слухи</t>
  </si>
  <si>
    <t>Орёл</t>
  </si>
  <si>
    <t xml:space="preserve">Личная жизнь айдолов, непроверенная информация </t>
  </si>
  <si>
    <t>Да, считаю. Политическая тема</t>
  </si>
  <si>
    <t>скандальные темы</t>
  </si>
  <si>
    <t xml:space="preserve">моральные нормы, минимальное уважение к артисту </t>
  </si>
  <si>
    <t>Владимир</t>
  </si>
  <si>
    <t>Танцы, Эстетичные видео, Психология, английский, эзотерика</t>
  </si>
  <si>
    <t>Считаю, что могут всё обсуждать, это их канал</t>
  </si>
  <si>
    <t>Все можно кроме дескриминации</t>
  </si>
  <si>
    <t>Пусть говорят, о чём хотят</t>
  </si>
  <si>
    <t xml:space="preserve">Тверь </t>
  </si>
  <si>
    <t xml:space="preserve">Могут обсуждать что хотят </t>
  </si>
  <si>
    <t>Пенза</t>
  </si>
  <si>
    <t xml:space="preserve">не могу сформулировать </t>
  </si>
  <si>
    <t>Не провоцировать скандалы, не оскорблять вкусы других людей</t>
  </si>
  <si>
    <t xml:space="preserve">Любляна, Словения </t>
  </si>
  <si>
    <t xml:space="preserve">Комедия, Танцы, Туториалы, Эдиты </t>
  </si>
  <si>
    <t>может быть</t>
  </si>
  <si>
    <t xml:space="preserve">Комедия, Танцы, эдиты </t>
  </si>
  <si>
    <t xml:space="preserve">отношения артистов </t>
  </si>
  <si>
    <t xml:space="preserve">да, считаю </t>
  </si>
  <si>
    <t>романтические отношения с кем-либо, политику</t>
  </si>
  <si>
    <t xml:space="preserve">Махачкала </t>
  </si>
  <si>
    <t xml:space="preserve">Танцы, Эстетичные видео, Лип синки (синхронное шевеление губами под песню), Эдиты </t>
  </si>
  <si>
    <t xml:space="preserve">Оскорбления в сторону крор айдолов </t>
  </si>
  <si>
    <t xml:space="preserve">Политика
</t>
  </si>
  <si>
    <t>индустрия, политика и тп</t>
  </si>
  <si>
    <t xml:space="preserve">Личная жизнь </t>
  </si>
  <si>
    <t>такие же, как и у любых других людей/блогеров</t>
  </si>
  <si>
    <t>Анапа</t>
  </si>
  <si>
    <t xml:space="preserve">разжигать ненависть между фандомами </t>
  </si>
  <si>
    <t>Комедия, Эдиты и смешные видео с к-поп/к-рок/кхх/j-pop/c-pop артистами</t>
  </si>
  <si>
    <t>Возвышение своей/своих любимых групп, принижая достижения других;
Безосновательные(?) обвинения артистов и/или их фанатов;
Оскорбления артистов;
Переход на личности, как по отношению к артистам и их фанатам, так и к людям, которые не разделяют точку зрения человека(!автора видео!)</t>
  </si>
  <si>
    <t xml:space="preserve">Приморский край </t>
  </si>
  <si>
    <t xml:space="preserve">думаю,что да. например,темы,связанные с политикой </t>
  </si>
  <si>
    <t xml:space="preserve">Ярославль </t>
  </si>
  <si>
    <t xml:space="preserve">темы буллинга (в плане его распространения, шутки построенные на высмеивании айдола), hateful content, </t>
  </si>
  <si>
    <t>Танцы, Туториалы, Лип синки (синхронное шевеление губами под песню), КПОП</t>
  </si>
  <si>
    <t>Да. высказывание хейта на другого артиста, защищая своих фаворитов.</t>
  </si>
  <si>
    <t>затрудняюсь ответить</t>
  </si>
  <si>
    <t>Р.п.Приютово</t>
  </si>
  <si>
    <t xml:space="preserve">Скорее всего есть, но их очень мало </t>
  </si>
  <si>
    <t>Скорее всего есть, мне кажется некоторые темы лучше оставить на обсуждение лично с подружкой на кухне</t>
  </si>
  <si>
    <t xml:space="preserve">владивосток </t>
  </si>
  <si>
    <t xml:space="preserve">нет, каждый в праве говорить то, что хочет </t>
  </si>
  <si>
    <t>личную жизнь айдолов</t>
  </si>
  <si>
    <t>Комедия, Танцы, Туториалы, Эстетичные видео, Лип синки (синхронное шевеление губами под песню), Эдиты</t>
  </si>
  <si>
    <t>любые блогеры не должны поддерживать проблематичные вещи/артистов и следить за своими высказываниями</t>
  </si>
  <si>
    <t xml:space="preserve">Комедия, Эстетичные видео, Книги, мемы, эдиты с намджуном </t>
  </si>
  <si>
    <t xml:space="preserve">Темы, которые просили не поднимать сами айдолы, темы, направленные на оскорбление айдолов или других людей, выражающих противоположное мнение, чем у блогера </t>
  </si>
  <si>
    <t>Думаю да, часто это непопулярное мнение, за высказыванием которого следует хейт. Это могут быть какие-то ошибки айдолов, их компаний, поведение фанбаз</t>
  </si>
  <si>
    <t>думаю, что такой темой является личная жизнь айдолов</t>
  </si>
  <si>
    <t>Есть разные темы для обсуждения с аудиторией, которые имеют поверхностный характер и не затрагивают личного мнения других, такие как шутки, поддержка айдолов, новости к-поп или мотивационные/вдохновляющие видео связанные с к-поп</t>
  </si>
  <si>
    <t>Думаю, что у всех блогеров есть запретные темы дабы не «триггерить» своих подписчиков. В случаи с к-поп, это скорее всего все, что не одобряется в индустрии в целом - буллинг, хейт, отношения (?)
Кэнселинг в к-поп - страшная вещь😅</t>
  </si>
  <si>
    <t>Считаю,  что обсуждать можно всё,  что душе угодно) Единственное,  если блогер позиционирует себя именно как "к-поп блогер", то его контент должен соответствовать именно теме к-поп индустрии, без больших отклонений не собственный лайфстайл или другую тематику</t>
  </si>
  <si>
    <t>Брянск</t>
  </si>
  <si>
    <t>Нет, таковых нет</t>
  </si>
  <si>
    <t>Комедия, Танцы, эдиты с гонилем</t>
  </si>
  <si>
    <t>каждому свое, пока это не касается каких то уж слишком странных тем</t>
  </si>
  <si>
    <t xml:space="preserve">Затрудняюсь ответить </t>
  </si>
  <si>
    <t xml:space="preserve">Эдиты </t>
  </si>
  <si>
    <t xml:space="preserve">милые видео о айдолах </t>
  </si>
  <si>
    <t xml:space="preserve">личные отношения айдолов </t>
  </si>
  <si>
    <t>Вологда</t>
  </si>
  <si>
    <t>Они просто должны придерживаться определенной нормы морали в обществе, поскольку ЦА к-попа довольно молодая и часто не способна самостоятельно критически мыслить. Конечно, это задача родителей - вложить в ребенка моральные/этические основы, но если вы блогер с большой аудиторией - будьте добры цензурировать некоторые свои высказывания (как было в скандале после смерти мунбина из astro, по поводу которой высказался саша park with luv - простите, но это полная жесть, что у человека вообще в голове)</t>
  </si>
  <si>
    <t>Матные темы</t>
  </si>
  <si>
    <t xml:space="preserve">Нет, люблю обсуждение самых разных тем </t>
  </si>
  <si>
    <t xml:space="preserve">Да
</t>
  </si>
  <si>
    <t>политика..(?)</t>
  </si>
  <si>
    <t>Архангельск</t>
  </si>
  <si>
    <t>они не должны обсуждать какой-либо сливной контент (фотографии от сми/фанатов, слова от кпоп артистов), которые не были подтверждены компанией или самим артистом</t>
  </si>
  <si>
    <t xml:space="preserve">Личная информация. Военные/лгбт темы и т.д. </t>
  </si>
  <si>
    <t xml:space="preserve">Распространение хейта в сторону артиста </t>
  </si>
  <si>
    <t xml:space="preserve">Считаю, что не существует </t>
  </si>
  <si>
    <t>Череповец</t>
  </si>
  <si>
    <t>Не знаю</t>
  </si>
  <si>
    <t>шалужазажыхввх</t>
  </si>
  <si>
    <t>Комедия, Танцы, распакоуки кипоп стаффа🫰🫰</t>
  </si>
  <si>
    <t>Скандалы групп айдолов, в которых они сами не сильно разбираются</t>
  </si>
  <si>
    <t>обсуждать можно все что угодно, как говорится не нам судить но мы обсудим</t>
  </si>
  <si>
    <t xml:space="preserve">Смешные шутки, Комфортная атмосфера на канале, Качественные видео, Отсутствие в действиях тиктокера признаков ненормального фанатизма, т.е. сексуализация и фетишизация айдолов </t>
  </si>
  <si>
    <t>Распространение слухов</t>
  </si>
  <si>
    <t>хм, да, оскорбления творчества артистов</t>
  </si>
  <si>
    <t>Мне скучно, когда хочу найти конкретные тиктоки с фильмом/дорамой/сериалом</t>
  </si>
  <si>
    <t>мне кажется всему миру не угодишь, запретных тем нет, пока это не задевает честь и достоинство артиста/ов</t>
  </si>
  <si>
    <t xml:space="preserve">Политика, личная жизнь айдолов, назойливое шипперство, необоснованные оскорбления </t>
  </si>
  <si>
    <t>Можно шутить и говорить на разные темы, но не стоит переходить черту адекватности</t>
  </si>
  <si>
    <t>Ялта</t>
  </si>
  <si>
    <t>как блоггер считает нужным</t>
  </si>
  <si>
    <t xml:space="preserve">думаю, что это темы, касающиеся личной жизни айдолов? </t>
  </si>
  <si>
    <t xml:space="preserve">Ноябрьск </t>
  </si>
  <si>
    <t>Не думаю что есть какие либо ограничения</t>
  </si>
  <si>
    <t xml:space="preserve">Нет, пусть говорят о чем считают нужным </t>
  </si>
  <si>
    <t>неподтвержденные слухи о личной жизни артистов</t>
  </si>
  <si>
    <t>Возможно, темы затрагивающие политику и ситуацию в мире. Смотря тиктоки не хочется об этом думать</t>
  </si>
  <si>
    <t>ㅤ</t>
  </si>
  <si>
    <t xml:space="preserve">Он может обсуждать всё, что посчитает нужным, главное не переходить на личности, не оскорблять и не унижать людей, фандомы и группы. Он может шутить и высказывать своё мнение, не схожее с общепринятым, это нормально. Надеюсь люди когда-нибудь поймут, что у всех людей разное мнение и восприятие </t>
  </si>
  <si>
    <t>я считаю, что существуют темы, которые не следует обсуждать, одна из тем - это лидеры 4ого поколения, часто сталкиваюсь с этими видео, в основном это видео, где люди пытаются агрессивно донести, что либо тхт или же скз лидеры 4ого поколения. я считаю это глупо, славу богу, что сейчас все более менее тихо, никто особо эту тему не поднимают</t>
  </si>
  <si>
    <t>хз я чн знаю</t>
  </si>
  <si>
    <t>Всё в рамках морали</t>
  </si>
  <si>
    <t>Контент не должен строиться на хейт-спиче в сторону к-поп исполнителей</t>
  </si>
  <si>
    <t xml:space="preserve">Иваново </t>
  </si>
  <si>
    <t xml:space="preserve">Распространять неподтвержденную информацию, которая может навредить артистам. </t>
  </si>
  <si>
    <t xml:space="preserve">личная жизнь </t>
  </si>
  <si>
    <t>Донецк</t>
  </si>
  <si>
    <t xml:space="preserve">Таких тем нет </t>
  </si>
  <si>
    <t>политические взгляды, отношения</t>
  </si>
  <si>
    <t>Да, слухи и ложные сведения о айдолах</t>
  </si>
  <si>
    <t>Лип синки (синхронное шевеление губами под песню), Информационные видео, развлекательного характера</t>
  </si>
  <si>
    <t>Не думаю, что такие есть</t>
  </si>
  <si>
    <t>Ой, честно, даже в голову ничего не приходит</t>
  </si>
  <si>
    <t xml:space="preserve">белгород </t>
  </si>
  <si>
    <t xml:space="preserve">не дааа </t>
  </si>
  <si>
    <t>темы личной жизни айдолов</t>
  </si>
  <si>
    <t>я думаю у них нет ограничений в том плане, что никто не сидит над их головами и не говорит «делай так, а так не делай», они сами прекрасно знают что говорить, а что нет</t>
  </si>
  <si>
    <t xml:space="preserve">Да, существуют. Нецензурная лексика например </t>
  </si>
  <si>
    <t>Комедия, Туториалы, Лип синки (синхронное шевеление губами под песню)</t>
  </si>
  <si>
    <t>Цензура</t>
  </si>
  <si>
    <t>У блогеров есть свобода слова говорить о тех темах, что их волнуют, и выражать свое мнение так, как они хотят
Но они так же должны быть готовы к последствиям этого (в основном к негативным, к позитиву мы все готовы) и не жаловаться далее, что люди очень жестокие и отменяют его ни за что - у них такая же свобода слова</t>
  </si>
  <si>
    <t>Хейт кого-либо</t>
  </si>
  <si>
    <t xml:space="preserve">да. политика </t>
  </si>
  <si>
    <t xml:space="preserve">Комедия, </t>
  </si>
  <si>
    <t>скандалы</t>
  </si>
  <si>
    <t xml:space="preserve">Комедия, Танцы, Туториалы, Эстетичные видео, Лип синки (синхронное шевеление губами под песню), эдиты </t>
  </si>
  <si>
    <t xml:space="preserve">никаких </t>
  </si>
  <si>
    <t>Разве что не переходить за рамки адекватности, фетишизируя исполнителей</t>
  </si>
  <si>
    <t>Считаю, что любую тему можно обсудить, но без оскорблений и распространения дезинформации</t>
  </si>
  <si>
    <t xml:space="preserve">Мне хочется вдохновиться, </t>
  </si>
  <si>
    <t>Те же самые, что и в обычной жизни…?</t>
  </si>
  <si>
    <t xml:space="preserve">Да, оскорбления артистов и фанатов </t>
  </si>
  <si>
    <t xml:space="preserve">Мне грустно, Мне скучно, Мне весело, Мне хочется вдохновиться, </t>
  </si>
  <si>
    <t>Комедия, Танцы, Эстетичные видео, эдиты и тп</t>
  </si>
  <si>
    <t>те темы, которые они не могут разглашать по контракту</t>
  </si>
  <si>
    <t>Нет, не существует. Любые темы можно обсуждать, без осуждения</t>
  </si>
  <si>
    <t>Все темы нормальные если они не проблематичны</t>
  </si>
  <si>
    <t xml:space="preserve">Белгород </t>
  </si>
  <si>
    <t>Политика, ЛГБТ-сообщества</t>
  </si>
  <si>
    <t xml:space="preserve">не знаю что ответить </t>
  </si>
  <si>
    <t>личная жизнь медийных личностей, по крайней мере не распространять заведомо ложные или оскорбительные вещи в их отношении. не оскорблять фандомы/айдолов, не устривать травлю кого бы то ни было, не переходить личные границы в общем.</t>
  </si>
  <si>
    <t>Стерлитамак</t>
  </si>
  <si>
    <t>думаю,что да</t>
  </si>
  <si>
    <t>Уважительное отношение должно быть ко всем, без сексуализации - это самое главное</t>
  </si>
  <si>
    <t>Брест</t>
  </si>
  <si>
    <t xml:space="preserve">Прежде всего они должны помнить  про личные границы арстита. </t>
  </si>
  <si>
    <t xml:space="preserve">Считаю, что все темы можно обсуждать </t>
  </si>
  <si>
    <t>Я думаю, все темы можно и нужно обсуждать, но некоторые темы, которые касаются личной жизни или еще чего-то, лучше не углублять</t>
  </si>
  <si>
    <t xml:space="preserve">Главное ограничение - оскорбление и разжигание ненависти к айдолам/фанатам без видимой на то причины. Такого не должно быть </t>
  </si>
  <si>
    <t>Комедия, Танцы, Эстетичные видео, эдиты с банчаном</t>
  </si>
  <si>
    <t>Если это не переходит чьи либо границы, без оскорблений и насилия, то пусть создают все, что хотят. Плюс если какие-то триггер темы, то предупреждают об этом</t>
  </si>
  <si>
    <t>Нальчик</t>
  </si>
  <si>
    <t xml:space="preserve">Темы, которые неприятны самим участникам групп, а так у нас в принципе свобода слова </t>
  </si>
  <si>
    <t xml:space="preserve">Высказываться насчет личной жизни айдолов, распространять ложные слухи о них </t>
  </si>
  <si>
    <t>да, ограничения есть, особенно если у них большая аудитория. 
1)адекватно высказываться об артистах, неважно снимают они о них контент или нет
2)соблюдать меры приличия, как и всем другим людям в интернете</t>
  </si>
  <si>
    <t>личная жизнь айдолов. в плане, например сасэнки сливают какую-то личную информацию об айдоле и фанатам не хочется чтобы её распространяли. тут думаю кпоп блогерам не стоит это обсуждать</t>
  </si>
  <si>
    <t>возможно религию, темы которые могут оскорбить людей</t>
  </si>
  <si>
    <t>Смешные шутки, Комфортная атмосфера на канале, желание следить за контентом тех, кто меня интересует</t>
  </si>
  <si>
    <t>распространение и обсуждение тем, составляющих конфиденциальную информацию об артисте</t>
  </si>
  <si>
    <t>35-40</t>
  </si>
  <si>
    <t>Апатиты</t>
  </si>
  <si>
    <t xml:space="preserve">Развивать тему беливеров; распускать слухи про айдолов; негативно о них отзываться/хейтить; не пропагандировать вирт прости господи </t>
  </si>
  <si>
    <t>Туториалы</t>
  </si>
  <si>
    <t xml:space="preserve">тема лидерства групп, отношения айдолов (романтические)..? </t>
  </si>
  <si>
    <t>Комедия, Эстетичные видео, Приготовление еды, мукбанги, кпоп</t>
  </si>
  <si>
    <t>Смешные шутки, Комфортная атмосфера на канале, Уникальность, Качественные видео, Схожее со мной мнение по отношению к фанатству и миру кпопа</t>
  </si>
  <si>
    <t>Я так не считаю потому что как жизнь блогера так и айдола публична, и если какие-то темы и задевают смотрящего то проще просто пролистнуть и не смотреть. Поэтому моё мнение что кпоп блогер может высказаться на любую тему которую считает нужной</t>
  </si>
  <si>
    <t xml:space="preserve">я считаю что таких тем нет
</t>
  </si>
  <si>
    <t>возможно да, но мне кажется, что это зависит (?) от самих к-поп блогеров</t>
  </si>
  <si>
    <t xml:space="preserve">Безусловно </t>
  </si>
  <si>
    <t xml:space="preserve">каждый сам для себя выбирает такие темы, не думаю что я в праве судить человека </t>
  </si>
  <si>
    <t xml:space="preserve">Думаю, человек в праве высказывать любое мнение на любые темы, если оно рационально и не противоречит закону </t>
  </si>
  <si>
    <t>Не вижу ограничений</t>
  </si>
  <si>
    <t xml:space="preserve">Сыктывкар </t>
  </si>
  <si>
    <t xml:space="preserve">Слухи взятые неоткуда </t>
  </si>
  <si>
    <t>Обсуждать можно что угодно. Главное, чтобы не плодили хейт в сторону айдолов и не продвигали стандарты красоты к-поп индустрии,  в частности - худобу, диеты, голодовки и прочее</t>
  </si>
  <si>
    <t xml:space="preserve">Мне скучно, хочется отвлечься от реальности </t>
  </si>
  <si>
    <t>Эстетичные видео, видео с животными и монтаж по фильмам</t>
  </si>
  <si>
    <t>только темы, которые выходят за рамки морально-нравственные (как и у всех блогеров в принципе), а так, если человек адекватный и образованный, плюс правильно излагает свои мысли, то и скандальный контент найти сложно...</t>
  </si>
  <si>
    <t xml:space="preserve">да, существуют, всякие щепетильные темы насчет состояния в мире, политические темы, лгбт, феминизм, обсуждение каких либо острых конфликтов </t>
  </si>
  <si>
    <t xml:space="preserve">конфликты в к-поп индустрии? </t>
  </si>
  <si>
    <t>любое</t>
  </si>
  <si>
    <t xml:space="preserve">все, что угодно </t>
  </si>
  <si>
    <t>никто не должен осуждать артиста за внешность и подобное, я думаю, чтобы заслужить доверие зрителей своего аккаунта, нужно в первую очередь хорошо относиться ко всем, а более к тем, кто этого правда заслуживает</t>
  </si>
  <si>
    <t>Не могу сказать</t>
  </si>
  <si>
    <t>Эстетичные видео, Лип синки (синхронное шевеление губами под песню), эдиты</t>
  </si>
  <si>
    <t xml:space="preserve">да, если это касается двояких тем, которые могут задеть чувства других 
</t>
  </si>
  <si>
    <t xml:space="preserve">Я считаю, что есть. В последнее время в к-поп много скандалов, слухов и споров между фд. У всех на это своё мнение, которое может отличаться от других, поэтому, чтобы не потерять свою аудиторию, они либо говорят неправду, либо не говорят об этом вовсе. </t>
  </si>
  <si>
    <t xml:space="preserve">Казахстан </t>
  </si>
  <si>
    <t>пусть обсуждают что хотят, я просто отпишусь если разочаруюсь</t>
  </si>
  <si>
    <t xml:space="preserve">да. например, религия, ориентация, правительство </t>
  </si>
  <si>
    <t xml:space="preserve">Мне грустно, Мне скучно, Мне хочется вдохновиться, Я устала </t>
  </si>
  <si>
    <t>Наверное, нет</t>
  </si>
  <si>
    <t xml:space="preserve">Личную жизнь </t>
  </si>
  <si>
    <t>все в праве обсуждать что хотят, но мне не нравятся темы из неподтвержденных источников</t>
  </si>
  <si>
    <t>тьвлв</t>
  </si>
  <si>
    <t xml:space="preserve">Абакан </t>
  </si>
  <si>
    <t>лидеры 4 ген и тд</t>
  </si>
  <si>
    <t>политика, гендерные разногласия и прочие скандальные темы. only fun</t>
  </si>
  <si>
    <t>Туториалы, Эстетичные видео, Эдиты.</t>
  </si>
  <si>
    <t>Тут вообще нужно уточнение, что для вас кпоп-блогер. Реальные блогеры, которые освещают кпоп, фанкамщицы, которые делают видео про кпоп или же сами корейские артисты, которые ведут свой тик-ток канал. Не знаю, первые могут делать то, что хотят на своем канале, а кпоп артисты со своим тиктоком нет, на то они и айдолы, их же отменят в эту же секунду, но, конечно, нормы морали не отменяли. Все должны этому следовать.</t>
  </si>
  <si>
    <t xml:space="preserve">да,если они сильно задевают чувства других </t>
  </si>
  <si>
    <t xml:space="preserve">тамбов </t>
  </si>
  <si>
    <t>Мне грустно, Мне скучно, Мне весело, Мне хочется вдохновиться, да в любом если честно, когда грущу открываю чтоб стало лучше итд</t>
  </si>
  <si>
    <t xml:space="preserve">Комедия, Танцы, Туториалы, Эстетичные видео, эдиты, вырезки с эфиров, все что попадается </t>
  </si>
  <si>
    <t xml:space="preserve">политика </t>
  </si>
  <si>
    <t>Невинномысск</t>
  </si>
  <si>
    <t>все то, что они не знают наверняка, то есть не говорить от лица айдола считая что он так наверняка думает</t>
  </si>
  <si>
    <t xml:space="preserve">Мне скучно, Мне весело, </t>
  </si>
  <si>
    <t xml:space="preserve">Комедия, Эстетичные видео, </t>
  </si>
  <si>
    <t>я думаю они не могут поднимать тему политики, как либо шутить над другими людьми, высмеивать их</t>
  </si>
  <si>
    <t>оскорбления в любой в форме к кому-либо</t>
  </si>
  <si>
    <t>краснодар (ростов есть а краса нет ㅠㅠ)</t>
  </si>
  <si>
    <t>куча всего что противоречит корейским ценностям и осуждается обществом</t>
  </si>
  <si>
    <t xml:space="preserve">какие либо конфликты разных стран ,  какие либо трагедии  в юмористическом ключе </t>
  </si>
  <si>
    <t>Когда морально к чему-то готовлюсь и типа отдыхаю😭</t>
  </si>
  <si>
    <t>Нет, не считаю, их канал - их решения</t>
  </si>
  <si>
    <t>Пусть что хотят обсуждают, но сексуализация это перебор</t>
  </si>
  <si>
    <t>ориентация, политика</t>
  </si>
  <si>
    <t>Ограничений нет</t>
  </si>
  <si>
    <t>не должны сексуализировать айдолов</t>
  </si>
  <si>
    <t xml:space="preserve">Комедия, Эстетичные видео, Эдиты </t>
  </si>
  <si>
    <t>в целом нет, но учитывая как могут реагировать кпоперы, определённо есть что-то, что лучше не обсуждать, чтобы не оказаться захейченым</t>
  </si>
  <si>
    <t>Да, навязывание стандарта восприятия айдолов как настоящих парней для фанаток. Айдол это образ, созданный для данной цели, но не реальность.</t>
  </si>
  <si>
    <t>да, личная жизнь айдола</t>
  </si>
  <si>
    <t>никаких ограничений, каждый говорит обо всём, о чём хочет</t>
  </si>
  <si>
    <t>Все, что не связано с к-поп индустрией, ведь цель создания блога про к-поп, какой бы это ни было тавтологией, является ведение блога про к-поп. Иные темы можно обсудить на своём телеграмм-канале, например, потому что в основном такого рода каналы являются личным блогом о себе.</t>
  </si>
  <si>
    <t xml:space="preserve">им нельзя остро высказываться плохо насчет других людей, матерится и курить на камеру, быть грубыми, плохо выглядеть. </t>
  </si>
  <si>
    <t>Каждый контент индивидуальный и блогер/ка сам/а решает какие темы ей/ему обсуждать</t>
  </si>
  <si>
    <t>Да. Политику, скандалы.</t>
  </si>
  <si>
    <t xml:space="preserve">публично говорить о том,что тот или иной артист менее привлекательный чем остальные </t>
  </si>
  <si>
    <t xml:space="preserve">Ульяновск </t>
  </si>
  <si>
    <t>Танцы, мемы с кпопом и битвой экстрасенсов</t>
  </si>
  <si>
    <t xml:space="preserve">Нет, это личное дело каждого подписчика следить за контентом блогера, если не нравится, пусть отпишется </t>
  </si>
  <si>
    <t>оскорбления айдолов</t>
  </si>
  <si>
    <t xml:space="preserve">Я считаю что самое главное не высказывать преувеличенный негатив. Любую тему можно обсудить спокойно и в рамках нормы, свое мнение так же можно высказать не вызывая споров в обществе. Я бы создала ограничения не на темы, а на качество их высказывания и ограничения на реакции зрителя.
Проще говоря: кто-то может слишком грубо высказать свое мнение, а кто-то слишком грубо отреагировать на это. </t>
  </si>
  <si>
    <t xml:space="preserve">думаю не должны поднимать скандалы, которые просят не распространять дабы избежать популярности этой темы и новой волны хейта в сторону кпоп айдолов </t>
  </si>
  <si>
    <t xml:space="preserve">Энгельс </t>
  </si>
  <si>
    <t>честн не знаю:(</t>
  </si>
  <si>
    <t xml:space="preserve">считаю, что нет. человек вправе высказываться на своём личном аккаунте, как сам того пожелает. </t>
  </si>
  <si>
    <t>Определенно, как минимум нужно уважать чужие личные границы ( в том числе и айдола)</t>
  </si>
  <si>
    <t xml:space="preserve">да, контракт ограничивает </t>
  </si>
  <si>
    <t xml:space="preserve">Новоуральск </t>
  </si>
  <si>
    <t>личная жизнь, политика</t>
  </si>
  <si>
    <t>да думаю, что в целом таких тем нет
каждый может высказать своё мнение о каких-либо ситуациях или типа того на свою аудиторию
единственное, я считаю, что не стоит переходить на травлю или призывы к булингу других людей🥹</t>
  </si>
  <si>
    <t>дизинфа</t>
  </si>
  <si>
    <t>Петропавловск-Камчатский</t>
  </si>
  <si>
    <t>Думаю да, не стоит обсуждать скандалы и проблемные темы. Но это дело уже самого блогера, какой контент ему снимать.</t>
  </si>
  <si>
    <t>наверное есть, отношения/алкоголь/курение/дела внутри компании</t>
  </si>
  <si>
    <t>Камчатка</t>
  </si>
  <si>
    <t>не знаю 😓</t>
  </si>
  <si>
    <t>я так не считаю, если он к-поп блоггер не обязательно делать контент только про к-поп. это право выбора каждого</t>
  </si>
  <si>
    <t>Конфиденциальная информация и личная жизнь айдолов</t>
  </si>
  <si>
    <t>Бурятия</t>
  </si>
  <si>
    <t>да, они не должны осуждать своих ультов просто так</t>
  </si>
  <si>
    <t xml:space="preserve">Хабаровск </t>
  </si>
  <si>
    <t>Они возможно есть, но я затрудняюсь сказкть какие</t>
  </si>
  <si>
    <t>Анадырь</t>
  </si>
  <si>
    <t>личную жизнь айдола</t>
  </si>
  <si>
    <t>Не затрагивать проблемные темы о айдолах</t>
  </si>
  <si>
    <t xml:space="preserve">думаю что да, например темы связанные с политикой или еще с чем то, что может привести к скандалу </t>
  </si>
  <si>
    <t>Да, например распространение ложной информации или информации от сасен фанатов.</t>
  </si>
  <si>
    <t>да, не должно быть перебора с шутками (например, как было с мунбином и сашейлав)</t>
  </si>
  <si>
    <t>Оскорбление фандомов/айдолов/групп/других блогеров, беливерство 🚩</t>
  </si>
  <si>
    <t>Негативные события</t>
  </si>
  <si>
    <t xml:space="preserve">Да, существуют. Но я не знаю какие </t>
  </si>
  <si>
    <t xml:space="preserve">да, отношения, политика </t>
  </si>
  <si>
    <t xml:space="preserve">Только общественно принятые нормы </t>
  </si>
  <si>
    <t>Тамбов</t>
  </si>
  <si>
    <t>возможно обсуждение человека как личности, обсуждение айдола вообщем.(обычно это может зайти за рамки, до обзывательств и т.п.)</t>
  </si>
  <si>
    <t xml:space="preserve">думаю, что это их контент и они сами в праве решать о чем говорить, а о чем нет </t>
  </si>
  <si>
    <t>Муром</t>
  </si>
  <si>
    <t xml:space="preserve">Да, я думаю многие умалчивают о слухах об отношениях артистов, чтобы не вызывать споров, т. к. это очень острая тема в индустрии. </t>
  </si>
  <si>
    <t>Личные отношения</t>
  </si>
  <si>
    <t xml:space="preserve">личная информация айдолов, предоставленная фанатами(которой айдолы не делились сами)   </t>
  </si>
  <si>
    <t>ну мейби распространение неверной информации, слухов и тд о к-поп</t>
  </si>
  <si>
    <t>считаю что да. а вот какие ответить не могу</t>
  </si>
  <si>
    <t xml:space="preserve">Витебск </t>
  </si>
  <si>
    <t xml:space="preserve">Комедия, Танцы, </t>
  </si>
  <si>
    <t xml:space="preserve">Всё что поддерживает негативное отношение к чему/кому либо </t>
  </si>
  <si>
    <t>Комедия, Эстетичные видео, эдиты</t>
  </si>
  <si>
    <t>Политические и религиозные темы</t>
  </si>
  <si>
    <t>иркутск</t>
  </si>
  <si>
    <t>не у всех</t>
  </si>
  <si>
    <t>Я считаю, что каждый человек сам выбирает какие темы освещать, а какие нет</t>
  </si>
  <si>
    <t>есть</t>
  </si>
  <si>
    <t xml:space="preserve">разжигание ненависти </t>
  </si>
  <si>
    <t>Великий Устюг</t>
  </si>
  <si>
    <t xml:space="preserve">Танцы, Эстетичные видео, </t>
  </si>
  <si>
    <t xml:space="preserve">Распространять слухи, хейтить кого-то, сексуализировать </t>
  </si>
  <si>
    <t xml:space="preserve">Да, наверное </t>
  </si>
  <si>
    <t>Да, темы вне к попа</t>
  </si>
  <si>
    <t xml:space="preserve">все криминальное </t>
  </si>
  <si>
    <t>Есть</t>
  </si>
  <si>
    <t>существуют темы, на которые от пользователей последует негативная реакция, поэтому видео на эти темы встречаются редко</t>
  </si>
  <si>
    <t>нарушать личные границы артистов</t>
  </si>
  <si>
    <t>нет.</t>
  </si>
  <si>
    <t xml:space="preserve">Нет,таких нет </t>
  </si>
  <si>
    <t>курск</t>
  </si>
  <si>
    <t>есть но какие не знаю</t>
  </si>
  <si>
    <t xml:space="preserve">на таких платформах лучше не обсуждать политику </t>
  </si>
  <si>
    <t xml:space="preserve">Очевидно, что самая первая тема которую вообще нужно избегать: политика. 
</t>
  </si>
  <si>
    <t xml:space="preserve">оскорбление и дискриминация одних участников за счет восхваления других </t>
  </si>
  <si>
    <t>нарушение личных границ кого-либо, мораль</t>
  </si>
  <si>
    <t xml:space="preserve">Люди не должны обсуждать какая группа лучше остальных/лидеры поколения, осуждать мультистэнов, сексуализировать айдолок </t>
  </si>
  <si>
    <t xml:space="preserve">Великий Новгород </t>
  </si>
  <si>
    <t xml:space="preserve">да, если они не хотят скандалов - лучше избегать высказываний, с которыми не все согласны </t>
  </si>
  <si>
    <t>Кривой Рог</t>
  </si>
  <si>
    <t>Комедия, Танцы, Эстетичные видео, эдиты</t>
  </si>
  <si>
    <t>не задумывалась</t>
  </si>
  <si>
    <t>Не задумывалась об этом</t>
  </si>
  <si>
    <t xml:space="preserve">Танцы, Эстетичные видео, эдиты!! </t>
  </si>
  <si>
    <t xml:space="preserve">почему они не должны поднимать какие-то темы? тут мне кажется главное уважение к своей аудитории (просто я не смотрю тех, чьи мысли мне не нравится. тут либо наши мнения совпадают, либо мысли этого блогера помогают посмотреть на тему с другого угла и расширить восприятие) </t>
  </si>
  <si>
    <t>да, смерть айдолов</t>
  </si>
  <si>
    <t>Да, думаю тема политики</t>
  </si>
  <si>
    <t xml:space="preserve">Хейт каких либо групп и айдолов впринципе, обсуждение возможных отношений айдола </t>
  </si>
  <si>
    <t>Гай</t>
  </si>
  <si>
    <t xml:space="preserve">тема арми и bts в целом. в негативном ключе, конечно же </t>
  </si>
  <si>
    <t>затрудняюсь ответить, извините:(</t>
  </si>
  <si>
    <t xml:space="preserve">Курган </t>
  </si>
  <si>
    <t>Они должны придерживаться нормы морали</t>
  </si>
  <si>
    <t>Религия, национальность</t>
  </si>
  <si>
    <t>Не знаю …</t>
  </si>
  <si>
    <t xml:space="preserve">Самое главное - политика </t>
  </si>
  <si>
    <t xml:space="preserve">я думаю может вступать в конфликты и тд.. </t>
  </si>
  <si>
    <t>как мне кажется, блогеры могут обсуждать те темы, которые они хотят (поскольку это их канал и они делают с ним, что хотят). но для меня важно, чтобы блогеры оставались в рамках норм морали</t>
  </si>
  <si>
    <t>Вещи, которые не нравятся</t>
  </si>
  <si>
    <t>есть нежелательные темы которые могут поднять как и актив так и хейт, те же вигу(( лмао</t>
  </si>
  <si>
    <t>Хейт в чьб-то сторону, оскорбления личности, смерти и тому подобное.</t>
  </si>
  <si>
    <t>—</t>
  </si>
  <si>
    <t>Не должны сексуализировать айдолок.</t>
  </si>
  <si>
    <t>Новгородская область</t>
  </si>
  <si>
    <t>мне кажется кто-то понимает что за его мнение его могут осудить и не высказывается на определённую тему, а кто-то наоборот не молчит и высказывается по полной</t>
  </si>
  <si>
    <t>мне не очень приятно когда обсуждая скандал или мутную ситуацию начинают переходить на оскорбление фандома и айдола</t>
  </si>
  <si>
    <t xml:space="preserve">Считаю что блогеры не должны никого хейтить, осуждать за что-либо или наоборот, впадать в иллюзии по поводу айдолов (что у них есть на айдола какие-то права). Уж тем более не должно быть никакого контента, напоминающего сасэн-деятельность. </t>
  </si>
  <si>
    <t xml:space="preserve">личная жизнь артиста </t>
  </si>
  <si>
    <t xml:space="preserve">Рязань </t>
  </si>
  <si>
    <t>их мнение, которое осуждает/принижает/обесцениевает других айдолов/фанатов</t>
  </si>
  <si>
    <t>минск</t>
  </si>
  <si>
    <t xml:space="preserve">возможно свою личную жизнь </t>
  </si>
  <si>
    <t>Да. Ограничения на тему личной жизни айдолов.</t>
  </si>
  <si>
    <t xml:space="preserve">В целом, уважаю любое мнение, но главное, чтоб без обсераний кого-либо🤷‍♀️ </t>
  </si>
  <si>
    <t>Да, личные отношения и тп</t>
  </si>
  <si>
    <t xml:space="preserve">Туториалы, Эстетичные видео, </t>
  </si>
  <si>
    <t>Хейт</t>
  </si>
  <si>
    <t>унижение других групп, их принижение</t>
  </si>
  <si>
    <t>Беслан</t>
  </si>
  <si>
    <t>Комедия, Танцы, угарные тиктоки кпопа</t>
  </si>
  <si>
    <t>не подписываюсь, захожу в тикток редко</t>
  </si>
  <si>
    <t>Если считать только тот контент, который они выпускают под именем своей группы в тиктоке, то да-есть, я думаю. Компания им прописывает какие-то нежелательные темы, но замечаю, что их всё же нарушают (одобряю). Возможно из ограничений это темы алкоголя, табака, отношений и тд всё что может не понравиться среднему потребителю.</t>
  </si>
  <si>
    <t>N</t>
  </si>
  <si>
    <t>M</t>
  </si>
  <si>
    <t>Таблица сопряженности по 1 гипотезе</t>
  </si>
  <si>
    <t>P-value</t>
  </si>
  <si>
    <t>Ожидаемые частоты</t>
  </si>
  <si>
    <t>Пирсон</t>
  </si>
  <si>
    <t>Таблица сопряженности по 2 гипотезе</t>
  </si>
  <si>
    <t>P</t>
  </si>
  <si>
    <t>Q</t>
  </si>
  <si>
    <t>R</t>
  </si>
  <si>
    <t>Таблица сопряженности по 3 гипотезе</t>
  </si>
  <si>
    <t>S</t>
  </si>
  <si>
    <t>Общее</t>
  </si>
  <si>
    <t>Таблица сопряженности по 4 гипотезе</t>
  </si>
  <si>
    <t>Ranks</t>
  </si>
  <si>
    <t>Спирмен</t>
  </si>
  <si>
    <t>Выборка</t>
  </si>
  <si>
    <t>Пирсон из таблицы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</si>
</sst>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b/>
      <sz val="10"/>
      <color theme="1"/>
      <name val="Arial"/>
      <family val="2"/>
      <charset val="204"/>
      <scheme val="minor"/>
    </font>
    <font>
      <b/>
      <sz val="10"/>
      <color rgb="FF000000"/>
      <name val="Arial"/>
      <family val="2"/>
      <charset val="204"/>
      <scheme val="minor"/>
    </font>
    <font>
      <sz val="10"/>
      <color rgb="FF000000"/>
      <name val="Arial"/>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xf numFmtId="0" fontId="2" fillId="0" borderId="0" xfId="0" applyFont="1"/>
    <xf numFmtId="0" fontId="3" fillId="0" borderId="0" xfId="0" applyFont="1"/>
    <xf numFmtId="0" fontId="0" fillId="0" borderId="0" xfId="0" applyAlignment="1">
      <alignment horizontal="center"/>
    </xf>
    <xf numFmtId="0" fontId="4" fillId="0" borderId="0" xfId="0" applyFont="1" applyAlignment="1">
      <alignment horizontal="center"/>
    </xf>
    <xf numFmtId="2" fontId="0" fillId="0" borderId="0" xfId="0" applyNumberFormat="1"/>
    <xf numFmtId="0" fontId="4" fillId="0" borderId="0" xfId="0" applyFont="1"/>
    <xf numFmtId="0" fontId="3" fillId="0" borderId="0" xfId="0" applyFont="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650"/>
  <sheetViews>
    <sheetView topLeftCell="N1" workbookViewId="0">
      <pane ySplit="1" topLeftCell="A627" activePane="bottomLeft" state="frozen"/>
      <selection pane="bottomLeft" activeCell="S1" sqref="S1"/>
    </sheetView>
  </sheetViews>
  <sheetFormatPr defaultColWidth="12.6640625" defaultRowHeight="15.75" customHeight="1" x14ac:dyDescent="0.25"/>
  <cols>
    <col min="1" max="25" width="18.88671875" customWidth="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s="2">
        <v>45065.651934652778</v>
      </c>
      <c r="B2" s="1" t="s">
        <v>19</v>
      </c>
      <c r="C2" s="1" t="s">
        <v>20</v>
      </c>
      <c r="D2" s="1" t="s">
        <v>21</v>
      </c>
      <c r="E2" s="1" t="s">
        <v>22</v>
      </c>
      <c r="F2" s="1" t="s">
        <v>23</v>
      </c>
      <c r="G2" s="1" t="s">
        <v>24</v>
      </c>
      <c r="H2" s="1" t="s">
        <v>25</v>
      </c>
      <c r="I2" s="1" t="s">
        <v>22</v>
      </c>
      <c r="J2" s="1" t="s">
        <v>22</v>
      </c>
      <c r="K2" s="1" t="s">
        <v>26</v>
      </c>
      <c r="L2" s="1" t="s">
        <v>27</v>
      </c>
      <c r="M2" s="1" t="s">
        <v>28</v>
      </c>
      <c r="N2" s="1">
        <v>6</v>
      </c>
      <c r="O2" s="1" t="s">
        <v>29</v>
      </c>
      <c r="P2" s="1">
        <v>4</v>
      </c>
      <c r="Q2" s="1">
        <v>5</v>
      </c>
      <c r="R2" s="1">
        <v>2</v>
      </c>
      <c r="S2" s="1">
        <v>5</v>
      </c>
    </row>
    <row r="3" spans="1:19" x14ac:dyDescent="0.25">
      <c r="A3" s="2">
        <v>45065.65571850694</v>
      </c>
      <c r="B3" s="1" t="s">
        <v>19</v>
      </c>
      <c r="C3" s="1" t="s">
        <v>20</v>
      </c>
      <c r="D3" s="1" t="s">
        <v>21</v>
      </c>
      <c r="E3" s="1" t="s">
        <v>22</v>
      </c>
      <c r="F3" s="1" t="s">
        <v>30</v>
      </c>
      <c r="G3" s="1" t="s">
        <v>31</v>
      </c>
      <c r="H3" s="1" t="s">
        <v>32</v>
      </c>
      <c r="I3" s="1" t="s">
        <v>22</v>
      </c>
      <c r="J3" s="1" t="s">
        <v>22</v>
      </c>
      <c r="K3" s="1" t="s">
        <v>26</v>
      </c>
      <c r="L3" s="1" t="s">
        <v>33</v>
      </c>
      <c r="M3" s="1" t="s">
        <v>34</v>
      </c>
      <c r="N3" s="1">
        <v>6</v>
      </c>
      <c r="O3" s="1" t="s">
        <v>35</v>
      </c>
      <c r="P3" s="1">
        <v>4</v>
      </c>
      <c r="Q3" s="1">
        <v>3</v>
      </c>
      <c r="R3" s="1">
        <v>3</v>
      </c>
      <c r="S3" s="1">
        <v>5</v>
      </c>
    </row>
    <row r="4" spans="1:19" x14ac:dyDescent="0.25">
      <c r="A4" s="2">
        <v>45065.656021967588</v>
      </c>
      <c r="B4" s="1" t="s">
        <v>19</v>
      </c>
      <c r="C4" s="1" t="s">
        <v>20</v>
      </c>
      <c r="D4" s="1" t="s">
        <v>41</v>
      </c>
      <c r="E4" s="1" t="s">
        <v>22</v>
      </c>
      <c r="F4" s="1" t="s">
        <v>23</v>
      </c>
      <c r="G4" s="1" t="s">
        <v>42</v>
      </c>
      <c r="H4" s="1" t="s">
        <v>43</v>
      </c>
      <c r="I4" s="1" t="s">
        <v>22</v>
      </c>
      <c r="J4" s="1" t="s">
        <v>22</v>
      </c>
      <c r="K4" s="1" t="s">
        <v>26</v>
      </c>
      <c r="L4" s="1" t="s">
        <v>44</v>
      </c>
      <c r="M4" s="1" t="s">
        <v>45</v>
      </c>
      <c r="N4" s="1">
        <v>5</v>
      </c>
      <c r="O4" s="1" t="s">
        <v>46</v>
      </c>
      <c r="P4" s="1">
        <v>4</v>
      </c>
      <c r="Q4" s="1">
        <v>4</v>
      </c>
      <c r="R4" s="1">
        <v>4</v>
      </c>
      <c r="S4" s="1">
        <v>4</v>
      </c>
    </row>
    <row r="5" spans="1:19" x14ac:dyDescent="0.25">
      <c r="A5" s="2">
        <v>45065.656805405088</v>
      </c>
      <c r="B5" s="1" t="s">
        <v>19</v>
      </c>
      <c r="C5" s="1" t="s">
        <v>20</v>
      </c>
      <c r="D5" s="1" t="s">
        <v>21</v>
      </c>
      <c r="E5" s="1" t="s">
        <v>22</v>
      </c>
      <c r="F5" s="1" t="s">
        <v>23</v>
      </c>
      <c r="G5" s="1" t="s">
        <v>24</v>
      </c>
      <c r="H5" s="1" t="s">
        <v>47</v>
      </c>
      <c r="I5" s="1" t="s">
        <v>22</v>
      </c>
      <c r="J5" s="1" t="s">
        <v>22</v>
      </c>
      <c r="K5" s="1" t="s">
        <v>26</v>
      </c>
      <c r="L5" s="1" t="s">
        <v>33</v>
      </c>
      <c r="M5" s="1" t="s">
        <v>45</v>
      </c>
      <c r="N5" s="1">
        <v>6</v>
      </c>
      <c r="O5" s="1" t="s">
        <v>48</v>
      </c>
      <c r="P5" s="1">
        <v>4</v>
      </c>
      <c r="Q5" s="1">
        <v>2</v>
      </c>
      <c r="R5" s="1">
        <v>2</v>
      </c>
      <c r="S5" s="1">
        <v>5</v>
      </c>
    </row>
    <row r="6" spans="1:19" x14ac:dyDescent="0.25">
      <c r="A6" s="2">
        <v>45065.656858923612</v>
      </c>
      <c r="B6" s="1" t="s">
        <v>19</v>
      </c>
      <c r="C6" s="1" t="s">
        <v>20</v>
      </c>
      <c r="D6" s="1" t="s">
        <v>49</v>
      </c>
      <c r="E6" s="1" t="s">
        <v>22</v>
      </c>
      <c r="F6" s="1" t="s">
        <v>23</v>
      </c>
      <c r="G6" s="1" t="s">
        <v>24</v>
      </c>
      <c r="H6" s="1" t="s">
        <v>50</v>
      </c>
      <c r="I6" s="1" t="s">
        <v>22</v>
      </c>
      <c r="J6" s="1" t="s">
        <v>22</v>
      </c>
      <c r="K6" s="1" t="s">
        <v>26</v>
      </c>
      <c r="L6" s="1" t="s">
        <v>33</v>
      </c>
      <c r="M6" s="1" t="s">
        <v>28</v>
      </c>
      <c r="N6" s="1">
        <v>6</v>
      </c>
      <c r="O6" s="1" t="s">
        <v>51</v>
      </c>
      <c r="P6" s="1">
        <v>5</v>
      </c>
      <c r="Q6" s="1">
        <v>4</v>
      </c>
      <c r="R6" s="1">
        <v>4</v>
      </c>
      <c r="S6" s="1">
        <v>5</v>
      </c>
    </row>
    <row r="7" spans="1:19" x14ac:dyDescent="0.25">
      <c r="A7" s="2">
        <v>45065.657195787033</v>
      </c>
      <c r="B7" s="1" t="s">
        <v>19</v>
      </c>
      <c r="C7" s="1" t="s">
        <v>20</v>
      </c>
      <c r="D7" s="1" t="s">
        <v>55</v>
      </c>
      <c r="E7" s="1" t="s">
        <v>22</v>
      </c>
      <c r="F7" s="1" t="s">
        <v>23</v>
      </c>
      <c r="G7" s="1" t="s">
        <v>24</v>
      </c>
      <c r="H7" s="1" t="s">
        <v>56</v>
      </c>
      <c r="I7" s="1" t="s">
        <v>22</v>
      </c>
      <c r="J7" s="1" t="s">
        <v>22</v>
      </c>
      <c r="K7" s="1" t="s">
        <v>26</v>
      </c>
      <c r="L7" s="1" t="s">
        <v>57</v>
      </c>
      <c r="M7" s="1" t="s">
        <v>34</v>
      </c>
      <c r="N7" s="1">
        <v>9</v>
      </c>
      <c r="O7" s="1" t="s">
        <v>58</v>
      </c>
      <c r="P7" s="1">
        <v>4</v>
      </c>
      <c r="Q7" s="1">
        <v>5</v>
      </c>
      <c r="R7" s="1">
        <v>2</v>
      </c>
      <c r="S7" s="1">
        <v>5</v>
      </c>
    </row>
    <row r="8" spans="1:19" x14ac:dyDescent="0.25">
      <c r="A8" s="2">
        <v>45065.657213900464</v>
      </c>
      <c r="B8" s="1" t="s">
        <v>19</v>
      </c>
      <c r="C8" s="1" t="s">
        <v>20</v>
      </c>
      <c r="D8" s="1" t="s">
        <v>59</v>
      </c>
      <c r="E8" s="1" t="s">
        <v>22</v>
      </c>
      <c r="F8" s="1" t="s">
        <v>23</v>
      </c>
      <c r="G8" s="1" t="s">
        <v>37</v>
      </c>
      <c r="H8" s="1" t="s">
        <v>60</v>
      </c>
      <c r="I8" s="1" t="s">
        <v>22</v>
      </c>
      <c r="J8" s="1" t="s">
        <v>22</v>
      </c>
      <c r="K8" s="1" t="s">
        <v>26</v>
      </c>
      <c r="L8" s="1" t="s">
        <v>61</v>
      </c>
      <c r="M8" s="1" t="s">
        <v>34</v>
      </c>
      <c r="N8" s="1">
        <v>8</v>
      </c>
      <c r="O8" s="1" t="s">
        <v>62</v>
      </c>
      <c r="P8" s="1">
        <v>3</v>
      </c>
      <c r="Q8" s="1">
        <v>3</v>
      </c>
      <c r="R8" s="1">
        <v>1</v>
      </c>
      <c r="S8" s="1">
        <v>1</v>
      </c>
    </row>
    <row r="9" spans="1:19" x14ac:dyDescent="0.25">
      <c r="A9" s="2">
        <v>45065.657264849535</v>
      </c>
      <c r="B9" s="1" t="s">
        <v>19</v>
      </c>
      <c r="C9" s="1" t="s">
        <v>20</v>
      </c>
      <c r="D9" s="1" t="s">
        <v>36</v>
      </c>
      <c r="E9" s="1" t="s">
        <v>22</v>
      </c>
      <c r="F9" s="1" t="s">
        <v>23</v>
      </c>
      <c r="G9" s="1" t="s">
        <v>63</v>
      </c>
      <c r="H9" s="1" t="s">
        <v>38</v>
      </c>
      <c r="I9" s="1" t="s">
        <v>22</v>
      </c>
      <c r="J9" s="1" t="s">
        <v>22</v>
      </c>
      <c r="K9" s="1" t="s">
        <v>26</v>
      </c>
      <c r="L9" s="1" t="s">
        <v>64</v>
      </c>
      <c r="M9" s="1" t="s">
        <v>28</v>
      </c>
      <c r="N9" s="1">
        <v>7</v>
      </c>
      <c r="O9" s="1" t="s">
        <v>65</v>
      </c>
      <c r="P9" s="1">
        <v>5</v>
      </c>
      <c r="Q9" s="1">
        <v>3</v>
      </c>
      <c r="R9" s="1">
        <v>3</v>
      </c>
      <c r="S9" s="1">
        <v>5</v>
      </c>
    </row>
    <row r="10" spans="1:19" x14ac:dyDescent="0.25">
      <c r="A10" s="2">
        <v>45065.657300497682</v>
      </c>
      <c r="B10" s="1" t="s">
        <v>19</v>
      </c>
      <c r="C10" s="1" t="s">
        <v>20</v>
      </c>
      <c r="D10" s="1" t="s">
        <v>66</v>
      </c>
      <c r="E10" s="1" t="s">
        <v>22</v>
      </c>
      <c r="F10" s="1" t="s">
        <v>23</v>
      </c>
      <c r="G10" s="1" t="s">
        <v>37</v>
      </c>
      <c r="H10" s="1" t="s">
        <v>67</v>
      </c>
      <c r="I10" s="1" t="s">
        <v>22</v>
      </c>
      <c r="J10" s="1" t="s">
        <v>22</v>
      </c>
      <c r="K10" s="1" t="s">
        <v>26</v>
      </c>
      <c r="L10" s="1" t="s">
        <v>39</v>
      </c>
      <c r="M10" s="1" t="s">
        <v>40</v>
      </c>
      <c r="N10" s="1">
        <v>8</v>
      </c>
      <c r="O10" s="1" t="s">
        <v>68</v>
      </c>
      <c r="P10" s="1">
        <v>4</v>
      </c>
      <c r="Q10" s="1">
        <v>3</v>
      </c>
      <c r="R10" s="1">
        <v>2</v>
      </c>
      <c r="S10" s="1">
        <v>4</v>
      </c>
    </row>
    <row r="11" spans="1:19" x14ac:dyDescent="0.25">
      <c r="A11" s="2">
        <v>45065.657682997684</v>
      </c>
      <c r="B11" s="1" t="s">
        <v>19</v>
      </c>
      <c r="C11" s="1" t="s">
        <v>20</v>
      </c>
      <c r="D11" s="1" t="s">
        <v>36</v>
      </c>
      <c r="E11" s="1" t="s">
        <v>22</v>
      </c>
      <c r="F11" s="1" t="s">
        <v>23</v>
      </c>
      <c r="G11" s="1" t="s">
        <v>69</v>
      </c>
      <c r="H11" s="1" t="s">
        <v>70</v>
      </c>
      <c r="I11" s="1" t="s">
        <v>22</v>
      </c>
      <c r="J11" s="1" t="s">
        <v>22</v>
      </c>
      <c r="K11" s="1" t="s">
        <v>26</v>
      </c>
      <c r="L11" s="1" t="s">
        <v>33</v>
      </c>
      <c r="M11" s="1" t="s">
        <v>40</v>
      </c>
      <c r="N11" s="1">
        <v>8</v>
      </c>
      <c r="O11" s="1" t="s">
        <v>71</v>
      </c>
      <c r="P11" s="1">
        <v>5</v>
      </c>
      <c r="Q11" s="1">
        <v>3</v>
      </c>
      <c r="R11" s="1">
        <v>3</v>
      </c>
      <c r="S11" s="1">
        <v>5</v>
      </c>
    </row>
    <row r="12" spans="1:19" x14ac:dyDescent="0.25">
      <c r="A12" s="2">
        <v>45065.657972210647</v>
      </c>
      <c r="B12" s="1" t="s">
        <v>19</v>
      </c>
      <c r="C12" s="1" t="s">
        <v>72</v>
      </c>
      <c r="D12" s="1" t="s">
        <v>36</v>
      </c>
      <c r="E12" s="1" t="s">
        <v>22</v>
      </c>
      <c r="F12" s="1" t="s">
        <v>23</v>
      </c>
      <c r="G12" s="1" t="s">
        <v>24</v>
      </c>
      <c r="H12" s="1" t="s">
        <v>73</v>
      </c>
      <c r="I12" s="1" t="s">
        <v>22</v>
      </c>
      <c r="J12" s="1" t="s">
        <v>22</v>
      </c>
      <c r="K12" s="1" t="s">
        <v>26</v>
      </c>
      <c r="L12" s="1" t="s">
        <v>74</v>
      </c>
      <c r="M12" s="1" t="s">
        <v>34</v>
      </c>
      <c r="N12" s="1">
        <v>7</v>
      </c>
      <c r="O12" s="1" t="s">
        <v>75</v>
      </c>
      <c r="P12" s="1">
        <v>3</v>
      </c>
      <c r="Q12" s="1">
        <v>2</v>
      </c>
      <c r="R12" s="1">
        <v>2</v>
      </c>
      <c r="S12" s="1">
        <v>2</v>
      </c>
    </row>
    <row r="13" spans="1:19" x14ac:dyDescent="0.25">
      <c r="A13" s="2">
        <v>45065.658124259258</v>
      </c>
      <c r="B13" s="1" t="s">
        <v>19</v>
      </c>
      <c r="C13" s="1" t="s">
        <v>20</v>
      </c>
      <c r="D13" s="1" t="s">
        <v>76</v>
      </c>
      <c r="E13" s="1" t="s">
        <v>22</v>
      </c>
      <c r="F13" s="1" t="s">
        <v>23</v>
      </c>
      <c r="G13" s="1" t="s">
        <v>24</v>
      </c>
      <c r="H13" s="1" t="s">
        <v>70</v>
      </c>
      <c r="I13" s="1" t="s">
        <v>22</v>
      </c>
      <c r="J13" s="1" t="s">
        <v>22</v>
      </c>
      <c r="K13" s="1" t="s">
        <v>26</v>
      </c>
      <c r="L13" s="1" t="s">
        <v>77</v>
      </c>
      <c r="M13" s="1" t="s">
        <v>40</v>
      </c>
      <c r="N13" s="1">
        <v>6</v>
      </c>
      <c r="O13" s="1" t="s">
        <v>78</v>
      </c>
      <c r="P13" s="1">
        <v>5</v>
      </c>
      <c r="Q13" s="1">
        <v>5</v>
      </c>
      <c r="R13" s="1">
        <v>3</v>
      </c>
      <c r="S13" s="1">
        <v>4</v>
      </c>
    </row>
    <row r="14" spans="1:19" x14ac:dyDescent="0.25">
      <c r="A14" s="2">
        <v>45065.658249282409</v>
      </c>
      <c r="B14" s="1" t="s">
        <v>19</v>
      </c>
      <c r="C14" s="1" t="s">
        <v>20</v>
      </c>
      <c r="D14" s="1" t="s">
        <v>79</v>
      </c>
      <c r="E14" s="1" t="s">
        <v>22</v>
      </c>
      <c r="F14" s="1" t="s">
        <v>23</v>
      </c>
      <c r="G14" s="1" t="s">
        <v>80</v>
      </c>
      <c r="H14" s="1" t="s">
        <v>32</v>
      </c>
      <c r="I14" s="1" t="s">
        <v>22</v>
      </c>
      <c r="J14" s="1" t="s">
        <v>22</v>
      </c>
      <c r="K14" s="1" t="s">
        <v>26</v>
      </c>
      <c r="L14" s="1" t="s">
        <v>81</v>
      </c>
      <c r="M14" s="1" t="s">
        <v>28</v>
      </c>
      <c r="N14" s="1">
        <v>7</v>
      </c>
      <c r="O14" s="1" t="s">
        <v>82</v>
      </c>
      <c r="P14" s="1">
        <v>4</v>
      </c>
      <c r="Q14" s="1">
        <v>5</v>
      </c>
      <c r="R14" s="1">
        <v>4</v>
      </c>
      <c r="S14" s="1">
        <v>5</v>
      </c>
    </row>
    <row r="15" spans="1:19" x14ac:dyDescent="0.25">
      <c r="A15" s="2">
        <v>45065.658422650464</v>
      </c>
      <c r="B15" s="1" t="s">
        <v>19</v>
      </c>
      <c r="C15" s="1" t="s">
        <v>20</v>
      </c>
      <c r="D15" s="1" t="s">
        <v>83</v>
      </c>
      <c r="E15" s="1" t="s">
        <v>22</v>
      </c>
      <c r="F15" s="1" t="s">
        <v>23</v>
      </c>
      <c r="G15" s="1" t="s">
        <v>42</v>
      </c>
      <c r="H15" s="1" t="s">
        <v>47</v>
      </c>
      <c r="I15" s="1" t="s">
        <v>22</v>
      </c>
      <c r="J15" s="1" t="s">
        <v>22</v>
      </c>
      <c r="K15" s="1" t="s">
        <v>26</v>
      </c>
      <c r="L15" s="1" t="s">
        <v>84</v>
      </c>
      <c r="M15" s="1" t="s">
        <v>45</v>
      </c>
      <c r="N15" s="1">
        <v>5</v>
      </c>
      <c r="O15" s="1" t="s">
        <v>68</v>
      </c>
      <c r="P15" s="1">
        <v>5</v>
      </c>
      <c r="Q15" s="1">
        <v>1</v>
      </c>
      <c r="R15" s="1">
        <v>1</v>
      </c>
      <c r="S15" s="1">
        <v>4</v>
      </c>
    </row>
    <row r="16" spans="1:19" x14ac:dyDescent="0.25">
      <c r="A16" s="2">
        <v>45065.658692581019</v>
      </c>
      <c r="B16" s="1" t="s">
        <v>19</v>
      </c>
      <c r="C16" s="1" t="s">
        <v>20</v>
      </c>
      <c r="D16" s="1" t="s">
        <v>21</v>
      </c>
      <c r="E16" s="1" t="s">
        <v>22</v>
      </c>
      <c r="F16" s="1" t="s">
        <v>23</v>
      </c>
      <c r="G16" s="1" t="s">
        <v>31</v>
      </c>
      <c r="H16" s="1" t="s">
        <v>85</v>
      </c>
      <c r="I16" s="1" t="s">
        <v>22</v>
      </c>
      <c r="J16" s="1" t="s">
        <v>22</v>
      </c>
      <c r="K16" s="1" t="s">
        <v>26</v>
      </c>
      <c r="L16" s="1" t="s">
        <v>86</v>
      </c>
      <c r="M16" s="1" t="s">
        <v>40</v>
      </c>
      <c r="N16" s="1">
        <v>7</v>
      </c>
      <c r="O16" s="1" t="s">
        <v>87</v>
      </c>
      <c r="P16" s="1">
        <v>5</v>
      </c>
      <c r="Q16" s="1">
        <v>4</v>
      </c>
      <c r="R16" s="1">
        <v>4</v>
      </c>
      <c r="S16" s="1">
        <v>5</v>
      </c>
    </row>
    <row r="17" spans="1:19" x14ac:dyDescent="0.25">
      <c r="A17" s="2">
        <v>45065.658730138894</v>
      </c>
      <c r="B17" s="1" t="s">
        <v>19</v>
      </c>
      <c r="C17" s="1" t="s">
        <v>20</v>
      </c>
      <c r="D17" s="1" t="s">
        <v>88</v>
      </c>
      <c r="E17" s="1" t="s">
        <v>22</v>
      </c>
      <c r="F17" s="1" t="s">
        <v>23</v>
      </c>
      <c r="G17" s="1" t="s">
        <v>89</v>
      </c>
      <c r="H17" s="1" t="s">
        <v>25</v>
      </c>
      <c r="I17" s="1" t="s">
        <v>22</v>
      </c>
      <c r="J17" s="1" t="s">
        <v>22</v>
      </c>
      <c r="K17" s="1" t="s">
        <v>26</v>
      </c>
      <c r="L17" s="1" t="s">
        <v>90</v>
      </c>
      <c r="M17" s="1" t="s">
        <v>45</v>
      </c>
      <c r="N17" s="1">
        <v>6</v>
      </c>
      <c r="O17" s="1" t="s">
        <v>91</v>
      </c>
      <c r="P17" s="1">
        <v>5</v>
      </c>
      <c r="Q17" s="1">
        <v>3</v>
      </c>
      <c r="R17" s="1">
        <v>3</v>
      </c>
      <c r="S17" s="1">
        <v>5</v>
      </c>
    </row>
    <row r="18" spans="1:19" x14ac:dyDescent="0.25">
      <c r="A18" s="2">
        <v>45065.658917731482</v>
      </c>
      <c r="B18" s="1" t="s">
        <v>19</v>
      </c>
      <c r="C18" s="1" t="s">
        <v>20</v>
      </c>
      <c r="D18" s="1" t="s">
        <v>21</v>
      </c>
      <c r="E18" s="1" t="s">
        <v>22</v>
      </c>
      <c r="F18" s="1" t="s">
        <v>23</v>
      </c>
      <c r="G18" s="1" t="s">
        <v>24</v>
      </c>
      <c r="H18" s="1" t="s">
        <v>92</v>
      </c>
      <c r="I18" s="1" t="s">
        <v>22</v>
      </c>
      <c r="J18" s="1" t="s">
        <v>93</v>
      </c>
      <c r="K18" s="1" t="s">
        <v>26</v>
      </c>
      <c r="L18" s="1" t="s">
        <v>81</v>
      </c>
      <c r="M18" s="1" t="s">
        <v>34</v>
      </c>
      <c r="N18" s="1">
        <v>3</v>
      </c>
      <c r="O18" s="1" t="s">
        <v>94</v>
      </c>
      <c r="P18" s="1">
        <v>3</v>
      </c>
      <c r="Q18" s="1">
        <v>3</v>
      </c>
      <c r="R18" s="1">
        <v>3</v>
      </c>
      <c r="S18" s="1">
        <v>3</v>
      </c>
    </row>
    <row r="19" spans="1:19" x14ac:dyDescent="0.25">
      <c r="A19" s="2">
        <v>45065.659161331016</v>
      </c>
      <c r="B19" s="1" t="s">
        <v>19</v>
      </c>
      <c r="C19" s="1" t="s">
        <v>20</v>
      </c>
      <c r="D19" s="1" t="s">
        <v>95</v>
      </c>
      <c r="E19" s="1" t="s">
        <v>22</v>
      </c>
      <c r="F19" s="1" t="s">
        <v>30</v>
      </c>
      <c r="G19" s="1" t="s">
        <v>80</v>
      </c>
      <c r="H19" s="1" t="s">
        <v>56</v>
      </c>
      <c r="I19" s="1" t="s">
        <v>22</v>
      </c>
      <c r="J19" s="1" t="s">
        <v>22</v>
      </c>
      <c r="K19" s="1" t="s">
        <v>26</v>
      </c>
      <c r="L19" s="1" t="s">
        <v>44</v>
      </c>
      <c r="M19" s="1" t="s">
        <v>40</v>
      </c>
      <c r="N19" s="1">
        <v>8</v>
      </c>
      <c r="O19" s="1" t="s">
        <v>78</v>
      </c>
      <c r="P19" s="1">
        <v>3</v>
      </c>
      <c r="Q19" s="1">
        <v>4</v>
      </c>
      <c r="R19" s="1">
        <v>4</v>
      </c>
      <c r="S19" s="1">
        <v>4</v>
      </c>
    </row>
    <row r="20" spans="1:19" x14ac:dyDescent="0.25">
      <c r="A20" s="2">
        <v>45065.660068020836</v>
      </c>
      <c r="B20" s="1" t="s">
        <v>19</v>
      </c>
      <c r="C20" s="1" t="s">
        <v>20</v>
      </c>
      <c r="D20" s="1" t="s">
        <v>21</v>
      </c>
      <c r="E20" s="1" t="s">
        <v>22</v>
      </c>
      <c r="F20" s="1" t="s">
        <v>23</v>
      </c>
      <c r="G20" s="1" t="s">
        <v>89</v>
      </c>
      <c r="H20" s="1" t="s">
        <v>56</v>
      </c>
      <c r="I20" s="1" t="s">
        <v>22</v>
      </c>
      <c r="J20" s="1" t="s">
        <v>22</v>
      </c>
      <c r="K20" s="1" t="s">
        <v>97</v>
      </c>
      <c r="L20" s="1" t="s">
        <v>77</v>
      </c>
      <c r="M20" s="1" t="s">
        <v>45</v>
      </c>
      <c r="N20" s="1">
        <v>8</v>
      </c>
      <c r="O20" s="1" t="s">
        <v>98</v>
      </c>
      <c r="P20" s="1">
        <v>5</v>
      </c>
      <c r="Q20" s="1">
        <v>1</v>
      </c>
      <c r="R20" s="1">
        <v>1</v>
      </c>
      <c r="S20" s="1">
        <v>4</v>
      </c>
    </row>
    <row r="21" spans="1:19" x14ac:dyDescent="0.25">
      <c r="A21" s="2">
        <v>45065.660792789349</v>
      </c>
      <c r="B21" s="1" t="s">
        <v>19</v>
      </c>
      <c r="C21" s="1" t="s">
        <v>20</v>
      </c>
      <c r="D21" s="1" t="s">
        <v>21</v>
      </c>
      <c r="E21" s="1" t="s">
        <v>22</v>
      </c>
      <c r="F21" s="1" t="s">
        <v>23</v>
      </c>
      <c r="G21" s="1" t="s">
        <v>53</v>
      </c>
      <c r="H21" s="1" t="s">
        <v>32</v>
      </c>
      <c r="I21" s="1" t="s">
        <v>22</v>
      </c>
      <c r="J21" s="1" t="s">
        <v>22</v>
      </c>
      <c r="K21" s="1" t="s">
        <v>26</v>
      </c>
      <c r="L21" s="1" t="s">
        <v>64</v>
      </c>
      <c r="M21" s="1" t="s">
        <v>34</v>
      </c>
      <c r="N21" s="1">
        <v>6</v>
      </c>
      <c r="O21" s="1" t="s">
        <v>99</v>
      </c>
      <c r="P21" s="1">
        <v>3</v>
      </c>
      <c r="Q21" s="1">
        <v>2</v>
      </c>
      <c r="R21" s="1">
        <v>1</v>
      </c>
      <c r="S21" s="1">
        <v>3</v>
      </c>
    </row>
    <row r="22" spans="1:19" x14ac:dyDescent="0.25">
      <c r="A22" s="2">
        <v>45065.661322662039</v>
      </c>
      <c r="B22" s="1" t="s">
        <v>19</v>
      </c>
      <c r="C22" s="1" t="s">
        <v>20</v>
      </c>
      <c r="D22" s="1" t="s">
        <v>100</v>
      </c>
      <c r="E22" s="1" t="s">
        <v>22</v>
      </c>
      <c r="F22" s="1" t="s">
        <v>23</v>
      </c>
      <c r="G22" s="1" t="s">
        <v>101</v>
      </c>
      <c r="H22" s="1" t="s">
        <v>56</v>
      </c>
      <c r="I22" s="1" t="s">
        <v>22</v>
      </c>
      <c r="J22" s="1" t="s">
        <v>22</v>
      </c>
      <c r="K22" s="1" t="s">
        <v>26</v>
      </c>
      <c r="L22" s="1" t="s">
        <v>77</v>
      </c>
      <c r="M22" s="1" t="s">
        <v>28</v>
      </c>
      <c r="N22" s="1">
        <v>9</v>
      </c>
      <c r="O22" s="1" t="s">
        <v>102</v>
      </c>
      <c r="P22" s="1">
        <v>4</v>
      </c>
      <c r="Q22" s="1">
        <v>3</v>
      </c>
      <c r="R22" s="1">
        <v>3</v>
      </c>
      <c r="S22" s="1">
        <v>4</v>
      </c>
    </row>
    <row r="23" spans="1:19" x14ac:dyDescent="0.25">
      <c r="A23" s="2">
        <v>45065.661349988426</v>
      </c>
      <c r="B23" s="1" t="s">
        <v>19</v>
      </c>
      <c r="C23" s="1" t="s">
        <v>20</v>
      </c>
      <c r="D23" s="1" t="s">
        <v>103</v>
      </c>
      <c r="E23" s="1" t="s">
        <v>22</v>
      </c>
      <c r="F23" s="1" t="s">
        <v>23</v>
      </c>
      <c r="G23" s="1" t="s">
        <v>104</v>
      </c>
      <c r="H23" s="1" t="s">
        <v>56</v>
      </c>
      <c r="I23" s="1" t="s">
        <v>22</v>
      </c>
      <c r="J23" s="1" t="s">
        <v>22</v>
      </c>
      <c r="K23" s="1" t="s">
        <v>26</v>
      </c>
      <c r="L23" s="1" t="s">
        <v>105</v>
      </c>
      <c r="M23" s="1" t="s">
        <v>45</v>
      </c>
      <c r="N23" s="1">
        <v>6</v>
      </c>
      <c r="O23" s="1" t="s">
        <v>106</v>
      </c>
      <c r="P23" s="1">
        <v>4</v>
      </c>
      <c r="Q23" s="1">
        <v>3</v>
      </c>
      <c r="R23" s="1">
        <v>3</v>
      </c>
      <c r="S23" s="1">
        <v>5</v>
      </c>
    </row>
    <row r="24" spans="1:19" x14ac:dyDescent="0.25">
      <c r="A24" s="2">
        <v>45065.663229803242</v>
      </c>
      <c r="B24" s="1" t="s">
        <v>19</v>
      </c>
      <c r="C24" s="1" t="s">
        <v>20</v>
      </c>
      <c r="D24" s="1" t="s">
        <v>83</v>
      </c>
      <c r="E24" s="1" t="s">
        <v>22</v>
      </c>
      <c r="F24" s="1" t="s">
        <v>23</v>
      </c>
      <c r="G24" s="1" t="s">
        <v>89</v>
      </c>
      <c r="H24" s="1" t="s">
        <v>47</v>
      </c>
      <c r="I24" s="1" t="s">
        <v>22</v>
      </c>
      <c r="J24" s="1" t="s">
        <v>22</v>
      </c>
      <c r="K24" s="1" t="s">
        <v>26</v>
      </c>
      <c r="L24" s="1" t="s">
        <v>109</v>
      </c>
      <c r="M24" s="1" t="s">
        <v>45</v>
      </c>
      <c r="N24" s="1">
        <v>5</v>
      </c>
      <c r="O24" s="1" t="s">
        <v>45</v>
      </c>
      <c r="P24" s="1">
        <v>5</v>
      </c>
      <c r="Q24" s="1">
        <v>5</v>
      </c>
      <c r="R24" s="1">
        <v>2</v>
      </c>
      <c r="S24" s="1">
        <v>5</v>
      </c>
    </row>
    <row r="25" spans="1:19" x14ac:dyDescent="0.25">
      <c r="A25" s="2">
        <v>45065.663413703704</v>
      </c>
      <c r="B25" s="1" t="s">
        <v>19</v>
      </c>
      <c r="C25" s="1" t="s">
        <v>20</v>
      </c>
      <c r="D25" s="1" t="s">
        <v>83</v>
      </c>
      <c r="E25" s="1" t="s">
        <v>22</v>
      </c>
      <c r="F25" s="1" t="s">
        <v>30</v>
      </c>
      <c r="G25" s="1" t="s">
        <v>104</v>
      </c>
      <c r="H25" s="1" t="s">
        <v>70</v>
      </c>
      <c r="I25" s="1" t="s">
        <v>22</v>
      </c>
      <c r="J25" s="1" t="s">
        <v>22</v>
      </c>
      <c r="K25" s="1" t="s">
        <v>26</v>
      </c>
      <c r="L25" s="1" t="s">
        <v>77</v>
      </c>
      <c r="M25" s="1" t="s">
        <v>40</v>
      </c>
      <c r="N25" s="1">
        <v>6</v>
      </c>
      <c r="O25" s="1" t="s">
        <v>110</v>
      </c>
      <c r="P25" s="1">
        <v>4</v>
      </c>
      <c r="Q25" s="1">
        <v>2</v>
      </c>
      <c r="R25" s="1">
        <v>2</v>
      </c>
      <c r="S25" s="1">
        <v>4</v>
      </c>
    </row>
    <row r="26" spans="1:19" x14ac:dyDescent="0.25">
      <c r="A26" s="2">
        <v>45065.664566701387</v>
      </c>
      <c r="B26" s="1" t="s">
        <v>19</v>
      </c>
      <c r="C26" s="1" t="s">
        <v>20</v>
      </c>
      <c r="D26" s="1" t="s">
        <v>111</v>
      </c>
      <c r="E26" s="1" t="s">
        <v>22</v>
      </c>
      <c r="F26" s="1" t="s">
        <v>23</v>
      </c>
      <c r="G26" s="1" t="s">
        <v>37</v>
      </c>
      <c r="H26" s="1" t="s">
        <v>47</v>
      </c>
      <c r="I26" s="1" t="s">
        <v>22</v>
      </c>
      <c r="J26" s="1" t="s">
        <v>22</v>
      </c>
      <c r="K26" s="1" t="s">
        <v>26</v>
      </c>
      <c r="L26" s="1" t="s">
        <v>112</v>
      </c>
      <c r="M26" s="1" t="s">
        <v>40</v>
      </c>
      <c r="N26" s="1">
        <v>6</v>
      </c>
      <c r="O26" s="1" t="s">
        <v>113</v>
      </c>
      <c r="P26" s="1">
        <v>4</v>
      </c>
      <c r="Q26" s="1">
        <v>3</v>
      </c>
      <c r="R26" s="1">
        <v>2</v>
      </c>
      <c r="S26" s="1">
        <v>5</v>
      </c>
    </row>
    <row r="27" spans="1:19" x14ac:dyDescent="0.25">
      <c r="A27" s="2">
        <v>45065.665214664346</v>
      </c>
      <c r="B27" s="1" t="s">
        <v>19</v>
      </c>
      <c r="C27" s="1" t="s">
        <v>20</v>
      </c>
      <c r="D27" s="1" t="s">
        <v>115</v>
      </c>
      <c r="E27" s="1" t="s">
        <v>22</v>
      </c>
      <c r="F27" s="1" t="s">
        <v>23</v>
      </c>
      <c r="G27" s="1" t="s">
        <v>101</v>
      </c>
      <c r="H27" s="1" t="s">
        <v>43</v>
      </c>
      <c r="I27" s="1" t="s">
        <v>22</v>
      </c>
      <c r="J27" s="1" t="s">
        <v>22</v>
      </c>
      <c r="K27" s="1" t="s">
        <v>26</v>
      </c>
      <c r="L27" s="1" t="s">
        <v>116</v>
      </c>
      <c r="M27" s="1" t="s">
        <v>45</v>
      </c>
      <c r="N27" s="1">
        <v>8</v>
      </c>
      <c r="O27" s="1" t="s">
        <v>117</v>
      </c>
      <c r="P27" s="1">
        <v>5</v>
      </c>
      <c r="Q27" s="1">
        <v>3</v>
      </c>
      <c r="R27" s="1">
        <v>3</v>
      </c>
      <c r="S27" s="1">
        <v>4</v>
      </c>
    </row>
    <row r="28" spans="1:19" x14ac:dyDescent="0.25">
      <c r="A28" s="2">
        <v>45065.665514224536</v>
      </c>
      <c r="B28" s="1" t="s">
        <v>19</v>
      </c>
      <c r="C28" s="1" t="s">
        <v>20</v>
      </c>
      <c r="D28" s="1" t="s">
        <v>21</v>
      </c>
      <c r="E28" s="1" t="s">
        <v>22</v>
      </c>
      <c r="F28" s="1" t="s">
        <v>30</v>
      </c>
      <c r="G28" s="1" t="s">
        <v>37</v>
      </c>
      <c r="H28" s="1" t="s">
        <v>47</v>
      </c>
      <c r="I28" s="1" t="s">
        <v>22</v>
      </c>
      <c r="J28" s="1" t="s">
        <v>22</v>
      </c>
      <c r="K28" s="1" t="s">
        <v>26</v>
      </c>
      <c r="L28" s="1" t="s">
        <v>81</v>
      </c>
      <c r="M28" s="1" t="s">
        <v>40</v>
      </c>
      <c r="N28" s="1">
        <v>4</v>
      </c>
      <c r="O28" s="1" t="s">
        <v>119</v>
      </c>
      <c r="P28" s="1">
        <v>4</v>
      </c>
      <c r="Q28" s="1">
        <v>2</v>
      </c>
      <c r="R28" s="1">
        <v>3</v>
      </c>
      <c r="S28" s="1">
        <v>4</v>
      </c>
    </row>
    <row r="29" spans="1:19" x14ac:dyDescent="0.25">
      <c r="A29" s="2">
        <v>45065.665943159722</v>
      </c>
      <c r="B29" s="1" t="s">
        <v>19</v>
      </c>
      <c r="C29" s="1" t="s">
        <v>20</v>
      </c>
      <c r="D29" s="1" t="s">
        <v>120</v>
      </c>
      <c r="E29" s="1" t="s">
        <v>22</v>
      </c>
      <c r="F29" s="1" t="s">
        <v>23</v>
      </c>
      <c r="G29" s="1" t="s">
        <v>121</v>
      </c>
      <c r="H29" s="1" t="s">
        <v>56</v>
      </c>
      <c r="I29" s="1" t="s">
        <v>22</v>
      </c>
      <c r="J29" s="1" t="s">
        <v>22</v>
      </c>
      <c r="K29" s="1" t="s">
        <v>26</v>
      </c>
      <c r="L29" s="1" t="s">
        <v>90</v>
      </c>
      <c r="M29" s="1" t="s">
        <v>40</v>
      </c>
      <c r="N29" s="1">
        <v>6</v>
      </c>
      <c r="O29" s="1" t="s">
        <v>122</v>
      </c>
      <c r="P29" s="1">
        <v>2</v>
      </c>
      <c r="Q29" s="1">
        <v>3</v>
      </c>
      <c r="R29" s="1">
        <v>1</v>
      </c>
      <c r="S29" s="1">
        <v>4</v>
      </c>
    </row>
    <row r="30" spans="1:19" x14ac:dyDescent="0.25">
      <c r="A30" s="2">
        <v>45065.665959293983</v>
      </c>
      <c r="B30" s="1" t="s">
        <v>19</v>
      </c>
      <c r="C30" s="1" t="s">
        <v>20</v>
      </c>
      <c r="D30" s="1" t="s">
        <v>21</v>
      </c>
      <c r="E30" s="1" t="s">
        <v>22</v>
      </c>
      <c r="F30" s="1" t="s">
        <v>23</v>
      </c>
      <c r="G30" s="1" t="s">
        <v>42</v>
      </c>
      <c r="H30" s="1" t="s">
        <v>25</v>
      </c>
      <c r="I30" s="1" t="s">
        <v>22</v>
      </c>
      <c r="J30" s="1" t="s">
        <v>22</v>
      </c>
      <c r="K30" s="1" t="s">
        <v>97</v>
      </c>
      <c r="L30" s="1" t="s">
        <v>77</v>
      </c>
      <c r="M30" s="1" t="s">
        <v>34</v>
      </c>
      <c r="N30" s="1">
        <v>7</v>
      </c>
      <c r="O30" s="1" t="s">
        <v>123</v>
      </c>
      <c r="P30" s="1">
        <v>3</v>
      </c>
      <c r="Q30" s="1">
        <v>2</v>
      </c>
      <c r="R30" s="1">
        <v>2</v>
      </c>
      <c r="S30" s="1">
        <v>3</v>
      </c>
    </row>
    <row r="31" spans="1:19" x14ac:dyDescent="0.25">
      <c r="A31" s="2">
        <v>45065.666895023147</v>
      </c>
      <c r="B31" s="1" t="s">
        <v>19</v>
      </c>
      <c r="C31" s="1" t="s">
        <v>20</v>
      </c>
      <c r="D31" s="1" t="s">
        <v>52</v>
      </c>
      <c r="E31" s="1" t="s">
        <v>22</v>
      </c>
      <c r="F31" s="1" t="s">
        <v>23</v>
      </c>
      <c r="G31" s="1" t="s">
        <v>101</v>
      </c>
      <c r="H31" s="1" t="s">
        <v>124</v>
      </c>
      <c r="I31" s="1" t="s">
        <v>22</v>
      </c>
      <c r="J31" s="1" t="s">
        <v>22</v>
      </c>
      <c r="K31" s="1" t="s">
        <v>26</v>
      </c>
      <c r="L31" s="1" t="s">
        <v>125</v>
      </c>
      <c r="M31" s="1" t="s">
        <v>45</v>
      </c>
      <c r="N31" s="1">
        <v>5</v>
      </c>
      <c r="O31" s="1" t="s">
        <v>126</v>
      </c>
      <c r="P31" s="1">
        <v>5</v>
      </c>
      <c r="Q31" s="1">
        <v>4</v>
      </c>
      <c r="R31" s="1">
        <v>2</v>
      </c>
      <c r="S31" s="1">
        <v>2</v>
      </c>
    </row>
    <row r="32" spans="1:19" x14ac:dyDescent="0.25">
      <c r="A32" s="2">
        <v>45065.668302118051</v>
      </c>
      <c r="B32" s="1" t="s">
        <v>19</v>
      </c>
      <c r="C32" s="1" t="s">
        <v>20</v>
      </c>
      <c r="D32" s="1" t="s">
        <v>127</v>
      </c>
      <c r="E32" s="1" t="s">
        <v>22</v>
      </c>
      <c r="F32" s="1" t="s">
        <v>23</v>
      </c>
      <c r="G32" s="1" t="s">
        <v>63</v>
      </c>
      <c r="H32" s="1" t="s">
        <v>70</v>
      </c>
      <c r="I32" s="1" t="s">
        <v>22</v>
      </c>
      <c r="J32" s="1" t="s">
        <v>22</v>
      </c>
      <c r="K32" s="1" t="s">
        <v>26</v>
      </c>
      <c r="L32" s="1" t="s">
        <v>128</v>
      </c>
      <c r="M32" s="1" t="s">
        <v>40</v>
      </c>
      <c r="N32" s="1">
        <v>8</v>
      </c>
      <c r="O32" s="1" t="s">
        <v>129</v>
      </c>
      <c r="P32" s="1">
        <v>4</v>
      </c>
      <c r="Q32" s="1">
        <v>3</v>
      </c>
      <c r="R32" s="1">
        <v>3</v>
      </c>
      <c r="S32" s="1">
        <v>3</v>
      </c>
    </row>
    <row r="33" spans="1:19" x14ac:dyDescent="0.25">
      <c r="A33" s="2">
        <v>45065.668847650464</v>
      </c>
      <c r="B33" s="1" t="s">
        <v>19</v>
      </c>
      <c r="C33" s="1" t="s">
        <v>20</v>
      </c>
      <c r="D33" s="1" t="s">
        <v>130</v>
      </c>
      <c r="E33" s="1" t="s">
        <v>22</v>
      </c>
      <c r="F33" s="1" t="s">
        <v>23</v>
      </c>
      <c r="G33" s="1" t="s">
        <v>31</v>
      </c>
      <c r="H33" s="1" t="s">
        <v>56</v>
      </c>
      <c r="I33" s="1" t="s">
        <v>22</v>
      </c>
      <c r="J33" s="1" t="s">
        <v>22</v>
      </c>
      <c r="K33" s="1" t="s">
        <v>26</v>
      </c>
      <c r="L33" s="1" t="s">
        <v>33</v>
      </c>
      <c r="M33" s="1" t="s">
        <v>40</v>
      </c>
      <c r="N33" s="1">
        <v>7</v>
      </c>
      <c r="O33" s="1" t="s">
        <v>131</v>
      </c>
      <c r="P33" s="1">
        <v>5</v>
      </c>
      <c r="Q33" s="1">
        <v>4</v>
      </c>
      <c r="R33" s="1">
        <v>3</v>
      </c>
      <c r="S33" s="1">
        <v>5</v>
      </c>
    </row>
    <row r="34" spans="1:19" x14ac:dyDescent="0.25">
      <c r="A34" s="2">
        <v>45065.669850034727</v>
      </c>
      <c r="B34" s="1" t="s">
        <v>19</v>
      </c>
      <c r="C34" s="1" t="s">
        <v>20</v>
      </c>
      <c r="D34" s="1" t="s">
        <v>21</v>
      </c>
      <c r="E34" s="1" t="s">
        <v>22</v>
      </c>
      <c r="F34" s="1" t="s">
        <v>107</v>
      </c>
      <c r="G34" s="1" t="s">
        <v>101</v>
      </c>
      <c r="H34" s="1" t="s">
        <v>38</v>
      </c>
      <c r="I34" s="1" t="s">
        <v>22</v>
      </c>
      <c r="J34" s="1" t="s">
        <v>22</v>
      </c>
      <c r="K34" s="1" t="s">
        <v>26</v>
      </c>
      <c r="L34" s="1" t="s">
        <v>128</v>
      </c>
      <c r="M34" s="1" t="s">
        <v>22</v>
      </c>
      <c r="N34" s="1">
        <v>6</v>
      </c>
      <c r="O34" s="1" t="s">
        <v>132</v>
      </c>
      <c r="P34" s="1">
        <v>5</v>
      </c>
      <c r="Q34" s="1">
        <v>4</v>
      </c>
      <c r="R34" s="1">
        <v>3</v>
      </c>
      <c r="S34" s="1">
        <v>5</v>
      </c>
    </row>
    <row r="35" spans="1:19" x14ac:dyDescent="0.25">
      <c r="A35" s="2">
        <v>45065.669902280089</v>
      </c>
      <c r="B35" s="1" t="s">
        <v>19</v>
      </c>
      <c r="C35" s="1" t="s">
        <v>20</v>
      </c>
      <c r="D35" s="1" t="s">
        <v>133</v>
      </c>
      <c r="E35" s="1" t="s">
        <v>22</v>
      </c>
      <c r="F35" s="1" t="s">
        <v>23</v>
      </c>
      <c r="G35" s="1" t="s">
        <v>101</v>
      </c>
      <c r="H35" s="1" t="s">
        <v>134</v>
      </c>
      <c r="I35" s="1" t="s">
        <v>22</v>
      </c>
      <c r="J35" s="1" t="s">
        <v>22</v>
      </c>
      <c r="K35" s="1" t="s">
        <v>26</v>
      </c>
      <c r="L35" s="1" t="s">
        <v>61</v>
      </c>
      <c r="M35" s="1" t="s">
        <v>40</v>
      </c>
      <c r="N35" s="1">
        <v>3</v>
      </c>
      <c r="O35" s="1" t="s">
        <v>135</v>
      </c>
      <c r="P35" s="1">
        <v>5</v>
      </c>
      <c r="Q35" s="1">
        <v>3</v>
      </c>
      <c r="R35" s="1">
        <v>3</v>
      </c>
      <c r="S35" s="1">
        <v>3</v>
      </c>
    </row>
    <row r="36" spans="1:19" x14ac:dyDescent="0.25">
      <c r="A36" s="2">
        <v>45065.671677962964</v>
      </c>
      <c r="B36" s="1" t="s">
        <v>19</v>
      </c>
      <c r="C36" s="1" t="s">
        <v>20</v>
      </c>
      <c r="D36" s="1" t="s">
        <v>21</v>
      </c>
      <c r="E36" s="1" t="s">
        <v>22</v>
      </c>
      <c r="F36" s="1" t="s">
        <v>30</v>
      </c>
      <c r="G36" s="1" t="s">
        <v>80</v>
      </c>
      <c r="H36" s="1" t="s">
        <v>137</v>
      </c>
      <c r="I36" s="1" t="s">
        <v>22</v>
      </c>
      <c r="J36" s="1" t="s">
        <v>22</v>
      </c>
      <c r="K36" s="1" t="s">
        <v>26</v>
      </c>
      <c r="L36" s="1" t="s">
        <v>27</v>
      </c>
      <c r="M36" s="1" t="s">
        <v>40</v>
      </c>
      <c r="N36" s="1">
        <v>3</v>
      </c>
      <c r="O36" s="1" t="s">
        <v>68</v>
      </c>
      <c r="P36" s="1">
        <v>3</v>
      </c>
      <c r="Q36" s="1">
        <v>5</v>
      </c>
      <c r="R36" s="1">
        <v>2</v>
      </c>
      <c r="S36" s="1">
        <v>4</v>
      </c>
    </row>
    <row r="37" spans="1:19" x14ac:dyDescent="0.25">
      <c r="A37" s="2">
        <v>45065.671793657406</v>
      </c>
      <c r="B37" s="1" t="s">
        <v>19</v>
      </c>
      <c r="C37" s="1" t="s">
        <v>20</v>
      </c>
      <c r="D37" s="1" t="s">
        <v>138</v>
      </c>
      <c r="E37" s="1" t="s">
        <v>22</v>
      </c>
      <c r="F37" s="1" t="s">
        <v>107</v>
      </c>
      <c r="G37" s="1" t="s">
        <v>69</v>
      </c>
      <c r="H37" s="1" t="s">
        <v>139</v>
      </c>
      <c r="I37" s="1" t="s">
        <v>22</v>
      </c>
      <c r="J37" s="1" t="s">
        <v>22</v>
      </c>
      <c r="K37" s="1" t="s">
        <v>26</v>
      </c>
      <c r="L37" s="1" t="s">
        <v>77</v>
      </c>
      <c r="M37" s="1" t="s">
        <v>28</v>
      </c>
      <c r="N37" s="1">
        <v>5</v>
      </c>
      <c r="O37" s="1" t="s">
        <v>140</v>
      </c>
      <c r="P37" s="1">
        <v>5</v>
      </c>
      <c r="Q37" s="1">
        <v>2</v>
      </c>
      <c r="R37" s="1">
        <v>2</v>
      </c>
      <c r="S37" s="1">
        <v>3</v>
      </c>
    </row>
    <row r="38" spans="1:19" x14ac:dyDescent="0.25">
      <c r="A38" s="2">
        <v>45065.672179421294</v>
      </c>
      <c r="B38" s="1" t="s">
        <v>19</v>
      </c>
      <c r="C38" s="1" t="s">
        <v>20</v>
      </c>
      <c r="D38" s="1" t="s">
        <v>141</v>
      </c>
      <c r="E38" s="1" t="s">
        <v>22</v>
      </c>
      <c r="F38" s="1" t="s">
        <v>23</v>
      </c>
      <c r="G38" s="1" t="s">
        <v>142</v>
      </c>
      <c r="H38" s="1" t="s">
        <v>25</v>
      </c>
      <c r="I38" s="1" t="s">
        <v>22</v>
      </c>
      <c r="J38" s="1" t="s">
        <v>22</v>
      </c>
      <c r="K38" s="1" t="s">
        <v>26</v>
      </c>
      <c r="L38" s="1" t="s">
        <v>74</v>
      </c>
      <c r="M38" s="1" t="s">
        <v>45</v>
      </c>
      <c r="N38" s="1">
        <v>5</v>
      </c>
      <c r="O38" s="1" t="s">
        <v>143</v>
      </c>
      <c r="P38" s="1">
        <v>3</v>
      </c>
      <c r="Q38" s="1">
        <v>4</v>
      </c>
      <c r="R38" s="1">
        <v>1</v>
      </c>
      <c r="S38" s="1">
        <v>5</v>
      </c>
    </row>
    <row r="39" spans="1:19" x14ac:dyDescent="0.25">
      <c r="A39" s="2">
        <v>45065.672928356478</v>
      </c>
      <c r="B39" s="1" t="s">
        <v>19</v>
      </c>
      <c r="C39" s="1" t="s">
        <v>20</v>
      </c>
      <c r="D39" s="1" t="s">
        <v>144</v>
      </c>
      <c r="E39" s="1" t="s">
        <v>22</v>
      </c>
      <c r="F39" s="1" t="s">
        <v>23</v>
      </c>
      <c r="G39" s="1" t="s">
        <v>37</v>
      </c>
      <c r="H39" s="1" t="s">
        <v>25</v>
      </c>
      <c r="I39" s="1" t="s">
        <v>22</v>
      </c>
      <c r="J39" s="1" t="s">
        <v>93</v>
      </c>
      <c r="K39" s="1" t="s">
        <v>97</v>
      </c>
      <c r="L39" s="1" t="s">
        <v>33</v>
      </c>
      <c r="M39" s="1" t="s">
        <v>40</v>
      </c>
      <c r="N39" s="1">
        <v>5</v>
      </c>
      <c r="O39" s="1" t="s">
        <v>145</v>
      </c>
      <c r="P39" s="1">
        <v>5</v>
      </c>
      <c r="Q39" s="1">
        <v>5</v>
      </c>
      <c r="R39" s="1">
        <v>3</v>
      </c>
      <c r="S39" s="1">
        <v>4</v>
      </c>
    </row>
    <row r="40" spans="1:19" x14ac:dyDescent="0.25">
      <c r="A40" s="2">
        <v>45065.673120879626</v>
      </c>
      <c r="B40" s="1" t="s">
        <v>19</v>
      </c>
      <c r="C40" s="1" t="s">
        <v>20</v>
      </c>
      <c r="D40" s="1" t="s">
        <v>146</v>
      </c>
      <c r="E40" s="1" t="s">
        <v>22</v>
      </c>
      <c r="F40" s="1" t="s">
        <v>23</v>
      </c>
      <c r="G40" s="1" t="s">
        <v>37</v>
      </c>
      <c r="H40" s="1" t="s">
        <v>56</v>
      </c>
      <c r="I40" s="1" t="s">
        <v>22</v>
      </c>
      <c r="J40" s="1" t="s">
        <v>22</v>
      </c>
      <c r="K40" s="1" t="s">
        <v>26</v>
      </c>
      <c r="L40" s="1" t="s">
        <v>77</v>
      </c>
      <c r="M40" s="1" t="s">
        <v>45</v>
      </c>
      <c r="N40" s="1">
        <v>1</v>
      </c>
      <c r="O40" s="1" t="s">
        <v>147</v>
      </c>
      <c r="P40" s="1">
        <v>5</v>
      </c>
      <c r="Q40" s="1">
        <v>3</v>
      </c>
      <c r="R40" s="1">
        <v>3</v>
      </c>
      <c r="S40" s="1">
        <v>5</v>
      </c>
    </row>
    <row r="41" spans="1:19" x14ac:dyDescent="0.25">
      <c r="A41" s="2">
        <v>45065.673652002311</v>
      </c>
      <c r="B41" s="1" t="s">
        <v>19</v>
      </c>
      <c r="C41" s="1" t="s">
        <v>20</v>
      </c>
      <c r="D41" s="1" t="s">
        <v>21</v>
      </c>
      <c r="E41" s="1" t="s">
        <v>22</v>
      </c>
      <c r="F41" s="1" t="s">
        <v>107</v>
      </c>
      <c r="G41" s="1" t="s">
        <v>37</v>
      </c>
      <c r="H41" s="1" t="s">
        <v>60</v>
      </c>
      <c r="I41" s="1" t="s">
        <v>22</v>
      </c>
      <c r="J41" s="1" t="s">
        <v>22</v>
      </c>
      <c r="K41" s="1" t="s">
        <v>26</v>
      </c>
      <c r="L41" s="1" t="s">
        <v>57</v>
      </c>
      <c r="M41" s="1" t="s">
        <v>45</v>
      </c>
      <c r="N41" s="1">
        <v>6</v>
      </c>
      <c r="O41" s="1" t="s">
        <v>148</v>
      </c>
      <c r="P41" s="1">
        <v>3</v>
      </c>
      <c r="Q41" s="1">
        <v>4</v>
      </c>
      <c r="R41" s="1">
        <v>1</v>
      </c>
      <c r="S41" s="1">
        <v>5</v>
      </c>
    </row>
    <row r="42" spans="1:19" x14ac:dyDescent="0.25">
      <c r="A42" s="2">
        <v>45065.673886342593</v>
      </c>
      <c r="B42" s="1" t="s">
        <v>19</v>
      </c>
      <c r="C42" s="1" t="s">
        <v>20</v>
      </c>
      <c r="D42" s="1" t="s">
        <v>127</v>
      </c>
      <c r="E42" s="1" t="s">
        <v>22</v>
      </c>
      <c r="F42" s="1" t="s">
        <v>107</v>
      </c>
      <c r="G42" s="1" t="s">
        <v>149</v>
      </c>
      <c r="H42" s="1" t="s">
        <v>25</v>
      </c>
      <c r="I42" s="1" t="s">
        <v>22</v>
      </c>
      <c r="J42" s="1" t="s">
        <v>22</v>
      </c>
      <c r="K42" s="1" t="s">
        <v>26</v>
      </c>
      <c r="L42" s="1" t="s">
        <v>116</v>
      </c>
      <c r="M42" s="1" t="s">
        <v>28</v>
      </c>
      <c r="N42" s="1">
        <v>7</v>
      </c>
      <c r="O42" s="1" t="s">
        <v>150</v>
      </c>
      <c r="P42" s="1">
        <v>5</v>
      </c>
      <c r="Q42" s="1">
        <v>5</v>
      </c>
      <c r="R42" s="1">
        <v>3</v>
      </c>
      <c r="S42" s="1">
        <v>5</v>
      </c>
    </row>
    <row r="43" spans="1:19" x14ac:dyDescent="0.25">
      <c r="A43" s="2">
        <v>45065.674025578701</v>
      </c>
      <c r="B43" s="1" t="s">
        <v>19</v>
      </c>
      <c r="C43" s="1" t="s">
        <v>20</v>
      </c>
      <c r="D43" s="1" t="s">
        <v>151</v>
      </c>
      <c r="E43" s="1" t="s">
        <v>22</v>
      </c>
      <c r="F43" s="1" t="s">
        <v>23</v>
      </c>
      <c r="G43" s="1" t="s">
        <v>37</v>
      </c>
      <c r="H43" s="1" t="s">
        <v>152</v>
      </c>
      <c r="I43" s="1" t="s">
        <v>22</v>
      </c>
      <c r="J43" s="1" t="s">
        <v>22</v>
      </c>
      <c r="K43" s="1" t="s">
        <v>26</v>
      </c>
      <c r="L43" s="1" t="s">
        <v>153</v>
      </c>
      <c r="M43" s="1" t="s">
        <v>45</v>
      </c>
      <c r="N43" s="1">
        <v>8</v>
      </c>
      <c r="O43" s="1" t="s">
        <v>154</v>
      </c>
      <c r="P43" s="1">
        <v>2</v>
      </c>
      <c r="Q43" s="1">
        <v>5</v>
      </c>
      <c r="R43" s="1">
        <v>4</v>
      </c>
      <c r="S43" s="1">
        <v>5</v>
      </c>
    </row>
    <row r="44" spans="1:19" x14ac:dyDescent="0.25">
      <c r="A44" s="2">
        <v>45065.67419539352</v>
      </c>
      <c r="B44" s="1" t="s">
        <v>19</v>
      </c>
      <c r="C44" s="1" t="s">
        <v>20</v>
      </c>
      <c r="D44" s="1" t="s">
        <v>127</v>
      </c>
      <c r="E44" s="1" t="s">
        <v>22</v>
      </c>
      <c r="F44" s="1" t="s">
        <v>23</v>
      </c>
      <c r="G44" s="1" t="s">
        <v>53</v>
      </c>
      <c r="H44" s="1" t="s">
        <v>54</v>
      </c>
      <c r="I44" s="1" t="s">
        <v>22</v>
      </c>
      <c r="J44" s="1" t="s">
        <v>22</v>
      </c>
      <c r="K44" s="1" t="s">
        <v>26</v>
      </c>
      <c r="L44" s="1" t="s">
        <v>77</v>
      </c>
      <c r="M44" s="1" t="s">
        <v>45</v>
      </c>
      <c r="N44" s="1">
        <v>5</v>
      </c>
      <c r="O44" s="1" t="s">
        <v>155</v>
      </c>
      <c r="P44" s="1">
        <v>4</v>
      </c>
      <c r="Q44" s="1">
        <v>3</v>
      </c>
      <c r="R44" s="1">
        <v>3</v>
      </c>
      <c r="S44" s="1">
        <v>4</v>
      </c>
    </row>
    <row r="45" spans="1:19" x14ac:dyDescent="0.25">
      <c r="A45" s="2">
        <v>45065.674779930559</v>
      </c>
      <c r="B45" s="1" t="s">
        <v>19</v>
      </c>
      <c r="C45" s="1" t="s">
        <v>20</v>
      </c>
      <c r="D45" s="1" t="s">
        <v>21</v>
      </c>
      <c r="E45" s="1" t="s">
        <v>22</v>
      </c>
      <c r="F45" s="1" t="s">
        <v>107</v>
      </c>
      <c r="G45" s="1" t="s">
        <v>89</v>
      </c>
      <c r="H45" s="1" t="s">
        <v>73</v>
      </c>
      <c r="I45" s="1" t="s">
        <v>22</v>
      </c>
      <c r="J45" s="1" t="s">
        <v>22</v>
      </c>
      <c r="K45" s="1" t="s">
        <v>97</v>
      </c>
      <c r="L45" s="1" t="s">
        <v>77</v>
      </c>
      <c r="M45" s="1" t="s">
        <v>45</v>
      </c>
      <c r="N45" s="1">
        <v>5</v>
      </c>
      <c r="O45" s="1" t="s">
        <v>156</v>
      </c>
      <c r="P45" s="1">
        <v>4</v>
      </c>
      <c r="Q45" s="1">
        <v>2</v>
      </c>
      <c r="R45" s="1">
        <v>1</v>
      </c>
      <c r="S45" s="1">
        <v>4</v>
      </c>
    </row>
    <row r="46" spans="1:19" x14ac:dyDescent="0.25">
      <c r="A46" s="2">
        <v>45065.675524224542</v>
      </c>
      <c r="B46" s="1" t="s">
        <v>19</v>
      </c>
      <c r="C46" s="1" t="s">
        <v>20</v>
      </c>
      <c r="D46" s="1" t="s">
        <v>136</v>
      </c>
      <c r="E46" s="1" t="s">
        <v>22</v>
      </c>
      <c r="F46" s="1" t="s">
        <v>30</v>
      </c>
      <c r="G46" s="1" t="s">
        <v>37</v>
      </c>
      <c r="H46" s="1" t="s">
        <v>157</v>
      </c>
      <c r="I46" s="1" t="s">
        <v>22</v>
      </c>
      <c r="J46" s="1" t="s">
        <v>22</v>
      </c>
      <c r="K46" s="1" t="s">
        <v>97</v>
      </c>
      <c r="L46" s="1" t="s">
        <v>27</v>
      </c>
      <c r="M46" s="1" t="s">
        <v>40</v>
      </c>
      <c r="N46" s="1">
        <v>5</v>
      </c>
      <c r="O46" s="1" t="s">
        <v>158</v>
      </c>
      <c r="P46" s="1">
        <v>5</v>
      </c>
      <c r="Q46" s="1">
        <v>2</v>
      </c>
      <c r="R46" s="1">
        <v>2</v>
      </c>
      <c r="S46" s="1">
        <v>4</v>
      </c>
    </row>
    <row r="47" spans="1:19" x14ac:dyDescent="0.25">
      <c r="A47" s="2">
        <v>45065.675623622687</v>
      </c>
      <c r="B47" s="1" t="s">
        <v>19</v>
      </c>
      <c r="C47" s="1" t="s">
        <v>20</v>
      </c>
      <c r="D47" s="1" t="s">
        <v>159</v>
      </c>
      <c r="E47" s="1" t="s">
        <v>22</v>
      </c>
      <c r="F47" s="1" t="s">
        <v>23</v>
      </c>
      <c r="G47" s="1" t="s">
        <v>53</v>
      </c>
      <c r="H47" s="1" t="s">
        <v>160</v>
      </c>
      <c r="I47" s="1" t="s">
        <v>22</v>
      </c>
      <c r="J47" s="1" t="s">
        <v>22</v>
      </c>
      <c r="K47" s="1" t="s">
        <v>26</v>
      </c>
      <c r="L47" s="1" t="s">
        <v>27</v>
      </c>
      <c r="M47" s="1" t="s">
        <v>40</v>
      </c>
      <c r="N47" s="1">
        <v>5</v>
      </c>
      <c r="O47" s="1" t="s">
        <v>161</v>
      </c>
      <c r="P47" s="1">
        <v>5</v>
      </c>
      <c r="Q47" s="1">
        <v>5</v>
      </c>
      <c r="R47" s="1">
        <v>4</v>
      </c>
      <c r="S47" s="1">
        <v>5</v>
      </c>
    </row>
    <row r="48" spans="1:19" x14ac:dyDescent="0.25">
      <c r="A48" s="2">
        <v>45065.677505601852</v>
      </c>
      <c r="B48" s="1" t="s">
        <v>19</v>
      </c>
      <c r="C48" s="1" t="s">
        <v>20</v>
      </c>
      <c r="D48" s="1" t="s">
        <v>127</v>
      </c>
      <c r="E48" s="1" t="s">
        <v>22</v>
      </c>
      <c r="F48" s="1" t="s">
        <v>23</v>
      </c>
      <c r="G48" s="1" t="s">
        <v>121</v>
      </c>
      <c r="H48" s="1" t="s">
        <v>60</v>
      </c>
      <c r="I48" s="1" t="s">
        <v>22</v>
      </c>
      <c r="J48" s="1" t="s">
        <v>22</v>
      </c>
      <c r="K48" s="1" t="s">
        <v>26</v>
      </c>
      <c r="L48" s="1" t="s">
        <v>61</v>
      </c>
      <c r="M48" s="1" t="s">
        <v>45</v>
      </c>
      <c r="N48" s="1">
        <v>5</v>
      </c>
      <c r="O48" s="1" t="s">
        <v>162</v>
      </c>
      <c r="P48" s="1">
        <v>5</v>
      </c>
      <c r="Q48" s="1">
        <v>3</v>
      </c>
      <c r="R48" s="1">
        <v>3</v>
      </c>
      <c r="S48" s="1">
        <v>5</v>
      </c>
    </row>
    <row r="49" spans="1:19" x14ac:dyDescent="0.25">
      <c r="A49" s="2">
        <v>45065.678970717592</v>
      </c>
      <c r="B49" s="1" t="s">
        <v>19</v>
      </c>
      <c r="C49" s="1" t="s">
        <v>20</v>
      </c>
      <c r="D49" s="1" t="s">
        <v>163</v>
      </c>
      <c r="E49" s="1" t="s">
        <v>22</v>
      </c>
      <c r="F49" s="1" t="s">
        <v>23</v>
      </c>
      <c r="G49" s="1" t="s">
        <v>69</v>
      </c>
      <c r="H49" s="1" t="s">
        <v>32</v>
      </c>
      <c r="I49" s="1" t="s">
        <v>22</v>
      </c>
      <c r="J49" s="1" t="s">
        <v>22</v>
      </c>
      <c r="K49" s="1" t="s">
        <v>26</v>
      </c>
      <c r="L49" s="1" t="s">
        <v>164</v>
      </c>
      <c r="M49" s="1" t="s">
        <v>40</v>
      </c>
      <c r="N49" s="1">
        <v>8</v>
      </c>
      <c r="O49" s="1" t="s">
        <v>165</v>
      </c>
      <c r="P49" s="1">
        <v>2</v>
      </c>
      <c r="Q49" s="1">
        <v>2</v>
      </c>
      <c r="R49" s="1">
        <v>2</v>
      </c>
      <c r="S49" s="1">
        <v>5</v>
      </c>
    </row>
    <row r="50" spans="1:19" x14ac:dyDescent="0.25">
      <c r="A50" s="2">
        <v>45065.67943131944</v>
      </c>
      <c r="B50" s="1" t="s">
        <v>19</v>
      </c>
      <c r="C50" s="1" t="s">
        <v>20</v>
      </c>
      <c r="D50" s="1" t="s">
        <v>127</v>
      </c>
      <c r="E50" s="1" t="s">
        <v>22</v>
      </c>
      <c r="F50" s="1" t="s">
        <v>23</v>
      </c>
      <c r="G50" s="1" t="s">
        <v>80</v>
      </c>
      <c r="H50" s="1" t="s">
        <v>70</v>
      </c>
      <c r="I50" s="1" t="s">
        <v>22</v>
      </c>
      <c r="J50" s="1" t="s">
        <v>22</v>
      </c>
      <c r="K50" s="1" t="s">
        <v>26</v>
      </c>
      <c r="L50" s="1" t="s">
        <v>33</v>
      </c>
      <c r="M50" s="1" t="s">
        <v>34</v>
      </c>
      <c r="N50" s="1">
        <v>7</v>
      </c>
      <c r="O50" s="1" t="s">
        <v>166</v>
      </c>
      <c r="P50" s="1">
        <v>5</v>
      </c>
      <c r="Q50" s="1">
        <v>5</v>
      </c>
      <c r="R50" s="1">
        <v>3</v>
      </c>
      <c r="S50" s="1">
        <v>5</v>
      </c>
    </row>
    <row r="51" spans="1:19" x14ac:dyDescent="0.25">
      <c r="A51" s="2">
        <v>45065.681020625001</v>
      </c>
      <c r="B51" s="1" t="s">
        <v>19</v>
      </c>
      <c r="C51" s="1" t="s">
        <v>20</v>
      </c>
      <c r="D51" s="1" t="s">
        <v>167</v>
      </c>
      <c r="E51" s="1" t="s">
        <v>22</v>
      </c>
      <c r="F51" s="1" t="s">
        <v>23</v>
      </c>
      <c r="G51" s="1" t="s">
        <v>37</v>
      </c>
      <c r="H51" s="1" t="s">
        <v>54</v>
      </c>
      <c r="I51" s="1" t="s">
        <v>22</v>
      </c>
      <c r="J51" s="1" t="s">
        <v>22</v>
      </c>
      <c r="K51" s="1" t="s">
        <v>26</v>
      </c>
      <c r="L51" s="1" t="s">
        <v>57</v>
      </c>
      <c r="M51" s="1" t="s">
        <v>34</v>
      </c>
      <c r="N51" s="1">
        <v>7</v>
      </c>
      <c r="O51" s="1" t="s">
        <v>168</v>
      </c>
      <c r="P51" s="1">
        <v>5</v>
      </c>
      <c r="Q51" s="1">
        <v>4</v>
      </c>
      <c r="R51" s="1">
        <v>4</v>
      </c>
      <c r="S51" s="1">
        <v>5</v>
      </c>
    </row>
    <row r="52" spans="1:19" x14ac:dyDescent="0.25">
      <c r="A52" s="2">
        <v>45065.681458796302</v>
      </c>
      <c r="B52" s="1" t="s">
        <v>19</v>
      </c>
      <c r="C52" s="1" t="s">
        <v>20</v>
      </c>
      <c r="D52" s="1" t="s">
        <v>21</v>
      </c>
      <c r="E52" s="1" t="s">
        <v>22</v>
      </c>
      <c r="F52" s="1" t="s">
        <v>23</v>
      </c>
      <c r="G52" s="1" t="s">
        <v>37</v>
      </c>
      <c r="H52" s="1" t="s">
        <v>160</v>
      </c>
      <c r="I52" s="1" t="s">
        <v>22</v>
      </c>
      <c r="J52" s="1" t="s">
        <v>22</v>
      </c>
      <c r="K52" s="1" t="s">
        <v>26</v>
      </c>
      <c r="L52" s="1" t="s">
        <v>44</v>
      </c>
      <c r="M52" s="1" t="s">
        <v>45</v>
      </c>
      <c r="N52" s="1">
        <v>5</v>
      </c>
      <c r="O52" s="1" t="s">
        <v>169</v>
      </c>
      <c r="P52" s="1">
        <v>4</v>
      </c>
      <c r="Q52" s="1">
        <v>5</v>
      </c>
      <c r="R52" s="1">
        <v>5</v>
      </c>
      <c r="S52" s="1">
        <v>4</v>
      </c>
    </row>
    <row r="53" spans="1:19" x14ac:dyDescent="0.25">
      <c r="A53" s="2">
        <v>45065.681999513894</v>
      </c>
      <c r="B53" s="1" t="s">
        <v>19</v>
      </c>
      <c r="C53" s="1" t="s">
        <v>20</v>
      </c>
      <c r="D53" s="1" t="s">
        <v>170</v>
      </c>
      <c r="E53" s="1" t="s">
        <v>22</v>
      </c>
      <c r="F53" s="1" t="s">
        <v>23</v>
      </c>
      <c r="G53" s="1" t="s">
        <v>101</v>
      </c>
      <c r="H53" s="1" t="s">
        <v>56</v>
      </c>
      <c r="I53" s="1" t="s">
        <v>22</v>
      </c>
      <c r="J53" s="1" t="s">
        <v>22</v>
      </c>
      <c r="K53" s="1" t="s">
        <v>26</v>
      </c>
      <c r="L53" s="1" t="s">
        <v>61</v>
      </c>
      <c r="M53" s="1" t="s">
        <v>45</v>
      </c>
      <c r="N53" s="1">
        <v>9</v>
      </c>
      <c r="O53" s="1" t="s">
        <v>122</v>
      </c>
      <c r="P53" s="1">
        <v>3</v>
      </c>
      <c r="Q53" s="1">
        <v>4</v>
      </c>
      <c r="R53" s="1">
        <v>4</v>
      </c>
      <c r="S53" s="1">
        <v>2</v>
      </c>
    </row>
    <row r="54" spans="1:19" x14ac:dyDescent="0.25">
      <c r="A54" s="2">
        <v>45065.685341365737</v>
      </c>
      <c r="B54" s="1" t="s">
        <v>19</v>
      </c>
      <c r="C54" s="1" t="s">
        <v>20</v>
      </c>
      <c r="D54" s="1" t="s">
        <v>171</v>
      </c>
      <c r="E54" s="1" t="s">
        <v>22</v>
      </c>
      <c r="F54" s="1" t="s">
        <v>23</v>
      </c>
      <c r="G54" s="1" t="s">
        <v>37</v>
      </c>
      <c r="H54" s="1" t="s">
        <v>25</v>
      </c>
      <c r="I54" s="1" t="s">
        <v>22</v>
      </c>
      <c r="J54" s="1" t="s">
        <v>22</v>
      </c>
      <c r="K54" s="1" t="s">
        <v>26</v>
      </c>
      <c r="L54" s="1" t="s">
        <v>77</v>
      </c>
      <c r="M54" s="1" t="s">
        <v>40</v>
      </c>
      <c r="N54" s="1">
        <v>4</v>
      </c>
      <c r="O54" s="1" t="s">
        <v>172</v>
      </c>
      <c r="P54" s="1">
        <v>5</v>
      </c>
      <c r="Q54" s="1">
        <v>5</v>
      </c>
      <c r="R54" s="1">
        <v>5</v>
      </c>
      <c r="S54" s="1">
        <v>5</v>
      </c>
    </row>
    <row r="55" spans="1:19" x14ac:dyDescent="0.25">
      <c r="A55" s="2">
        <v>45065.687519131941</v>
      </c>
      <c r="B55" s="1" t="s">
        <v>19</v>
      </c>
      <c r="C55" s="1" t="s">
        <v>20</v>
      </c>
      <c r="D55" s="1" t="s">
        <v>21</v>
      </c>
      <c r="E55" s="1" t="s">
        <v>22</v>
      </c>
      <c r="F55" s="1" t="s">
        <v>23</v>
      </c>
      <c r="G55" s="1" t="s">
        <v>31</v>
      </c>
      <c r="H55" s="1" t="s">
        <v>56</v>
      </c>
      <c r="I55" s="1" t="s">
        <v>22</v>
      </c>
      <c r="J55" s="1" t="s">
        <v>22</v>
      </c>
      <c r="K55" s="1" t="s">
        <v>26</v>
      </c>
      <c r="L55" s="1" t="s">
        <v>57</v>
      </c>
      <c r="M55" s="1" t="s">
        <v>40</v>
      </c>
      <c r="N55" s="1">
        <v>6</v>
      </c>
      <c r="O55" s="1" t="s">
        <v>174</v>
      </c>
      <c r="P55" s="1">
        <v>2</v>
      </c>
      <c r="Q55" s="1">
        <v>1</v>
      </c>
      <c r="R55" s="1">
        <v>1</v>
      </c>
      <c r="S55" s="1">
        <v>3</v>
      </c>
    </row>
    <row r="56" spans="1:19" x14ac:dyDescent="0.25">
      <c r="A56" s="2">
        <v>45065.690179791665</v>
      </c>
      <c r="B56" s="1" t="s">
        <v>19</v>
      </c>
      <c r="C56" s="1" t="s">
        <v>20</v>
      </c>
      <c r="D56" s="1" t="s">
        <v>175</v>
      </c>
      <c r="E56" s="1" t="s">
        <v>22</v>
      </c>
      <c r="F56" s="1" t="s">
        <v>23</v>
      </c>
      <c r="G56" s="1" t="s">
        <v>104</v>
      </c>
      <c r="H56" s="1" t="s">
        <v>25</v>
      </c>
      <c r="I56" s="1" t="s">
        <v>22</v>
      </c>
      <c r="J56" s="1" t="s">
        <v>22</v>
      </c>
      <c r="K56" s="1" t="s">
        <v>26</v>
      </c>
      <c r="L56" s="1" t="s">
        <v>164</v>
      </c>
      <c r="M56" s="1" t="s">
        <v>28</v>
      </c>
      <c r="N56" s="1">
        <v>8</v>
      </c>
      <c r="O56" s="1" t="s">
        <v>176</v>
      </c>
      <c r="P56" s="1">
        <v>4</v>
      </c>
      <c r="Q56" s="1">
        <v>2</v>
      </c>
      <c r="R56" s="1">
        <v>1</v>
      </c>
      <c r="S56" s="1">
        <v>5</v>
      </c>
    </row>
    <row r="57" spans="1:19" x14ac:dyDescent="0.25">
      <c r="A57" s="2">
        <v>45065.691195648149</v>
      </c>
      <c r="B57" s="1" t="s">
        <v>177</v>
      </c>
      <c r="C57" s="1" t="s">
        <v>20</v>
      </c>
      <c r="D57" s="1" t="s">
        <v>21</v>
      </c>
      <c r="E57" s="1" t="s">
        <v>22</v>
      </c>
      <c r="F57" s="1" t="s">
        <v>23</v>
      </c>
      <c r="G57" s="1" t="s">
        <v>104</v>
      </c>
      <c r="H57" s="1" t="s">
        <v>178</v>
      </c>
      <c r="I57" s="1" t="s">
        <v>22</v>
      </c>
      <c r="J57" s="1" t="s">
        <v>22</v>
      </c>
      <c r="K57" s="1" t="s">
        <v>26</v>
      </c>
      <c r="L57" s="1" t="s">
        <v>109</v>
      </c>
      <c r="M57" s="1" t="s">
        <v>40</v>
      </c>
      <c r="N57" s="1">
        <v>8</v>
      </c>
      <c r="O57" s="1" t="s">
        <v>179</v>
      </c>
      <c r="P57" s="1">
        <v>4</v>
      </c>
      <c r="Q57" s="1">
        <v>1</v>
      </c>
      <c r="R57" s="1">
        <v>1</v>
      </c>
      <c r="S57" s="1">
        <v>4</v>
      </c>
    </row>
    <row r="58" spans="1:19" x14ac:dyDescent="0.25">
      <c r="A58" s="2">
        <v>45065.693394525464</v>
      </c>
      <c r="B58" s="1" t="s">
        <v>19</v>
      </c>
      <c r="C58" s="1" t="s">
        <v>20</v>
      </c>
      <c r="D58" s="1" t="s">
        <v>181</v>
      </c>
      <c r="E58" s="1" t="s">
        <v>22</v>
      </c>
      <c r="F58" s="1" t="s">
        <v>23</v>
      </c>
      <c r="G58" s="1" t="s">
        <v>37</v>
      </c>
      <c r="H58" s="1" t="s">
        <v>70</v>
      </c>
      <c r="I58" s="1" t="s">
        <v>22</v>
      </c>
      <c r="J58" s="1" t="s">
        <v>22</v>
      </c>
      <c r="K58" s="1" t="s">
        <v>26</v>
      </c>
      <c r="L58" s="1" t="s">
        <v>77</v>
      </c>
      <c r="M58" s="1" t="s">
        <v>40</v>
      </c>
      <c r="N58" s="1">
        <v>7</v>
      </c>
      <c r="O58" s="1" t="s">
        <v>45</v>
      </c>
      <c r="P58" s="1">
        <v>2</v>
      </c>
      <c r="Q58" s="1">
        <v>2</v>
      </c>
      <c r="R58" s="1">
        <v>2</v>
      </c>
      <c r="S58" s="1">
        <v>3</v>
      </c>
    </row>
    <row r="59" spans="1:19" x14ac:dyDescent="0.25">
      <c r="A59" s="2">
        <v>45065.693929629633</v>
      </c>
      <c r="B59" s="1" t="s">
        <v>19</v>
      </c>
      <c r="C59" s="1" t="s">
        <v>20</v>
      </c>
      <c r="D59" s="1" t="s">
        <v>182</v>
      </c>
      <c r="E59" s="1" t="s">
        <v>22</v>
      </c>
      <c r="F59" s="1" t="s">
        <v>23</v>
      </c>
      <c r="G59" s="1" t="s">
        <v>104</v>
      </c>
      <c r="H59" s="1" t="s">
        <v>32</v>
      </c>
      <c r="I59" s="1" t="s">
        <v>22</v>
      </c>
      <c r="J59" s="1" t="s">
        <v>22</v>
      </c>
      <c r="K59" s="1" t="s">
        <v>26</v>
      </c>
      <c r="L59" s="1" t="s">
        <v>116</v>
      </c>
      <c r="M59" s="1" t="s">
        <v>22</v>
      </c>
      <c r="N59" s="1">
        <v>7</v>
      </c>
      <c r="O59" s="1" t="s">
        <v>147</v>
      </c>
      <c r="P59" s="1">
        <v>5</v>
      </c>
      <c r="Q59" s="1">
        <v>5</v>
      </c>
      <c r="R59" s="1">
        <v>3</v>
      </c>
      <c r="S59" s="1">
        <v>5</v>
      </c>
    </row>
    <row r="60" spans="1:19" x14ac:dyDescent="0.25">
      <c r="A60" s="2">
        <v>45065.69531787037</v>
      </c>
      <c r="B60" s="1" t="s">
        <v>19</v>
      </c>
      <c r="C60" s="1" t="s">
        <v>20</v>
      </c>
      <c r="D60" s="1" t="s">
        <v>183</v>
      </c>
      <c r="E60" s="1" t="s">
        <v>22</v>
      </c>
      <c r="F60" s="1" t="s">
        <v>23</v>
      </c>
      <c r="G60" s="1" t="s">
        <v>37</v>
      </c>
      <c r="H60" s="1" t="s">
        <v>178</v>
      </c>
      <c r="I60" s="1" t="s">
        <v>22</v>
      </c>
      <c r="J60" s="1" t="s">
        <v>22</v>
      </c>
      <c r="K60" s="1" t="s">
        <v>97</v>
      </c>
      <c r="L60" s="1" t="s">
        <v>27</v>
      </c>
      <c r="M60" s="1" t="s">
        <v>45</v>
      </c>
      <c r="N60" s="1">
        <v>5</v>
      </c>
      <c r="O60" s="1" t="s">
        <v>184</v>
      </c>
      <c r="P60" s="1">
        <v>5</v>
      </c>
      <c r="Q60" s="1">
        <v>5</v>
      </c>
      <c r="R60" s="1">
        <v>5</v>
      </c>
      <c r="S60" s="1">
        <v>5</v>
      </c>
    </row>
    <row r="61" spans="1:19" x14ac:dyDescent="0.25">
      <c r="A61" s="2">
        <v>45065.695329594906</v>
      </c>
      <c r="B61" s="1" t="s">
        <v>19</v>
      </c>
      <c r="C61" s="1" t="s">
        <v>20</v>
      </c>
      <c r="D61" s="1" t="s">
        <v>21</v>
      </c>
      <c r="E61" s="1" t="s">
        <v>22</v>
      </c>
      <c r="F61" s="1" t="s">
        <v>23</v>
      </c>
      <c r="G61" s="1" t="s">
        <v>149</v>
      </c>
      <c r="H61" s="1" t="s">
        <v>54</v>
      </c>
      <c r="I61" s="1" t="s">
        <v>22</v>
      </c>
      <c r="J61" s="1" t="s">
        <v>22</v>
      </c>
      <c r="K61" s="1" t="s">
        <v>26</v>
      </c>
      <c r="L61" s="1" t="s">
        <v>44</v>
      </c>
      <c r="M61" s="1" t="s">
        <v>45</v>
      </c>
      <c r="N61" s="1">
        <v>6</v>
      </c>
      <c r="O61" s="1" t="s">
        <v>185</v>
      </c>
      <c r="P61" s="1">
        <v>5</v>
      </c>
      <c r="Q61" s="1">
        <v>5</v>
      </c>
      <c r="R61" s="1">
        <v>3</v>
      </c>
      <c r="S61" s="1">
        <v>5</v>
      </c>
    </row>
    <row r="62" spans="1:19" x14ac:dyDescent="0.25">
      <c r="A62" s="2">
        <v>45065.695356400465</v>
      </c>
      <c r="B62" s="1" t="s">
        <v>19</v>
      </c>
      <c r="C62" s="1" t="s">
        <v>20</v>
      </c>
      <c r="D62" s="1" t="s">
        <v>21</v>
      </c>
      <c r="E62" s="1" t="s">
        <v>22</v>
      </c>
      <c r="F62" s="1" t="s">
        <v>23</v>
      </c>
      <c r="G62" s="1" t="s">
        <v>37</v>
      </c>
      <c r="H62" s="1" t="s">
        <v>56</v>
      </c>
      <c r="I62" s="1" t="s">
        <v>22</v>
      </c>
      <c r="J62" s="1" t="s">
        <v>93</v>
      </c>
      <c r="K62" s="1" t="s">
        <v>26</v>
      </c>
      <c r="L62" s="1" t="s">
        <v>186</v>
      </c>
      <c r="M62" s="1" t="s">
        <v>45</v>
      </c>
      <c r="N62" s="1">
        <v>5</v>
      </c>
      <c r="O62" s="1" t="s">
        <v>78</v>
      </c>
      <c r="P62" s="1">
        <v>3</v>
      </c>
      <c r="Q62" s="1">
        <v>1</v>
      </c>
      <c r="R62" s="1">
        <v>1</v>
      </c>
      <c r="S62" s="1">
        <v>5</v>
      </c>
    </row>
    <row r="63" spans="1:19" x14ac:dyDescent="0.25">
      <c r="A63" s="2">
        <v>45065.695462800926</v>
      </c>
      <c r="B63" s="1" t="s">
        <v>19</v>
      </c>
      <c r="C63" s="1" t="s">
        <v>20</v>
      </c>
      <c r="D63" s="1" t="s">
        <v>187</v>
      </c>
      <c r="E63" s="1" t="s">
        <v>22</v>
      </c>
      <c r="F63" s="1" t="s">
        <v>23</v>
      </c>
      <c r="G63" s="1" t="s">
        <v>104</v>
      </c>
      <c r="H63" s="1" t="s">
        <v>188</v>
      </c>
      <c r="I63" s="1" t="s">
        <v>22</v>
      </c>
      <c r="J63" s="1" t="s">
        <v>22</v>
      </c>
      <c r="K63" s="1" t="s">
        <v>26</v>
      </c>
      <c r="L63" s="1" t="s">
        <v>164</v>
      </c>
      <c r="M63" s="1" t="s">
        <v>40</v>
      </c>
      <c r="N63" s="1">
        <v>3</v>
      </c>
      <c r="O63" s="1" t="s">
        <v>189</v>
      </c>
      <c r="P63" s="1">
        <v>3</v>
      </c>
      <c r="Q63" s="1">
        <v>2</v>
      </c>
      <c r="R63" s="1">
        <v>2</v>
      </c>
      <c r="S63" s="1">
        <v>5</v>
      </c>
    </row>
    <row r="64" spans="1:19" x14ac:dyDescent="0.25">
      <c r="A64" s="2">
        <v>45065.695548541669</v>
      </c>
      <c r="B64" s="1" t="s">
        <v>19</v>
      </c>
      <c r="C64" s="1" t="s">
        <v>20</v>
      </c>
      <c r="D64" s="1" t="s">
        <v>181</v>
      </c>
      <c r="E64" s="1" t="s">
        <v>22</v>
      </c>
      <c r="F64" s="1" t="s">
        <v>30</v>
      </c>
      <c r="G64" s="1" t="s">
        <v>53</v>
      </c>
      <c r="H64" s="1" t="s">
        <v>47</v>
      </c>
      <c r="I64" s="1" t="s">
        <v>22</v>
      </c>
      <c r="J64" s="1" t="s">
        <v>22</v>
      </c>
      <c r="K64" s="1" t="s">
        <v>26</v>
      </c>
      <c r="L64" s="1" t="s">
        <v>90</v>
      </c>
      <c r="M64" s="1" t="s">
        <v>28</v>
      </c>
      <c r="N64" s="1">
        <v>6</v>
      </c>
      <c r="O64" s="1" t="s">
        <v>147</v>
      </c>
      <c r="P64" s="1">
        <v>2</v>
      </c>
      <c r="Q64" s="1">
        <v>1</v>
      </c>
      <c r="R64" s="1">
        <v>1</v>
      </c>
      <c r="S64" s="1">
        <v>3</v>
      </c>
    </row>
    <row r="65" spans="1:19" x14ac:dyDescent="0.25">
      <c r="A65" s="2">
        <v>45065.695611157411</v>
      </c>
      <c r="B65" s="1" t="s">
        <v>19</v>
      </c>
      <c r="C65" s="1" t="s">
        <v>20</v>
      </c>
      <c r="D65" s="1" t="s">
        <v>36</v>
      </c>
      <c r="E65" s="1" t="s">
        <v>22</v>
      </c>
      <c r="F65" s="1" t="s">
        <v>30</v>
      </c>
      <c r="G65" s="1" t="s">
        <v>101</v>
      </c>
      <c r="H65" s="1" t="s">
        <v>73</v>
      </c>
      <c r="I65" s="1" t="s">
        <v>22</v>
      </c>
      <c r="J65" s="1" t="s">
        <v>22</v>
      </c>
      <c r="K65" s="1" t="s">
        <v>26</v>
      </c>
      <c r="L65" s="1" t="s">
        <v>61</v>
      </c>
      <c r="M65" s="1" t="s">
        <v>28</v>
      </c>
      <c r="N65" s="1">
        <v>7</v>
      </c>
      <c r="O65" s="1" t="s">
        <v>147</v>
      </c>
      <c r="P65" s="1">
        <v>4</v>
      </c>
      <c r="Q65" s="1">
        <v>4</v>
      </c>
      <c r="R65" s="1">
        <v>4</v>
      </c>
      <c r="S65" s="1">
        <v>5</v>
      </c>
    </row>
    <row r="66" spans="1:19" x14ac:dyDescent="0.25">
      <c r="A66" s="2">
        <v>45065.695727141203</v>
      </c>
      <c r="B66" s="1" t="s">
        <v>19</v>
      </c>
      <c r="C66" s="1" t="s">
        <v>20</v>
      </c>
      <c r="D66" s="1" t="s">
        <v>191</v>
      </c>
      <c r="E66" s="1" t="s">
        <v>22</v>
      </c>
      <c r="F66" s="1" t="s">
        <v>23</v>
      </c>
      <c r="G66" s="1" t="s">
        <v>121</v>
      </c>
      <c r="H66" s="1" t="s">
        <v>192</v>
      </c>
      <c r="I66" s="1" t="s">
        <v>22</v>
      </c>
      <c r="J66" s="1" t="s">
        <v>22</v>
      </c>
      <c r="K66" s="1" t="s">
        <v>26</v>
      </c>
      <c r="L66" s="1" t="s">
        <v>44</v>
      </c>
      <c r="M66" s="1" t="s">
        <v>40</v>
      </c>
      <c r="N66" s="1">
        <v>7</v>
      </c>
      <c r="O66" s="1" t="s">
        <v>68</v>
      </c>
      <c r="P66" s="1">
        <v>4</v>
      </c>
      <c r="Q66" s="1">
        <v>5</v>
      </c>
      <c r="R66" s="1">
        <v>5</v>
      </c>
      <c r="S66" s="1">
        <v>5</v>
      </c>
    </row>
    <row r="67" spans="1:19" x14ac:dyDescent="0.25">
      <c r="A67" s="2">
        <v>45065.695777094908</v>
      </c>
      <c r="B67" s="1" t="s">
        <v>19</v>
      </c>
      <c r="C67" s="1" t="s">
        <v>20</v>
      </c>
      <c r="D67" s="1" t="s">
        <v>193</v>
      </c>
      <c r="E67" s="1" t="s">
        <v>22</v>
      </c>
      <c r="F67" s="1" t="s">
        <v>23</v>
      </c>
      <c r="G67" s="1" t="s">
        <v>89</v>
      </c>
      <c r="H67" s="1" t="s">
        <v>56</v>
      </c>
      <c r="I67" s="1" t="s">
        <v>22</v>
      </c>
      <c r="J67" s="1" t="s">
        <v>22</v>
      </c>
      <c r="K67" s="1" t="s">
        <v>26</v>
      </c>
      <c r="L67" s="1" t="s">
        <v>57</v>
      </c>
      <c r="M67" s="1" t="s">
        <v>45</v>
      </c>
      <c r="N67" s="1">
        <v>3</v>
      </c>
      <c r="O67" s="1" t="s">
        <v>194</v>
      </c>
      <c r="P67" s="1">
        <v>5</v>
      </c>
      <c r="Q67" s="1">
        <v>5</v>
      </c>
      <c r="R67" s="1">
        <v>5</v>
      </c>
      <c r="S67" s="1">
        <v>5</v>
      </c>
    </row>
    <row r="68" spans="1:19" x14ac:dyDescent="0.25">
      <c r="A68" s="2">
        <v>45065.695969942128</v>
      </c>
      <c r="B68" s="1" t="s">
        <v>19</v>
      </c>
      <c r="C68" s="1" t="s">
        <v>20</v>
      </c>
      <c r="D68" s="1" t="s">
        <v>195</v>
      </c>
      <c r="E68" s="1" t="s">
        <v>22</v>
      </c>
      <c r="F68" s="1" t="s">
        <v>30</v>
      </c>
      <c r="G68" s="1" t="s">
        <v>89</v>
      </c>
      <c r="H68" s="1" t="s">
        <v>196</v>
      </c>
      <c r="I68" s="1" t="s">
        <v>22</v>
      </c>
      <c r="J68" s="1" t="s">
        <v>22</v>
      </c>
      <c r="K68" s="1" t="s">
        <v>26</v>
      </c>
      <c r="L68" s="1" t="s">
        <v>44</v>
      </c>
      <c r="M68" s="1" t="s">
        <v>45</v>
      </c>
      <c r="N68" s="1">
        <v>3</v>
      </c>
      <c r="O68" s="1" t="s">
        <v>197</v>
      </c>
      <c r="P68" s="1">
        <v>2</v>
      </c>
      <c r="Q68" s="1">
        <v>1</v>
      </c>
      <c r="R68" s="1">
        <v>2</v>
      </c>
      <c r="S68" s="1">
        <v>4</v>
      </c>
    </row>
    <row r="69" spans="1:19" x14ac:dyDescent="0.25">
      <c r="A69" s="2">
        <v>45065.696002187498</v>
      </c>
      <c r="B69" s="1" t="s">
        <v>19</v>
      </c>
      <c r="C69" s="1" t="s">
        <v>72</v>
      </c>
      <c r="D69" s="1" t="s">
        <v>198</v>
      </c>
      <c r="E69" s="1" t="s">
        <v>22</v>
      </c>
      <c r="F69" s="1" t="s">
        <v>23</v>
      </c>
      <c r="G69" s="1" t="s">
        <v>31</v>
      </c>
      <c r="H69" s="1" t="s">
        <v>199</v>
      </c>
      <c r="I69" s="1" t="s">
        <v>22</v>
      </c>
      <c r="J69" s="1" t="s">
        <v>22</v>
      </c>
      <c r="K69" s="1" t="s">
        <v>26</v>
      </c>
      <c r="L69" s="1" t="s">
        <v>57</v>
      </c>
      <c r="M69" s="1" t="s">
        <v>40</v>
      </c>
      <c r="N69" s="1">
        <v>6</v>
      </c>
      <c r="O69" s="1" t="s">
        <v>200</v>
      </c>
      <c r="P69" s="1">
        <v>4</v>
      </c>
      <c r="Q69" s="1">
        <v>3</v>
      </c>
      <c r="R69" s="1">
        <v>3</v>
      </c>
      <c r="S69" s="1">
        <v>4</v>
      </c>
    </row>
    <row r="70" spans="1:19" x14ac:dyDescent="0.25">
      <c r="A70" s="2">
        <v>45065.696004444442</v>
      </c>
      <c r="B70" s="1" t="s">
        <v>19</v>
      </c>
      <c r="C70" s="1" t="s">
        <v>20</v>
      </c>
      <c r="D70" s="1" t="s">
        <v>181</v>
      </c>
      <c r="E70" s="1" t="s">
        <v>22</v>
      </c>
      <c r="F70" s="1" t="s">
        <v>23</v>
      </c>
      <c r="G70" s="1" t="s">
        <v>53</v>
      </c>
      <c r="H70" s="1" t="s">
        <v>56</v>
      </c>
      <c r="I70" s="1" t="s">
        <v>22</v>
      </c>
      <c r="J70" s="1" t="s">
        <v>22</v>
      </c>
      <c r="K70" s="1" t="s">
        <v>26</v>
      </c>
      <c r="L70" s="1" t="s">
        <v>33</v>
      </c>
      <c r="M70" s="1" t="s">
        <v>34</v>
      </c>
      <c r="N70" s="1">
        <v>7</v>
      </c>
      <c r="O70" s="1" t="s">
        <v>201</v>
      </c>
      <c r="P70" s="1">
        <v>4</v>
      </c>
      <c r="Q70" s="1">
        <v>2</v>
      </c>
      <c r="R70" s="1">
        <v>2</v>
      </c>
      <c r="S70" s="1">
        <v>4</v>
      </c>
    </row>
    <row r="71" spans="1:19" x14ac:dyDescent="0.25">
      <c r="A71" s="2">
        <v>45065.696029629631</v>
      </c>
      <c r="B71" s="1" t="s">
        <v>19</v>
      </c>
      <c r="C71" s="1" t="s">
        <v>20</v>
      </c>
      <c r="D71" s="1" t="s">
        <v>21</v>
      </c>
      <c r="E71" s="1" t="s">
        <v>22</v>
      </c>
      <c r="F71" s="1" t="s">
        <v>23</v>
      </c>
      <c r="G71" s="1" t="s">
        <v>37</v>
      </c>
      <c r="H71" s="1" t="s">
        <v>202</v>
      </c>
      <c r="I71" s="1" t="s">
        <v>22</v>
      </c>
      <c r="J71" s="1" t="s">
        <v>22</v>
      </c>
      <c r="K71" s="1" t="s">
        <v>26</v>
      </c>
      <c r="L71" s="1" t="s">
        <v>64</v>
      </c>
      <c r="M71" s="1" t="s">
        <v>34</v>
      </c>
      <c r="N71" s="1">
        <v>7</v>
      </c>
      <c r="O71" s="1" t="s">
        <v>203</v>
      </c>
      <c r="P71" s="1">
        <v>4</v>
      </c>
      <c r="Q71" s="1">
        <v>1</v>
      </c>
      <c r="R71" s="1">
        <v>1</v>
      </c>
      <c r="S71" s="1">
        <v>2</v>
      </c>
    </row>
    <row r="72" spans="1:19" x14ac:dyDescent="0.25">
      <c r="A72" s="2">
        <v>45065.696360011571</v>
      </c>
      <c r="B72" s="1" t="s">
        <v>19</v>
      </c>
      <c r="C72" s="1" t="s">
        <v>20</v>
      </c>
      <c r="D72" s="1" t="s">
        <v>21</v>
      </c>
      <c r="E72" s="1" t="s">
        <v>22</v>
      </c>
      <c r="F72" s="1" t="s">
        <v>23</v>
      </c>
      <c r="G72" s="1" t="s">
        <v>63</v>
      </c>
      <c r="H72" s="1" t="s">
        <v>73</v>
      </c>
      <c r="I72" s="1" t="s">
        <v>22</v>
      </c>
      <c r="J72" s="1" t="s">
        <v>22</v>
      </c>
      <c r="K72" s="1" t="s">
        <v>26</v>
      </c>
      <c r="L72" s="1" t="s">
        <v>33</v>
      </c>
      <c r="M72" s="1" t="s">
        <v>34</v>
      </c>
      <c r="N72" s="1">
        <v>5</v>
      </c>
      <c r="O72" s="1" t="s">
        <v>205</v>
      </c>
      <c r="P72" s="1">
        <v>3</v>
      </c>
      <c r="Q72" s="1">
        <v>4</v>
      </c>
      <c r="R72" s="1">
        <v>3</v>
      </c>
      <c r="S72" s="1">
        <v>5</v>
      </c>
    </row>
    <row r="73" spans="1:19" x14ac:dyDescent="0.25">
      <c r="A73" s="2">
        <v>45065.696529942128</v>
      </c>
      <c r="B73" s="1" t="s">
        <v>19</v>
      </c>
      <c r="C73" s="1" t="s">
        <v>20</v>
      </c>
      <c r="D73" s="1" t="s">
        <v>79</v>
      </c>
      <c r="E73" s="1" t="s">
        <v>22</v>
      </c>
      <c r="F73" s="1" t="s">
        <v>23</v>
      </c>
      <c r="G73" s="1" t="s">
        <v>104</v>
      </c>
      <c r="H73" s="1" t="s">
        <v>32</v>
      </c>
      <c r="I73" s="1" t="s">
        <v>22</v>
      </c>
      <c r="J73" s="1" t="s">
        <v>22</v>
      </c>
      <c r="K73" s="1" t="s">
        <v>26</v>
      </c>
      <c r="L73" s="1" t="s">
        <v>27</v>
      </c>
      <c r="M73" s="1" t="s">
        <v>28</v>
      </c>
      <c r="N73" s="1">
        <v>5</v>
      </c>
      <c r="O73" s="1" t="s">
        <v>206</v>
      </c>
      <c r="P73" s="1">
        <v>2</v>
      </c>
      <c r="Q73" s="1">
        <v>1</v>
      </c>
      <c r="R73" s="1">
        <v>1</v>
      </c>
      <c r="S73" s="1">
        <v>1</v>
      </c>
    </row>
    <row r="74" spans="1:19" x14ac:dyDescent="0.25">
      <c r="A74" s="2">
        <v>45065.696682835653</v>
      </c>
      <c r="B74" s="1" t="s">
        <v>19</v>
      </c>
      <c r="C74" s="1" t="s">
        <v>72</v>
      </c>
      <c r="D74" s="1" t="s">
        <v>21</v>
      </c>
      <c r="E74" s="1" t="s">
        <v>22</v>
      </c>
      <c r="F74" s="1" t="s">
        <v>23</v>
      </c>
      <c r="G74" s="1" t="s">
        <v>24</v>
      </c>
      <c r="H74" s="1" t="s">
        <v>47</v>
      </c>
      <c r="I74" s="1" t="s">
        <v>22</v>
      </c>
      <c r="J74" s="1" t="s">
        <v>22</v>
      </c>
      <c r="K74" s="1" t="s">
        <v>97</v>
      </c>
      <c r="L74" s="1" t="s">
        <v>39</v>
      </c>
      <c r="M74" s="1" t="s">
        <v>45</v>
      </c>
      <c r="N74" s="1">
        <v>3</v>
      </c>
      <c r="O74" s="1" t="s">
        <v>45</v>
      </c>
      <c r="P74" s="1">
        <v>1</v>
      </c>
      <c r="Q74" s="1">
        <v>1</v>
      </c>
      <c r="R74" s="1">
        <v>1</v>
      </c>
      <c r="S74" s="1">
        <v>1</v>
      </c>
    </row>
    <row r="75" spans="1:19" x14ac:dyDescent="0.25">
      <c r="A75" s="2">
        <v>45065.696690625002</v>
      </c>
      <c r="B75" s="1" t="s">
        <v>19</v>
      </c>
      <c r="C75" s="1" t="s">
        <v>20</v>
      </c>
      <c r="D75" s="1" t="s">
        <v>207</v>
      </c>
      <c r="E75" s="1" t="s">
        <v>22</v>
      </c>
      <c r="F75" s="1" t="s">
        <v>23</v>
      </c>
      <c r="G75" s="1" t="s">
        <v>104</v>
      </c>
      <c r="H75" s="1" t="s">
        <v>43</v>
      </c>
      <c r="I75" s="1" t="s">
        <v>22</v>
      </c>
      <c r="J75" s="1" t="s">
        <v>22</v>
      </c>
      <c r="K75" s="1" t="s">
        <v>26</v>
      </c>
      <c r="L75" s="1" t="s">
        <v>86</v>
      </c>
      <c r="M75" s="1" t="s">
        <v>40</v>
      </c>
      <c r="N75" s="1">
        <v>7</v>
      </c>
      <c r="O75" s="1" t="s">
        <v>208</v>
      </c>
      <c r="P75" s="1">
        <v>5</v>
      </c>
      <c r="Q75" s="1">
        <v>3</v>
      </c>
      <c r="R75" s="1">
        <v>3</v>
      </c>
      <c r="S75" s="1">
        <v>5</v>
      </c>
    </row>
    <row r="76" spans="1:19" x14ac:dyDescent="0.25">
      <c r="A76" s="2">
        <v>45065.696756655088</v>
      </c>
      <c r="B76" s="1" t="s">
        <v>19</v>
      </c>
      <c r="C76" s="1" t="s">
        <v>20</v>
      </c>
      <c r="D76" s="1" t="s">
        <v>209</v>
      </c>
      <c r="E76" s="1" t="s">
        <v>22</v>
      </c>
      <c r="F76" s="1" t="s">
        <v>23</v>
      </c>
      <c r="G76" s="1" t="s">
        <v>63</v>
      </c>
      <c r="H76" s="1" t="s">
        <v>210</v>
      </c>
      <c r="I76" s="1" t="s">
        <v>22</v>
      </c>
      <c r="J76" s="1" t="s">
        <v>93</v>
      </c>
      <c r="K76" s="1" t="s">
        <v>26</v>
      </c>
      <c r="L76" s="1" t="s">
        <v>57</v>
      </c>
      <c r="M76" s="1" t="s">
        <v>45</v>
      </c>
      <c r="N76" s="1">
        <v>7</v>
      </c>
      <c r="O76" s="1" t="s">
        <v>211</v>
      </c>
      <c r="P76" s="1">
        <v>1</v>
      </c>
      <c r="Q76" s="1">
        <v>3</v>
      </c>
      <c r="R76" s="1">
        <v>1</v>
      </c>
      <c r="S76" s="1">
        <v>5</v>
      </c>
    </row>
    <row r="77" spans="1:19" x14ac:dyDescent="0.25">
      <c r="A77" s="2">
        <v>45065.696788344911</v>
      </c>
      <c r="B77" s="1" t="s">
        <v>19</v>
      </c>
      <c r="C77" s="1" t="s">
        <v>20</v>
      </c>
      <c r="D77" s="1" t="s">
        <v>207</v>
      </c>
      <c r="E77" s="1" t="s">
        <v>22</v>
      </c>
      <c r="F77" s="1" t="s">
        <v>107</v>
      </c>
      <c r="G77" s="1" t="s">
        <v>80</v>
      </c>
      <c r="H77" s="1" t="s">
        <v>54</v>
      </c>
      <c r="I77" s="1" t="s">
        <v>22</v>
      </c>
      <c r="J77" s="1" t="s">
        <v>22</v>
      </c>
      <c r="K77" s="1" t="s">
        <v>26</v>
      </c>
      <c r="L77" s="1" t="s">
        <v>108</v>
      </c>
      <c r="M77" s="1" t="s">
        <v>34</v>
      </c>
      <c r="N77" s="1">
        <v>6</v>
      </c>
      <c r="O77" s="1" t="s">
        <v>212</v>
      </c>
      <c r="P77" s="1">
        <v>4</v>
      </c>
      <c r="Q77" s="1">
        <v>2</v>
      </c>
      <c r="R77" s="1">
        <v>1</v>
      </c>
      <c r="S77" s="1">
        <v>3</v>
      </c>
    </row>
    <row r="78" spans="1:19" x14ac:dyDescent="0.25">
      <c r="A78" s="2">
        <v>45065.696815185183</v>
      </c>
      <c r="B78" s="1" t="s">
        <v>19</v>
      </c>
      <c r="C78" s="1" t="s">
        <v>20</v>
      </c>
      <c r="D78" s="1" t="s">
        <v>21</v>
      </c>
      <c r="E78" s="1" t="s">
        <v>22</v>
      </c>
      <c r="F78" s="1" t="s">
        <v>23</v>
      </c>
      <c r="G78" s="1" t="s">
        <v>37</v>
      </c>
      <c r="H78" s="1" t="s">
        <v>213</v>
      </c>
      <c r="I78" s="1" t="s">
        <v>22</v>
      </c>
      <c r="J78" s="1" t="s">
        <v>22</v>
      </c>
      <c r="K78" s="1" t="s">
        <v>26</v>
      </c>
      <c r="L78" s="1" t="s">
        <v>164</v>
      </c>
      <c r="M78" s="1" t="s">
        <v>45</v>
      </c>
      <c r="N78" s="1">
        <v>5</v>
      </c>
      <c r="O78" s="1" t="s">
        <v>214</v>
      </c>
      <c r="P78" s="1">
        <v>1</v>
      </c>
      <c r="Q78" s="1">
        <v>1</v>
      </c>
      <c r="R78" s="1">
        <v>1</v>
      </c>
      <c r="S78" s="1">
        <v>1</v>
      </c>
    </row>
    <row r="79" spans="1:19" x14ac:dyDescent="0.25">
      <c r="A79" s="2">
        <v>45065.697030717594</v>
      </c>
      <c r="B79" s="1" t="s">
        <v>19</v>
      </c>
      <c r="C79" s="1" t="s">
        <v>20</v>
      </c>
      <c r="D79" s="1" t="s">
        <v>215</v>
      </c>
      <c r="E79" s="1" t="s">
        <v>22</v>
      </c>
      <c r="F79" s="1" t="s">
        <v>23</v>
      </c>
      <c r="G79" s="1" t="s">
        <v>53</v>
      </c>
      <c r="H79" s="1" t="s">
        <v>56</v>
      </c>
      <c r="I79" s="1" t="s">
        <v>22</v>
      </c>
      <c r="J79" s="1" t="s">
        <v>22</v>
      </c>
      <c r="K79" s="1" t="s">
        <v>26</v>
      </c>
      <c r="L79" s="1" t="s">
        <v>27</v>
      </c>
      <c r="M79" s="1" t="s">
        <v>40</v>
      </c>
      <c r="N79" s="1">
        <v>4</v>
      </c>
      <c r="O79" s="1" t="s">
        <v>216</v>
      </c>
      <c r="P79" s="1">
        <v>5</v>
      </c>
      <c r="Q79" s="1">
        <v>3</v>
      </c>
      <c r="R79" s="1">
        <v>2</v>
      </c>
      <c r="S79" s="1">
        <v>5</v>
      </c>
    </row>
    <row r="80" spans="1:19" x14ac:dyDescent="0.25">
      <c r="A80" s="2">
        <v>45065.697071053241</v>
      </c>
      <c r="B80" s="1" t="s">
        <v>19</v>
      </c>
      <c r="C80" s="1" t="s">
        <v>20</v>
      </c>
      <c r="D80" s="1" t="s">
        <v>127</v>
      </c>
      <c r="E80" s="1" t="s">
        <v>22</v>
      </c>
      <c r="F80" s="1" t="s">
        <v>23</v>
      </c>
      <c r="G80" s="1" t="s">
        <v>31</v>
      </c>
      <c r="H80" s="1" t="s">
        <v>114</v>
      </c>
      <c r="I80" s="1" t="s">
        <v>22</v>
      </c>
      <c r="J80" s="1" t="s">
        <v>22</v>
      </c>
      <c r="K80" s="1" t="s">
        <v>26</v>
      </c>
      <c r="L80" s="1" t="s">
        <v>109</v>
      </c>
      <c r="M80" s="1" t="s">
        <v>40</v>
      </c>
      <c r="N80" s="1">
        <v>4</v>
      </c>
      <c r="O80" s="1" t="s">
        <v>217</v>
      </c>
      <c r="P80" s="1">
        <v>4</v>
      </c>
      <c r="Q80" s="1">
        <v>3</v>
      </c>
      <c r="R80" s="1">
        <v>5</v>
      </c>
      <c r="S80" s="1">
        <v>5</v>
      </c>
    </row>
    <row r="81" spans="1:19" x14ac:dyDescent="0.25">
      <c r="A81" s="2">
        <v>45065.697124247687</v>
      </c>
      <c r="B81" s="1" t="s">
        <v>19</v>
      </c>
      <c r="C81" s="1" t="s">
        <v>20</v>
      </c>
      <c r="D81" s="1" t="s">
        <v>218</v>
      </c>
      <c r="E81" s="1" t="s">
        <v>22</v>
      </c>
      <c r="F81" s="1" t="s">
        <v>23</v>
      </c>
      <c r="G81" s="1" t="s">
        <v>80</v>
      </c>
      <c r="H81" s="1" t="s">
        <v>43</v>
      </c>
      <c r="I81" s="1" t="s">
        <v>22</v>
      </c>
      <c r="J81" s="1" t="s">
        <v>45</v>
      </c>
      <c r="K81" s="1" t="s">
        <v>26</v>
      </c>
      <c r="L81" s="1" t="s">
        <v>90</v>
      </c>
      <c r="M81" s="1" t="s">
        <v>40</v>
      </c>
      <c r="N81" s="1">
        <v>7</v>
      </c>
      <c r="O81" s="1" t="s">
        <v>219</v>
      </c>
      <c r="P81" s="1">
        <v>5</v>
      </c>
      <c r="Q81" s="1">
        <v>3</v>
      </c>
      <c r="R81" s="1">
        <v>4</v>
      </c>
      <c r="S81" s="1">
        <v>4</v>
      </c>
    </row>
    <row r="82" spans="1:19" x14ac:dyDescent="0.25">
      <c r="A82" s="2">
        <v>45065.697155231479</v>
      </c>
      <c r="B82" s="1" t="s">
        <v>19</v>
      </c>
      <c r="C82" s="1" t="s">
        <v>20</v>
      </c>
      <c r="D82" s="1" t="s">
        <v>83</v>
      </c>
      <c r="E82" s="1" t="s">
        <v>22</v>
      </c>
      <c r="F82" s="1" t="s">
        <v>23</v>
      </c>
      <c r="G82" s="1" t="s">
        <v>53</v>
      </c>
      <c r="H82" s="1" t="s">
        <v>56</v>
      </c>
      <c r="I82" s="1" t="s">
        <v>22</v>
      </c>
      <c r="J82" s="1" t="s">
        <v>22</v>
      </c>
      <c r="K82" s="1" t="s">
        <v>26</v>
      </c>
      <c r="L82" s="1" t="s">
        <v>33</v>
      </c>
      <c r="M82" s="1" t="s">
        <v>40</v>
      </c>
      <c r="N82" s="1">
        <v>8</v>
      </c>
      <c r="O82" s="1" t="s">
        <v>221</v>
      </c>
      <c r="P82" s="1">
        <v>4</v>
      </c>
      <c r="Q82" s="1">
        <v>3</v>
      </c>
      <c r="R82" s="1">
        <v>2</v>
      </c>
      <c r="S82" s="1">
        <v>4</v>
      </c>
    </row>
    <row r="83" spans="1:19" x14ac:dyDescent="0.25">
      <c r="A83" s="2">
        <v>45065.6971705787</v>
      </c>
      <c r="B83" s="1" t="s">
        <v>19</v>
      </c>
      <c r="C83" s="1" t="s">
        <v>20</v>
      </c>
      <c r="D83" s="1" t="s">
        <v>222</v>
      </c>
      <c r="E83" s="1" t="s">
        <v>22</v>
      </c>
      <c r="F83" s="1" t="s">
        <v>23</v>
      </c>
      <c r="G83" s="1" t="s">
        <v>37</v>
      </c>
      <c r="H83" s="1" t="s">
        <v>25</v>
      </c>
      <c r="I83" s="1" t="s">
        <v>22</v>
      </c>
      <c r="J83" s="1" t="s">
        <v>45</v>
      </c>
      <c r="K83" s="1" t="s">
        <v>97</v>
      </c>
      <c r="L83" s="1" t="s">
        <v>223</v>
      </c>
      <c r="M83" s="1" t="s">
        <v>45</v>
      </c>
      <c r="N83" s="1">
        <v>3</v>
      </c>
      <c r="O83" s="1" t="s">
        <v>147</v>
      </c>
      <c r="P83" s="1">
        <v>3</v>
      </c>
      <c r="Q83" s="1">
        <v>2</v>
      </c>
      <c r="R83" s="1">
        <v>2</v>
      </c>
      <c r="S83" s="1">
        <v>4</v>
      </c>
    </row>
    <row r="84" spans="1:19" x14ac:dyDescent="0.25">
      <c r="A84" s="2">
        <v>45065.697195833331</v>
      </c>
      <c r="B84" s="1" t="s">
        <v>19</v>
      </c>
      <c r="C84" s="1" t="s">
        <v>20</v>
      </c>
      <c r="D84" s="1" t="s">
        <v>209</v>
      </c>
      <c r="E84" s="1" t="s">
        <v>22</v>
      </c>
      <c r="F84" s="1" t="s">
        <v>23</v>
      </c>
      <c r="G84" s="1" t="s">
        <v>80</v>
      </c>
      <c r="H84" s="1" t="s">
        <v>54</v>
      </c>
      <c r="I84" s="1" t="s">
        <v>22</v>
      </c>
      <c r="J84" s="1" t="s">
        <v>22</v>
      </c>
      <c r="K84" s="1" t="s">
        <v>97</v>
      </c>
      <c r="L84" s="1" t="s">
        <v>33</v>
      </c>
      <c r="M84" s="1" t="s">
        <v>40</v>
      </c>
      <c r="N84" s="1">
        <v>5</v>
      </c>
      <c r="O84" s="1" t="s">
        <v>224</v>
      </c>
      <c r="P84" s="1">
        <v>5</v>
      </c>
      <c r="Q84" s="1">
        <v>4</v>
      </c>
      <c r="R84" s="1">
        <v>3</v>
      </c>
      <c r="S84" s="1">
        <v>5</v>
      </c>
    </row>
    <row r="85" spans="1:19" x14ac:dyDescent="0.25">
      <c r="A85" s="2">
        <v>45065.697277592597</v>
      </c>
      <c r="B85" s="1" t="s">
        <v>19</v>
      </c>
      <c r="C85" s="1" t="s">
        <v>20</v>
      </c>
      <c r="D85" s="1" t="s">
        <v>127</v>
      </c>
      <c r="E85" s="1" t="s">
        <v>22</v>
      </c>
      <c r="F85" s="1" t="s">
        <v>23</v>
      </c>
      <c r="G85" s="1" t="s">
        <v>225</v>
      </c>
      <c r="H85" s="1" t="s">
        <v>226</v>
      </c>
      <c r="I85" s="1" t="s">
        <v>22</v>
      </c>
      <c r="J85" s="1" t="s">
        <v>22</v>
      </c>
      <c r="K85" s="1" t="s">
        <v>26</v>
      </c>
      <c r="L85" s="1" t="s">
        <v>227</v>
      </c>
      <c r="M85" s="1" t="s">
        <v>40</v>
      </c>
      <c r="N85" s="1">
        <v>8</v>
      </c>
      <c r="O85" s="1" t="s">
        <v>228</v>
      </c>
      <c r="P85" s="1">
        <v>2</v>
      </c>
      <c r="Q85" s="1">
        <v>1</v>
      </c>
      <c r="R85" s="1">
        <v>1</v>
      </c>
      <c r="S85" s="1">
        <v>1</v>
      </c>
    </row>
    <row r="86" spans="1:19" x14ac:dyDescent="0.25">
      <c r="A86" s="2">
        <v>45065.697279039348</v>
      </c>
      <c r="B86" s="1" t="s">
        <v>19</v>
      </c>
      <c r="C86" s="1" t="s">
        <v>20</v>
      </c>
      <c r="D86" s="1" t="s">
        <v>21</v>
      </c>
      <c r="E86" s="1" t="s">
        <v>22</v>
      </c>
      <c r="F86" s="1" t="s">
        <v>23</v>
      </c>
      <c r="G86" s="1" t="s">
        <v>80</v>
      </c>
      <c r="H86" s="1" t="s">
        <v>54</v>
      </c>
      <c r="I86" s="1" t="s">
        <v>22</v>
      </c>
      <c r="J86" s="1" t="s">
        <v>22</v>
      </c>
      <c r="K86" s="1" t="s">
        <v>26</v>
      </c>
      <c r="L86" s="1" t="s">
        <v>77</v>
      </c>
      <c r="M86" s="1" t="s">
        <v>40</v>
      </c>
      <c r="N86" s="1">
        <v>4</v>
      </c>
      <c r="O86" s="1" t="s">
        <v>68</v>
      </c>
      <c r="P86" s="1">
        <v>5</v>
      </c>
      <c r="Q86" s="1">
        <v>4</v>
      </c>
      <c r="R86" s="1">
        <v>4</v>
      </c>
      <c r="S86" s="1">
        <v>5</v>
      </c>
    </row>
    <row r="87" spans="1:19" x14ac:dyDescent="0.25">
      <c r="A87" s="2">
        <v>45065.697422743055</v>
      </c>
      <c r="B87" s="1" t="s">
        <v>19</v>
      </c>
      <c r="C87" s="1" t="s">
        <v>20</v>
      </c>
      <c r="D87" s="1" t="s">
        <v>21</v>
      </c>
      <c r="E87" s="1" t="s">
        <v>22</v>
      </c>
      <c r="F87" s="1" t="s">
        <v>23</v>
      </c>
      <c r="G87" s="1" t="s">
        <v>53</v>
      </c>
      <c r="H87" s="1" t="s">
        <v>70</v>
      </c>
      <c r="I87" s="1" t="s">
        <v>22</v>
      </c>
      <c r="J87" s="1" t="s">
        <v>93</v>
      </c>
      <c r="K87" s="1" t="s">
        <v>26</v>
      </c>
      <c r="L87" s="1" t="s">
        <v>74</v>
      </c>
      <c r="M87" s="1" t="s">
        <v>40</v>
      </c>
      <c r="N87" s="1">
        <v>5</v>
      </c>
      <c r="O87" s="1" t="s">
        <v>229</v>
      </c>
      <c r="P87" s="1">
        <v>5</v>
      </c>
      <c r="Q87" s="1">
        <v>3</v>
      </c>
      <c r="R87" s="1">
        <v>2</v>
      </c>
      <c r="S87" s="1">
        <v>3</v>
      </c>
    </row>
    <row r="88" spans="1:19" x14ac:dyDescent="0.25">
      <c r="A88" s="2">
        <v>45065.697650879629</v>
      </c>
      <c r="B88" s="1" t="s">
        <v>19</v>
      </c>
      <c r="C88" s="1" t="s">
        <v>20</v>
      </c>
      <c r="D88" s="1" t="s">
        <v>231</v>
      </c>
      <c r="E88" s="1" t="s">
        <v>22</v>
      </c>
      <c r="F88" s="1" t="s">
        <v>23</v>
      </c>
      <c r="G88" s="1" t="s">
        <v>53</v>
      </c>
      <c r="H88" s="1" t="s">
        <v>70</v>
      </c>
      <c r="I88" s="1" t="s">
        <v>22</v>
      </c>
      <c r="J88" s="1" t="s">
        <v>22</v>
      </c>
      <c r="K88" s="1" t="s">
        <v>26</v>
      </c>
      <c r="L88" s="1" t="s">
        <v>90</v>
      </c>
      <c r="M88" s="1" t="s">
        <v>40</v>
      </c>
      <c r="N88" s="1">
        <v>7</v>
      </c>
      <c r="O88" s="1" t="s">
        <v>232</v>
      </c>
      <c r="P88" s="1">
        <v>3</v>
      </c>
      <c r="Q88" s="1">
        <v>3</v>
      </c>
      <c r="R88" s="1">
        <v>1</v>
      </c>
      <c r="S88" s="1">
        <v>5</v>
      </c>
    </row>
    <row r="89" spans="1:19" x14ac:dyDescent="0.25">
      <c r="A89" s="2">
        <v>45065.697675243056</v>
      </c>
      <c r="B89" s="1" t="s">
        <v>19</v>
      </c>
      <c r="C89" s="1" t="s">
        <v>20</v>
      </c>
      <c r="D89" s="1" t="s">
        <v>173</v>
      </c>
      <c r="E89" s="1" t="s">
        <v>22</v>
      </c>
      <c r="F89" s="1" t="s">
        <v>30</v>
      </c>
      <c r="G89" s="1" t="s">
        <v>89</v>
      </c>
      <c r="H89" s="1" t="s">
        <v>56</v>
      </c>
      <c r="I89" s="1" t="s">
        <v>22</v>
      </c>
      <c r="J89" s="1" t="s">
        <v>22</v>
      </c>
      <c r="K89" s="1" t="s">
        <v>26</v>
      </c>
      <c r="L89" s="1" t="s">
        <v>61</v>
      </c>
      <c r="M89" s="1" t="s">
        <v>28</v>
      </c>
      <c r="N89" s="1">
        <v>7</v>
      </c>
      <c r="O89" s="1" t="s">
        <v>45</v>
      </c>
      <c r="P89" s="1">
        <v>3</v>
      </c>
      <c r="Q89" s="1">
        <v>4</v>
      </c>
      <c r="R89" s="1">
        <v>3</v>
      </c>
      <c r="S89" s="1">
        <v>5</v>
      </c>
    </row>
    <row r="90" spans="1:19" x14ac:dyDescent="0.25">
      <c r="A90" s="2">
        <v>45065.697689120367</v>
      </c>
      <c r="B90" s="1" t="s">
        <v>177</v>
      </c>
      <c r="C90" s="1" t="s">
        <v>20</v>
      </c>
      <c r="D90" s="1" t="s">
        <v>215</v>
      </c>
      <c r="E90" s="1" t="s">
        <v>22</v>
      </c>
      <c r="F90" s="1" t="s">
        <v>23</v>
      </c>
      <c r="G90" s="1" t="s">
        <v>53</v>
      </c>
      <c r="H90" s="1" t="s">
        <v>60</v>
      </c>
      <c r="I90" s="1" t="s">
        <v>22</v>
      </c>
      <c r="J90" s="1" t="s">
        <v>22</v>
      </c>
      <c r="K90" s="1" t="s">
        <v>26</v>
      </c>
      <c r="L90" s="1" t="s">
        <v>33</v>
      </c>
      <c r="M90" s="1" t="s">
        <v>34</v>
      </c>
      <c r="N90" s="1">
        <v>7</v>
      </c>
      <c r="O90" s="1" t="s">
        <v>233</v>
      </c>
      <c r="P90" s="1">
        <v>5</v>
      </c>
      <c r="Q90" s="1">
        <v>5</v>
      </c>
      <c r="R90" s="1">
        <v>4</v>
      </c>
      <c r="S90" s="1">
        <v>5</v>
      </c>
    </row>
    <row r="91" spans="1:19" x14ac:dyDescent="0.25">
      <c r="A91" s="2">
        <v>45065.697799942129</v>
      </c>
      <c r="B91" s="1" t="s">
        <v>19</v>
      </c>
      <c r="C91" s="1" t="s">
        <v>20</v>
      </c>
      <c r="D91" s="1" t="s">
        <v>234</v>
      </c>
      <c r="E91" s="1" t="s">
        <v>22</v>
      </c>
      <c r="F91" s="1" t="s">
        <v>23</v>
      </c>
      <c r="G91" s="1" t="s">
        <v>24</v>
      </c>
      <c r="H91" s="1" t="s">
        <v>47</v>
      </c>
      <c r="I91" s="1" t="s">
        <v>22</v>
      </c>
      <c r="J91" s="1" t="s">
        <v>22</v>
      </c>
      <c r="K91" s="1" t="s">
        <v>26</v>
      </c>
      <c r="L91" s="1" t="s">
        <v>164</v>
      </c>
      <c r="M91" s="1" t="s">
        <v>45</v>
      </c>
      <c r="N91" s="1">
        <v>7</v>
      </c>
      <c r="O91" s="1" t="s">
        <v>235</v>
      </c>
      <c r="P91" s="1">
        <v>5</v>
      </c>
      <c r="Q91" s="1">
        <v>2</v>
      </c>
      <c r="R91" s="1">
        <v>2</v>
      </c>
      <c r="S91" s="1">
        <v>4</v>
      </c>
    </row>
    <row r="92" spans="1:19" x14ac:dyDescent="0.25">
      <c r="A92" s="2">
        <v>45065.697864629634</v>
      </c>
      <c r="B92" s="1" t="s">
        <v>19</v>
      </c>
      <c r="C92" s="1" t="s">
        <v>20</v>
      </c>
      <c r="D92" s="1" t="s">
        <v>21</v>
      </c>
      <c r="E92" s="1" t="s">
        <v>22</v>
      </c>
      <c r="F92" s="1" t="s">
        <v>23</v>
      </c>
      <c r="G92" s="1" t="s">
        <v>104</v>
      </c>
      <c r="H92" s="1" t="s">
        <v>32</v>
      </c>
      <c r="I92" s="1" t="s">
        <v>22</v>
      </c>
      <c r="J92" s="1" t="s">
        <v>22</v>
      </c>
      <c r="K92" s="1" t="s">
        <v>26</v>
      </c>
      <c r="L92" s="1" t="s">
        <v>109</v>
      </c>
      <c r="M92" s="1" t="s">
        <v>22</v>
      </c>
      <c r="N92" s="1">
        <v>10</v>
      </c>
      <c r="O92" s="1" t="s">
        <v>147</v>
      </c>
      <c r="P92" s="1">
        <v>5</v>
      </c>
      <c r="Q92" s="1">
        <v>5</v>
      </c>
      <c r="R92" s="1">
        <v>5</v>
      </c>
      <c r="S92" s="1">
        <v>5</v>
      </c>
    </row>
    <row r="93" spans="1:19" x14ac:dyDescent="0.25">
      <c r="A93" s="2">
        <v>45065.698089826386</v>
      </c>
      <c r="B93" s="1" t="s">
        <v>19</v>
      </c>
      <c r="C93" s="1" t="s">
        <v>20</v>
      </c>
      <c r="D93" s="1" t="s">
        <v>236</v>
      </c>
      <c r="E93" s="1" t="s">
        <v>22</v>
      </c>
      <c r="F93" s="1" t="s">
        <v>30</v>
      </c>
      <c r="G93" s="1" t="s">
        <v>37</v>
      </c>
      <c r="H93" s="1" t="s">
        <v>237</v>
      </c>
      <c r="I93" s="1" t="s">
        <v>22</v>
      </c>
      <c r="J93" s="1" t="s">
        <v>22</v>
      </c>
      <c r="K93" s="1" t="s">
        <v>26</v>
      </c>
      <c r="L93" s="1" t="s">
        <v>153</v>
      </c>
      <c r="M93" s="1" t="s">
        <v>40</v>
      </c>
      <c r="N93" s="1">
        <v>7</v>
      </c>
      <c r="O93" s="1" t="s">
        <v>238</v>
      </c>
      <c r="P93" s="1">
        <v>3</v>
      </c>
      <c r="Q93" s="1">
        <v>2</v>
      </c>
      <c r="R93" s="1">
        <v>2</v>
      </c>
      <c r="S93" s="1">
        <v>5</v>
      </c>
    </row>
    <row r="94" spans="1:19" x14ac:dyDescent="0.25">
      <c r="A94" s="2">
        <v>45065.698183611108</v>
      </c>
      <c r="B94" s="1" t="s">
        <v>19</v>
      </c>
      <c r="C94" s="1" t="s">
        <v>20</v>
      </c>
      <c r="D94" s="1" t="s">
        <v>239</v>
      </c>
      <c r="E94" s="1" t="s">
        <v>22</v>
      </c>
      <c r="F94" s="1" t="s">
        <v>23</v>
      </c>
      <c r="G94" s="1" t="s">
        <v>121</v>
      </c>
      <c r="H94" s="1" t="s">
        <v>240</v>
      </c>
      <c r="I94" s="1" t="s">
        <v>22</v>
      </c>
      <c r="J94" s="1" t="s">
        <v>22</v>
      </c>
      <c r="K94" s="1" t="s">
        <v>26</v>
      </c>
      <c r="L94" s="1" t="s">
        <v>77</v>
      </c>
      <c r="M94" s="1" t="s">
        <v>28</v>
      </c>
      <c r="N94" s="1">
        <v>8</v>
      </c>
      <c r="O94" s="1" t="s">
        <v>241</v>
      </c>
      <c r="P94" s="1">
        <v>4</v>
      </c>
      <c r="Q94" s="1">
        <v>1</v>
      </c>
      <c r="R94" s="1">
        <v>1</v>
      </c>
      <c r="S94" s="1">
        <v>3</v>
      </c>
    </row>
    <row r="95" spans="1:19" x14ac:dyDescent="0.25">
      <c r="A95" s="2">
        <v>45065.698201493055</v>
      </c>
      <c r="B95" s="1" t="s">
        <v>19</v>
      </c>
      <c r="C95" s="1" t="s">
        <v>20</v>
      </c>
      <c r="D95" s="1" t="s">
        <v>236</v>
      </c>
      <c r="E95" s="1" t="s">
        <v>22</v>
      </c>
      <c r="F95" s="1" t="s">
        <v>23</v>
      </c>
      <c r="G95" s="1" t="s">
        <v>104</v>
      </c>
      <c r="H95" s="1" t="s">
        <v>242</v>
      </c>
      <c r="I95" s="1" t="s">
        <v>22</v>
      </c>
      <c r="J95" s="1" t="s">
        <v>22</v>
      </c>
      <c r="K95" s="1" t="s">
        <v>26</v>
      </c>
      <c r="L95" s="1" t="s">
        <v>61</v>
      </c>
      <c r="M95" s="1" t="s">
        <v>45</v>
      </c>
      <c r="N95" s="1">
        <v>5</v>
      </c>
      <c r="O95" s="1" t="s">
        <v>243</v>
      </c>
      <c r="P95" s="1">
        <v>5</v>
      </c>
      <c r="Q95" s="1">
        <v>2</v>
      </c>
      <c r="R95" s="1">
        <v>2</v>
      </c>
      <c r="S95" s="1">
        <v>5</v>
      </c>
    </row>
    <row r="96" spans="1:19" x14ac:dyDescent="0.25">
      <c r="A96" s="2">
        <v>45065.698211377312</v>
      </c>
      <c r="B96" s="1" t="s">
        <v>19</v>
      </c>
      <c r="C96" s="1" t="s">
        <v>20</v>
      </c>
      <c r="D96" s="1" t="s">
        <v>127</v>
      </c>
      <c r="E96" s="1" t="s">
        <v>22</v>
      </c>
      <c r="F96" s="1" t="s">
        <v>23</v>
      </c>
      <c r="G96" s="1" t="s">
        <v>104</v>
      </c>
      <c r="H96" s="1" t="s">
        <v>70</v>
      </c>
      <c r="I96" s="1" t="s">
        <v>22</v>
      </c>
      <c r="J96" s="1" t="s">
        <v>22</v>
      </c>
      <c r="K96" s="1" t="s">
        <v>26</v>
      </c>
      <c r="L96" s="1" t="s">
        <v>77</v>
      </c>
      <c r="M96" s="1" t="s">
        <v>34</v>
      </c>
      <c r="N96" s="1">
        <v>8</v>
      </c>
      <c r="O96" s="1" t="s">
        <v>244</v>
      </c>
      <c r="P96" s="1">
        <v>5</v>
      </c>
      <c r="Q96" s="1">
        <v>2</v>
      </c>
      <c r="R96" s="1">
        <v>1</v>
      </c>
      <c r="S96" s="1">
        <v>2</v>
      </c>
    </row>
    <row r="97" spans="1:19" x14ac:dyDescent="0.25">
      <c r="A97" s="2">
        <v>45065.698531319445</v>
      </c>
      <c r="B97" s="1" t="s">
        <v>19</v>
      </c>
      <c r="C97" s="1" t="s">
        <v>20</v>
      </c>
      <c r="D97" s="1" t="s">
        <v>115</v>
      </c>
      <c r="E97" s="1" t="s">
        <v>22</v>
      </c>
      <c r="F97" s="1" t="s">
        <v>23</v>
      </c>
      <c r="G97" s="1" t="s">
        <v>63</v>
      </c>
      <c r="H97" s="1" t="s">
        <v>50</v>
      </c>
      <c r="I97" s="1" t="s">
        <v>22</v>
      </c>
      <c r="J97" s="1" t="s">
        <v>22</v>
      </c>
      <c r="K97" s="1" t="s">
        <v>26</v>
      </c>
      <c r="L97" s="1" t="s">
        <v>64</v>
      </c>
      <c r="M97" s="1" t="s">
        <v>28</v>
      </c>
      <c r="N97" s="1">
        <v>8</v>
      </c>
      <c r="O97" s="1" t="s">
        <v>245</v>
      </c>
      <c r="P97" s="1">
        <v>4</v>
      </c>
      <c r="Q97" s="1">
        <v>2</v>
      </c>
      <c r="R97" s="1">
        <v>2</v>
      </c>
      <c r="S97" s="1">
        <v>2</v>
      </c>
    </row>
    <row r="98" spans="1:19" x14ac:dyDescent="0.25">
      <c r="A98" s="2">
        <v>45065.698796979166</v>
      </c>
      <c r="B98" s="1" t="s">
        <v>19</v>
      </c>
      <c r="C98" s="1" t="s">
        <v>20</v>
      </c>
      <c r="D98" s="1" t="s">
        <v>21</v>
      </c>
      <c r="E98" s="1" t="s">
        <v>22</v>
      </c>
      <c r="F98" s="1" t="s">
        <v>23</v>
      </c>
      <c r="G98" s="1" t="s">
        <v>89</v>
      </c>
      <c r="H98" s="1" t="s">
        <v>25</v>
      </c>
      <c r="I98" s="1" t="s">
        <v>22</v>
      </c>
      <c r="J98" s="1" t="s">
        <v>45</v>
      </c>
      <c r="K98" s="1" t="s">
        <v>97</v>
      </c>
      <c r="L98" s="1" t="s">
        <v>246</v>
      </c>
      <c r="M98" s="1" t="s">
        <v>45</v>
      </c>
      <c r="N98" s="1">
        <v>3</v>
      </c>
      <c r="O98" s="1" t="s">
        <v>247</v>
      </c>
      <c r="P98" s="1">
        <v>5</v>
      </c>
      <c r="Q98" s="1">
        <v>3</v>
      </c>
      <c r="R98" s="1">
        <v>3</v>
      </c>
      <c r="S98" s="1">
        <v>3</v>
      </c>
    </row>
    <row r="99" spans="1:19" x14ac:dyDescent="0.25">
      <c r="A99" s="2">
        <v>45065.698861666664</v>
      </c>
      <c r="B99" s="1" t="s">
        <v>19</v>
      </c>
      <c r="C99" s="1" t="s">
        <v>20</v>
      </c>
      <c r="D99" s="1" t="s">
        <v>236</v>
      </c>
      <c r="E99" s="1" t="s">
        <v>22</v>
      </c>
      <c r="F99" s="1" t="s">
        <v>23</v>
      </c>
      <c r="G99" s="1" t="s">
        <v>42</v>
      </c>
      <c r="H99" s="1" t="s">
        <v>38</v>
      </c>
      <c r="I99" s="1" t="s">
        <v>22</v>
      </c>
      <c r="J99" s="1" t="s">
        <v>22</v>
      </c>
      <c r="K99" s="1" t="s">
        <v>26</v>
      </c>
      <c r="L99" s="1" t="s">
        <v>39</v>
      </c>
      <c r="M99" s="1" t="s">
        <v>45</v>
      </c>
      <c r="N99" s="1">
        <v>2</v>
      </c>
      <c r="O99" s="1" t="s">
        <v>248</v>
      </c>
      <c r="P99" s="1">
        <v>5</v>
      </c>
      <c r="Q99" s="1">
        <v>5</v>
      </c>
      <c r="R99" s="1">
        <v>5</v>
      </c>
      <c r="S99" s="1">
        <v>5</v>
      </c>
    </row>
    <row r="100" spans="1:19" x14ac:dyDescent="0.25">
      <c r="A100" s="2">
        <v>45065.699258969908</v>
      </c>
      <c r="B100" s="1" t="s">
        <v>19</v>
      </c>
      <c r="C100" s="1" t="s">
        <v>20</v>
      </c>
      <c r="D100" s="1" t="s">
        <v>249</v>
      </c>
      <c r="E100" s="1" t="s">
        <v>22</v>
      </c>
      <c r="F100" s="1" t="s">
        <v>23</v>
      </c>
      <c r="G100" s="1" t="s">
        <v>24</v>
      </c>
      <c r="H100" s="1" t="s">
        <v>25</v>
      </c>
      <c r="I100" s="1" t="s">
        <v>22</v>
      </c>
      <c r="J100" s="1" t="s">
        <v>22</v>
      </c>
      <c r="K100" s="1" t="s">
        <v>26</v>
      </c>
      <c r="L100" s="1" t="s">
        <v>90</v>
      </c>
      <c r="M100" s="1" t="s">
        <v>45</v>
      </c>
      <c r="N100" s="1">
        <v>5</v>
      </c>
      <c r="O100" s="1" t="s">
        <v>250</v>
      </c>
      <c r="P100" s="1">
        <v>5</v>
      </c>
      <c r="Q100" s="1">
        <v>3</v>
      </c>
      <c r="R100" s="1">
        <v>2</v>
      </c>
      <c r="S100" s="1">
        <v>3</v>
      </c>
    </row>
    <row r="101" spans="1:19" x14ac:dyDescent="0.25">
      <c r="A101" s="2">
        <v>45065.699263553237</v>
      </c>
      <c r="B101" s="1" t="s">
        <v>19</v>
      </c>
      <c r="C101" s="1" t="s">
        <v>20</v>
      </c>
      <c r="D101" s="1" t="s">
        <v>251</v>
      </c>
      <c r="E101" s="1" t="s">
        <v>22</v>
      </c>
      <c r="F101" s="1" t="s">
        <v>23</v>
      </c>
      <c r="G101" s="1" t="s">
        <v>104</v>
      </c>
      <c r="H101" s="1" t="s">
        <v>134</v>
      </c>
      <c r="I101" s="1" t="s">
        <v>22</v>
      </c>
      <c r="J101" s="1" t="s">
        <v>22</v>
      </c>
      <c r="K101" s="1" t="s">
        <v>26</v>
      </c>
      <c r="L101" s="1" t="s">
        <v>64</v>
      </c>
      <c r="M101" s="1" t="s">
        <v>45</v>
      </c>
      <c r="N101" s="1">
        <v>5</v>
      </c>
      <c r="O101" s="1" t="s">
        <v>252</v>
      </c>
      <c r="P101" s="1">
        <v>4</v>
      </c>
      <c r="Q101" s="1">
        <v>5</v>
      </c>
      <c r="R101" s="1">
        <v>2</v>
      </c>
      <c r="S101" s="1">
        <v>5</v>
      </c>
    </row>
    <row r="102" spans="1:19" x14ac:dyDescent="0.25">
      <c r="A102" s="2">
        <v>45065.699294074075</v>
      </c>
      <c r="B102" s="1" t="s">
        <v>19</v>
      </c>
      <c r="C102" s="1" t="s">
        <v>20</v>
      </c>
      <c r="D102" s="1" t="s">
        <v>253</v>
      </c>
      <c r="E102" s="1" t="s">
        <v>22</v>
      </c>
      <c r="F102" s="1" t="s">
        <v>30</v>
      </c>
      <c r="G102" s="1" t="s">
        <v>37</v>
      </c>
      <c r="H102" s="1" t="s">
        <v>32</v>
      </c>
      <c r="I102" s="1" t="s">
        <v>22</v>
      </c>
      <c r="J102" s="1" t="s">
        <v>22</v>
      </c>
      <c r="K102" s="1" t="s">
        <v>26</v>
      </c>
      <c r="L102" s="1" t="s">
        <v>254</v>
      </c>
      <c r="M102" s="1" t="s">
        <v>40</v>
      </c>
      <c r="N102" s="1">
        <v>7</v>
      </c>
      <c r="O102" s="1" t="s">
        <v>255</v>
      </c>
      <c r="P102" s="1">
        <v>4</v>
      </c>
      <c r="Q102" s="1">
        <v>2</v>
      </c>
      <c r="R102" s="1">
        <v>1</v>
      </c>
      <c r="S102" s="1">
        <v>2</v>
      </c>
    </row>
    <row r="103" spans="1:19" x14ac:dyDescent="0.25">
      <c r="A103" s="2">
        <v>45065.69935693287</v>
      </c>
      <c r="B103" s="1" t="s">
        <v>19</v>
      </c>
      <c r="C103" s="1" t="s">
        <v>20</v>
      </c>
      <c r="D103" s="1" t="s">
        <v>230</v>
      </c>
      <c r="E103" s="1" t="s">
        <v>22</v>
      </c>
      <c r="F103" s="1" t="s">
        <v>23</v>
      </c>
      <c r="G103" s="1" t="s">
        <v>104</v>
      </c>
      <c r="H103" s="1" t="s">
        <v>56</v>
      </c>
      <c r="I103" s="1" t="s">
        <v>22</v>
      </c>
      <c r="J103" s="1" t="s">
        <v>22</v>
      </c>
      <c r="K103" s="1" t="s">
        <v>26</v>
      </c>
      <c r="L103" s="1" t="s">
        <v>128</v>
      </c>
      <c r="M103" s="1" t="s">
        <v>40</v>
      </c>
      <c r="N103" s="1">
        <v>7</v>
      </c>
      <c r="O103" s="1" t="s">
        <v>256</v>
      </c>
      <c r="P103" s="1">
        <v>5</v>
      </c>
      <c r="Q103" s="1">
        <v>3</v>
      </c>
      <c r="R103" s="1">
        <v>3</v>
      </c>
      <c r="S103" s="1">
        <v>5</v>
      </c>
    </row>
    <row r="104" spans="1:19" x14ac:dyDescent="0.25">
      <c r="A104" s="2">
        <v>45065.699748182873</v>
      </c>
      <c r="B104" s="1" t="s">
        <v>19</v>
      </c>
      <c r="C104" s="1" t="s">
        <v>20</v>
      </c>
      <c r="D104" s="1" t="s">
        <v>21</v>
      </c>
      <c r="E104" s="1" t="s">
        <v>22</v>
      </c>
      <c r="F104" s="1" t="s">
        <v>23</v>
      </c>
      <c r="G104" s="1" t="s">
        <v>101</v>
      </c>
      <c r="H104" s="1" t="s">
        <v>202</v>
      </c>
      <c r="I104" s="1" t="s">
        <v>22</v>
      </c>
      <c r="J104" s="1" t="s">
        <v>22</v>
      </c>
      <c r="K104" s="1" t="s">
        <v>26</v>
      </c>
      <c r="L104" s="1" t="s">
        <v>77</v>
      </c>
      <c r="M104" s="1" t="s">
        <v>45</v>
      </c>
      <c r="N104" s="1">
        <v>4</v>
      </c>
      <c r="O104" s="1" t="s">
        <v>258</v>
      </c>
      <c r="P104" s="1">
        <v>3</v>
      </c>
      <c r="Q104" s="1">
        <v>2</v>
      </c>
      <c r="R104" s="1">
        <v>2</v>
      </c>
      <c r="S104" s="1">
        <v>5</v>
      </c>
    </row>
    <row r="105" spans="1:19" x14ac:dyDescent="0.25">
      <c r="A105" s="2">
        <v>45065.699820740745</v>
      </c>
      <c r="B105" s="1" t="s">
        <v>19</v>
      </c>
      <c r="C105" s="1" t="s">
        <v>20</v>
      </c>
      <c r="D105" s="1" t="s">
        <v>190</v>
      </c>
      <c r="E105" s="1" t="s">
        <v>22</v>
      </c>
      <c r="F105" s="1" t="s">
        <v>23</v>
      </c>
      <c r="G105" s="1" t="s">
        <v>142</v>
      </c>
      <c r="H105" s="1" t="s">
        <v>160</v>
      </c>
      <c r="I105" s="1" t="s">
        <v>22</v>
      </c>
      <c r="J105" s="1" t="s">
        <v>22</v>
      </c>
      <c r="K105" s="1" t="s">
        <v>26</v>
      </c>
      <c r="L105" s="1" t="s">
        <v>108</v>
      </c>
      <c r="M105" s="1" t="s">
        <v>28</v>
      </c>
      <c r="N105" s="1">
        <v>10</v>
      </c>
      <c r="O105" s="1" t="s">
        <v>259</v>
      </c>
      <c r="P105" s="1">
        <v>4</v>
      </c>
      <c r="Q105" s="1">
        <v>5</v>
      </c>
      <c r="R105" s="1">
        <v>5</v>
      </c>
      <c r="S105" s="1">
        <v>3</v>
      </c>
    </row>
    <row r="106" spans="1:19" x14ac:dyDescent="0.25">
      <c r="A106" s="2">
        <v>45065.699856898151</v>
      </c>
      <c r="B106" s="1" t="s">
        <v>19</v>
      </c>
      <c r="C106" s="1" t="s">
        <v>20</v>
      </c>
      <c r="D106" s="1" t="s">
        <v>21</v>
      </c>
      <c r="E106" s="1" t="s">
        <v>22</v>
      </c>
      <c r="F106" s="1" t="s">
        <v>107</v>
      </c>
      <c r="G106" s="1" t="s">
        <v>37</v>
      </c>
      <c r="H106" s="1" t="s">
        <v>47</v>
      </c>
      <c r="I106" s="1" t="s">
        <v>22</v>
      </c>
      <c r="J106" s="1" t="s">
        <v>45</v>
      </c>
      <c r="K106" s="1" t="s">
        <v>97</v>
      </c>
      <c r="L106" s="1" t="s">
        <v>164</v>
      </c>
      <c r="M106" s="1" t="s">
        <v>45</v>
      </c>
      <c r="N106" s="1">
        <v>5</v>
      </c>
      <c r="O106" s="1" t="s">
        <v>260</v>
      </c>
      <c r="P106" s="1">
        <v>5</v>
      </c>
      <c r="Q106" s="1">
        <v>1</v>
      </c>
      <c r="R106" s="1">
        <v>3</v>
      </c>
      <c r="S106" s="1">
        <v>1</v>
      </c>
    </row>
    <row r="107" spans="1:19" x14ac:dyDescent="0.25">
      <c r="A107" s="2">
        <v>45065.700069942133</v>
      </c>
      <c r="B107" s="1" t="s">
        <v>19</v>
      </c>
      <c r="C107" s="1" t="s">
        <v>20</v>
      </c>
      <c r="D107" s="1" t="s">
        <v>191</v>
      </c>
      <c r="E107" s="1" t="s">
        <v>22</v>
      </c>
      <c r="F107" s="1" t="s">
        <v>23</v>
      </c>
      <c r="G107" s="1" t="s">
        <v>142</v>
      </c>
      <c r="H107" s="1" t="s">
        <v>56</v>
      </c>
      <c r="I107" s="1" t="s">
        <v>22</v>
      </c>
      <c r="J107" s="1" t="s">
        <v>22</v>
      </c>
      <c r="K107" s="1" t="s">
        <v>26</v>
      </c>
      <c r="L107" s="1" t="s">
        <v>61</v>
      </c>
      <c r="M107" s="1" t="s">
        <v>28</v>
      </c>
      <c r="N107" s="1">
        <v>7</v>
      </c>
      <c r="O107" s="1" t="s">
        <v>147</v>
      </c>
      <c r="P107" s="1">
        <v>3</v>
      </c>
      <c r="Q107" s="1">
        <v>2</v>
      </c>
      <c r="R107" s="1">
        <v>2</v>
      </c>
      <c r="S107" s="1">
        <v>3</v>
      </c>
    </row>
    <row r="108" spans="1:19" x14ac:dyDescent="0.25">
      <c r="A108" s="2">
        <v>45065.700117002314</v>
      </c>
      <c r="B108" s="1" t="s">
        <v>19</v>
      </c>
      <c r="C108" s="1" t="s">
        <v>20</v>
      </c>
      <c r="D108" s="1" t="s">
        <v>261</v>
      </c>
      <c r="E108" s="1" t="s">
        <v>22</v>
      </c>
      <c r="F108" s="1" t="s">
        <v>23</v>
      </c>
      <c r="G108" s="1" t="s">
        <v>31</v>
      </c>
      <c r="H108" s="1" t="s">
        <v>50</v>
      </c>
      <c r="I108" s="1" t="s">
        <v>22</v>
      </c>
      <c r="J108" s="1" t="s">
        <v>22</v>
      </c>
      <c r="K108" s="1" t="s">
        <v>26</v>
      </c>
      <c r="L108" s="1" t="s">
        <v>64</v>
      </c>
      <c r="M108" s="1" t="s">
        <v>28</v>
      </c>
      <c r="N108" s="1">
        <v>5</v>
      </c>
      <c r="O108" s="1" t="s">
        <v>262</v>
      </c>
      <c r="P108" s="1">
        <v>5</v>
      </c>
      <c r="Q108" s="1">
        <v>1</v>
      </c>
      <c r="R108" s="1">
        <v>1</v>
      </c>
      <c r="S108" s="1">
        <v>5</v>
      </c>
    </row>
    <row r="109" spans="1:19" x14ac:dyDescent="0.25">
      <c r="A109" s="2">
        <v>45065.700134537037</v>
      </c>
      <c r="B109" s="1" t="s">
        <v>19</v>
      </c>
      <c r="C109" s="1" t="s">
        <v>20</v>
      </c>
      <c r="D109" s="1" t="s">
        <v>21</v>
      </c>
      <c r="E109" s="1" t="s">
        <v>22</v>
      </c>
      <c r="F109" s="1" t="s">
        <v>23</v>
      </c>
      <c r="G109" s="1" t="s">
        <v>80</v>
      </c>
      <c r="H109" s="1" t="s">
        <v>73</v>
      </c>
      <c r="I109" s="1" t="s">
        <v>22</v>
      </c>
      <c r="J109" s="1" t="s">
        <v>22</v>
      </c>
      <c r="K109" s="1" t="s">
        <v>26</v>
      </c>
      <c r="L109" s="1" t="s">
        <v>44</v>
      </c>
      <c r="M109" s="1" t="s">
        <v>34</v>
      </c>
      <c r="N109" s="1">
        <v>8</v>
      </c>
      <c r="O109" s="1" t="s">
        <v>263</v>
      </c>
      <c r="P109" s="1">
        <v>3</v>
      </c>
      <c r="Q109" s="1">
        <v>5</v>
      </c>
      <c r="R109" s="1">
        <v>4</v>
      </c>
      <c r="S109" s="1">
        <v>5</v>
      </c>
    </row>
    <row r="110" spans="1:19" x14ac:dyDescent="0.25">
      <c r="A110" s="2">
        <v>45065.700178541665</v>
      </c>
      <c r="B110" s="1" t="s">
        <v>19</v>
      </c>
      <c r="C110" s="1" t="s">
        <v>20</v>
      </c>
      <c r="D110" s="1" t="s">
        <v>21</v>
      </c>
      <c r="E110" s="1" t="s">
        <v>22</v>
      </c>
      <c r="F110" s="1" t="s">
        <v>23</v>
      </c>
      <c r="G110" s="1" t="s">
        <v>264</v>
      </c>
      <c r="H110" s="1" t="s">
        <v>265</v>
      </c>
      <c r="I110" s="1" t="s">
        <v>22</v>
      </c>
      <c r="J110" s="1" t="s">
        <v>22</v>
      </c>
      <c r="K110" s="1" t="s">
        <v>97</v>
      </c>
      <c r="L110" s="1" t="s">
        <v>61</v>
      </c>
      <c r="M110" s="1" t="s">
        <v>28</v>
      </c>
      <c r="N110" s="1">
        <v>9</v>
      </c>
      <c r="O110" s="1" t="s">
        <v>266</v>
      </c>
      <c r="P110" s="1">
        <v>5</v>
      </c>
      <c r="Q110" s="1">
        <v>2</v>
      </c>
      <c r="R110" s="1">
        <v>1</v>
      </c>
      <c r="S110" s="1">
        <v>3</v>
      </c>
    </row>
    <row r="111" spans="1:19" x14ac:dyDescent="0.25">
      <c r="A111" s="2">
        <v>45065.700199652776</v>
      </c>
      <c r="B111" s="1" t="s">
        <v>19</v>
      </c>
      <c r="C111" s="1" t="s">
        <v>20</v>
      </c>
      <c r="D111" s="1" t="s">
        <v>88</v>
      </c>
      <c r="E111" s="1" t="s">
        <v>22</v>
      </c>
      <c r="F111" s="1" t="s">
        <v>23</v>
      </c>
      <c r="G111" s="1" t="s">
        <v>37</v>
      </c>
      <c r="H111" s="1" t="s">
        <v>47</v>
      </c>
      <c r="I111" s="1" t="s">
        <v>22</v>
      </c>
      <c r="J111" s="1" t="s">
        <v>93</v>
      </c>
      <c r="K111" s="1" t="s">
        <v>26</v>
      </c>
      <c r="L111" s="1" t="s">
        <v>223</v>
      </c>
      <c r="M111" s="1" t="s">
        <v>40</v>
      </c>
      <c r="N111" s="1">
        <v>4</v>
      </c>
      <c r="O111" s="1" t="s">
        <v>267</v>
      </c>
      <c r="P111" s="1">
        <v>5</v>
      </c>
      <c r="Q111" s="1">
        <v>5</v>
      </c>
      <c r="R111" s="1">
        <v>5</v>
      </c>
      <c r="S111" s="1">
        <v>5</v>
      </c>
    </row>
    <row r="112" spans="1:19" x14ac:dyDescent="0.25">
      <c r="A112" s="2">
        <v>45065.700293425922</v>
      </c>
      <c r="B112" s="1" t="s">
        <v>19</v>
      </c>
      <c r="C112" s="1" t="s">
        <v>20</v>
      </c>
      <c r="D112" s="1" t="s">
        <v>138</v>
      </c>
      <c r="E112" s="1" t="s">
        <v>22</v>
      </c>
      <c r="F112" s="1" t="s">
        <v>23</v>
      </c>
      <c r="G112" s="1" t="s">
        <v>53</v>
      </c>
      <c r="H112" s="1" t="s">
        <v>269</v>
      </c>
      <c r="I112" s="1" t="s">
        <v>22</v>
      </c>
      <c r="J112" s="1" t="s">
        <v>93</v>
      </c>
      <c r="K112" s="1" t="s">
        <v>26</v>
      </c>
      <c r="L112" s="1" t="s">
        <v>164</v>
      </c>
      <c r="M112" s="1" t="s">
        <v>40</v>
      </c>
      <c r="N112" s="1">
        <v>4</v>
      </c>
      <c r="O112" s="1" t="s">
        <v>270</v>
      </c>
      <c r="P112" s="1">
        <v>5</v>
      </c>
      <c r="Q112" s="1">
        <v>3</v>
      </c>
      <c r="R112" s="1">
        <v>3</v>
      </c>
      <c r="S112" s="1">
        <v>3</v>
      </c>
    </row>
    <row r="113" spans="1:19" x14ac:dyDescent="0.25">
      <c r="A113" s="2">
        <v>45065.700459988424</v>
      </c>
      <c r="B113" s="1" t="s">
        <v>19</v>
      </c>
      <c r="C113" s="1" t="s">
        <v>20</v>
      </c>
      <c r="D113" s="1" t="s">
        <v>141</v>
      </c>
      <c r="E113" s="1" t="s">
        <v>22</v>
      </c>
      <c r="F113" s="1" t="s">
        <v>23</v>
      </c>
      <c r="G113" s="1" t="s">
        <v>121</v>
      </c>
      <c r="H113" s="1" t="s">
        <v>73</v>
      </c>
      <c r="I113" s="1" t="s">
        <v>22</v>
      </c>
      <c r="J113" s="1" t="s">
        <v>22</v>
      </c>
      <c r="K113" s="1" t="s">
        <v>26</v>
      </c>
      <c r="L113" s="1" t="s">
        <v>61</v>
      </c>
      <c r="M113" s="1" t="s">
        <v>28</v>
      </c>
      <c r="N113" s="1">
        <v>8</v>
      </c>
      <c r="O113" s="1" t="s">
        <v>271</v>
      </c>
      <c r="P113" s="1">
        <v>5</v>
      </c>
      <c r="Q113" s="1">
        <v>5</v>
      </c>
      <c r="R113" s="1">
        <v>5</v>
      </c>
      <c r="S113" s="1">
        <v>5</v>
      </c>
    </row>
    <row r="114" spans="1:19" x14ac:dyDescent="0.25">
      <c r="A114" s="2">
        <v>45065.700620335643</v>
      </c>
      <c r="B114" s="1" t="s">
        <v>19</v>
      </c>
      <c r="C114" s="1" t="s">
        <v>20</v>
      </c>
      <c r="D114" s="1" t="s">
        <v>141</v>
      </c>
      <c r="E114" s="1" t="s">
        <v>22</v>
      </c>
      <c r="F114" s="1" t="s">
        <v>23</v>
      </c>
      <c r="G114" s="1" t="s">
        <v>104</v>
      </c>
      <c r="H114" s="1" t="s">
        <v>160</v>
      </c>
      <c r="I114" s="1" t="s">
        <v>22</v>
      </c>
      <c r="J114" s="1" t="s">
        <v>22</v>
      </c>
      <c r="K114" s="1" t="s">
        <v>26</v>
      </c>
      <c r="L114" s="1" t="s">
        <v>128</v>
      </c>
      <c r="M114" s="1" t="s">
        <v>34</v>
      </c>
      <c r="N114" s="1">
        <v>9</v>
      </c>
      <c r="O114" s="1" t="s">
        <v>272</v>
      </c>
      <c r="P114" s="1">
        <v>2</v>
      </c>
      <c r="Q114" s="1">
        <v>3</v>
      </c>
      <c r="R114" s="1">
        <v>1</v>
      </c>
      <c r="S114" s="1">
        <v>4</v>
      </c>
    </row>
    <row r="115" spans="1:19" x14ac:dyDescent="0.25">
      <c r="A115" s="2">
        <v>45065.700768495371</v>
      </c>
      <c r="B115" s="1" t="s">
        <v>19</v>
      </c>
      <c r="C115" s="1" t="s">
        <v>20</v>
      </c>
      <c r="D115" s="1" t="s">
        <v>273</v>
      </c>
      <c r="E115" s="1" t="s">
        <v>22</v>
      </c>
      <c r="F115" s="1" t="s">
        <v>23</v>
      </c>
      <c r="G115" s="1" t="s">
        <v>104</v>
      </c>
      <c r="H115" s="1" t="s">
        <v>56</v>
      </c>
      <c r="I115" s="1" t="s">
        <v>22</v>
      </c>
      <c r="J115" s="1" t="s">
        <v>22</v>
      </c>
      <c r="K115" s="1" t="s">
        <v>26</v>
      </c>
      <c r="L115" s="1" t="s">
        <v>77</v>
      </c>
      <c r="M115" s="1" t="s">
        <v>34</v>
      </c>
      <c r="N115" s="1">
        <v>9</v>
      </c>
      <c r="O115" s="1" t="s">
        <v>147</v>
      </c>
      <c r="P115" s="1">
        <v>3</v>
      </c>
      <c r="Q115" s="1">
        <v>2</v>
      </c>
      <c r="R115" s="1">
        <v>2</v>
      </c>
      <c r="S115" s="1">
        <v>4</v>
      </c>
    </row>
    <row r="116" spans="1:19" x14ac:dyDescent="0.25">
      <c r="A116" s="2">
        <v>45065.700922152777</v>
      </c>
      <c r="B116" s="1" t="s">
        <v>19</v>
      </c>
      <c r="C116" s="1" t="s">
        <v>20</v>
      </c>
      <c r="D116" s="1" t="s">
        <v>274</v>
      </c>
      <c r="E116" s="1" t="s">
        <v>22</v>
      </c>
      <c r="F116" s="1" t="s">
        <v>23</v>
      </c>
      <c r="G116" s="1" t="s">
        <v>53</v>
      </c>
      <c r="H116" s="1" t="s">
        <v>275</v>
      </c>
      <c r="I116" s="1" t="s">
        <v>22</v>
      </c>
      <c r="J116" s="1" t="s">
        <v>22</v>
      </c>
      <c r="K116" s="1" t="s">
        <v>26</v>
      </c>
      <c r="L116" s="1" t="s">
        <v>77</v>
      </c>
      <c r="M116" s="1" t="s">
        <v>40</v>
      </c>
      <c r="N116" s="1">
        <v>3</v>
      </c>
      <c r="O116" s="1" t="s">
        <v>276</v>
      </c>
      <c r="P116" s="1">
        <v>5</v>
      </c>
      <c r="Q116" s="1">
        <v>3</v>
      </c>
      <c r="R116" s="1">
        <v>3</v>
      </c>
      <c r="S116" s="1">
        <v>5</v>
      </c>
    </row>
    <row r="117" spans="1:19" x14ac:dyDescent="0.25">
      <c r="A117" s="2">
        <v>45065.700962372684</v>
      </c>
      <c r="B117" s="1" t="s">
        <v>19</v>
      </c>
      <c r="C117" s="1" t="s">
        <v>20</v>
      </c>
      <c r="D117" s="1" t="s">
        <v>21</v>
      </c>
      <c r="E117" s="1" t="s">
        <v>22</v>
      </c>
      <c r="F117" s="1" t="s">
        <v>23</v>
      </c>
      <c r="G117" s="1" t="s">
        <v>53</v>
      </c>
      <c r="H117" s="1" t="s">
        <v>70</v>
      </c>
      <c r="I117" s="1" t="s">
        <v>22</v>
      </c>
      <c r="J117" s="1" t="s">
        <v>22</v>
      </c>
      <c r="K117" s="1" t="s">
        <v>26</v>
      </c>
      <c r="L117" s="1" t="s">
        <v>90</v>
      </c>
      <c r="M117" s="1" t="s">
        <v>40</v>
      </c>
      <c r="N117" s="1">
        <v>5</v>
      </c>
      <c r="O117" s="1" t="s">
        <v>277</v>
      </c>
      <c r="P117" s="1">
        <v>5</v>
      </c>
      <c r="Q117" s="1">
        <v>4</v>
      </c>
      <c r="R117" s="1">
        <v>4</v>
      </c>
      <c r="S117" s="1">
        <v>5</v>
      </c>
    </row>
    <row r="118" spans="1:19" x14ac:dyDescent="0.25">
      <c r="A118" s="2">
        <v>45065.700997754626</v>
      </c>
      <c r="B118" s="1" t="s">
        <v>177</v>
      </c>
      <c r="C118" s="1" t="s">
        <v>20</v>
      </c>
      <c r="D118" s="1" t="s">
        <v>21</v>
      </c>
      <c r="E118" s="1" t="s">
        <v>22</v>
      </c>
      <c r="F118" s="1" t="s">
        <v>23</v>
      </c>
      <c r="G118" s="1" t="s">
        <v>37</v>
      </c>
      <c r="H118" s="1" t="s">
        <v>56</v>
      </c>
      <c r="I118" s="1" t="s">
        <v>22</v>
      </c>
      <c r="J118" s="1" t="s">
        <v>22</v>
      </c>
      <c r="K118" s="1" t="s">
        <v>26</v>
      </c>
      <c r="L118" s="1" t="s">
        <v>180</v>
      </c>
      <c r="M118" s="1" t="s">
        <v>45</v>
      </c>
      <c r="N118" s="1">
        <v>4</v>
      </c>
      <c r="O118" s="1" t="s">
        <v>278</v>
      </c>
      <c r="P118" s="1">
        <v>2</v>
      </c>
      <c r="Q118" s="1">
        <v>1</v>
      </c>
      <c r="R118" s="1">
        <v>2</v>
      </c>
      <c r="S118" s="1">
        <v>1</v>
      </c>
    </row>
    <row r="119" spans="1:19" x14ac:dyDescent="0.25">
      <c r="A119" s="2">
        <v>45065.701174282411</v>
      </c>
      <c r="B119" s="1" t="s">
        <v>19</v>
      </c>
      <c r="C119" s="1" t="s">
        <v>20</v>
      </c>
      <c r="D119" s="1" t="s">
        <v>191</v>
      </c>
      <c r="E119" s="1" t="s">
        <v>22</v>
      </c>
      <c r="F119" s="1" t="s">
        <v>23</v>
      </c>
      <c r="G119" s="1" t="s">
        <v>24</v>
      </c>
      <c r="H119" s="1" t="s">
        <v>38</v>
      </c>
      <c r="I119" s="1" t="s">
        <v>22</v>
      </c>
      <c r="J119" s="1" t="s">
        <v>22</v>
      </c>
      <c r="K119" s="1" t="s">
        <v>26</v>
      </c>
      <c r="L119" s="1" t="s">
        <v>90</v>
      </c>
      <c r="M119" s="1" t="s">
        <v>40</v>
      </c>
      <c r="N119" s="1">
        <v>7</v>
      </c>
      <c r="O119" s="1" t="s">
        <v>279</v>
      </c>
      <c r="P119" s="1">
        <v>5</v>
      </c>
      <c r="Q119" s="1">
        <v>2</v>
      </c>
      <c r="R119" s="1">
        <v>3</v>
      </c>
      <c r="S119" s="1">
        <v>2</v>
      </c>
    </row>
    <row r="120" spans="1:19" x14ac:dyDescent="0.25">
      <c r="A120" s="2">
        <v>45065.701228148144</v>
      </c>
      <c r="B120" s="1" t="s">
        <v>19</v>
      </c>
      <c r="C120" s="1" t="s">
        <v>20</v>
      </c>
      <c r="D120" s="1" t="s">
        <v>141</v>
      </c>
      <c r="E120" s="1" t="s">
        <v>22</v>
      </c>
      <c r="F120" s="1" t="s">
        <v>23</v>
      </c>
      <c r="G120" s="1" t="s">
        <v>24</v>
      </c>
      <c r="H120" s="1" t="s">
        <v>38</v>
      </c>
      <c r="I120" s="1" t="s">
        <v>22</v>
      </c>
      <c r="J120" s="1" t="s">
        <v>22</v>
      </c>
      <c r="K120" s="1" t="s">
        <v>26</v>
      </c>
      <c r="L120" s="1" t="s">
        <v>57</v>
      </c>
      <c r="M120" s="1" t="s">
        <v>34</v>
      </c>
      <c r="N120" s="1">
        <v>8</v>
      </c>
      <c r="O120" s="1" t="s">
        <v>280</v>
      </c>
      <c r="P120" s="1">
        <v>4</v>
      </c>
      <c r="Q120" s="1">
        <v>4</v>
      </c>
      <c r="R120" s="1">
        <v>3</v>
      </c>
      <c r="S120" s="1">
        <v>5</v>
      </c>
    </row>
    <row r="121" spans="1:19" x14ac:dyDescent="0.25">
      <c r="A121" s="2">
        <v>45065.701234270833</v>
      </c>
      <c r="B121" s="1" t="s">
        <v>19</v>
      </c>
      <c r="C121" s="1" t="s">
        <v>20</v>
      </c>
      <c r="D121" s="1" t="s">
        <v>281</v>
      </c>
      <c r="E121" s="1" t="s">
        <v>22</v>
      </c>
      <c r="F121" s="1" t="s">
        <v>23</v>
      </c>
      <c r="G121" s="1" t="s">
        <v>104</v>
      </c>
      <c r="H121" s="1" t="s">
        <v>56</v>
      </c>
      <c r="I121" s="1" t="s">
        <v>22</v>
      </c>
      <c r="J121" s="1" t="s">
        <v>93</v>
      </c>
      <c r="K121" s="1" t="s">
        <v>26</v>
      </c>
      <c r="L121" s="1" t="s">
        <v>33</v>
      </c>
      <c r="M121" s="1" t="s">
        <v>40</v>
      </c>
      <c r="N121" s="1">
        <v>6</v>
      </c>
      <c r="O121" s="1" t="s">
        <v>282</v>
      </c>
      <c r="P121" s="1">
        <v>4</v>
      </c>
      <c r="Q121" s="1">
        <v>1</v>
      </c>
      <c r="R121" s="1">
        <v>1</v>
      </c>
      <c r="S121" s="1">
        <v>4</v>
      </c>
    </row>
    <row r="122" spans="1:19" x14ac:dyDescent="0.25">
      <c r="A122" s="2">
        <v>45065.701315648148</v>
      </c>
      <c r="B122" s="1" t="s">
        <v>19</v>
      </c>
      <c r="C122" s="1" t="s">
        <v>20</v>
      </c>
      <c r="D122" s="1" t="s">
        <v>127</v>
      </c>
      <c r="E122" s="1" t="s">
        <v>22</v>
      </c>
      <c r="F122" s="1" t="s">
        <v>23</v>
      </c>
      <c r="G122" s="1" t="s">
        <v>104</v>
      </c>
      <c r="H122" s="1" t="s">
        <v>188</v>
      </c>
      <c r="I122" s="1" t="s">
        <v>22</v>
      </c>
      <c r="J122" s="1" t="s">
        <v>22</v>
      </c>
      <c r="K122" s="1" t="s">
        <v>26</v>
      </c>
      <c r="L122" s="1" t="s">
        <v>39</v>
      </c>
      <c r="M122" s="1" t="s">
        <v>22</v>
      </c>
      <c r="N122" s="1">
        <v>8</v>
      </c>
      <c r="O122" s="1" t="s">
        <v>283</v>
      </c>
      <c r="P122" s="1">
        <v>2</v>
      </c>
      <c r="Q122" s="1">
        <v>5</v>
      </c>
      <c r="R122" s="1">
        <v>3</v>
      </c>
      <c r="S122" s="1">
        <v>1</v>
      </c>
    </row>
    <row r="123" spans="1:19" x14ac:dyDescent="0.25">
      <c r="A123" s="2">
        <v>45065.701422037033</v>
      </c>
      <c r="B123" s="1" t="s">
        <v>19</v>
      </c>
      <c r="C123" s="1" t="s">
        <v>20</v>
      </c>
      <c r="D123" s="1" t="s">
        <v>41</v>
      </c>
      <c r="E123" s="1" t="s">
        <v>22</v>
      </c>
      <c r="F123" s="1" t="s">
        <v>23</v>
      </c>
      <c r="G123" s="1" t="s">
        <v>69</v>
      </c>
      <c r="H123" s="1" t="s">
        <v>114</v>
      </c>
      <c r="I123" s="1" t="s">
        <v>22</v>
      </c>
      <c r="J123" s="1" t="s">
        <v>22</v>
      </c>
      <c r="K123" s="1" t="s">
        <v>26</v>
      </c>
      <c r="L123" s="1" t="s">
        <v>64</v>
      </c>
      <c r="M123" s="1" t="s">
        <v>40</v>
      </c>
      <c r="N123" s="1">
        <v>9</v>
      </c>
      <c r="O123" s="1" t="s">
        <v>284</v>
      </c>
      <c r="P123" s="1">
        <v>4</v>
      </c>
      <c r="Q123" s="1">
        <v>3</v>
      </c>
      <c r="R123" s="1">
        <v>3</v>
      </c>
      <c r="S123" s="1">
        <v>4</v>
      </c>
    </row>
    <row r="124" spans="1:19" x14ac:dyDescent="0.25">
      <c r="A124" s="2">
        <v>45065.701464398153</v>
      </c>
      <c r="B124" s="1" t="s">
        <v>19</v>
      </c>
      <c r="C124" s="1" t="s">
        <v>20</v>
      </c>
      <c r="D124" s="1" t="s">
        <v>21</v>
      </c>
      <c r="E124" s="1" t="s">
        <v>22</v>
      </c>
      <c r="F124" s="1" t="s">
        <v>107</v>
      </c>
      <c r="G124" s="1" t="s">
        <v>101</v>
      </c>
      <c r="H124" s="1" t="s">
        <v>160</v>
      </c>
      <c r="I124" s="1" t="s">
        <v>22</v>
      </c>
      <c r="J124" s="1" t="s">
        <v>22</v>
      </c>
      <c r="K124" s="1" t="s">
        <v>26</v>
      </c>
      <c r="L124" s="1" t="s">
        <v>96</v>
      </c>
      <c r="M124" s="1" t="s">
        <v>28</v>
      </c>
      <c r="N124" s="1">
        <v>6</v>
      </c>
      <c r="O124" s="1" t="s">
        <v>285</v>
      </c>
      <c r="P124" s="1">
        <v>5</v>
      </c>
      <c r="Q124" s="1">
        <v>2</v>
      </c>
      <c r="R124" s="1">
        <v>1</v>
      </c>
      <c r="S124" s="1">
        <v>3</v>
      </c>
    </row>
    <row r="125" spans="1:19" x14ac:dyDescent="0.25">
      <c r="A125" s="2">
        <v>45065.701545289354</v>
      </c>
      <c r="B125" s="1" t="s">
        <v>19</v>
      </c>
      <c r="C125" s="1" t="s">
        <v>20</v>
      </c>
      <c r="D125" s="1" t="s">
        <v>136</v>
      </c>
      <c r="E125" s="1" t="s">
        <v>22</v>
      </c>
      <c r="F125" s="1" t="s">
        <v>23</v>
      </c>
      <c r="G125" s="1" t="s">
        <v>89</v>
      </c>
      <c r="H125" s="1" t="s">
        <v>265</v>
      </c>
      <c r="I125" s="1" t="s">
        <v>22</v>
      </c>
      <c r="J125" s="1" t="s">
        <v>22</v>
      </c>
      <c r="K125" s="1" t="s">
        <v>26</v>
      </c>
      <c r="L125" s="1" t="s">
        <v>61</v>
      </c>
      <c r="M125" s="1" t="s">
        <v>28</v>
      </c>
      <c r="N125" s="1">
        <v>10</v>
      </c>
      <c r="O125" s="1" t="s">
        <v>45</v>
      </c>
      <c r="P125" s="1">
        <v>3</v>
      </c>
      <c r="Q125" s="1">
        <v>1</v>
      </c>
      <c r="R125" s="1">
        <v>1</v>
      </c>
      <c r="S125" s="1">
        <v>1</v>
      </c>
    </row>
    <row r="126" spans="1:19" x14ac:dyDescent="0.25">
      <c r="A126" s="2">
        <v>45065.701697812503</v>
      </c>
      <c r="B126" s="1" t="s">
        <v>19</v>
      </c>
      <c r="C126" s="1" t="s">
        <v>20</v>
      </c>
      <c r="D126" s="1" t="s">
        <v>215</v>
      </c>
      <c r="E126" s="1" t="s">
        <v>22</v>
      </c>
      <c r="F126" s="1" t="s">
        <v>23</v>
      </c>
      <c r="G126" s="1" t="s">
        <v>53</v>
      </c>
      <c r="H126" s="1" t="s">
        <v>32</v>
      </c>
      <c r="I126" s="1" t="s">
        <v>22</v>
      </c>
      <c r="J126" s="1" t="s">
        <v>22</v>
      </c>
      <c r="K126" s="1" t="s">
        <v>26</v>
      </c>
      <c r="L126" s="1" t="s">
        <v>128</v>
      </c>
      <c r="M126" s="1" t="s">
        <v>40</v>
      </c>
      <c r="N126" s="1">
        <v>9</v>
      </c>
      <c r="O126" s="1" t="s">
        <v>287</v>
      </c>
      <c r="P126" s="1">
        <v>5</v>
      </c>
      <c r="Q126" s="1">
        <v>5</v>
      </c>
      <c r="R126" s="1">
        <v>4</v>
      </c>
      <c r="S126" s="1">
        <v>5</v>
      </c>
    </row>
    <row r="127" spans="1:19" x14ac:dyDescent="0.25">
      <c r="A127" s="2">
        <v>45065.701774837959</v>
      </c>
      <c r="B127" s="1" t="s">
        <v>19</v>
      </c>
      <c r="C127" s="1" t="s">
        <v>20</v>
      </c>
      <c r="D127" s="1" t="s">
        <v>289</v>
      </c>
      <c r="E127" s="1" t="s">
        <v>22</v>
      </c>
      <c r="F127" s="1" t="s">
        <v>30</v>
      </c>
      <c r="G127" s="1" t="s">
        <v>290</v>
      </c>
      <c r="H127" s="1" t="s">
        <v>60</v>
      </c>
      <c r="I127" s="1" t="s">
        <v>22</v>
      </c>
      <c r="J127" s="1" t="s">
        <v>22</v>
      </c>
      <c r="K127" s="1" t="s">
        <v>97</v>
      </c>
      <c r="L127" s="1" t="s">
        <v>61</v>
      </c>
      <c r="M127" s="1" t="s">
        <v>28</v>
      </c>
      <c r="N127" s="1">
        <v>7</v>
      </c>
      <c r="O127" s="1" t="s">
        <v>147</v>
      </c>
      <c r="P127" s="1">
        <v>4</v>
      </c>
      <c r="Q127" s="1">
        <v>1</v>
      </c>
      <c r="R127" s="1">
        <v>1</v>
      </c>
      <c r="S127" s="1">
        <v>4</v>
      </c>
    </row>
    <row r="128" spans="1:19" x14ac:dyDescent="0.25">
      <c r="A128" s="2">
        <v>45065.701813541666</v>
      </c>
      <c r="B128" s="1" t="s">
        <v>19</v>
      </c>
      <c r="C128" s="1" t="s">
        <v>20</v>
      </c>
      <c r="D128" s="1" t="s">
        <v>136</v>
      </c>
      <c r="E128" s="1" t="s">
        <v>22</v>
      </c>
      <c r="F128" s="1" t="s">
        <v>23</v>
      </c>
      <c r="G128" s="1" t="s">
        <v>69</v>
      </c>
      <c r="H128" s="1" t="s">
        <v>160</v>
      </c>
      <c r="I128" s="1" t="s">
        <v>22</v>
      </c>
      <c r="J128" s="1" t="s">
        <v>22</v>
      </c>
      <c r="K128" s="1" t="s">
        <v>26</v>
      </c>
      <c r="L128" s="1" t="s">
        <v>96</v>
      </c>
      <c r="M128" s="1" t="s">
        <v>40</v>
      </c>
      <c r="N128" s="1">
        <v>6</v>
      </c>
      <c r="O128" s="1" t="s">
        <v>291</v>
      </c>
      <c r="P128" s="1">
        <v>2</v>
      </c>
      <c r="Q128" s="1">
        <v>3</v>
      </c>
      <c r="R128" s="1">
        <v>1</v>
      </c>
      <c r="S128" s="1">
        <v>5</v>
      </c>
    </row>
    <row r="129" spans="1:19" x14ac:dyDescent="0.25">
      <c r="A129" s="2">
        <v>45065.70211716435</v>
      </c>
      <c r="B129" s="1" t="s">
        <v>19</v>
      </c>
      <c r="C129" s="1" t="s">
        <v>20</v>
      </c>
      <c r="D129" s="1" t="s">
        <v>215</v>
      </c>
      <c r="E129" s="1" t="s">
        <v>22</v>
      </c>
      <c r="F129" s="1" t="s">
        <v>23</v>
      </c>
      <c r="G129" s="1" t="s">
        <v>63</v>
      </c>
      <c r="H129" s="1" t="s">
        <v>54</v>
      </c>
      <c r="I129" s="1" t="s">
        <v>22</v>
      </c>
      <c r="J129" s="1" t="s">
        <v>22</v>
      </c>
      <c r="K129" s="1" t="s">
        <v>26</v>
      </c>
      <c r="L129" s="1" t="s">
        <v>180</v>
      </c>
      <c r="M129" s="1" t="s">
        <v>34</v>
      </c>
      <c r="N129" s="1">
        <v>9</v>
      </c>
      <c r="O129" s="1" t="s">
        <v>292</v>
      </c>
      <c r="P129" s="1">
        <v>5</v>
      </c>
      <c r="Q129" s="1">
        <v>4</v>
      </c>
      <c r="R129" s="1">
        <v>5</v>
      </c>
      <c r="S129" s="1">
        <v>3</v>
      </c>
    </row>
    <row r="130" spans="1:19" x14ac:dyDescent="0.25">
      <c r="A130" s="2">
        <v>45065.702136770837</v>
      </c>
      <c r="B130" s="1" t="s">
        <v>19</v>
      </c>
      <c r="C130" s="1" t="s">
        <v>20</v>
      </c>
      <c r="D130" s="1" t="s">
        <v>230</v>
      </c>
      <c r="E130" s="1" t="s">
        <v>22</v>
      </c>
      <c r="F130" s="1" t="s">
        <v>23</v>
      </c>
      <c r="G130" s="1" t="s">
        <v>53</v>
      </c>
      <c r="H130" s="1" t="s">
        <v>293</v>
      </c>
      <c r="I130" s="1" t="s">
        <v>22</v>
      </c>
      <c r="J130" s="1" t="s">
        <v>22</v>
      </c>
      <c r="K130" s="1" t="s">
        <v>26</v>
      </c>
      <c r="L130" s="1" t="s">
        <v>27</v>
      </c>
      <c r="M130" s="1" t="s">
        <v>40</v>
      </c>
      <c r="N130" s="1">
        <v>8</v>
      </c>
      <c r="O130" s="1" t="s">
        <v>294</v>
      </c>
      <c r="P130" s="1">
        <v>4</v>
      </c>
      <c r="Q130" s="1">
        <v>1</v>
      </c>
      <c r="R130" s="1">
        <v>1</v>
      </c>
      <c r="S130" s="1">
        <v>3</v>
      </c>
    </row>
    <row r="131" spans="1:19" x14ac:dyDescent="0.25">
      <c r="A131" s="2">
        <v>45065.702139259258</v>
      </c>
      <c r="B131" s="1" t="s">
        <v>19</v>
      </c>
      <c r="C131" s="1" t="s">
        <v>20</v>
      </c>
      <c r="D131" s="1" t="s">
        <v>21</v>
      </c>
      <c r="E131" s="1" t="s">
        <v>22</v>
      </c>
      <c r="F131" s="1" t="s">
        <v>23</v>
      </c>
      <c r="G131" s="1" t="s">
        <v>104</v>
      </c>
      <c r="H131" s="1" t="s">
        <v>47</v>
      </c>
      <c r="I131" s="1" t="s">
        <v>22</v>
      </c>
      <c r="J131" s="1" t="s">
        <v>22</v>
      </c>
      <c r="K131" s="1" t="s">
        <v>26</v>
      </c>
      <c r="L131" s="1" t="s">
        <v>33</v>
      </c>
      <c r="M131" s="1" t="s">
        <v>40</v>
      </c>
      <c r="N131" s="1">
        <v>6</v>
      </c>
      <c r="O131" s="1" t="s">
        <v>295</v>
      </c>
      <c r="P131" s="1">
        <v>5</v>
      </c>
      <c r="Q131" s="1">
        <v>2</v>
      </c>
      <c r="R131" s="1">
        <v>2</v>
      </c>
      <c r="S131" s="1">
        <v>4</v>
      </c>
    </row>
    <row r="132" spans="1:19" x14ac:dyDescent="0.25">
      <c r="A132" s="2">
        <v>45065.70217300926</v>
      </c>
      <c r="B132" s="1" t="s">
        <v>19</v>
      </c>
      <c r="C132" s="1" t="s">
        <v>20</v>
      </c>
      <c r="D132" s="1" t="s">
        <v>220</v>
      </c>
      <c r="E132" s="1" t="s">
        <v>22</v>
      </c>
      <c r="F132" s="1" t="s">
        <v>23</v>
      </c>
      <c r="G132" s="1" t="s">
        <v>121</v>
      </c>
      <c r="H132" s="1" t="s">
        <v>160</v>
      </c>
      <c r="I132" s="1" t="s">
        <v>22</v>
      </c>
      <c r="J132" s="1" t="s">
        <v>22</v>
      </c>
      <c r="K132" s="1" t="s">
        <v>26</v>
      </c>
      <c r="L132" s="1" t="s">
        <v>109</v>
      </c>
      <c r="M132" s="1" t="s">
        <v>40</v>
      </c>
      <c r="N132" s="1">
        <v>5</v>
      </c>
      <c r="O132" s="1" t="s">
        <v>283</v>
      </c>
      <c r="P132" s="1">
        <v>5</v>
      </c>
      <c r="Q132" s="1">
        <v>1</v>
      </c>
      <c r="R132" s="1">
        <v>1</v>
      </c>
      <c r="S132" s="1">
        <v>1</v>
      </c>
    </row>
    <row r="133" spans="1:19" x14ac:dyDescent="0.25">
      <c r="A133" s="2">
        <v>45065.702182071764</v>
      </c>
      <c r="B133" s="1" t="s">
        <v>19</v>
      </c>
      <c r="C133" s="1" t="s">
        <v>20</v>
      </c>
      <c r="D133" s="1" t="s">
        <v>127</v>
      </c>
      <c r="E133" s="1" t="s">
        <v>22</v>
      </c>
      <c r="F133" s="1" t="s">
        <v>23</v>
      </c>
      <c r="G133" s="1" t="s">
        <v>121</v>
      </c>
      <c r="H133" s="1" t="s">
        <v>60</v>
      </c>
      <c r="I133" s="1" t="s">
        <v>22</v>
      </c>
      <c r="J133" s="1" t="s">
        <v>22</v>
      </c>
      <c r="K133" s="1" t="s">
        <v>26</v>
      </c>
      <c r="L133" s="1" t="s">
        <v>64</v>
      </c>
      <c r="M133" s="1" t="s">
        <v>40</v>
      </c>
      <c r="N133" s="1">
        <v>5</v>
      </c>
      <c r="O133" s="1" t="s">
        <v>296</v>
      </c>
      <c r="P133" s="1">
        <v>5</v>
      </c>
      <c r="Q133" s="1">
        <v>5</v>
      </c>
      <c r="R133" s="1">
        <v>5</v>
      </c>
      <c r="S133" s="1">
        <v>5</v>
      </c>
    </row>
    <row r="134" spans="1:19" x14ac:dyDescent="0.25">
      <c r="A134" s="2">
        <v>45065.702193969904</v>
      </c>
      <c r="B134" s="1" t="s">
        <v>19</v>
      </c>
      <c r="C134" s="1" t="s">
        <v>20</v>
      </c>
      <c r="D134" s="1" t="s">
        <v>297</v>
      </c>
      <c r="E134" s="1" t="s">
        <v>22</v>
      </c>
      <c r="F134" s="1" t="s">
        <v>23</v>
      </c>
      <c r="G134" s="1" t="s">
        <v>69</v>
      </c>
      <c r="H134" s="1" t="s">
        <v>43</v>
      </c>
      <c r="I134" s="1" t="s">
        <v>22</v>
      </c>
      <c r="J134" s="1" t="s">
        <v>93</v>
      </c>
      <c r="K134" s="1" t="s">
        <v>26</v>
      </c>
      <c r="L134" s="1" t="s">
        <v>109</v>
      </c>
      <c r="M134" s="1" t="s">
        <v>45</v>
      </c>
      <c r="N134" s="1">
        <v>5</v>
      </c>
      <c r="O134" s="1" t="s">
        <v>298</v>
      </c>
      <c r="P134" s="1">
        <v>5</v>
      </c>
      <c r="Q134" s="1">
        <v>5</v>
      </c>
      <c r="R134" s="1">
        <v>4</v>
      </c>
      <c r="S134" s="1">
        <v>5</v>
      </c>
    </row>
    <row r="135" spans="1:19" x14ac:dyDescent="0.25">
      <c r="A135" s="2">
        <v>45065.702262314815</v>
      </c>
      <c r="B135" s="1" t="s">
        <v>19</v>
      </c>
      <c r="C135" s="1" t="s">
        <v>20</v>
      </c>
      <c r="D135" s="1" t="s">
        <v>299</v>
      </c>
      <c r="E135" s="1" t="s">
        <v>22</v>
      </c>
      <c r="F135" s="1" t="s">
        <v>23</v>
      </c>
      <c r="G135" s="1" t="s">
        <v>104</v>
      </c>
      <c r="H135" s="1" t="s">
        <v>54</v>
      </c>
      <c r="I135" s="1" t="s">
        <v>22</v>
      </c>
      <c r="J135" s="1" t="s">
        <v>22</v>
      </c>
      <c r="K135" s="1" t="s">
        <v>26</v>
      </c>
      <c r="L135" s="1" t="s">
        <v>33</v>
      </c>
      <c r="M135" s="1" t="s">
        <v>45</v>
      </c>
      <c r="N135" s="1">
        <v>2</v>
      </c>
      <c r="O135" s="1" t="s">
        <v>300</v>
      </c>
      <c r="P135" s="1">
        <v>5</v>
      </c>
      <c r="Q135" s="1">
        <v>5</v>
      </c>
      <c r="R135" s="1">
        <v>5</v>
      </c>
      <c r="S135" s="1">
        <v>4</v>
      </c>
    </row>
    <row r="136" spans="1:19" x14ac:dyDescent="0.25">
      <c r="A136" s="2">
        <v>45065.702263518513</v>
      </c>
      <c r="B136" s="1" t="s">
        <v>19</v>
      </c>
      <c r="C136" s="1" t="s">
        <v>20</v>
      </c>
      <c r="D136" s="1" t="s">
        <v>301</v>
      </c>
      <c r="E136" s="1" t="s">
        <v>22</v>
      </c>
      <c r="F136" s="1" t="s">
        <v>23</v>
      </c>
      <c r="G136" s="1" t="s">
        <v>31</v>
      </c>
      <c r="H136" s="1" t="s">
        <v>160</v>
      </c>
      <c r="I136" s="1" t="s">
        <v>22</v>
      </c>
      <c r="J136" s="1" t="s">
        <v>22</v>
      </c>
      <c r="K136" s="1" t="s">
        <v>97</v>
      </c>
      <c r="L136" s="1" t="s">
        <v>109</v>
      </c>
      <c r="M136" s="1" t="s">
        <v>34</v>
      </c>
      <c r="N136" s="1">
        <v>5</v>
      </c>
      <c r="O136" s="1" t="s">
        <v>302</v>
      </c>
      <c r="P136" s="1">
        <v>3</v>
      </c>
      <c r="Q136" s="1">
        <v>4</v>
      </c>
      <c r="R136" s="1">
        <v>3</v>
      </c>
      <c r="S136" s="1">
        <v>3</v>
      </c>
    </row>
    <row r="137" spans="1:19" x14ac:dyDescent="0.25">
      <c r="A137" s="2">
        <v>45065.702268738431</v>
      </c>
      <c r="B137" s="1" t="s">
        <v>19</v>
      </c>
      <c r="C137" s="1" t="s">
        <v>20</v>
      </c>
      <c r="D137" s="1" t="s">
        <v>303</v>
      </c>
      <c r="E137" s="1" t="s">
        <v>22</v>
      </c>
      <c r="F137" s="1" t="s">
        <v>23</v>
      </c>
      <c r="G137" s="1" t="s">
        <v>121</v>
      </c>
      <c r="H137" s="1" t="s">
        <v>32</v>
      </c>
      <c r="I137" s="1" t="s">
        <v>22</v>
      </c>
      <c r="J137" s="1" t="s">
        <v>93</v>
      </c>
      <c r="K137" s="1" t="s">
        <v>26</v>
      </c>
      <c r="L137" s="1" t="s">
        <v>57</v>
      </c>
      <c r="M137" s="1" t="s">
        <v>40</v>
      </c>
      <c r="N137" s="1">
        <v>5</v>
      </c>
      <c r="O137" s="1" t="s">
        <v>304</v>
      </c>
      <c r="P137" s="1">
        <v>5</v>
      </c>
      <c r="Q137" s="1">
        <v>1</v>
      </c>
      <c r="R137" s="1">
        <v>1</v>
      </c>
      <c r="S137" s="1">
        <v>3</v>
      </c>
    </row>
    <row r="138" spans="1:19" x14ac:dyDescent="0.25">
      <c r="A138" s="2">
        <v>45065.70240274306</v>
      </c>
      <c r="B138" s="1" t="s">
        <v>19</v>
      </c>
      <c r="C138" s="1" t="s">
        <v>20</v>
      </c>
      <c r="D138" s="1" t="s">
        <v>21</v>
      </c>
      <c r="E138" s="1" t="s">
        <v>22</v>
      </c>
      <c r="F138" s="1" t="s">
        <v>23</v>
      </c>
      <c r="G138" s="1" t="s">
        <v>80</v>
      </c>
      <c r="H138" s="1" t="s">
        <v>43</v>
      </c>
      <c r="I138" s="1" t="s">
        <v>22</v>
      </c>
      <c r="J138" s="1" t="s">
        <v>22</v>
      </c>
      <c r="K138" s="1" t="s">
        <v>97</v>
      </c>
      <c r="L138" s="1" t="s">
        <v>33</v>
      </c>
      <c r="M138" s="1" t="s">
        <v>34</v>
      </c>
      <c r="N138" s="1">
        <v>8</v>
      </c>
      <c r="O138" s="1" t="s">
        <v>306</v>
      </c>
      <c r="P138" s="1">
        <v>4</v>
      </c>
      <c r="Q138" s="1">
        <v>4</v>
      </c>
      <c r="R138" s="1">
        <v>3</v>
      </c>
      <c r="S138" s="1">
        <v>3</v>
      </c>
    </row>
    <row r="139" spans="1:19" x14ac:dyDescent="0.25">
      <c r="A139" s="2">
        <v>45065.702486435184</v>
      </c>
      <c r="B139" s="1" t="s">
        <v>19</v>
      </c>
      <c r="C139" s="1" t="s">
        <v>20</v>
      </c>
      <c r="D139" s="1" t="s">
        <v>308</v>
      </c>
      <c r="E139" s="1" t="s">
        <v>22</v>
      </c>
      <c r="F139" s="1" t="s">
        <v>23</v>
      </c>
      <c r="G139" s="1" t="s">
        <v>104</v>
      </c>
      <c r="H139" s="1" t="s">
        <v>85</v>
      </c>
      <c r="I139" s="1" t="s">
        <v>22</v>
      </c>
      <c r="J139" s="1" t="s">
        <v>22</v>
      </c>
      <c r="K139" s="1" t="s">
        <v>26</v>
      </c>
      <c r="L139" s="1" t="s">
        <v>108</v>
      </c>
      <c r="M139" s="1" t="s">
        <v>40</v>
      </c>
      <c r="N139" s="1">
        <v>5</v>
      </c>
      <c r="O139" s="1" t="s">
        <v>309</v>
      </c>
      <c r="P139" s="1">
        <v>3</v>
      </c>
      <c r="Q139" s="1">
        <v>3</v>
      </c>
      <c r="R139" s="1">
        <v>1</v>
      </c>
      <c r="S139" s="1">
        <v>3</v>
      </c>
    </row>
    <row r="140" spans="1:19" x14ac:dyDescent="0.25">
      <c r="A140" s="2">
        <v>45065.702658668983</v>
      </c>
      <c r="B140" s="1" t="s">
        <v>19</v>
      </c>
      <c r="C140" s="1" t="s">
        <v>20</v>
      </c>
      <c r="D140" s="1" t="s">
        <v>310</v>
      </c>
      <c r="E140" s="1" t="s">
        <v>22</v>
      </c>
      <c r="F140" s="1" t="s">
        <v>23</v>
      </c>
      <c r="G140" s="1" t="s">
        <v>37</v>
      </c>
      <c r="H140" s="1" t="s">
        <v>54</v>
      </c>
      <c r="I140" s="1" t="s">
        <v>22</v>
      </c>
      <c r="J140" s="1" t="s">
        <v>22</v>
      </c>
      <c r="K140" s="1" t="s">
        <v>26</v>
      </c>
      <c r="L140" s="1" t="s">
        <v>90</v>
      </c>
      <c r="M140" s="1" t="s">
        <v>28</v>
      </c>
      <c r="N140" s="1">
        <v>9</v>
      </c>
      <c r="O140" s="1" t="s">
        <v>45</v>
      </c>
      <c r="P140" s="1">
        <v>3</v>
      </c>
      <c r="Q140" s="1">
        <v>1</v>
      </c>
      <c r="R140" s="1">
        <v>1</v>
      </c>
      <c r="S140" s="1">
        <v>1</v>
      </c>
    </row>
    <row r="141" spans="1:19" x14ac:dyDescent="0.25">
      <c r="A141" s="2">
        <v>45065.702779837964</v>
      </c>
      <c r="B141" s="1" t="s">
        <v>19</v>
      </c>
      <c r="C141" s="1" t="s">
        <v>20</v>
      </c>
      <c r="D141" s="1" t="s">
        <v>191</v>
      </c>
      <c r="E141" s="1" t="s">
        <v>22</v>
      </c>
      <c r="F141" s="1" t="s">
        <v>23</v>
      </c>
      <c r="G141" s="1" t="s">
        <v>101</v>
      </c>
      <c r="H141" s="1" t="s">
        <v>50</v>
      </c>
      <c r="I141" s="1" t="s">
        <v>22</v>
      </c>
      <c r="J141" s="1" t="s">
        <v>22</v>
      </c>
      <c r="K141" s="1" t="s">
        <v>26</v>
      </c>
      <c r="L141" s="1" t="s">
        <v>57</v>
      </c>
      <c r="M141" s="1" t="s">
        <v>40</v>
      </c>
      <c r="N141" s="1">
        <v>10</v>
      </c>
      <c r="O141" s="1" t="s">
        <v>311</v>
      </c>
      <c r="P141" s="1">
        <v>3</v>
      </c>
      <c r="Q141" s="1">
        <v>1</v>
      </c>
      <c r="R141" s="1">
        <v>1</v>
      </c>
      <c r="S141" s="1">
        <v>4</v>
      </c>
    </row>
    <row r="142" spans="1:19" x14ac:dyDescent="0.25">
      <c r="A142" s="2">
        <v>45065.70296638889</v>
      </c>
      <c r="B142" s="1" t="s">
        <v>19</v>
      </c>
      <c r="C142" s="1" t="s">
        <v>20</v>
      </c>
      <c r="D142" s="1" t="s">
        <v>21</v>
      </c>
      <c r="E142" s="1" t="s">
        <v>22</v>
      </c>
      <c r="F142" s="1" t="s">
        <v>23</v>
      </c>
      <c r="G142" s="1" t="s">
        <v>37</v>
      </c>
      <c r="H142" s="1" t="s">
        <v>60</v>
      </c>
      <c r="I142" s="1" t="s">
        <v>22</v>
      </c>
      <c r="J142" s="1" t="s">
        <v>22</v>
      </c>
      <c r="K142" s="1" t="s">
        <v>26</v>
      </c>
      <c r="L142" s="1" t="s">
        <v>223</v>
      </c>
      <c r="M142" s="1" t="s">
        <v>40</v>
      </c>
      <c r="N142" s="1">
        <v>5</v>
      </c>
      <c r="O142" s="1" t="s">
        <v>312</v>
      </c>
      <c r="P142" s="1">
        <v>3</v>
      </c>
      <c r="Q142" s="1">
        <v>5</v>
      </c>
      <c r="R142" s="1">
        <v>3</v>
      </c>
      <c r="S142" s="1">
        <v>5</v>
      </c>
    </row>
    <row r="143" spans="1:19" x14ac:dyDescent="0.25">
      <c r="A143" s="2">
        <v>45065.702993692132</v>
      </c>
      <c r="B143" s="1" t="s">
        <v>19</v>
      </c>
      <c r="C143" s="1" t="s">
        <v>20</v>
      </c>
      <c r="D143" s="1" t="s">
        <v>52</v>
      </c>
      <c r="E143" s="1" t="s">
        <v>22</v>
      </c>
      <c r="F143" s="1" t="s">
        <v>23</v>
      </c>
      <c r="G143" s="1" t="s">
        <v>69</v>
      </c>
      <c r="H143" s="1" t="s">
        <v>56</v>
      </c>
      <c r="I143" s="1" t="s">
        <v>22</v>
      </c>
      <c r="J143" s="1" t="s">
        <v>22</v>
      </c>
      <c r="K143" s="1" t="s">
        <v>26</v>
      </c>
      <c r="L143" s="1" t="s">
        <v>57</v>
      </c>
      <c r="M143" s="1" t="s">
        <v>45</v>
      </c>
      <c r="N143" s="1">
        <v>7</v>
      </c>
      <c r="O143" s="1" t="s">
        <v>68</v>
      </c>
      <c r="P143" s="1">
        <v>5</v>
      </c>
      <c r="Q143" s="1">
        <v>5</v>
      </c>
      <c r="R143" s="1">
        <v>4</v>
      </c>
      <c r="S143" s="1">
        <v>5</v>
      </c>
    </row>
    <row r="144" spans="1:19" x14ac:dyDescent="0.25">
      <c r="A144" s="2">
        <v>45065.703011053236</v>
      </c>
      <c r="B144" s="1" t="s">
        <v>19</v>
      </c>
      <c r="C144" s="1" t="s">
        <v>20</v>
      </c>
      <c r="D144" s="1" t="s">
        <v>76</v>
      </c>
      <c r="E144" s="1" t="s">
        <v>22</v>
      </c>
      <c r="F144" s="1" t="s">
        <v>30</v>
      </c>
      <c r="G144" s="1" t="s">
        <v>24</v>
      </c>
      <c r="H144" s="1" t="s">
        <v>54</v>
      </c>
      <c r="I144" s="1" t="s">
        <v>22</v>
      </c>
      <c r="J144" s="1" t="s">
        <v>22</v>
      </c>
      <c r="K144" s="1" t="s">
        <v>26</v>
      </c>
      <c r="L144" s="1" t="s">
        <v>64</v>
      </c>
      <c r="M144" s="1" t="s">
        <v>28</v>
      </c>
      <c r="N144" s="1">
        <v>9</v>
      </c>
      <c r="O144" s="1" t="s">
        <v>314</v>
      </c>
      <c r="P144" s="1">
        <v>4</v>
      </c>
      <c r="Q144" s="1">
        <v>2</v>
      </c>
      <c r="R144" s="1">
        <v>2</v>
      </c>
      <c r="S144" s="1">
        <v>3</v>
      </c>
    </row>
    <row r="145" spans="1:19" x14ac:dyDescent="0.25">
      <c r="A145" s="2">
        <v>45065.703011944446</v>
      </c>
      <c r="B145" s="1" t="s">
        <v>19</v>
      </c>
      <c r="C145" s="1" t="s">
        <v>20</v>
      </c>
      <c r="D145" s="1" t="s">
        <v>111</v>
      </c>
      <c r="E145" s="1" t="s">
        <v>22</v>
      </c>
      <c r="F145" s="1" t="s">
        <v>23</v>
      </c>
      <c r="G145" s="1" t="s">
        <v>53</v>
      </c>
      <c r="H145" s="1" t="s">
        <v>54</v>
      </c>
      <c r="I145" s="1" t="s">
        <v>22</v>
      </c>
      <c r="J145" s="1" t="s">
        <v>22</v>
      </c>
      <c r="K145" s="1" t="s">
        <v>26</v>
      </c>
      <c r="L145" s="1" t="s">
        <v>305</v>
      </c>
      <c r="M145" s="1" t="s">
        <v>40</v>
      </c>
      <c r="N145" s="1">
        <v>7</v>
      </c>
      <c r="O145" s="1" t="s">
        <v>315</v>
      </c>
      <c r="P145" s="1">
        <v>5</v>
      </c>
      <c r="Q145" s="1">
        <v>5</v>
      </c>
      <c r="R145" s="1">
        <v>5</v>
      </c>
      <c r="S145" s="1">
        <v>5</v>
      </c>
    </row>
    <row r="146" spans="1:19" x14ac:dyDescent="0.25">
      <c r="A146" s="2">
        <v>45065.703041203698</v>
      </c>
      <c r="B146" s="1" t="s">
        <v>19</v>
      </c>
      <c r="C146" s="1" t="s">
        <v>20</v>
      </c>
      <c r="D146" s="1" t="s">
        <v>316</v>
      </c>
      <c r="E146" s="1" t="s">
        <v>22</v>
      </c>
      <c r="F146" s="1" t="s">
        <v>23</v>
      </c>
      <c r="G146" s="1" t="s">
        <v>80</v>
      </c>
      <c r="H146" s="1" t="s">
        <v>137</v>
      </c>
      <c r="I146" s="1" t="s">
        <v>22</v>
      </c>
      <c r="J146" s="1" t="s">
        <v>22</v>
      </c>
      <c r="K146" s="1" t="s">
        <v>26</v>
      </c>
      <c r="L146" s="1" t="s">
        <v>128</v>
      </c>
      <c r="M146" s="1" t="s">
        <v>40</v>
      </c>
      <c r="N146" s="1">
        <v>4</v>
      </c>
      <c r="O146" s="1" t="s">
        <v>317</v>
      </c>
      <c r="P146" s="1">
        <v>2</v>
      </c>
      <c r="Q146" s="1">
        <v>2</v>
      </c>
      <c r="R146" s="1">
        <v>2</v>
      </c>
      <c r="S146" s="1">
        <v>3</v>
      </c>
    </row>
    <row r="147" spans="1:19" x14ac:dyDescent="0.25">
      <c r="A147" s="2">
        <v>45065.70317184028</v>
      </c>
      <c r="B147" s="1" t="s">
        <v>19</v>
      </c>
      <c r="C147" s="1" t="s">
        <v>20</v>
      </c>
      <c r="D147" s="1" t="s">
        <v>318</v>
      </c>
      <c r="E147" s="1" t="s">
        <v>22</v>
      </c>
      <c r="F147" s="1" t="s">
        <v>23</v>
      </c>
      <c r="G147" s="1" t="s">
        <v>63</v>
      </c>
      <c r="H147" s="1" t="s">
        <v>319</v>
      </c>
      <c r="I147" s="1" t="s">
        <v>22</v>
      </c>
      <c r="J147" s="1" t="s">
        <v>22</v>
      </c>
      <c r="K147" s="1" t="s">
        <v>26</v>
      </c>
      <c r="L147" s="1" t="s">
        <v>33</v>
      </c>
      <c r="M147" s="1" t="s">
        <v>28</v>
      </c>
      <c r="N147" s="1">
        <v>8</v>
      </c>
      <c r="O147" s="1" t="s">
        <v>320</v>
      </c>
      <c r="P147" s="1">
        <v>5</v>
      </c>
      <c r="Q147" s="1">
        <v>3</v>
      </c>
      <c r="R147" s="1">
        <v>3</v>
      </c>
      <c r="S147" s="1">
        <v>5</v>
      </c>
    </row>
    <row r="148" spans="1:19" x14ac:dyDescent="0.25">
      <c r="A148" s="2">
        <v>45065.703217604168</v>
      </c>
      <c r="B148" s="1" t="s">
        <v>19</v>
      </c>
      <c r="C148" s="1" t="s">
        <v>20</v>
      </c>
      <c r="D148" s="1" t="s">
        <v>127</v>
      </c>
      <c r="E148" s="1" t="s">
        <v>22</v>
      </c>
      <c r="F148" s="1" t="s">
        <v>23</v>
      </c>
      <c r="G148" s="1" t="s">
        <v>101</v>
      </c>
      <c r="H148" s="1" t="s">
        <v>54</v>
      </c>
      <c r="I148" s="1" t="s">
        <v>22</v>
      </c>
      <c r="J148" s="1" t="s">
        <v>22</v>
      </c>
      <c r="K148" s="1" t="s">
        <v>26</v>
      </c>
      <c r="L148" s="1" t="s">
        <v>77</v>
      </c>
      <c r="M148" s="1" t="s">
        <v>34</v>
      </c>
      <c r="N148" s="1">
        <v>5</v>
      </c>
      <c r="O148" s="1" t="s">
        <v>321</v>
      </c>
      <c r="P148" s="1">
        <v>5</v>
      </c>
      <c r="Q148" s="1">
        <v>1</v>
      </c>
      <c r="R148" s="1">
        <v>1</v>
      </c>
      <c r="S148" s="1">
        <v>5</v>
      </c>
    </row>
    <row r="149" spans="1:19" x14ac:dyDescent="0.25">
      <c r="A149" s="2">
        <v>45065.703287766199</v>
      </c>
      <c r="B149" s="1" t="s">
        <v>19</v>
      </c>
      <c r="C149" s="1" t="s">
        <v>20</v>
      </c>
      <c r="D149" s="1" t="s">
        <v>322</v>
      </c>
      <c r="E149" s="1" t="s">
        <v>22</v>
      </c>
      <c r="F149" s="1" t="s">
        <v>23</v>
      </c>
      <c r="G149" s="1" t="s">
        <v>24</v>
      </c>
      <c r="H149" s="1" t="s">
        <v>47</v>
      </c>
      <c r="I149" s="1" t="s">
        <v>22</v>
      </c>
      <c r="J149" s="1" t="s">
        <v>22</v>
      </c>
      <c r="K149" s="1" t="s">
        <v>26</v>
      </c>
      <c r="L149" s="1" t="s">
        <v>44</v>
      </c>
      <c r="M149" s="1" t="s">
        <v>40</v>
      </c>
      <c r="N149" s="1">
        <v>7</v>
      </c>
      <c r="O149" s="1" t="s">
        <v>323</v>
      </c>
      <c r="P149" s="1">
        <v>5</v>
      </c>
      <c r="Q149" s="1">
        <v>4</v>
      </c>
      <c r="R149" s="1">
        <v>4</v>
      </c>
      <c r="S149" s="1">
        <v>4</v>
      </c>
    </row>
    <row r="150" spans="1:19" x14ac:dyDescent="0.25">
      <c r="A150" s="2">
        <v>45065.703380763887</v>
      </c>
      <c r="B150" s="1" t="s">
        <v>19</v>
      </c>
      <c r="C150" s="1" t="s">
        <v>20</v>
      </c>
      <c r="D150" s="1" t="s">
        <v>222</v>
      </c>
      <c r="E150" s="1" t="s">
        <v>22</v>
      </c>
      <c r="F150" s="1" t="s">
        <v>30</v>
      </c>
      <c r="G150" s="1" t="s">
        <v>80</v>
      </c>
      <c r="H150" s="1" t="s">
        <v>56</v>
      </c>
      <c r="I150" s="1" t="s">
        <v>22</v>
      </c>
      <c r="J150" s="1" t="s">
        <v>22</v>
      </c>
      <c r="K150" s="1" t="s">
        <v>26</v>
      </c>
      <c r="L150" s="1" t="s">
        <v>77</v>
      </c>
      <c r="M150" s="1" t="s">
        <v>40</v>
      </c>
      <c r="N150" s="1">
        <v>8</v>
      </c>
      <c r="O150" s="1" t="s">
        <v>68</v>
      </c>
      <c r="P150" s="1">
        <v>2</v>
      </c>
      <c r="Q150" s="1">
        <v>4</v>
      </c>
      <c r="R150" s="1">
        <v>1</v>
      </c>
      <c r="S150" s="1">
        <v>2</v>
      </c>
    </row>
    <row r="151" spans="1:19" x14ac:dyDescent="0.25">
      <c r="A151" s="2">
        <v>45065.703452824077</v>
      </c>
      <c r="B151" s="1" t="s">
        <v>19</v>
      </c>
      <c r="C151" s="1" t="s">
        <v>20</v>
      </c>
      <c r="D151" s="1" t="s">
        <v>191</v>
      </c>
      <c r="E151" s="1" t="s">
        <v>22</v>
      </c>
      <c r="F151" s="1" t="s">
        <v>107</v>
      </c>
      <c r="G151" s="1" t="s">
        <v>101</v>
      </c>
      <c r="H151" s="1" t="s">
        <v>47</v>
      </c>
      <c r="I151" s="1" t="s">
        <v>22</v>
      </c>
      <c r="J151" s="1" t="s">
        <v>93</v>
      </c>
      <c r="K151" s="1" t="s">
        <v>26</v>
      </c>
      <c r="L151" s="1" t="s">
        <v>64</v>
      </c>
      <c r="M151" s="1" t="s">
        <v>40</v>
      </c>
      <c r="N151" s="1">
        <v>5</v>
      </c>
      <c r="O151" s="1" t="s">
        <v>324</v>
      </c>
      <c r="P151" s="1">
        <v>3</v>
      </c>
      <c r="Q151" s="1">
        <v>4</v>
      </c>
      <c r="R151" s="1">
        <v>4</v>
      </c>
      <c r="S151" s="1">
        <v>5</v>
      </c>
    </row>
    <row r="152" spans="1:19" x14ac:dyDescent="0.25">
      <c r="A152" s="2">
        <v>45065.703483530087</v>
      </c>
      <c r="B152" s="1" t="s">
        <v>19</v>
      </c>
      <c r="C152" s="1" t="s">
        <v>20</v>
      </c>
      <c r="D152" s="1" t="s">
        <v>127</v>
      </c>
      <c r="E152" s="1" t="s">
        <v>22</v>
      </c>
      <c r="F152" s="1" t="s">
        <v>23</v>
      </c>
      <c r="G152" s="1" t="s">
        <v>104</v>
      </c>
      <c r="H152" s="1" t="s">
        <v>50</v>
      </c>
      <c r="I152" s="1" t="s">
        <v>22</v>
      </c>
      <c r="J152" s="1" t="s">
        <v>93</v>
      </c>
      <c r="K152" s="1" t="s">
        <v>26</v>
      </c>
      <c r="L152" s="1" t="s">
        <v>74</v>
      </c>
      <c r="M152" s="1" t="s">
        <v>45</v>
      </c>
      <c r="N152" s="1">
        <v>1</v>
      </c>
      <c r="O152" s="1" t="s">
        <v>325</v>
      </c>
      <c r="P152" s="1">
        <v>4</v>
      </c>
      <c r="Q152" s="1">
        <v>3</v>
      </c>
      <c r="R152" s="1">
        <v>3</v>
      </c>
      <c r="S152" s="1">
        <v>3</v>
      </c>
    </row>
    <row r="153" spans="1:19" x14ac:dyDescent="0.25">
      <c r="A153" s="2">
        <v>45065.703574548606</v>
      </c>
      <c r="B153" s="1" t="s">
        <v>19</v>
      </c>
      <c r="C153" s="1" t="s">
        <v>20</v>
      </c>
      <c r="D153" s="1" t="s">
        <v>181</v>
      </c>
      <c r="E153" s="1" t="s">
        <v>22</v>
      </c>
      <c r="F153" s="1" t="s">
        <v>23</v>
      </c>
      <c r="G153" s="1" t="s">
        <v>80</v>
      </c>
      <c r="H153" s="1" t="s">
        <v>43</v>
      </c>
      <c r="I153" s="1" t="s">
        <v>22</v>
      </c>
      <c r="J153" s="1" t="s">
        <v>22</v>
      </c>
      <c r="K153" s="1" t="s">
        <v>97</v>
      </c>
      <c r="L153" s="1" t="s">
        <v>33</v>
      </c>
      <c r="M153" s="1" t="s">
        <v>40</v>
      </c>
      <c r="N153" s="1">
        <v>5</v>
      </c>
      <c r="O153" s="1" t="s">
        <v>326</v>
      </c>
      <c r="P153" s="1">
        <v>5</v>
      </c>
      <c r="Q153" s="1">
        <v>4</v>
      </c>
      <c r="R153" s="1">
        <v>4</v>
      </c>
      <c r="S153" s="1">
        <v>5</v>
      </c>
    </row>
    <row r="154" spans="1:19" x14ac:dyDescent="0.25">
      <c r="A154" s="2">
        <v>45065.703652152777</v>
      </c>
      <c r="B154" s="1" t="s">
        <v>19</v>
      </c>
      <c r="C154" s="1" t="s">
        <v>20</v>
      </c>
      <c r="D154" s="1" t="s">
        <v>191</v>
      </c>
      <c r="E154" s="1" t="s">
        <v>22</v>
      </c>
      <c r="F154" s="1" t="s">
        <v>23</v>
      </c>
      <c r="G154" s="1" t="s">
        <v>24</v>
      </c>
      <c r="H154" s="1" t="s">
        <v>56</v>
      </c>
      <c r="I154" s="1" t="s">
        <v>22</v>
      </c>
      <c r="J154" s="1" t="s">
        <v>22</v>
      </c>
      <c r="K154" s="1" t="s">
        <v>26</v>
      </c>
      <c r="L154" s="1" t="s">
        <v>105</v>
      </c>
      <c r="M154" s="1" t="s">
        <v>34</v>
      </c>
      <c r="N154" s="1">
        <v>6</v>
      </c>
      <c r="O154" s="1" t="s">
        <v>328</v>
      </c>
      <c r="P154" s="1">
        <v>4</v>
      </c>
      <c r="Q154" s="1">
        <v>2</v>
      </c>
      <c r="R154" s="1">
        <v>2</v>
      </c>
      <c r="S154" s="1">
        <v>5</v>
      </c>
    </row>
    <row r="155" spans="1:19" x14ac:dyDescent="0.25">
      <c r="A155" s="2">
        <v>45065.703892337959</v>
      </c>
      <c r="B155" s="1" t="s">
        <v>19</v>
      </c>
      <c r="C155" s="1" t="s">
        <v>20</v>
      </c>
      <c r="D155" s="1" t="s">
        <v>127</v>
      </c>
      <c r="E155" s="1" t="s">
        <v>22</v>
      </c>
      <c r="F155" s="1" t="s">
        <v>30</v>
      </c>
      <c r="G155" s="1" t="s">
        <v>53</v>
      </c>
      <c r="H155" s="1" t="s">
        <v>118</v>
      </c>
      <c r="I155" s="1" t="s">
        <v>22</v>
      </c>
      <c r="J155" s="1" t="s">
        <v>22</v>
      </c>
      <c r="K155" s="1" t="s">
        <v>26</v>
      </c>
      <c r="L155" s="1" t="s">
        <v>44</v>
      </c>
      <c r="M155" s="1" t="s">
        <v>45</v>
      </c>
      <c r="N155" s="1">
        <v>7</v>
      </c>
      <c r="O155" s="1" t="s">
        <v>329</v>
      </c>
      <c r="P155" s="1">
        <v>4</v>
      </c>
      <c r="Q155" s="1">
        <v>3</v>
      </c>
      <c r="R155" s="1">
        <v>2</v>
      </c>
      <c r="S155" s="1">
        <v>5</v>
      </c>
    </row>
    <row r="156" spans="1:19" x14ac:dyDescent="0.25">
      <c r="A156" s="2">
        <v>45065.703997453704</v>
      </c>
      <c r="B156" s="1" t="s">
        <v>19</v>
      </c>
      <c r="C156" s="1" t="s">
        <v>20</v>
      </c>
      <c r="D156" s="1" t="s">
        <v>120</v>
      </c>
      <c r="E156" s="1" t="s">
        <v>22</v>
      </c>
      <c r="F156" s="1" t="s">
        <v>23</v>
      </c>
      <c r="G156" s="1" t="s">
        <v>80</v>
      </c>
      <c r="H156" s="1" t="s">
        <v>73</v>
      </c>
      <c r="I156" s="1" t="s">
        <v>22</v>
      </c>
      <c r="J156" s="1" t="s">
        <v>22</v>
      </c>
      <c r="K156" s="1" t="s">
        <v>26</v>
      </c>
      <c r="L156" s="1" t="s">
        <v>64</v>
      </c>
      <c r="M156" s="1" t="s">
        <v>45</v>
      </c>
      <c r="N156" s="1">
        <v>5</v>
      </c>
      <c r="O156" s="1" t="s">
        <v>330</v>
      </c>
      <c r="P156" s="1">
        <v>5</v>
      </c>
      <c r="Q156" s="1">
        <v>4</v>
      </c>
      <c r="R156" s="1">
        <v>4</v>
      </c>
      <c r="S156" s="1">
        <v>4</v>
      </c>
    </row>
    <row r="157" spans="1:19" x14ac:dyDescent="0.25">
      <c r="A157" s="2">
        <v>45065.704047997686</v>
      </c>
      <c r="B157" s="1" t="s">
        <v>19</v>
      </c>
      <c r="C157" s="1" t="s">
        <v>20</v>
      </c>
      <c r="D157" s="1" t="s">
        <v>331</v>
      </c>
      <c r="E157" s="1" t="s">
        <v>22</v>
      </c>
      <c r="F157" s="1" t="s">
        <v>23</v>
      </c>
      <c r="G157" s="1" t="s">
        <v>42</v>
      </c>
      <c r="H157" s="1" t="s">
        <v>152</v>
      </c>
      <c r="I157" s="1" t="s">
        <v>22</v>
      </c>
      <c r="J157" s="1" t="s">
        <v>22</v>
      </c>
      <c r="K157" s="1" t="s">
        <v>26</v>
      </c>
      <c r="L157" s="1" t="s">
        <v>39</v>
      </c>
      <c r="M157" s="1" t="s">
        <v>28</v>
      </c>
      <c r="N157" s="1">
        <v>7</v>
      </c>
      <c r="O157" s="1" t="s">
        <v>332</v>
      </c>
      <c r="P157" s="1">
        <v>5</v>
      </c>
      <c r="Q157" s="1">
        <v>3</v>
      </c>
      <c r="R157" s="1">
        <v>3</v>
      </c>
      <c r="S157" s="1">
        <v>5</v>
      </c>
    </row>
    <row r="158" spans="1:19" x14ac:dyDescent="0.25">
      <c r="A158" s="2">
        <v>45065.704129837963</v>
      </c>
      <c r="B158" s="1" t="s">
        <v>19</v>
      </c>
      <c r="C158" s="1" t="s">
        <v>20</v>
      </c>
      <c r="D158" s="1" t="s">
        <v>299</v>
      </c>
      <c r="E158" s="1" t="s">
        <v>22</v>
      </c>
      <c r="F158" s="1" t="s">
        <v>23</v>
      </c>
      <c r="G158" s="1" t="s">
        <v>101</v>
      </c>
      <c r="H158" s="1" t="s">
        <v>70</v>
      </c>
      <c r="I158" s="1" t="s">
        <v>22</v>
      </c>
      <c r="J158" s="1" t="s">
        <v>22</v>
      </c>
      <c r="K158" s="1" t="s">
        <v>26</v>
      </c>
      <c r="L158" s="1" t="s">
        <v>164</v>
      </c>
      <c r="M158" s="1" t="s">
        <v>40</v>
      </c>
      <c r="N158" s="1">
        <v>5</v>
      </c>
      <c r="O158" s="1" t="s">
        <v>333</v>
      </c>
      <c r="P158" s="1">
        <v>5</v>
      </c>
      <c r="Q158" s="1">
        <v>2</v>
      </c>
      <c r="R158" s="1">
        <v>2</v>
      </c>
      <c r="S158" s="1">
        <v>4</v>
      </c>
    </row>
    <row r="159" spans="1:19" x14ac:dyDescent="0.25">
      <c r="A159" s="2">
        <v>45065.704197719911</v>
      </c>
      <c r="B159" s="1" t="s">
        <v>19</v>
      </c>
      <c r="C159" s="1" t="s">
        <v>20</v>
      </c>
      <c r="D159" s="1" t="s">
        <v>21</v>
      </c>
      <c r="E159" s="1" t="s">
        <v>22</v>
      </c>
      <c r="F159" s="1" t="s">
        <v>23</v>
      </c>
      <c r="G159" s="1" t="s">
        <v>104</v>
      </c>
      <c r="H159" s="1" t="s">
        <v>160</v>
      </c>
      <c r="I159" s="1" t="s">
        <v>22</v>
      </c>
      <c r="J159" s="1" t="s">
        <v>22</v>
      </c>
      <c r="K159" s="1" t="s">
        <v>26</v>
      </c>
      <c r="L159" s="1" t="s">
        <v>61</v>
      </c>
      <c r="M159" s="1" t="s">
        <v>45</v>
      </c>
      <c r="N159" s="1">
        <v>5</v>
      </c>
      <c r="O159" s="1" t="s">
        <v>334</v>
      </c>
      <c r="P159" s="1">
        <v>5</v>
      </c>
      <c r="Q159" s="1">
        <v>4</v>
      </c>
      <c r="R159" s="1">
        <v>2</v>
      </c>
      <c r="S159" s="1">
        <v>5</v>
      </c>
    </row>
    <row r="160" spans="1:19" x14ac:dyDescent="0.25">
      <c r="A160" s="2">
        <v>45065.704203182875</v>
      </c>
      <c r="B160" s="1" t="s">
        <v>19</v>
      </c>
      <c r="C160" s="1" t="s">
        <v>20</v>
      </c>
      <c r="D160" s="1" t="s">
        <v>313</v>
      </c>
      <c r="E160" s="1" t="s">
        <v>22</v>
      </c>
      <c r="F160" s="1" t="s">
        <v>23</v>
      </c>
      <c r="G160" s="1" t="s">
        <v>80</v>
      </c>
      <c r="H160" s="1" t="s">
        <v>85</v>
      </c>
      <c r="I160" s="1" t="s">
        <v>22</v>
      </c>
      <c r="J160" s="1" t="s">
        <v>93</v>
      </c>
      <c r="K160" s="1" t="s">
        <v>26</v>
      </c>
      <c r="L160" s="1" t="s">
        <v>44</v>
      </c>
      <c r="M160" s="1" t="s">
        <v>34</v>
      </c>
      <c r="N160" s="1">
        <v>7</v>
      </c>
      <c r="O160" s="1" t="s">
        <v>335</v>
      </c>
      <c r="P160" s="1">
        <v>5</v>
      </c>
      <c r="Q160" s="1">
        <v>4</v>
      </c>
      <c r="R160" s="1">
        <v>3</v>
      </c>
      <c r="S160" s="1">
        <v>5</v>
      </c>
    </row>
    <row r="161" spans="1:19" x14ac:dyDescent="0.25">
      <c r="A161" s="2">
        <v>45065.704334814815</v>
      </c>
      <c r="B161" s="1" t="s">
        <v>177</v>
      </c>
      <c r="C161" s="1" t="s">
        <v>20</v>
      </c>
      <c r="D161" s="1" t="s">
        <v>230</v>
      </c>
      <c r="E161" s="1" t="s">
        <v>22</v>
      </c>
      <c r="F161" s="1" t="s">
        <v>23</v>
      </c>
      <c r="G161" s="1" t="s">
        <v>24</v>
      </c>
      <c r="H161" s="1" t="s">
        <v>336</v>
      </c>
      <c r="I161" s="1" t="s">
        <v>22</v>
      </c>
      <c r="J161" s="1" t="s">
        <v>22</v>
      </c>
      <c r="K161" s="1" t="s">
        <v>26</v>
      </c>
      <c r="L161" s="1" t="s">
        <v>128</v>
      </c>
      <c r="M161" s="1" t="s">
        <v>28</v>
      </c>
      <c r="N161" s="1">
        <v>6</v>
      </c>
      <c r="O161" s="1" t="s">
        <v>337</v>
      </c>
      <c r="P161" s="1">
        <v>5</v>
      </c>
      <c r="Q161" s="1">
        <v>4</v>
      </c>
      <c r="R161" s="1">
        <v>2</v>
      </c>
      <c r="S161" s="1">
        <v>2</v>
      </c>
    </row>
    <row r="162" spans="1:19" x14ac:dyDescent="0.25">
      <c r="A162" s="2">
        <v>45065.704433032406</v>
      </c>
      <c r="B162" s="1" t="s">
        <v>19</v>
      </c>
      <c r="C162" s="1" t="s">
        <v>20</v>
      </c>
      <c r="D162" s="1" t="s">
        <v>127</v>
      </c>
      <c r="E162" s="1" t="s">
        <v>22</v>
      </c>
      <c r="F162" s="1" t="s">
        <v>23</v>
      </c>
      <c r="G162" s="1" t="s">
        <v>80</v>
      </c>
      <c r="H162" s="1" t="s">
        <v>32</v>
      </c>
      <c r="I162" s="1" t="s">
        <v>22</v>
      </c>
      <c r="J162" s="1" t="s">
        <v>22</v>
      </c>
      <c r="K162" s="1" t="s">
        <v>26</v>
      </c>
      <c r="L162" s="1" t="s">
        <v>64</v>
      </c>
      <c r="M162" s="1" t="s">
        <v>22</v>
      </c>
      <c r="N162" s="1">
        <v>10</v>
      </c>
      <c r="O162" s="1" t="s">
        <v>338</v>
      </c>
      <c r="P162" s="1">
        <v>5</v>
      </c>
      <c r="Q162" s="1">
        <v>1</v>
      </c>
      <c r="R162" s="1">
        <v>1</v>
      </c>
      <c r="S162" s="1">
        <v>1</v>
      </c>
    </row>
    <row r="163" spans="1:19" x14ac:dyDescent="0.25">
      <c r="A163" s="2">
        <v>45065.704482349538</v>
      </c>
      <c r="B163" s="1" t="s">
        <v>19</v>
      </c>
      <c r="C163" s="1" t="s">
        <v>20</v>
      </c>
      <c r="D163" s="1" t="s">
        <v>83</v>
      </c>
      <c r="E163" s="1" t="s">
        <v>22</v>
      </c>
      <c r="F163" s="1" t="s">
        <v>107</v>
      </c>
      <c r="G163" s="1" t="s">
        <v>37</v>
      </c>
      <c r="H163" s="1" t="s">
        <v>160</v>
      </c>
      <c r="I163" s="1" t="s">
        <v>22</v>
      </c>
      <c r="J163" s="1" t="s">
        <v>22</v>
      </c>
      <c r="K163" s="1" t="s">
        <v>97</v>
      </c>
      <c r="L163" s="1" t="s">
        <v>105</v>
      </c>
      <c r="M163" s="1" t="s">
        <v>45</v>
      </c>
      <c r="N163" s="1">
        <v>5</v>
      </c>
      <c r="O163" s="1" t="s">
        <v>339</v>
      </c>
      <c r="P163" s="1">
        <v>4</v>
      </c>
      <c r="Q163" s="1">
        <v>1</v>
      </c>
      <c r="R163" s="1">
        <v>5</v>
      </c>
      <c r="S163" s="1">
        <v>4</v>
      </c>
    </row>
    <row r="164" spans="1:19" x14ac:dyDescent="0.25">
      <c r="A164" s="2">
        <v>45065.70450832176</v>
      </c>
      <c r="B164" s="1" t="s">
        <v>19</v>
      </c>
      <c r="C164" s="1" t="s">
        <v>20</v>
      </c>
      <c r="D164" s="1" t="s">
        <v>340</v>
      </c>
      <c r="E164" s="1" t="s">
        <v>22</v>
      </c>
      <c r="F164" s="1" t="s">
        <v>23</v>
      </c>
      <c r="G164" s="1" t="s">
        <v>63</v>
      </c>
      <c r="H164" s="1" t="s">
        <v>336</v>
      </c>
      <c r="I164" s="1" t="s">
        <v>22</v>
      </c>
      <c r="J164" s="1" t="s">
        <v>93</v>
      </c>
      <c r="K164" s="1" t="s">
        <v>26</v>
      </c>
      <c r="L164" s="1" t="s">
        <v>128</v>
      </c>
      <c r="M164" s="1" t="s">
        <v>40</v>
      </c>
      <c r="N164" s="1">
        <v>5</v>
      </c>
      <c r="O164" s="1" t="s">
        <v>341</v>
      </c>
      <c r="P164" s="1">
        <v>3</v>
      </c>
      <c r="Q164" s="1">
        <v>4</v>
      </c>
      <c r="R164" s="1">
        <v>4</v>
      </c>
      <c r="S164" s="1">
        <v>4</v>
      </c>
    </row>
    <row r="165" spans="1:19" x14ac:dyDescent="0.25">
      <c r="A165" s="2">
        <v>45065.704552476847</v>
      </c>
      <c r="B165" s="1" t="s">
        <v>19</v>
      </c>
      <c r="C165" s="1" t="s">
        <v>20</v>
      </c>
      <c r="D165" s="1" t="s">
        <v>21</v>
      </c>
      <c r="E165" s="1" t="s">
        <v>22</v>
      </c>
      <c r="F165" s="1" t="s">
        <v>23</v>
      </c>
      <c r="G165" s="1" t="s">
        <v>37</v>
      </c>
      <c r="H165" s="1" t="s">
        <v>54</v>
      </c>
      <c r="I165" s="1" t="s">
        <v>22</v>
      </c>
      <c r="J165" s="1" t="s">
        <v>22</v>
      </c>
      <c r="K165" s="1" t="s">
        <v>26</v>
      </c>
      <c r="L165" s="1" t="s">
        <v>81</v>
      </c>
      <c r="M165" s="1" t="s">
        <v>45</v>
      </c>
      <c r="N165" s="1">
        <v>5</v>
      </c>
      <c r="O165" s="1" t="s">
        <v>342</v>
      </c>
      <c r="P165" s="1">
        <v>5</v>
      </c>
      <c r="Q165" s="1">
        <v>1</v>
      </c>
      <c r="R165" s="1">
        <v>1</v>
      </c>
      <c r="S165" s="1">
        <v>5</v>
      </c>
    </row>
    <row r="166" spans="1:19" x14ac:dyDescent="0.25">
      <c r="A166" s="2">
        <v>45065.704596909723</v>
      </c>
      <c r="B166" s="1" t="s">
        <v>19</v>
      </c>
      <c r="C166" s="1" t="s">
        <v>20</v>
      </c>
      <c r="D166" s="1" t="s">
        <v>343</v>
      </c>
      <c r="E166" s="1" t="s">
        <v>22</v>
      </c>
      <c r="F166" s="1" t="s">
        <v>23</v>
      </c>
      <c r="G166" s="1" t="s">
        <v>42</v>
      </c>
      <c r="H166" s="1" t="s">
        <v>54</v>
      </c>
      <c r="I166" s="1" t="s">
        <v>22</v>
      </c>
      <c r="J166" s="1" t="s">
        <v>93</v>
      </c>
      <c r="K166" s="1" t="s">
        <v>26</v>
      </c>
      <c r="L166" s="1" t="s">
        <v>74</v>
      </c>
      <c r="M166" s="1" t="s">
        <v>22</v>
      </c>
      <c r="N166" s="1">
        <v>8</v>
      </c>
      <c r="O166" s="1" t="s">
        <v>344</v>
      </c>
      <c r="P166" s="1">
        <v>5</v>
      </c>
      <c r="Q166" s="1">
        <v>3</v>
      </c>
      <c r="R166" s="1">
        <v>1</v>
      </c>
      <c r="S166" s="1">
        <v>5</v>
      </c>
    </row>
    <row r="167" spans="1:19" x14ac:dyDescent="0.25">
      <c r="A167" s="2">
        <v>45065.704604571758</v>
      </c>
      <c r="B167" s="1" t="s">
        <v>19</v>
      </c>
      <c r="C167" s="1" t="s">
        <v>20</v>
      </c>
      <c r="D167" s="1" t="s">
        <v>103</v>
      </c>
      <c r="E167" s="1" t="s">
        <v>22</v>
      </c>
      <c r="F167" s="1" t="s">
        <v>23</v>
      </c>
      <c r="G167" s="1" t="s">
        <v>104</v>
      </c>
      <c r="H167" s="1" t="s">
        <v>188</v>
      </c>
      <c r="I167" s="1" t="s">
        <v>22</v>
      </c>
      <c r="J167" s="1" t="s">
        <v>22</v>
      </c>
      <c r="K167" s="1" t="s">
        <v>26</v>
      </c>
      <c r="L167" s="1" t="s">
        <v>57</v>
      </c>
      <c r="M167" s="1" t="s">
        <v>34</v>
      </c>
      <c r="N167" s="1">
        <v>8</v>
      </c>
      <c r="O167" s="1" t="s">
        <v>345</v>
      </c>
      <c r="P167" s="1">
        <v>3</v>
      </c>
      <c r="Q167" s="1">
        <v>3</v>
      </c>
      <c r="R167" s="1">
        <v>2</v>
      </c>
      <c r="S167" s="1">
        <v>5</v>
      </c>
    </row>
    <row r="168" spans="1:19" x14ac:dyDescent="0.25">
      <c r="A168" s="2">
        <v>45065.704635601855</v>
      </c>
      <c r="B168" s="1" t="s">
        <v>19</v>
      </c>
      <c r="C168" s="1" t="s">
        <v>20</v>
      </c>
      <c r="D168" s="1" t="s">
        <v>127</v>
      </c>
      <c r="E168" s="1" t="s">
        <v>22</v>
      </c>
      <c r="F168" s="1" t="s">
        <v>23</v>
      </c>
      <c r="G168" s="1" t="s">
        <v>53</v>
      </c>
      <c r="H168" s="1" t="s">
        <v>38</v>
      </c>
      <c r="I168" s="1" t="s">
        <v>22</v>
      </c>
      <c r="J168" s="1" t="s">
        <v>22</v>
      </c>
      <c r="K168" s="1" t="s">
        <v>97</v>
      </c>
      <c r="L168" s="1" t="s">
        <v>305</v>
      </c>
      <c r="M168" s="1" t="s">
        <v>40</v>
      </c>
      <c r="N168" s="1">
        <v>6</v>
      </c>
      <c r="O168" s="1" t="s">
        <v>346</v>
      </c>
      <c r="P168" s="1">
        <v>5</v>
      </c>
      <c r="Q168" s="1">
        <v>4</v>
      </c>
      <c r="R168" s="1">
        <v>3</v>
      </c>
      <c r="S168" s="1">
        <v>4</v>
      </c>
    </row>
    <row r="169" spans="1:19" x14ac:dyDescent="0.25">
      <c r="A169" s="2">
        <v>45065.704697708337</v>
      </c>
      <c r="B169" s="1" t="s">
        <v>19</v>
      </c>
      <c r="C169" s="1" t="s">
        <v>20</v>
      </c>
      <c r="D169" s="1" t="s">
        <v>136</v>
      </c>
      <c r="E169" s="1" t="s">
        <v>22</v>
      </c>
      <c r="F169" s="1" t="s">
        <v>23</v>
      </c>
      <c r="G169" s="1" t="s">
        <v>53</v>
      </c>
      <c r="H169" s="1" t="s">
        <v>160</v>
      </c>
      <c r="I169" s="1" t="s">
        <v>22</v>
      </c>
      <c r="J169" s="1" t="s">
        <v>22</v>
      </c>
      <c r="K169" s="1" t="s">
        <v>26</v>
      </c>
      <c r="L169" s="1" t="s">
        <v>57</v>
      </c>
      <c r="M169" s="1" t="s">
        <v>22</v>
      </c>
      <c r="N169" s="1">
        <v>7</v>
      </c>
      <c r="O169" s="1" t="s">
        <v>347</v>
      </c>
      <c r="P169" s="1">
        <v>5</v>
      </c>
      <c r="Q169" s="1">
        <v>4</v>
      </c>
      <c r="R169" s="1">
        <v>4</v>
      </c>
      <c r="S169" s="1">
        <v>5</v>
      </c>
    </row>
    <row r="170" spans="1:19" x14ac:dyDescent="0.25">
      <c r="A170" s="2">
        <v>45065.704964687495</v>
      </c>
      <c r="B170" s="1" t="s">
        <v>19</v>
      </c>
      <c r="C170" s="1" t="s">
        <v>20</v>
      </c>
      <c r="D170" s="1" t="s">
        <v>348</v>
      </c>
      <c r="E170" s="1" t="s">
        <v>22</v>
      </c>
      <c r="F170" s="1" t="s">
        <v>23</v>
      </c>
      <c r="G170" s="1" t="s">
        <v>89</v>
      </c>
      <c r="H170" s="1" t="s">
        <v>56</v>
      </c>
      <c r="I170" s="1" t="s">
        <v>22</v>
      </c>
      <c r="J170" s="1" t="s">
        <v>22</v>
      </c>
      <c r="K170" s="1" t="s">
        <v>26</v>
      </c>
      <c r="L170" s="1" t="s">
        <v>64</v>
      </c>
      <c r="M170" s="1" t="s">
        <v>34</v>
      </c>
      <c r="N170" s="1">
        <v>8</v>
      </c>
      <c r="O170" s="1" t="s">
        <v>349</v>
      </c>
      <c r="P170" s="1">
        <v>5</v>
      </c>
      <c r="Q170" s="1">
        <v>4</v>
      </c>
      <c r="R170" s="1">
        <v>3</v>
      </c>
      <c r="S170" s="1">
        <v>4</v>
      </c>
    </row>
    <row r="171" spans="1:19" x14ac:dyDescent="0.25">
      <c r="A171" s="2">
        <v>45065.704985358796</v>
      </c>
      <c r="B171" s="1" t="s">
        <v>19</v>
      </c>
      <c r="C171" s="1" t="s">
        <v>20</v>
      </c>
      <c r="D171" s="1" t="s">
        <v>83</v>
      </c>
      <c r="E171" s="1" t="s">
        <v>22</v>
      </c>
      <c r="F171" s="1" t="s">
        <v>23</v>
      </c>
      <c r="G171" s="1" t="s">
        <v>53</v>
      </c>
      <c r="H171" s="1" t="s">
        <v>160</v>
      </c>
      <c r="I171" s="1" t="s">
        <v>22</v>
      </c>
      <c r="J171" s="1" t="s">
        <v>22</v>
      </c>
      <c r="K171" s="1" t="s">
        <v>26</v>
      </c>
      <c r="L171" s="1" t="s">
        <v>128</v>
      </c>
      <c r="M171" s="1" t="s">
        <v>40</v>
      </c>
      <c r="N171" s="1">
        <v>4</v>
      </c>
      <c r="O171" s="1" t="s">
        <v>350</v>
      </c>
      <c r="P171" s="1">
        <v>5</v>
      </c>
      <c r="Q171" s="1">
        <v>3</v>
      </c>
      <c r="R171" s="1">
        <v>3</v>
      </c>
      <c r="S171" s="1">
        <v>4</v>
      </c>
    </row>
    <row r="172" spans="1:19" x14ac:dyDescent="0.25">
      <c r="A172" s="2">
        <v>45065.704993611114</v>
      </c>
      <c r="B172" s="1" t="s">
        <v>19</v>
      </c>
      <c r="C172" s="1" t="s">
        <v>20</v>
      </c>
      <c r="D172" s="1" t="s">
        <v>36</v>
      </c>
      <c r="E172" s="1" t="s">
        <v>22</v>
      </c>
      <c r="F172" s="1" t="s">
        <v>30</v>
      </c>
      <c r="G172" s="1" t="s">
        <v>69</v>
      </c>
      <c r="H172" s="1" t="s">
        <v>160</v>
      </c>
      <c r="I172" s="1" t="s">
        <v>22</v>
      </c>
      <c r="J172" s="1" t="s">
        <v>22</v>
      </c>
      <c r="K172" s="1" t="s">
        <v>26</v>
      </c>
      <c r="L172" s="1" t="s">
        <v>27</v>
      </c>
      <c r="M172" s="1" t="s">
        <v>45</v>
      </c>
      <c r="N172" s="1">
        <v>7</v>
      </c>
      <c r="O172" s="1" t="s">
        <v>351</v>
      </c>
      <c r="P172" s="1">
        <v>5</v>
      </c>
      <c r="Q172" s="1">
        <v>5</v>
      </c>
      <c r="R172" s="1">
        <v>4</v>
      </c>
      <c r="S172" s="1">
        <v>5</v>
      </c>
    </row>
    <row r="173" spans="1:19" x14ac:dyDescent="0.25">
      <c r="A173" s="2">
        <v>45065.705242395838</v>
      </c>
      <c r="B173" s="1" t="s">
        <v>19</v>
      </c>
      <c r="C173" s="1" t="s">
        <v>20</v>
      </c>
      <c r="D173" s="1" t="s">
        <v>21</v>
      </c>
      <c r="E173" s="1" t="s">
        <v>22</v>
      </c>
      <c r="F173" s="1" t="s">
        <v>23</v>
      </c>
      <c r="G173" s="1" t="s">
        <v>42</v>
      </c>
      <c r="H173" s="1" t="s">
        <v>213</v>
      </c>
      <c r="I173" s="1" t="s">
        <v>22</v>
      </c>
      <c r="J173" s="1" t="s">
        <v>22</v>
      </c>
      <c r="K173" s="1" t="s">
        <v>26</v>
      </c>
      <c r="L173" s="1" t="s">
        <v>57</v>
      </c>
      <c r="M173" s="1" t="s">
        <v>34</v>
      </c>
      <c r="N173" s="1">
        <v>10</v>
      </c>
      <c r="O173" s="1" t="s">
        <v>147</v>
      </c>
      <c r="P173" s="1">
        <v>3</v>
      </c>
      <c r="Q173" s="1">
        <v>3</v>
      </c>
      <c r="R173" s="1">
        <v>1</v>
      </c>
      <c r="S173" s="1">
        <v>1</v>
      </c>
    </row>
    <row r="174" spans="1:19" x14ac:dyDescent="0.25">
      <c r="A174" s="2">
        <v>45065.705256539353</v>
      </c>
      <c r="B174" s="1" t="s">
        <v>19</v>
      </c>
      <c r="C174" s="1" t="s">
        <v>20</v>
      </c>
      <c r="D174" s="1" t="s">
        <v>95</v>
      </c>
      <c r="E174" s="1" t="s">
        <v>22</v>
      </c>
      <c r="F174" s="1" t="s">
        <v>23</v>
      </c>
      <c r="G174" s="1" t="s">
        <v>89</v>
      </c>
      <c r="H174" s="1" t="s">
        <v>43</v>
      </c>
      <c r="I174" s="1" t="s">
        <v>22</v>
      </c>
      <c r="J174" s="1" t="s">
        <v>22</v>
      </c>
      <c r="K174" s="1" t="s">
        <v>26</v>
      </c>
      <c r="L174" s="1" t="s">
        <v>109</v>
      </c>
      <c r="M174" s="1" t="s">
        <v>40</v>
      </c>
      <c r="N174" s="1">
        <v>8</v>
      </c>
      <c r="O174" s="1" t="s">
        <v>352</v>
      </c>
      <c r="P174" s="1">
        <v>3</v>
      </c>
      <c r="Q174" s="1">
        <v>4</v>
      </c>
      <c r="R174" s="1">
        <v>5</v>
      </c>
      <c r="S174" s="1">
        <v>2</v>
      </c>
    </row>
    <row r="175" spans="1:19" x14ac:dyDescent="0.25">
      <c r="A175" s="2">
        <v>45065.70534649305</v>
      </c>
      <c r="B175" s="1" t="s">
        <v>19</v>
      </c>
      <c r="C175" s="1" t="s">
        <v>20</v>
      </c>
      <c r="D175" s="1" t="s">
        <v>141</v>
      </c>
      <c r="E175" s="1" t="s">
        <v>22</v>
      </c>
      <c r="F175" s="1" t="s">
        <v>23</v>
      </c>
      <c r="G175" s="1" t="s">
        <v>31</v>
      </c>
      <c r="H175" s="1" t="s">
        <v>73</v>
      </c>
      <c r="I175" s="1" t="s">
        <v>22</v>
      </c>
      <c r="J175" s="1" t="s">
        <v>22</v>
      </c>
      <c r="K175" s="1" t="s">
        <v>26</v>
      </c>
      <c r="L175" s="1" t="s">
        <v>164</v>
      </c>
      <c r="M175" s="1" t="s">
        <v>34</v>
      </c>
      <c r="N175" s="1">
        <v>6</v>
      </c>
      <c r="O175" s="1" t="s">
        <v>353</v>
      </c>
      <c r="P175" s="1">
        <v>3</v>
      </c>
      <c r="Q175" s="1">
        <v>1</v>
      </c>
      <c r="R175" s="1">
        <v>1</v>
      </c>
      <c r="S175" s="1">
        <v>4</v>
      </c>
    </row>
    <row r="176" spans="1:19" x14ac:dyDescent="0.25">
      <c r="A176" s="2">
        <v>45065.705513217588</v>
      </c>
      <c r="B176" s="1" t="s">
        <v>19</v>
      </c>
      <c r="C176" s="1" t="s">
        <v>20</v>
      </c>
      <c r="D176" s="1" t="s">
        <v>190</v>
      </c>
      <c r="E176" s="1" t="s">
        <v>22</v>
      </c>
      <c r="F176" s="1" t="s">
        <v>23</v>
      </c>
      <c r="G176" s="1" t="s">
        <v>31</v>
      </c>
      <c r="H176" s="1" t="s">
        <v>54</v>
      </c>
      <c r="I176" s="1" t="s">
        <v>22</v>
      </c>
      <c r="J176" s="1" t="s">
        <v>22</v>
      </c>
      <c r="K176" s="1" t="s">
        <v>26</v>
      </c>
      <c r="L176" s="1" t="s">
        <v>109</v>
      </c>
      <c r="M176" s="1" t="s">
        <v>28</v>
      </c>
      <c r="N176" s="1">
        <v>5</v>
      </c>
      <c r="O176" s="1" t="s">
        <v>354</v>
      </c>
      <c r="P176" s="1">
        <v>4</v>
      </c>
      <c r="Q176" s="1">
        <v>5</v>
      </c>
      <c r="R176" s="1">
        <v>4</v>
      </c>
      <c r="S176" s="1">
        <v>5</v>
      </c>
    </row>
    <row r="177" spans="1:19" x14ac:dyDescent="0.25">
      <c r="A177" s="2">
        <v>45065.70576650463</v>
      </c>
      <c r="B177" s="1" t="s">
        <v>19</v>
      </c>
      <c r="C177" s="1" t="s">
        <v>20</v>
      </c>
      <c r="D177" s="1" t="s">
        <v>111</v>
      </c>
      <c r="E177" s="1" t="s">
        <v>22</v>
      </c>
      <c r="F177" s="1" t="s">
        <v>23</v>
      </c>
      <c r="G177" s="1" t="s">
        <v>80</v>
      </c>
      <c r="H177" s="1" t="s">
        <v>336</v>
      </c>
      <c r="I177" s="1" t="s">
        <v>22</v>
      </c>
      <c r="J177" s="1" t="s">
        <v>22</v>
      </c>
      <c r="K177" s="1" t="s">
        <v>26</v>
      </c>
      <c r="L177" s="1" t="s">
        <v>164</v>
      </c>
      <c r="M177" s="1" t="s">
        <v>34</v>
      </c>
      <c r="N177" s="1">
        <v>9</v>
      </c>
      <c r="O177" s="1" t="s">
        <v>357</v>
      </c>
      <c r="P177" s="1">
        <v>4</v>
      </c>
      <c r="Q177" s="1">
        <v>1</v>
      </c>
      <c r="R177" s="1">
        <v>1</v>
      </c>
      <c r="S177" s="1">
        <v>3</v>
      </c>
    </row>
    <row r="178" spans="1:19" x14ac:dyDescent="0.25">
      <c r="A178" s="2">
        <v>45065.705774108792</v>
      </c>
      <c r="B178" s="1" t="s">
        <v>19</v>
      </c>
      <c r="C178" s="1" t="s">
        <v>72</v>
      </c>
      <c r="D178" s="1" t="s">
        <v>215</v>
      </c>
      <c r="E178" s="1" t="s">
        <v>22</v>
      </c>
      <c r="F178" s="1" t="s">
        <v>23</v>
      </c>
      <c r="G178" s="1" t="s">
        <v>121</v>
      </c>
      <c r="H178" s="1" t="s">
        <v>73</v>
      </c>
      <c r="I178" s="1" t="s">
        <v>22</v>
      </c>
      <c r="J178" s="1" t="s">
        <v>93</v>
      </c>
      <c r="K178" s="1" t="s">
        <v>26</v>
      </c>
      <c r="L178" s="1" t="s">
        <v>305</v>
      </c>
      <c r="M178" s="1" t="s">
        <v>45</v>
      </c>
      <c r="N178" s="1">
        <v>2</v>
      </c>
      <c r="O178" s="1" t="s">
        <v>358</v>
      </c>
      <c r="P178" s="1">
        <v>5</v>
      </c>
      <c r="Q178" s="1">
        <v>2</v>
      </c>
      <c r="R178" s="1">
        <v>2</v>
      </c>
      <c r="S178" s="1">
        <v>5</v>
      </c>
    </row>
    <row r="179" spans="1:19" x14ac:dyDescent="0.25">
      <c r="A179" s="2">
        <v>45065.705865937503</v>
      </c>
      <c r="B179" s="1" t="s">
        <v>19</v>
      </c>
      <c r="C179" s="1" t="s">
        <v>20</v>
      </c>
      <c r="D179" s="1" t="s">
        <v>21</v>
      </c>
      <c r="E179" s="1" t="s">
        <v>22</v>
      </c>
      <c r="F179" s="1" t="s">
        <v>23</v>
      </c>
      <c r="G179" s="1" t="s">
        <v>53</v>
      </c>
      <c r="H179" s="1" t="s">
        <v>359</v>
      </c>
      <c r="I179" s="1" t="s">
        <v>22</v>
      </c>
      <c r="J179" s="1" t="s">
        <v>93</v>
      </c>
      <c r="K179" s="1" t="s">
        <v>26</v>
      </c>
      <c r="L179" s="1" t="s">
        <v>61</v>
      </c>
      <c r="M179" s="1" t="s">
        <v>45</v>
      </c>
      <c r="N179" s="1">
        <v>3</v>
      </c>
      <c r="O179" s="1" t="s">
        <v>360</v>
      </c>
      <c r="P179" s="1">
        <v>4</v>
      </c>
      <c r="Q179" s="1">
        <v>5</v>
      </c>
      <c r="R179" s="1">
        <v>3</v>
      </c>
      <c r="S179" s="1">
        <v>5</v>
      </c>
    </row>
    <row r="180" spans="1:19" x14ac:dyDescent="0.25">
      <c r="A180" s="2">
        <v>45065.705972824071</v>
      </c>
      <c r="B180" s="1" t="s">
        <v>19</v>
      </c>
      <c r="C180" s="1" t="s">
        <v>20</v>
      </c>
      <c r="D180" s="1" t="s">
        <v>36</v>
      </c>
      <c r="E180" s="1" t="s">
        <v>22</v>
      </c>
      <c r="F180" s="1" t="s">
        <v>23</v>
      </c>
      <c r="G180" s="1" t="s">
        <v>31</v>
      </c>
      <c r="H180" s="1" t="s">
        <v>160</v>
      </c>
      <c r="I180" s="1" t="s">
        <v>22</v>
      </c>
      <c r="J180" s="1" t="s">
        <v>22</v>
      </c>
      <c r="K180" s="1" t="s">
        <v>26</v>
      </c>
      <c r="L180" s="1" t="s">
        <v>61</v>
      </c>
      <c r="M180" s="1" t="s">
        <v>45</v>
      </c>
      <c r="N180" s="1">
        <v>1</v>
      </c>
      <c r="O180" s="1" t="s">
        <v>361</v>
      </c>
      <c r="P180" s="1">
        <v>4</v>
      </c>
      <c r="Q180" s="1">
        <v>2</v>
      </c>
      <c r="R180" s="1">
        <v>2</v>
      </c>
      <c r="S180" s="1">
        <v>4</v>
      </c>
    </row>
    <row r="181" spans="1:19" x14ac:dyDescent="0.25">
      <c r="A181" s="2">
        <v>45065.70606650463</v>
      </c>
      <c r="B181" s="1" t="s">
        <v>19</v>
      </c>
      <c r="C181" s="1" t="s">
        <v>20</v>
      </c>
      <c r="D181" s="1" t="s">
        <v>83</v>
      </c>
      <c r="E181" s="1" t="s">
        <v>22</v>
      </c>
      <c r="F181" s="1" t="s">
        <v>30</v>
      </c>
      <c r="G181" s="1" t="s">
        <v>80</v>
      </c>
      <c r="H181" s="1" t="s">
        <v>54</v>
      </c>
      <c r="I181" s="1" t="s">
        <v>22</v>
      </c>
      <c r="J181" s="1" t="s">
        <v>22</v>
      </c>
      <c r="K181" s="1" t="s">
        <v>26</v>
      </c>
      <c r="L181" s="1" t="s">
        <v>27</v>
      </c>
      <c r="M181" s="1" t="s">
        <v>28</v>
      </c>
      <c r="N181" s="1">
        <v>7</v>
      </c>
      <c r="O181" s="1" t="s">
        <v>362</v>
      </c>
      <c r="P181" s="1">
        <v>5</v>
      </c>
      <c r="Q181" s="1">
        <v>4</v>
      </c>
      <c r="R181" s="1">
        <v>4</v>
      </c>
      <c r="S181" s="1">
        <v>5</v>
      </c>
    </row>
    <row r="182" spans="1:19" x14ac:dyDescent="0.25">
      <c r="A182" s="2">
        <v>45065.7061359375</v>
      </c>
      <c r="B182" s="1" t="s">
        <v>19</v>
      </c>
      <c r="C182" s="1" t="s">
        <v>20</v>
      </c>
      <c r="D182" s="1" t="s">
        <v>21</v>
      </c>
      <c r="E182" s="1" t="s">
        <v>22</v>
      </c>
      <c r="F182" s="1" t="s">
        <v>23</v>
      </c>
      <c r="G182" s="1" t="s">
        <v>104</v>
      </c>
      <c r="H182" s="1" t="s">
        <v>32</v>
      </c>
      <c r="I182" s="1" t="s">
        <v>22</v>
      </c>
      <c r="J182" s="1" t="s">
        <v>22</v>
      </c>
      <c r="K182" s="1" t="s">
        <v>26</v>
      </c>
      <c r="L182" s="1" t="s">
        <v>57</v>
      </c>
      <c r="M182" s="1" t="s">
        <v>34</v>
      </c>
      <c r="N182" s="1">
        <v>7</v>
      </c>
      <c r="O182" s="1" t="s">
        <v>363</v>
      </c>
      <c r="P182" s="1">
        <v>5</v>
      </c>
      <c r="Q182" s="1">
        <v>3</v>
      </c>
      <c r="R182" s="1">
        <v>2</v>
      </c>
      <c r="S182" s="1">
        <v>4</v>
      </c>
    </row>
    <row r="183" spans="1:19" x14ac:dyDescent="0.25">
      <c r="A183" s="2">
        <v>45065.706226203707</v>
      </c>
      <c r="B183" s="1" t="s">
        <v>19</v>
      </c>
      <c r="C183" s="1" t="s">
        <v>20</v>
      </c>
      <c r="D183" s="1" t="s">
        <v>83</v>
      </c>
      <c r="E183" s="1" t="s">
        <v>22</v>
      </c>
      <c r="F183" s="1" t="s">
        <v>23</v>
      </c>
      <c r="G183" s="1" t="s">
        <v>104</v>
      </c>
      <c r="H183" s="1" t="s">
        <v>32</v>
      </c>
      <c r="I183" s="1" t="s">
        <v>22</v>
      </c>
      <c r="J183" s="1" t="s">
        <v>22</v>
      </c>
      <c r="K183" s="1" t="s">
        <v>26</v>
      </c>
      <c r="L183" s="1" t="s">
        <v>64</v>
      </c>
      <c r="M183" s="1" t="s">
        <v>34</v>
      </c>
      <c r="N183" s="1">
        <v>10</v>
      </c>
      <c r="O183" s="1" t="s">
        <v>364</v>
      </c>
      <c r="P183" s="1">
        <v>5</v>
      </c>
      <c r="Q183" s="1">
        <v>3</v>
      </c>
      <c r="R183" s="1">
        <v>1</v>
      </c>
      <c r="S183" s="1">
        <v>1</v>
      </c>
    </row>
    <row r="184" spans="1:19" x14ac:dyDescent="0.25">
      <c r="A184" s="2">
        <v>45065.706503692127</v>
      </c>
      <c r="B184" s="1" t="s">
        <v>19</v>
      </c>
      <c r="C184" s="1" t="s">
        <v>20</v>
      </c>
      <c r="D184" s="1" t="s">
        <v>79</v>
      </c>
      <c r="E184" s="1" t="s">
        <v>22</v>
      </c>
      <c r="F184" s="1" t="s">
        <v>23</v>
      </c>
      <c r="G184" s="1" t="s">
        <v>80</v>
      </c>
      <c r="H184" s="1" t="s">
        <v>56</v>
      </c>
      <c r="I184" s="1" t="s">
        <v>22</v>
      </c>
      <c r="J184" s="1" t="s">
        <v>22</v>
      </c>
      <c r="K184" s="1" t="s">
        <v>26</v>
      </c>
      <c r="L184" s="1" t="s">
        <v>61</v>
      </c>
      <c r="M184" s="1" t="s">
        <v>34</v>
      </c>
      <c r="N184" s="1">
        <v>6</v>
      </c>
      <c r="O184" s="1" t="s">
        <v>365</v>
      </c>
      <c r="P184" s="1">
        <v>5</v>
      </c>
      <c r="Q184" s="1">
        <v>4</v>
      </c>
      <c r="R184" s="1">
        <v>4</v>
      </c>
      <c r="S184" s="1">
        <v>5</v>
      </c>
    </row>
    <row r="185" spans="1:19" x14ac:dyDescent="0.25">
      <c r="A185" s="2">
        <v>45065.706513055557</v>
      </c>
      <c r="B185" s="1" t="s">
        <v>19</v>
      </c>
      <c r="C185" s="1" t="s">
        <v>20</v>
      </c>
      <c r="D185" s="1" t="s">
        <v>190</v>
      </c>
      <c r="E185" s="1" t="s">
        <v>22</v>
      </c>
      <c r="F185" s="1" t="s">
        <v>107</v>
      </c>
      <c r="G185" s="1" t="s">
        <v>37</v>
      </c>
      <c r="H185" s="1" t="s">
        <v>56</v>
      </c>
      <c r="I185" s="1" t="s">
        <v>22</v>
      </c>
      <c r="J185" s="1" t="s">
        <v>22</v>
      </c>
      <c r="K185" s="1" t="s">
        <v>26</v>
      </c>
      <c r="L185" s="1" t="s">
        <v>108</v>
      </c>
      <c r="M185" s="1" t="s">
        <v>40</v>
      </c>
      <c r="N185" s="1">
        <v>10</v>
      </c>
      <c r="O185" s="1" t="s">
        <v>366</v>
      </c>
      <c r="P185" s="1">
        <v>4</v>
      </c>
      <c r="Q185" s="1">
        <v>3</v>
      </c>
      <c r="R185" s="1">
        <v>3</v>
      </c>
      <c r="S185" s="1">
        <v>3</v>
      </c>
    </row>
    <row r="186" spans="1:19" x14ac:dyDescent="0.25">
      <c r="A186" s="2">
        <v>45065.706534861107</v>
      </c>
      <c r="B186" s="1" t="s">
        <v>19</v>
      </c>
      <c r="C186" s="1" t="s">
        <v>20</v>
      </c>
      <c r="D186" s="1" t="s">
        <v>127</v>
      </c>
      <c r="E186" s="1" t="s">
        <v>22</v>
      </c>
      <c r="F186" s="1" t="s">
        <v>23</v>
      </c>
      <c r="G186" s="1" t="s">
        <v>89</v>
      </c>
      <c r="H186" s="1" t="s">
        <v>25</v>
      </c>
      <c r="I186" s="1" t="s">
        <v>22</v>
      </c>
      <c r="J186" s="1" t="s">
        <v>22</v>
      </c>
      <c r="K186" s="1" t="s">
        <v>26</v>
      </c>
      <c r="L186" s="1" t="s">
        <v>77</v>
      </c>
      <c r="M186" s="1" t="s">
        <v>40</v>
      </c>
      <c r="N186" s="1">
        <v>5</v>
      </c>
      <c r="O186" s="1" t="s">
        <v>367</v>
      </c>
      <c r="P186" s="1">
        <v>4</v>
      </c>
      <c r="Q186" s="1">
        <v>3</v>
      </c>
      <c r="R186" s="1">
        <v>3</v>
      </c>
      <c r="S186" s="1">
        <v>5</v>
      </c>
    </row>
    <row r="187" spans="1:19" x14ac:dyDescent="0.25">
      <c r="A187" s="2">
        <v>45065.706779212967</v>
      </c>
      <c r="B187" s="1" t="s">
        <v>19</v>
      </c>
      <c r="C187" s="1" t="s">
        <v>20</v>
      </c>
      <c r="D187" s="1" t="s">
        <v>368</v>
      </c>
      <c r="E187" s="1" t="s">
        <v>22</v>
      </c>
      <c r="F187" s="1" t="s">
        <v>30</v>
      </c>
      <c r="G187" s="1" t="s">
        <v>80</v>
      </c>
      <c r="H187" s="1" t="s">
        <v>118</v>
      </c>
      <c r="I187" s="1" t="s">
        <v>22</v>
      </c>
      <c r="J187" s="1" t="s">
        <v>22</v>
      </c>
      <c r="K187" s="1" t="s">
        <v>26</v>
      </c>
      <c r="L187" s="1" t="s">
        <v>77</v>
      </c>
      <c r="M187" s="1" t="s">
        <v>28</v>
      </c>
      <c r="N187" s="1">
        <v>6</v>
      </c>
      <c r="O187" s="1" t="s">
        <v>369</v>
      </c>
      <c r="P187" s="1">
        <v>5</v>
      </c>
      <c r="Q187" s="1">
        <v>5</v>
      </c>
      <c r="R187" s="1">
        <v>5</v>
      </c>
      <c r="S187" s="1">
        <v>4</v>
      </c>
    </row>
    <row r="188" spans="1:19" x14ac:dyDescent="0.25">
      <c r="A188" s="2">
        <v>45065.706875289354</v>
      </c>
      <c r="B188" s="1" t="s">
        <v>19</v>
      </c>
      <c r="C188" s="1" t="s">
        <v>20</v>
      </c>
      <c r="D188" s="1" t="s">
        <v>220</v>
      </c>
      <c r="E188" s="1" t="s">
        <v>22</v>
      </c>
      <c r="F188" s="1" t="s">
        <v>23</v>
      </c>
      <c r="G188" s="1" t="s">
        <v>290</v>
      </c>
      <c r="H188" s="1" t="s">
        <v>54</v>
      </c>
      <c r="I188" s="1" t="s">
        <v>22</v>
      </c>
      <c r="J188" s="1" t="s">
        <v>22</v>
      </c>
      <c r="K188" s="1" t="s">
        <v>26</v>
      </c>
      <c r="L188" s="1" t="s">
        <v>39</v>
      </c>
      <c r="M188" s="1" t="s">
        <v>34</v>
      </c>
      <c r="N188" s="1">
        <v>9</v>
      </c>
      <c r="O188" s="1" t="s">
        <v>370</v>
      </c>
      <c r="P188" s="1">
        <v>2</v>
      </c>
      <c r="Q188" s="1">
        <v>1</v>
      </c>
      <c r="R188" s="1">
        <v>1</v>
      </c>
      <c r="S188" s="1">
        <v>3</v>
      </c>
    </row>
    <row r="189" spans="1:19" x14ac:dyDescent="0.25">
      <c r="A189" s="2">
        <v>45065.707088275463</v>
      </c>
      <c r="B189" s="1" t="s">
        <v>19</v>
      </c>
      <c r="C189" s="1" t="s">
        <v>20</v>
      </c>
      <c r="D189" s="1" t="s">
        <v>215</v>
      </c>
      <c r="E189" s="1" t="s">
        <v>22</v>
      </c>
      <c r="F189" s="1" t="s">
        <v>23</v>
      </c>
      <c r="G189" s="1" t="s">
        <v>37</v>
      </c>
      <c r="H189" s="1" t="s">
        <v>371</v>
      </c>
      <c r="I189" s="1" t="s">
        <v>22</v>
      </c>
      <c r="J189" s="1" t="s">
        <v>93</v>
      </c>
      <c r="K189" s="1" t="s">
        <v>26</v>
      </c>
      <c r="L189" s="1" t="s">
        <v>108</v>
      </c>
      <c r="M189" s="1" t="s">
        <v>45</v>
      </c>
      <c r="N189" s="1">
        <v>10</v>
      </c>
      <c r="O189" s="1" t="s">
        <v>372</v>
      </c>
      <c r="P189" s="1">
        <v>5</v>
      </c>
      <c r="Q189" s="1">
        <v>5</v>
      </c>
      <c r="R189" s="1">
        <v>5</v>
      </c>
      <c r="S189" s="1">
        <v>5</v>
      </c>
    </row>
    <row r="190" spans="1:19" x14ac:dyDescent="0.25">
      <c r="A190" s="2">
        <v>45065.707195891198</v>
      </c>
      <c r="B190" s="1" t="s">
        <v>19</v>
      </c>
      <c r="C190" s="1" t="s">
        <v>20</v>
      </c>
      <c r="D190" s="1" t="s">
        <v>175</v>
      </c>
      <c r="E190" s="1" t="s">
        <v>22</v>
      </c>
      <c r="F190" s="1" t="s">
        <v>107</v>
      </c>
      <c r="G190" s="1" t="s">
        <v>142</v>
      </c>
      <c r="H190" s="1" t="s">
        <v>373</v>
      </c>
      <c r="I190" s="1" t="s">
        <v>22</v>
      </c>
      <c r="J190" s="1" t="s">
        <v>22</v>
      </c>
      <c r="K190" s="1" t="s">
        <v>26</v>
      </c>
      <c r="L190" s="1" t="s">
        <v>77</v>
      </c>
      <c r="M190" s="1" t="s">
        <v>45</v>
      </c>
      <c r="N190" s="1">
        <v>6</v>
      </c>
      <c r="O190" s="1" t="s">
        <v>283</v>
      </c>
      <c r="P190" s="1">
        <v>4</v>
      </c>
      <c r="Q190" s="1">
        <v>2</v>
      </c>
      <c r="R190" s="1">
        <v>1</v>
      </c>
      <c r="S190" s="1">
        <v>4</v>
      </c>
    </row>
    <row r="191" spans="1:19" x14ac:dyDescent="0.25">
      <c r="A191" s="2">
        <v>45065.707217708332</v>
      </c>
      <c r="B191" s="1" t="s">
        <v>19</v>
      </c>
      <c r="C191" s="1" t="s">
        <v>20</v>
      </c>
      <c r="D191" s="1" t="s">
        <v>374</v>
      </c>
      <c r="E191" s="1" t="s">
        <v>22</v>
      </c>
      <c r="F191" s="1" t="s">
        <v>30</v>
      </c>
      <c r="G191" s="1" t="s">
        <v>80</v>
      </c>
      <c r="H191" s="1" t="s">
        <v>73</v>
      </c>
      <c r="I191" s="1" t="s">
        <v>22</v>
      </c>
      <c r="J191" s="1" t="s">
        <v>22</v>
      </c>
      <c r="K191" s="1" t="s">
        <v>26</v>
      </c>
      <c r="L191" s="1" t="s">
        <v>39</v>
      </c>
      <c r="M191" s="1" t="s">
        <v>45</v>
      </c>
      <c r="N191" s="1">
        <v>6</v>
      </c>
      <c r="O191" s="1" t="s">
        <v>68</v>
      </c>
      <c r="P191" s="1">
        <v>5</v>
      </c>
      <c r="Q191" s="1">
        <v>3</v>
      </c>
      <c r="R191" s="1">
        <v>2</v>
      </c>
      <c r="S191" s="1">
        <v>2</v>
      </c>
    </row>
    <row r="192" spans="1:19" x14ac:dyDescent="0.25">
      <c r="A192" s="2">
        <v>45065.707447754627</v>
      </c>
      <c r="B192" s="1" t="s">
        <v>19</v>
      </c>
      <c r="C192" s="1" t="s">
        <v>20</v>
      </c>
      <c r="D192" s="1" t="s">
        <v>21</v>
      </c>
      <c r="E192" s="1" t="s">
        <v>22</v>
      </c>
      <c r="F192" s="1" t="s">
        <v>23</v>
      </c>
      <c r="G192" s="1" t="s">
        <v>89</v>
      </c>
      <c r="H192" s="1" t="s">
        <v>54</v>
      </c>
      <c r="I192" s="1" t="s">
        <v>22</v>
      </c>
      <c r="J192" s="1" t="s">
        <v>22</v>
      </c>
      <c r="K192" s="1" t="s">
        <v>26</v>
      </c>
      <c r="L192" s="1" t="s">
        <v>105</v>
      </c>
      <c r="M192" s="1" t="s">
        <v>45</v>
      </c>
      <c r="N192" s="1">
        <v>4</v>
      </c>
      <c r="O192" s="1" t="s">
        <v>376</v>
      </c>
      <c r="P192" s="1">
        <v>5</v>
      </c>
      <c r="Q192" s="1">
        <v>4</v>
      </c>
      <c r="R192" s="1">
        <v>3</v>
      </c>
      <c r="S192" s="1">
        <v>4</v>
      </c>
    </row>
    <row r="193" spans="1:19" x14ac:dyDescent="0.25">
      <c r="A193" s="2">
        <v>45065.707789178239</v>
      </c>
      <c r="B193" s="1" t="s">
        <v>19</v>
      </c>
      <c r="C193" s="1" t="s">
        <v>20</v>
      </c>
      <c r="D193" s="1" t="s">
        <v>187</v>
      </c>
      <c r="E193" s="1" t="s">
        <v>22</v>
      </c>
      <c r="F193" s="1" t="s">
        <v>23</v>
      </c>
      <c r="G193" s="1" t="s">
        <v>53</v>
      </c>
      <c r="H193" s="1" t="s">
        <v>54</v>
      </c>
      <c r="I193" s="1" t="s">
        <v>22</v>
      </c>
      <c r="J193" s="1" t="s">
        <v>22</v>
      </c>
      <c r="K193" s="1" t="s">
        <v>26</v>
      </c>
      <c r="L193" s="1" t="s">
        <v>180</v>
      </c>
      <c r="M193" s="1" t="s">
        <v>45</v>
      </c>
      <c r="N193" s="1">
        <v>6</v>
      </c>
      <c r="O193" s="1" t="s">
        <v>377</v>
      </c>
      <c r="P193" s="1">
        <v>5</v>
      </c>
      <c r="Q193" s="1">
        <v>3</v>
      </c>
      <c r="R193" s="1">
        <v>1</v>
      </c>
      <c r="S193" s="1">
        <v>1</v>
      </c>
    </row>
    <row r="194" spans="1:19" x14ac:dyDescent="0.25">
      <c r="A194" s="2">
        <v>45065.708192557868</v>
      </c>
      <c r="B194" s="1" t="s">
        <v>19</v>
      </c>
      <c r="C194" s="1" t="s">
        <v>20</v>
      </c>
      <c r="D194" s="1" t="s">
        <v>21</v>
      </c>
      <c r="E194" s="1" t="s">
        <v>22</v>
      </c>
      <c r="F194" s="1" t="s">
        <v>23</v>
      </c>
      <c r="G194" s="1" t="s">
        <v>104</v>
      </c>
      <c r="H194" s="1" t="s">
        <v>378</v>
      </c>
      <c r="I194" s="1" t="s">
        <v>22</v>
      </c>
      <c r="J194" s="1" t="s">
        <v>22</v>
      </c>
      <c r="K194" s="1" t="s">
        <v>26</v>
      </c>
      <c r="L194" s="1" t="s">
        <v>116</v>
      </c>
      <c r="M194" s="1" t="s">
        <v>28</v>
      </c>
      <c r="N194" s="1">
        <v>5</v>
      </c>
      <c r="O194" s="1" t="s">
        <v>379</v>
      </c>
      <c r="P194" s="1">
        <v>4</v>
      </c>
      <c r="Q194" s="1">
        <v>1</v>
      </c>
      <c r="R194" s="1">
        <v>1</v>
      </c>
      <c r="S194" s="1">
        <v>3</v>
      </c>
    </row>
    <row r="195" spans="1:19" x14ac:dyDescent="0.25">
      <c r="A195" s="2">
        <v>45065.70823275463</v>
      </c>
      <c r="B195" s="1" t="s">
        <v>19</v>
      </c>
      <c r="C195" s="1" t="s">
        <v>20</v>
      </c>
      <c r="D195" s="1" t="s">
        <v>41</v>
      </c>
      <c r="E195" s="1" t="s">
        <v>22</v>
      </c>
      <c r="F195" s="1" t="s">
        <v>23</v>
      </c>
      <c r="G195" s="1" t="s">
        <v>37</v>
      </c>
      <c r="H195" s="1" t="s">
        <v>25</v>
      </c>
      <c r="I195" s="1" t="s">
        <v>22</v>
      </c>
      <c r="J195" s="1" t="s">
        <v>22</v>
      </c>
      <c r="K195" s="1" t="s">
        <v>26</v>
      </c>
      <c r="L195" s="1" t="s">
        <v>74</v>
      </c>
      <c r="M195" s="1" t="s">
        <v>45</v>
      </c>
      <c r="N195" s="1">
        <v>5</v>
      </c>
      <c r="O195" s="1" t="s">
        <v>380</v>
      </c>
      <c r="P195" s="1">
        <v>5</v>
      </c>
      <c r="Q195" s="1">
        <v>4</v>
      </c>
      <c r="R195" s="1">
        <v>3</v>
      </c>
      <c r="S195" s="1">
        <v>3</v>
      </c>
    </row>
    <row r="196" spans="1:19" x14ac:dyDescent="0.25">
      <c r="A196" s="2">
        <v>45065.708554537036</v>
      </c>
      <c r="B196" s="1" t="s">
        <v>19</v>
      </c>
      <c r="C196" s="1" t="s">
        <v>20</v>
      </c>
      <c r="D196" s="1" t="s">
        <v>21</v>
      </c>
      <c r="E196" s="1" t="s">
        <v>22</v>
      </c>
      <c r="F196" s="1" t="s">
        <v>23</v>
      </c>
      <c r="G196" s="1" t="s">
        <v>80</v>
      </c>
      <c r="H196" s="1" t="s">
        <v>118</v>
      </c>
      <c r="I196" s="1" t="s">
        <v>22</v>
      </c>
      <c r="J196" s="1" t="s">
        <v>22</v>
      </c>
      <c r="K196" s="1" t="s">
        <v>26</v>
      </c>
      <c r="L196" s="1" t="s">
        <v>108</v>
      </c>
      <c r="M196" s="1" t="s">
        <v>34</v>
      </c>
      <c r="N196" s="1">
        <v>9</v>
      </c>
      <c r="O196" s="1" t="s">
        <v>381</v>
      </c>
      <c r="P196" s="1">
        <v>2</v>
      </c>
      <c r="Q196" s="1">
        <v>1</v>
      </c>
      <c r="R196" s="1">
        <v>1</v>
      </c>
      <c r="S196" s="1">
        <v>1</v>
      </c>
    </row>
    <row r="197" spans="1:19" x14ac:dyDescent="0.25">
      <c r="A197" s="2">
        <v>45065.708914571762</v>
      </c>
      <c r="B197" s="1" t="s">
        <v>19</v>
      </c>
      <c r="C197" s="1" t="s">
        <v>20</v>
      </c>
      <c r="D197" s="1" t="s">
        <v>193</v>
      </c>
      <c r="E197" s="1" t="s">
        <v>22</v>
      </c>
      <c r="F197" s="1" t="s">
        <v>23</v>
      </c>
      <c r="G197" s="1" t="s">
        <v>42</v>
      </c>
      <c r="H197" s="1" t="s">
        <v>47</v>
      </c>
      <c r="I197" s="1" t="s">
        <v>22</v>
      </c>
      <c r="J197" s="1" t="s">
        <v>22</v>
      </c>
      <c r="K197" s="1" t="s">
        <v>26</v>
      </c>
      <c r="L197" s="1" t="s">
        <v>382</v>
      </c>
      <c r="M197" s="1" t="s">
        <v>34</v>
      </c>
      <c r="N197" s="1">
        <v>7</v>
      </c>
      <c r="O197" s="1" t="s">
        <v>383</v>
      </c>
      <c r="P197" s="1">
        <v>3</v>
      </c>
      <c r="Q197" s="1">
        <v>2</v>
      </c>
      <c r="R197" s="1">
        <v>1</v>
      </c>
      <c r="S197" s="1">
        <v>2</v>
      </c>
    </row>
    <row r="198" spans="1:19" x14ac:dyDescent="0.25">
      <c r="A198" s="2">
        <v>45065.708917199074</v>
      </c>
      <c r="B198" s="1" t="s">
        <v>19</v>
      </c>
      <c r="C198" s="1" t="s">
        <v>20</v>
      </c>
      <c r="D198" s="1" t="s">
        <v>318</v>
      </c>
      <c r="E198" s="1" t="s">
        <v>22</v>
      </c>
      <c r="F198" s="1" t="s">
        <v>23</v>
      </c>
      <c r="G198" s="1" t="s">
        <v>42</v>
      </c>
      <c r="H198" s="1" t="s">
        <v>47</v>
      </c>
      <c r="I198" s="1" t="s">
        <v>22</v>
      </c>
      <c r="J198" s="1" t="s">
        <v>22</v>
      </c>
      <c r="K198" s="1" t="s">
        <v>26</v>
      </c>
      <c r="L198" s="1" t="s">
        <v>109</v>
      </c>
      <c r="M198" s="1" t="s">
        <v>45</v>
      </c>
      <c r="N198" s="1">
        <v>7</v>
      </c>
      <c r="O198" s="1" t="s">
        <v>147</v>
      </c>
      <c r="P198" s="1">
        <v>4</v>
      </c>
      <c r="Q198" s="1">
        <v>2</v>
      </c>
      <c r="R198" s="1">
        <v>2</v>
      </c>
      <c r="S198" s="1">
        <v>5</v>
      </c>
    </row>
    <row r="199" spans="1:19" x14ac:dyDescent="0.25">
      <c r="A199" s="2">
        <v>45065.708917766198</v>
      </c>
      <c r="B199" s="1" t="s">
        <v>19</v>
      </c>
      <c r="C199" s="1" t="s">
        <v>20</v>
      </c>
      <c r="D199" s="1" t="s">
        <v>249</v>
      </c>
      <c r="E199" s="1" t="s">
        <v>22</v>
      </c>
      <c r="F199" s="1" t="s">
        <v>23</v>
      </c>
      <c r="G199" s="1" t="s">
        <v>104</v>
      </c>
      <c r="H199" s="1" t="s">
        <v>47</v>
      </c>
      <c r="I199" s="1" t="s">
        <v>22</v>
      </c>
      <c r="J199" s="1" t="s">
        <v>22</v>
      </c>
      <c r="K199" s="1" t="s">
        <v>26</v>
      </c>
      <c r="L199" s="1" t="s">
        <v>57</v>
      </c>
      <c r="M199" s="1" t="s">
        <v>34</v>
      </c>
      <c r="N199" s="1">
        <v>8</v>
      </c>
      <c r="O199" s="1" t="s">
        <v>384</v>
      </c>
      <c r="P199" s="1">
        <v>5</v>
      </c>
      <c r="Q199" s="1">
        <v>3</v>
      </c>
      <c r="R199" s="1">
        <v>2</v>
      </c>
      <c r="S199" s="1">
        <v>5</v>
      </c>
    </row>
    <row r="200" spans="1:19" x14ac:dyDescent="0.25">
      <c r="A200" s="2">
        <v>45065.708931458328</v>
      </c>
      <c r="B200" s="1" t="s">
        <v>19</v>
      </c>
      <c r="C200" s="1" t="s">
        <v>20</v>
      </c>
      <c r="D200" s="1" t="s">
        <v>356</v>
      </c>
      <c r="E200" s="1" t="s">
        <v>22</v>
      </c>
      <c r="F200" s="1" t="s">
        <v>23</v>
      </c>
      <c r="G200" s="1" t="s">
        <v>80</v>
      </c>
      <c r="H200" s="1" t="s">
        <v>70</v>
      </c>
      <c r="I200" s="1" t="s">
        <v>22</v>
      </c>
      <c r="J200" s="1" t="s">
        <v>22</v>
      </c>
      <c r="K200" s="1" t="s">
        <v>26</v>
      </c>
      <c r="L200" s="1" t="s">
        <v>128</v>
      </c>
      <c r="M200" s="1" t="s">
        <v>40</v>
      </c>
      <c r="N200" s="1">
        <v>5</v>
      </c>
      <c r="O200" s="1" t="s">
        <v>22</v>
      </c>
      <c r="P200" s="1">
        <v>4</v>
      </c>
      <c r="Q200" s="1">
        <v>3</v>
      </c>
      <c r="R200" s="1">
        <v>3</v>
      </c>
      <c r="S200" s="1">
        <v>4</v>
      </c>
    </row>
    <row r="201" spans="1:19" x14ac:dyDescent="0.25">
      <c r="A201" s="2">
        <v>45065.70907384259</v>
      </c>
      <c r="B201" s="1" t="s">
        <v>19</v>
      </c>
      <c r="C201" s="1" t="s">
        <v>20</v>
      </c>
      <c r="D201" s="1" t="s">
        <v>21</v>
      </c>
      <c r="E201" s="1" t="s">
        <v>22</v>
      </c>
      <c r="F201" s="1" t="s">
        <v>23</v>
      </c>
      <c r="G201" s="1" t="s">
        <v>104</v>
      </c>
      <c r="H201" s="1" t="s">
        <v>56</v>
      </c>
      <c r="I201" s="1" t="s">
        <v>22</v>
      </c>
      <c r="J201" s="1" t="s">
        <v>22</v>
      </c>
      <c r="K201" s="1" t="s">
        <v>26</v>
      </c>
      <c r="L201" s="1" t="s">
        <v>223</v>
      </c>
      <c r="M201" s="1" t="s">
        <v>40</v>
      </c>
      <c r="N201" s="1">
        <v>5</v>
      </c>
      <c r="O201" s="1" t="s">
        <v>385</v>
      </c>
      <c r="P201" s="1">
        <v>3</v>
      </c>
      <c r="Q201" s="1">
        <v>4</v>
      </c>
      <c r="R201" s="1">
        <v>4</v>
      </c>
      <c r="S201" s="1">
        <v>4</v>
      </c>
    </row>
    <row r="202" spans="1:19" x14ac:dyDescent="0.25">
      <c r="A202" s="2">
        <v>45065.709196956013</v>
      </c>
      <c r="B202" s="1" t="s">
        <v>19</v>
      </c>
      <c r="C202" s="1" t="s">
        <v>20</v>
      </c>
      <c r="D202" s="1" t="s">
        <v>21</v>
      </c>
      <c r="E202" s="1" t="s">
        <v>22</v>
      </c>
      <c r="F202" s="1" t="s">
        <v>23</v>
      </c>
      <c r="G202" s="1" t="s">
        <v>80</v>
      </c>
      <c r="H202" s="1" t="s">
        <v>54</v>
      </c>
      <c r="I202" s="1" t="s">
        <v>22</v>
      </c>
      <c r="J202" s="1" t="s">
        <v>22</v>
      </c>
      <c r="K202" s="1" t="s">
        <v>26</v>
      </c>
      <c r="L202" s="1" t="s">
        <v>64</v>
      </c>
      <c r="M202" s="1" t="s">
        <v>45</v>
      </c>
      <c r="N202" s="1">
        <v>8</v>
      </c>
      <c r="O202" s="1" t="s">
        <v>386</v>
      </c>
      <c r="P202" s="1">
        <v>5</v>
      </c>
      <c r="Q202" s="1">
        <v>4</v>
      </c>
      <c r="R202" s="1">
        <v>1</v>
      </c>
      <c r="S202" s="1">
        <v>5</v>
      </c>
    </row>
    <row r="203" spans="1:19" x14ac:dyDescent="0.25">
      <c r="A203" s="2">
        <v>45065.709342187503</v>
      </c>
      <c r="B203" s="1" t="s">
        <v>19</v>
      </c>
      <c r="C203" s="1" t="s">
        <v>20</v>
      </c>
      <c r="D203" s="1" t="s">
        <v>141</v>
      </c>
      <c r="E203" s="1" t="s">
        <v>22</v>
      </c>
      <c r="F203" s="1" t="s">
        <v>23</v>
      </c>
      <c r="G203" s="1" t="s">
        <v>101</v>
      </c>
      <c r="H203" s="1" t="s">
        <v>387</v>
      </c>
      <c r="I203" s="1" t="s">
        <v>22</v>
      </c>
      <c r="J203" s="1" t="s">
        <v>22</v>
      </c>
      <c r="K203" s="1" t="s">
        <v>26</v>
      </c>
      <c r="L203" s="1" t="s">
        <v>108</v>
      </c>
      <c r="M203" s="1" t="s">
        <v>40</v>
      </c>
      <c r="N203" s="1">
        <v>7</v>
      </c>
      <c r="O203" s="1" t="s">
        <v>388</v>
      </c>
      <c r="P203" s="1">
        <v>4</v>
      </c>
      <c r="Q203" s="1">
        <v>3</v>
      </c>
      <c r="R203" s="1">
        <v>2</v>
      </c>
      <c r="S203" s="1">
        <v>5</v>
      </c>
    </row>
    <row r="204" spans="1:19" x14ac:dyDescent="0.25">
      <c r="A204" s="2">
        <v>45065.70964450232</v>
      </c>
      <c r="B204" s="1" t="s">
        <v>19</v>
      </c>
      <c r="C204" s="1" t="s">
        <v>20</v>
      </c>
      <c r="D204" s="1" t="s">
        <v>21</v>
      </c>
      <c r="E204" s="1" t="s">
        <v>22</v>
      </c>
      <c r="F204" s="1" t="s">
        <v>23</v>
      </c>
      <c r="G204" s="1" t="s">
        <v>121</v>
      </c>
      <c r="H204" s="1" t="s">
        <v>73</v>
      </c>
      <c r="I204" s="1" t="s">
        <v>22</v>
      </c>
      <c r="J204" s="1" t="s">
        <v>22</v>
      </c>
      <c r="K204" s="1" t="s">
        <v>26</v>
      </c>
      <c r="L204" s="1" t="s">
        <v>109</v>
      </c>
      <c r="M204" s="1" t="s">
        <v>40</v>
      </c>
      <c r="N204" s="1">
        <v>7</v>
      </c>
      <c r="O204" s="1" t="s">
        <v>389</v>
      </c>
      <c r="P204" s="1">
        <v>3</v>
      </c>
      <c r="Q204" s="1">
        <v>1</v>
      </c>
      <c r="R204" s="1">
        <v>1</v>
      </c>
      <c r="S204" s="1">
        <v>5</v>
      </c>
    </row>
    <row r="205" spans="1:19" x14ac:dyDescent="0.25">
      <c r="A205" s="2">
        <v>45065.709659259257</v>
      </c>
      <c r="B205" s="1" t="s">
        <v>19</v>
      </c>
      <c r="C205" s="1" t="s">
        <v>20</v>
      </c>
      <c r="D205" s="1" t="s">
        <v>220</v>
      </c>
      <c r="E205" s="1" t="s">
        <v>22</v>
      </c>
      <c r="F205" s="1" t="s">
        <v>23</v>
      </c>
      <c r="G205" s="1" t="s">
        <v>104</v>
      </c>
      <c r="H205" s="1" t="s">
        <v>56</v>
      </c>
      <c r="I205" s="1" t="s">
        <v>22</v>
      </c>
      <c r="J205" s="1" t="s">
        <v>93</v>
      </c>
      <c r="K205" s="1" t="s">
        <v>26</v>
      </c>
      <c r="L205" s="1" t="s">
        <v>77</v>
      </c>
      <c r="M205" s="1" t="s">
        <v>45</v>
      </c>
      <c r="N205" s="1">
        <v>8</v>
      </c>
      <c r="O205" s="1" t="s">
        <v>391</v>
      </c>
      <c r="P205" s="1">
        <v>5</v>
      </c>
      <c r="Q205" s="1">
        <v>1</v>
      </c>
      <c r="R205" s="1">
        <v>1</v>
      </c>
      <c r="S205" s="1">
        <v>5</v>
      </c>
    </row>
    <row r="206" spans="1:19" x14ac:dyDescent="0.25">
      <c r="A206" s="2">
        <v>45065.709680659726</v>
      </c>
      <c r="B206" s="1" t="s">
        <v>19</v>
      </c>
      <c r="C206" s="1" t="s">
        <v>20</v>
      </c>
      <c r="D206" s="1" t="s">
        <v>375</v>
      </c>
      <c r="E206" s="1" t="s">
        <v>22</v>
      </c>
      <c r="F206" s="1" t="s">
        <v>23</v>
      </c>
      <c r="G206" s="1" t="s">
        <v>53</v>
      </c>
      <c r="H206" s="1" t="s">
        <v>56</v>
      </c>
      <c r="I206" s="1" t="s">
        <v>22</v>
      </c>
      <c r="J206" s="1" t="s">
        <v>22</v>
      </c>
      <c r="K206" s="1" t="s">
        <v>26</v>
      </c>
      <c r="L206" s="1" t="s">
        <v>392</v>
      </c>
      <c r="M206" s="1" t="s">
        <v>45</v>
      </c>
      <c r="N206" s="1">
        <v>7</v>
      </c>
      <c r="O206" s="1" t="s">
        <v>393</v>
      </c>
      <c r="P206" s="1">
        <v>2</v>
      </c>
      <c r="Q206" s="1">
        <v>3</v>
      </c>
      <c r="R206" s="1">
        <v>3</v>
      </c>
      <c r="S206" s="1">
        <v>4</v>
      </c>
    </row>
    <row r="207" spans="1:19" x14ac:dyDescent="0.25">
      <c r="A207" s="2">
        <v>45065.709815879629</v>
      </c>
      <c r="B207" s="1" t="s">
        <v>19</v>
      </c>
      <c r="C207" s="1" t="s">
        <v>20</v>
      </c>
      <c r="D207" s="1" t="s">
        <v>215</v>
      </c>
      <c r="E207" s="1" t="s">
        <v>22</v>
      </c>
      <c r="F207" s="1" t="s">
        <v>23</v>
      </c>
      <c r="G207" s="1" t="s">
        <v>24</v>
      </c>
      <c r="H207" s="1" t="s">
        <v>47</v>
      </c>
      <c r="I207" s="1" t="s">
        <v>22</v>
      </c>
      <c r="J207" s="1" t="s">
        <v>93</v>
      </c>
      <c r="K207" s="1" t="s">
        <v>26</v>
      </c>
      <c r="L207" s="1" t="s">
        <v>77</v>
      </c>
      <c r="M207" s="1" t="s">
        <v>45</v>
      </c>
      <c r="N207" s="1">
        <v>5</v>
      </c>
      <c r="O207" s="1" t="s">
        <v>394</v>
      </c>
      <c r="P207" s="1">
        <v>5</v>
      </c>
      <c r="Q207" s="1">
        <v>3</v>
      </c>
      <c r="R207" s="1">
        <v>3</v>
      </c>
      <c r="S207" s="1">
        <v>5</v>
      </c>
    </row>
    <row r="208" spans="1:19" x14ac:dyDescent="0.25">
      <c r="A208" s="2">
        <v>45065.709892662038</v>
      </c>
      <c r="B208" s="1" t="s">
        <v>19</v>
      </c>
      <c r="C208" s="1" t="s">
        <v>20</v>
      </c>
      <c r="D208" s="1" t="s">
        <v>83</v>
      </c>
      <c r="E208" s="1" t="s">
        <v>22</v>
      </c>
      <c r="F208" s="1" t="s">
        <v>23</v>
      </c>
      <c r="G208" s="1" t="s">
        <v>80</v>
      </c>
      <c r="H208" s="1" t="s">
        <v>70</v>
      </c>
      <c r="I208" s="1" t="s">
        <v>22</v>
      </c>
      <c r="J208" s="1" t="s">
        <v>22</v>
      </c>
      <c r="K208" s="1" t="s">
        <v>26</v>
      </c>
      <c r="L208" s="1" t="s">
        <v>105</v>
      </c>
      <c r="M208" s="1" t="s">
        <v>34</v>
      </c>
      <c r="N208" s="1">
        <v>5</v>
      </c>
      <c r="O208" s="1" t="s">
        <v>147</v>
      </c>
      <c r="P208" s="1">
        <v>5</v>
      </c>
      <c r="Q208" s="1">
        <v>3</v>
      </c>
      <c r="R208" s="1">
        <v>3</v>
      </c>
      <c r="S208" s="1">
        <v>5</v>
      </c>
    </row>
    <row r="209" spans="1:19" x14ac:dyDescent="0.25">
      <c r="A209" s="2">
        <v>45065.710039930556</v>
      </c>
      <c r="B209" s="1" t="s">
        <v>19</v>
      </c>
      <c r="C209" s="1" t="s">
        <v>20</v>
      </c>
      <c r="D209" s="1" t="s">
        <v>395</v>
      </c>
      <c r="E209" s="1" t="s">
        <v>22</v>
      </c>
      <c r="F209" s="1" t="s">
        <v>23</v>
      </c>
      <c r="G209" s="1" t="s">
        <v>89</v>
      </c>
      <c r="H209" s="1" t="s">
        <v>396</v>
      </c>
      <c r="I209" s="1" t="s">
        <v>22</v>
      </c>
      <c r="J209" s="1" t="s">
        <v>22</v>
      </c>
      <c r="K209" s="1" t="s">
        <v>26</v>
      </c>
      <c r="L209" s="1" t="s">
        <v>33</v>
      </c>
      <c r="M209" s="1" t="s">
        <v>28</v>
      </c>
      <c r="N209" s="1">
        <v>5</v>
      </c>
      <c r="O209" s="1" t="s">
        <v>397</v>
      </c>
      <c r="P209" s="1">
        <v>5</v>
      </c>
      <c r="Q209" s="1">
        <v>5</v>
      </c>
      <c r="R209" s="1">
        <v>3</v>
      </c>
      <c r="S209" s="1">
        <v>5</v>
      </c>
    </row>
    <row r="210" spans="1:19" x14ac:dyDescent="0.25">
      <c r="A210" s="2">
        <v>45065.710224618058</v>
      </c>
      <c r="B210" s="1" t="s">
        <v>19</v>
      </c>
      <c r="C210" s="1" t="s">
        <v>20</v>
      </c>
      <c r="D210" s="1" t="s">
        <v>141</v>
      </c>
      <c r="E210" s="1" t="s">
        <v>22</v>
      </c>
      <c r="F210" s="1" t="s">
        <v>23</v>
      </c>
      <c r="G210" s="1" t="s">
        <v>53</v>
      </c>
      <c r="H210" s="1" t="s">
        <v>56</v>
      </c>
      <c r="I210" s="1" t="s">
        <v>22</v>
      </c>
      <c r="J210" s="1" t="s">
        <v>22</v>
      </c>
      <c r="K210" s="1" t="s">
        <v>26</v>
      </c>
      <c r="L210" s="1" t="s">
        <v>57</v>
      </c>
      <c r="M210" s="1" t="s">
        <v>45</v>
      </c>
      <c r="N210" s="1">
        <v>5</v>
      </c>
      <c r="O210" s="1" t="s">
        <v>398</v>
      </c>
      <c r="P210" s="1">
        <v>5</v>
      </c>
      <c r="Q210" s="1">
        <v>2</v>
      </c>
      <c r="R210" s="1">
        <v>2</v>
      </c>
      <c r="S210" s="1">
        <v>4</v>
      </c>
    </row>
    <row r="211" spans="1:19" x14ac:dyDescent="0.25">
      <c r="A211" s="2">
        <v>45065.710316689816</v>
      </c>
      <c r="B211" s="1" t="s">
        <v>19</v>
      </c>
      <c r="C211" s="1" t="s">
        <v>20</v>
      </c>
      <c r="D211" s="1" t="s">
        <v>399</v>
      </c>
      <c r="E211" s="1" t="s">
        <v>22</v>
      </c>
      <c r="F211" s="1" t="s">
        <v>30</v>
      </c>
      <c r="G211" s="1" t="s">
        <v>101</v>
      </c>
      <c r="H211" s="1" t="s">
        <v>400</v>
      </c>
      <c r="I211" s="1" t="s">
        <v>22</v>
      </c>
      <c r="J211" s="1" t="s">
        <v>93</v>
      </c>
      <c r="K211" s="1" t="s">
        <v>26</v>
      </c>
      <c r="L211" s="1" t="s">
        <v>109</v>
      </c>
      <c r="M211" s="1" t="s">
        <v>45</v>
      </c>
      <c r="N211" s="1">
        <v>6</v>
      </c>
      <c r="O211" s="1" t="s">
        <v>68</v>
      </c>
      <c r="P211" s="1">
        <v>4</v>
      </c>
      <c r="Q211" s="1">
        <v>1</v>
      </c>
      <c r="R211" s="1">
        <v>1</v>
      </c>
      <c r="S211" s="1">
        <v>5</v>
      </c>
    </row>
    <row r="212" spans="1:19" x14ac:dyDescent="0.25">
      <c r="A212" s="2">
        <v>45065.710344351857</v>
      </c>
      <c r="B212" s="1" t="s">
        <v>19</v>
      </c>
      <c r="C212" s="1" t="s">
        <v>20</v>
      </c>
      <c r="D212" s="1" t="s">
        <v>21</v>
      </c>
      <c r="E212" s="1" t="s">
        <v>22</v>
      </c>
      <c r="F212" s="1" t="s">
        <v>23</v>
      </c>
      <c r="G212" s="1" t="s">
        <v>37</v>
      </c>
      <c r="H212" s="1" t="s">
        <v>160</v>
      </c>
      <c r="I212" s="1" t="s">
        <v>22</v>
      </c>
      <c r="J212" s="1" t="s">
        <v>22</v>
      </c>
      <c r="K212" s="1" t="s">
        <v>26</v>
      </c>
      <c r="L212" s="1" t="s">
        <v>27</v>
      </c>
      <c r="M212" s="1" t="s">
        <v>40</v>
      </c>
      <c r="N212" s="1">
        <v>5</v>
      </c>
      <c r="O212" s="1" t="s">
        <v>401</v>
      </c>
      <c r="P212" s="1">
        <v>5</v>
      </c>
      <c r="Q212" s="1">
        <v>3</v>
      </c>
      <c r="R212" s="1">
        <v>2</v>
      </c>
      <c r="S212" s="1">
        <v>3</v>
      </c>
    </row>
    <row r="213" spans="1:19" x14ac:dyDescent="0.25">
      <c r="A213" s="2">
        <v>45065.710479907408</v>
      </c>
      <c r="B213" s="1" t="s">
        <v>19</v>
      </c>
      <c r="C213" s="1" t="s">
        <v>20</v>
      </c>
      <c r="D213" s="1" t="s">
        <v>402</v>
      </c>
      <c r="E213" s="1" t="s">
        <v>22</v>
      </c>
      <c r="F213" s="1" t="s">
        <v>23</v>
      </c>
      <c r="G213" s="1" t="s">
        <v>101</v>
      </c>
      <c r="H213" s="1" t="s">
        <v>204</v>
      </c>
      <c r="I213" s="1" t="s">
        <v>22</v>
      </c>
      <c r="J213" s="1" t="s">
        <v>22</v>
      </c>
      <c r="K213" s="1" t="s">
        <v>26</v>
      </c>
      <c r="L213" s="1" t="s">
        <v>153</v>
      </c>
      <c r="M213" s="1" t="s">
        <v>40</v>
      </c>
      <c r="N213" s="1">
        <v>5</v>
      </c>
      <c r="O213" s="1" t="s">
        <v>200</v>
      </c>
      <c r="P213" s="1">
        <v>4</v>
      </c>
      <c r="Q213" s="1">
        <v>3</v>
      </c>
      <c r="R213" s="1">
        <v>3</v>
      </c>
      <c r="S213" s="1">
        <v>4</v>
      </c>
    </row>
    <row r="214" spans="1:19" x14ac:dyDescent="0.25">
      <c r="A214" s="2">
        <v>45065.710493969906</v>
      </c>
      <c r="B214" s="1" t="s">
        <v>19</v>
      </c>
      <c r="C214" s="1" t="s">
        <v>20</v>
      </c>
      <c r="D214" s="1" t="s">
        <v>403</v>
      </c>
      <c r="E214" s="1" t="s">
        <v>22</v>
      </c>
      <c r="F214" s="1" t="s">
        <v>23</v>
      </c>
      <c r="G214" s="1" t="s">
        <v>101</v>
      </c>
      <c r="H214" s="1" t="s">
        <v>73</v>
      </c>
      <c r="I214" s="1" t="s">
        <v>22</v>
      </c>
      <c r="J214" s="1" t="s">
        <v>22</v>
      </c>
      <c r="K214" s="1" t="s">
        <v>26</v>
      </c>
      <c r="L214" s="1" t="s">
        <v>39</v>
      </c>
      <c r="M214" s="1" t="s">
        <v>28</v>
      </c>
      <c r="N214" s="1">
        <v>4</v>
      </c>
      <c r="O214" s="1" t="s">
        <v>404</v>
      </c>
      <c r="P214" s="1">
        <v>5</v>
      </c>
      <c r="Q214" s="1">
        <v>3</v>
      </c>
      <c r="R214" s="1">
        <v>3</v>
      </c>
      <c r="S214" s="1">
        <v>3</v>
      </c>
    </row>
    <row r="215" spans="1:19" x14ac:dyDescent="0.25">
      <c r="A215" s="2">
        <v>45065.71059584491</v>
      </c>
      <c r="B215" s="1" t="s">
        <v>19</v>
      </c>
      <c r="C215" s="1" t="s">
        <v>20</v>
      </c>
      <c r="D215" s="1" t="s">
        <v>21</v>
      </c>
      <c r="E215" s="1" t="s">
        <v>22</v>
      </c>
      <c r="F215" s="1" t="s">
        <v>23</v>
      </c>
      <c r="G215" s="1" t="s">
        <v>42</v>
      </c>
      <c r="H215" s="1" t="s">
        <v>54</v>
      </c>
      <c r="I215" s="1" t="s">
        <v>22</v>
      </c>
      <c r="J215" s="1" t="s">
        <v>22</v>
      </c>
      <c r="K215" s="1" t="s">
        <v>26</v>
      </c>
      <c r="L215" s="1" t="s">
        <v>405</v>
      </c>
      <c r="M215" s="1" t="s">
        <v>28</v>
      </c>
      <c r="N215" s="1">
        <v>5</v>
      </c>
      <c r="O215" s="1" t="s">
        <v>406</v>
      </c>
      <c r="P215" s="1">
        <v>5</v>
      </c>
      <c r="Q215" s="1">
        <v>3</v>
      </c>
      <c r="R215" s="1">
        <v>3</v>
      </c>
      <c r="S215" s="1">
        <v>5</v>
      </c>
    </row>
    <row r="216" spans="1:19" x14ac:dyDescent="0.25">
      <c r="A216" s="2">
        <v>45065.711454687495</v>
      </c>
      <c r="B216" s="1" t="s">
        <v>19</v>
      </c>
      <c r="C216" s="1" t="s">
        <v>72</v>
      </c>
      <c r="D216" s="1" t="s">
        <v>127</v>
      </c>
      <c r="E216" s="1" t="s">
        <v>22</v>
      </c>
      <c r="F216" s="1" t="s">
        <v>23</v>
      </c>
      <c r="G216" s="1" t="s">
        <v>37</v>
      </c>
      <c r="H216" s="1" t="s">
        <v>160</v>
      </c>
      <c r="I216" s="1" t="s">
        <v>22</v>
      </c>
      <c r="J216" s="1" t="s">
        <v>22</v>
      </c>
      <c r="K216" s="1" t="s">
        <v>26</v>
      </c>
      <c r="L216" s="1" t="s">
        <v>61</v>
      </c>
      <c r="M216" s="1" t="s">
        <v>28</v>
      </c>
      <c r="N216" s="1">
        <v>6</v>
      </c>
      <c r="O216" s="1" t="s">
        <v>45</v>
      </c>
      <c r="P216" s="1">
        <v>5</v>
      </c>
      <c r="Q216" s="1">
        <v>2</v>
      </c>
      <c r="R216" s="1">
        <v>2</v>
      </c>
      <c r="S216" s="1">
        <v>2</v>
      </c>
    </row>
    <row r="217" spans="1:19" x14ac:dyDescent="0.25">
      <c r="A217" s="2">
        <v>45065.711460983795</v>
      </c>
      <c r="B217" s="1" t="s">
        <v>19</v>
      </c>
      <c r="C217" s="1" t="s">
        <v>20</v>
      </c>
      <c r="D217" s="1" t="s">
        <v>141</v>
      </c>
      <c r="E217" s="1" t="s">
        <v>22</v>
      </c>
      <c r="F217" s="1" t="s">
        <v>23</v>
      </c>
      <c r="G217" s="1" t="s">
        <v>37</v>
      </c>
      <c r="H217" s="1" t="s">
        <v>407</v>
      </c>
      <c r="I217" s="1" t="s">
        <v>22</v>
      </c>
      <c r="J217" s="1" t="s">
        <v>22</v>
      </c>
      <c r="K217" s="1" t="s">
        <v>26</v>
      </c>
      <c r="L217" s="1" t="s">
        <v>57</v>
      </c>
      <c r="M217" s="1" t="s">
        <v>28</v>
      </c>
      <c r="N217" s="1">
        <v>4</v>
      </c>
      <c r="O217" s="1" t="s">
        <v>68</v>
      </c>
      <c r="P217" s="1">
        <v>5</v>
      </c>
      <c r="Q217" s="1">
        <v>4</v>
      </c>
      <c r="R217" s="1">
        <v>4</v>
      </c>
      <c r="S217" s="1">
        <v>5</v>
      </c>
    </row>
    <row r="218" spans="1:19" x14ac:dyDescent="0.25">
      <c r="A218" s="2">
        <v>45065.711655081017</v>
      </c>
      <c r="B218" s="1" t="s">
        <v>19</v>
      </c>
      <c r="C218" s="1" t="s">
        <v>72</v>
      </c>
      <c r="D218" s="1" t="s">
        <v>127</v>
      </c>
      <c r="E218" s="1" t="s">
        <v>22</v>
      </c>
      <c r="F218" s="1" t="s">
        <v>23</v>
      </c>
      <c r="G218" s="1" t="s">
        <v>89</v>
      </c>
      <c r="H218" s="1" t="s">
        <v>408</v>
      </c>
      <c r="I218" s="1" t="s">
        <v>22</v>
      </c>
      <c r="J218" s="1" t="s">
        <v>22</v>
      </c>
      <c r="K218" s="1" t="s">
        <v>26</v>
      </c>
      <c r="L218" s="1" t="s">
        <v>305</v>
      </c>
      <c r="M218" s="1" t="s">
        <v>45</v>
      </c>
      <c r="N218" s="1">
        <v>5</v>
      </c>
      <c r="O218" s="1" t="s">
        <v>409</v>
      </c>
      <c r="P218" s="1">
        <v>3</v>
      </c>
      <c r="Q218" s="1">
        <v>3</v>
      </c>
      <c r="R218" s="1">
        <v>4</v>
      </c>
      <c r="S218" s="1">
        <v>4</v>
      </c>
    </row>
    <row r="219" spans="1:19" x14ac:dyDescent="0.25">
      <c r="A219" s="2">
        <v>45065.712067442131</v>
      </c>
      <c r="B219" s="1" t="s">
        <v>19</v>
      </c>
      <c r="C219" s="1" t="s">
        <v>20</v>
      </c>
      <c r="D219" s="1" t="s">
        <v>191</v>
      </c>
      <c r="E219" s="1" t="s">
        <v>22</v>
      </c>
      <c r="F219" s="1" t="s">
        <v>23</v>
      </c>
      <c r="G219" s="1" t="s">
        <v>290</v>
      </c>
      <c r="H219" s="1" t="s">
        <v>134</v>
      </c>
      <c r="I219" s="1" t="s">
        <v>22</v>
      </c>
      <c r="J219" s="1" t="s">
        <v>22</v>
      </c>
      <c r="K219" s="1" t="s">
        <v>26</v>
      </c>
      <c r="L219" s="1" t="s">
        <v>116</v>
      </c>
      <c r="M219" s="1" t="s">
        <v>45</v>
      </c>
      <c r="N219" s="1">
        <v>1</v>
      </c>
      <c r="O219" s="1" t="s">
        <v>410</v>
      </c>
      <c r="P219" s="1">
        <v>5</v>
      </c>
      <c r="Q219" s="1">
        <v>3</v>
      </c>
      <c r="R219" s="1">
        <v>3</v>
      </c>
      <c r="S219" s="1">
        <v>2</v>
      </c>
    </row>
    <row r="220" spans="1:19" x14ac:dyDescent="0.25">
      <c r="A220" s="2">
        <v>45065.71229236111</v>
      </c>
      <c r="B220" s="1" t="s">
        <v>19</v>
      </c>
      <c r="C220" s="1" t="s">
        <v>20</v>
      </c>
      <c r="D220" s="1" t="s">
        <v>36</v>
      </c>
      <c r="E220" s="1" t="s">
        <v>22</v>
      </c>
      <c r="F220" s="1" t="s">
        <v>23</v>
      </c>
      <c r="G220" s="1" t="s">
        <v>37</v>
      </c>
      <c r="H220" s="1" t="s">
        <v>152</v>
      </c>
      <c r="I220" s="1" t="s">
        <v>22</v>
      </c>
      <c r="J220" s="1" t="s">
        <v>22</v>
      </c>
      <c r="K220" s="1" t="s">
        <v>26</v>
      </c>
      <c r="L220" s="1" t="s">
        <v>39</v>
      </c>
      <c r="M220" s="1" t="s">
        <v>45</v>
      </c>
      <c r="N220" s="1">
        <v>3</v>
      </c>
      <c r="O220" s="1" t="s">
        <v>45</v>
      </c>
      <c r="P220" s="1">
        <v>3</v>
      </c>
      <c r="Q220" s="1">
        <v>4</v>
      </c>
      <c r="R220" s="1">
        <v>2</v>
      </c>
      <c r="S220" s="1">
        <v>4</v>
      </c>
    </row>
    <row r="221" spans="1:19" x14ac:dyDescent="0.25">
      <c r="A221" s="2">
        <v>45065.71286049769</v>
      </c>
      <c r="B221" s="1" t="s">
        <v>19</v>
      </c>
      <c r="C221" s="1" t="s">
        <v>20</v>
      </c>
      <c r="D221" s="1" t="s">
        <v>21</v>
      </c>
      <c r="E221" s="1" t="s">
        <v>22</v>
      </c>
      <c r="F221" s="1" t="s">
        <v>23</v>
      </c>
      <c r="G221" s="1" t="s">
        <v>37</v>
      </c>
      <c r="H221" s="1" t="s">
        <v>38</v>
      </c>
      <c r="I221" s="1" t="s">
        <v>22</v>
      </c>
      <c r="J221" s="1" t="s">
        <v>22</v>
      </c>
      <c r="K221" s="1" t="s">
        <v>26</v>
      </c>
      <c r="L221" s="1" t="s">
        <v>64</v>
      </c>
      <c r="M221" s="1" t="s">
        <v>45</v>
      </c>
      <c r="N221" s="1">
        <v>3</v>
      </c>
      <c r="O221" s="1" t="s">
        <v>411</v>
      </c>
      <c r="P221" s="1">
        <v>5</v>
      </c>
      <c r="Q221" s="1">
        <v>4</v>
      </c>
      <c r="R221" s="1">
        <v>3</v>
      </c>
      <c r="S221" s="1">
        <v>5</v>
      </c>
    </row>
    <row r="222" spans="1:19" x14ac:dyDescent="0.25">
      <c r="A222" s="2">
        <v>45065.712862037035</v>
      </c>
      <c r="B222" s="1" t="s">
        <v>19</v>
      </c>
      <c r="C222" s="1" t="s">
        <v>20</v>
      </c>
      <c r="D222" s="1" t="s">
        <v>412</v>
      </c>
      <c r="E222" s="1" t="s">
        <v>22</v>
      </c>
      <c r="F222" s="1" t="s">
        <v>23</v>
      </c>
      <c r="G222" s="1" t="s">
        <v>413</v>
      </c>
      <c r="H222" s="1" t="s">
        <v>160</v>
      </c>
      <c r="I222" s="1" t="s">
        <v>22</v>
      </c>
      <c r="J222" s="1" t="s">
        <v>22</v>
      </c>
      <c r="K222" s="1" t="s">
        <v>26</v>
      </c>
      <c r="L222" s="1" t="s">
        <v>61</v>
      </c>
      <c r="M222" s="1" t="s">
        <v>34</v>
      </c>
      <c r="N222" s="1">
        <v>6</v>
      </c>
      <c r="O222" s="1" t="s">
        <v>414</v>
      </c>
      <c r="P222" s="1">
        <v>4</v>
      </c>
      <c r="Q222" s="1">
        <v>3</v>
      </c>
      <c r="R222" s="1">
        <v>3</v>
      </c>
      <c r="S222" s="1">
        <v>4</v>
      </c>
    </row>
    <row r="223" spans="1:19" x14ac:dyDescent="0.25">
      <c r="A223" s="2">
        <v>45065.713055509259</v>
      </c>
      <c r="B223" s="1" t="s">
        <v>19</v>
      </c>
      <c r="C223" s="1" t="s">
        <v>20</v>
      </c>
      <c r="D223" s="1" t="s">
        <v>127</v>
      </c>
      <c r="E223" s="1" t="s">
        <v>22</v>
      </c>
      <c r="F223" s="1" t="s">
        <v>30</v>
      </c>
      <c r="G223" s="1" t="s">
        <v>101</v>
      </c>
      <c r="H223" s="1" t="s">
        <v>54</v>
      </c>
      <c r="I223" s="1" t="s">
        <v>22</v>
      </c>
      <c r="J223" s="1" t="s">
        <v>22</v>
      </c>
      <c r="K223" s="1" t="s">
        <v>26</v>
      </c>
      <c r="L223" s="1" t="s">
        <v>44</v>
      </c>
      <c r="M223" s="1" t="s">
        <v>40</v>
      </c>
      <c r="N223" s="1">
        <v>3</v>
      </c>
      <c r="O223" s="1" t="s">
        <v>415</v>
      </c>
      <c r="P223" s="1">
        <v>5</v>
      </c>
      <c r="Q223" s="1">
        <v>4</v>
      </c>
      <c r="R223" s="1">
        <v>4</v>
      </c>
      <c r="S223" s="1">
        <v>5</v>
      </c>
    </row>
    <row r="224" spans="1:19" x14ac:dyDescent="0.25">
      <c r="A224" s="2">
        <v>45065.713159687497</v>
      </c>
      <c r="B224" s="1" t="s">
        <v>19</v>
      </c>
      <c r="C224" s="1" t="s">
        <v>20</v>
      </c>
      <c r="D224" s="1" t="s">
        <v>21</v>
      </c>
      <c r="E224" s="1" t="s">
        <v>22</v>
      </c>
      <c r="F224" s="1" t="s">
        <v>30</v>
      </c>
      <c r="G224" s="1" t="s">
        <v>37</v>
      </c>
      <c r="H224" s="1" t="s">
        <v>70</v>
      </c>
      <c r="I224" s="1" t="s">
        <v>22</v>
      </c>
      <c r="J224" s="1" t="s">
        <v>22</v>
      </c>
      <c r="K224" s="1" t="s">
        <v>26</v>
      </c>
      <c r="L224" s="1" t="s">
        <v>164</v>
      </c>
      <c r="M224" s="1" t="s">
        <v>45</v>
      </c>
      <c r="N224" s="1">
        <v>7</v>
      </c>
      <c r="O224" s="1" t="s">
        <v>416</v>
      </c>
      <c r="P224" s="1">
        <v>3</v>
      </c>
      <c r="Q224" s="1">
        <v>1</v>
      </c>
      <c r="R224" s="1">
        <v>1</v>
      </c>
      <c r="S224" s="1">
        <v>4</v>
      </c>
    </row>
    <row r="225" spans="1:19" x14ac:dyDescent="0.25">
      <c r="A225" s="2">
        <v>45065.713403726855</v>
      </c>
      <c r="B225" s="1" t="s">
        <v>19</v>
      </c>
      <c r="C225" s="1" t="s">
        <v>72</v>
      </c>
      <c r="D225" s="1" t="s">
        <v>417</v>
      </c>
      <c r="E225" s="1" t="s">
        <v>22</v>
      </c>
      <c r="F225" s="1" t="s">
        <v>23</v>
      </c>
      <c r="G225" s="1" t="s">
        <v>42</v>
      </c>
      <c r="H225" s="1" t="s">
        <v>47</v>
      </c>
      <c r="I225" s="1" t="s">
        <v>22</v>
      </c>
      <c r="J225" s="1" t="s">
        <v>22</v>
      </c>
      <c r="K225" s="1" t="s">
        <v>26</v>
      </c>
      <c r="L225" s="1" t="s">
        <v>164</v>
      </c>
      <c r="M225" s="1" t="s">
        <v>40</v>
      </c>
      <c r="N225" s="1">
        <v>5</v>
      </c>
      <c r="O225" s="1" t="s">
        <v>147</v>
      </c>
      <c r="P225" s="1">
        <v>1</v>
      </c>
      <c r="Q225" s="1">
        <v>4</v>
      </c>
      <c r="R225" s="1">
        <v>4</v>
      </c>
      <c r="S225" s="1">
        <v>5</v>
      </c>
    </row>
    <row r="226" spans="1:19" x14ac:dyDescent="0.25">
      <c r="A226" s="2">
        <v>45065.713738946761</v>
      </c>
      <c r="B226" s="1" t="s">
        <v>19</v>
      </c>
      <c r="C226" s="1" t="s">
        <v>20</v>
      </c>
      <c r="D226" s="1" t="s">
        <v>21</v>
      </c>
      <c r="E226" s="1" t="s">
        <v>22</v>
      </c>
      <c r="F226" s="1" t="s">
        <v>23</v>
      </c>
      <c r="G226" s="1" t="s">
        <v>104</v>
      </c>
      <c r="H226" s="1" t="s">
        <v>160</v>
      </c>
      <c r="I226" s="1" t="s">
        <v>22</v>
      </c>
      <c r="J226" s="1" t="s">
        <v>22</v>
      </c>
      <c r="K226" s="1" t="s">
        <v>26</v>
      </c>
      <c r="L226" s="1" t="s">
        <v>57</v>
      </c>
      <c r="M226" s="1" t="s">
        <v>45</v>
      </c>
      <c r="N226" s="1">
        <v>6</v>
      </c>
      <c r="O226" s="1" t="s">
        <v>418</v>
      </c>
      <c r="P226" s="1">
        <v>3</v>
      </c>
      <c r="Q226" s="1">
        <v>4</v>
      </c>
      <c r="R226" s="1">
        <v>2</v>
      </c>
      <c r="S226" s="1">
        <v>4</v>
      </c>
    </row>
    <row r="227" spans="1:19" x14ac:dyDescent="0.25">
      <c r="A227" s="2">
        <v>45065.714454710644</v>
      </c>
      <c r="B227" s="1" t="s">
        <v>19</v>
      </c>
      <c r="C227" s="1" t="s">
        <v>20</v>
      </c>
      <c r="D227" s="1" t="s">
        <v>76</v>
      </c>
      <c r="E227" s="1" t="s">
        <v>22</v>
      </c>
      <c r="F227" s="1" t="s">
        <v>23</v>
      </c>
      <c r="G227" s="1" t="s">
        <v>121</v>
      </c>
      <c r="H227" s="1" t="s">
        <v>118</v>
      </c>
      <c r="I227" s="1" t="s">
        <v>22</v>
      </c>
      <c r="J227" s="1" t="s">
        <v>22</v>
      </c>
      <c r="K227" s="1" t="s">
        <v>26</v>
      </c>
      <c r="L227" s="1" t="s">
        <v>64</v>
      </c>
      <c r="M227" s="1" t="s">
        <v>40</v>
      </c>
      <c r="N227" s="1">
        <v>10</v>
      </c>
      <c r="O227" s="1" t="s">
        <v>419</v>
      </c>
      <c r="P227" s="1">
        <v>3</v>
      </c>
      <c r="Q227" s="1">
        <v>1</v>
      </c>
      <c r="R227" s="1">
        <v>1</v>
      </c>
      <c r="S227" s="1">
        <v>1</v>
      </c>
    </row>
    <row r="228" spans="1:19" x14ac:dyDescent="0.25">
      <c r="A228" s="2">
        <v>45065.714483634263</v>
      </c>
      <c r="B228" s="1" t="s">
        <v>19</v>
      </c>
      <c r="C228" s="1" t="s">
        <v>20</v>
      </c>
      <c r="D228" s="1" t="s">
        <v>21</v>
      </c>
      <c r="E228" s="1" t="s">
        <v>22</v>
      </c>
      <c r="F228" s="1" t="s">
        <v>23</v>
      </c>
      <c r="G228" s="1" t="s">
        <v>37</v>
      </c>
      <c r="H228" s="1" t="s">
        <v>268</v>
      </c>
      <c r="I228" s="1" t="s">
        <v>22</v>
      </c>
      <c r="J228" s="1" t="s">
        <v>22</v>
      </c>
      <c r="K228" s="1" t="s">
        <v>26</v>
      </c>
      <c r="L228" s="1" t="s">
        <v>109</v>
      </c>
      <c r="M228" s="1" t="s">
        <v>40</v>
      </c>
      <c r="N228" s="1">
        <v>2</v>
      </c>
      <c r="O228" s="1" t="s">
        <v>420</v>
      </c>
      <c r="P228" s="1">
        <v>3</v>
      </c>
      <c r="Q228" s="1">
        <v>5</v>
      </c>
      <c r="R228" s="1">
        <v>4</v>
      </c>
      <c r="S228" s="1">
        <v>5</v>
      </c>
    </row>
    <row r="229" spans="1:19" x14ac:dyDescent="0.25">
      <c r="A229" s="2">
        <v>45065.71525040509</v>
      </c>
      <c r="B229" s="1" t="s">
        <v>19</v>
      </c>
      <c r="C229" s="1" t="s">
        <v>72</v>
      </c>
      <c r="D229" s="1" t="s">
        <v>136</v>
      </c>
      <c r="E229" s="1" t="s">
        <v>22</v>
      </c>
      <c r="F229" s="1" t="s">
        <v>23</v>
      </c>
      <c r="G229" s="1" t="s">
        <v>101</v>
      </c>
      <c r="H229" s="1" t="s">
        <v>56</v>
      </c>
      <c r="I229" s="1" t="s">
        <v>22</v>
      </c>
      <c r="J229" s="1" t="s">
        <v>22</v>
      </c>
      <c r="K229" s="1" t="s">
        <v>26</v>
      </c>
      <c r="L229" s="1" t="s">
        <v>77</v>
      </c>
      <c r="M229" s="1" t="s">
        <v>40</v>
      </c>
      <c r="N229" s="1">
        <v>4</v>
      </c>
      <c r="O229" s="1" t="s">
        <v>421</v>
      </c>
      <c r="P229" s="1">
        <v>4</v>
      </c>
      <c r="Q229" s="1">
        <v>2</v>
      </c>
      <c r="R229" s="1">
        <v>2</v>
      </c>
      <c r="S229" s="1">
        <v>4</v>
      </c>
    </row>
    <row r="230" spans="1:19" x14ac:dyDescent="0.25">
      <c r="A230" s="2">
        <v>45065.715360127317</v>
      </c>
      <c r="B230" s="1" t="s">
        <v>19</v>
      </c>
      <c r="C230" s="1" t="s">
        <v>20</v>
      </c>
      <c r="D230" s="1" t="s">
        <v>318</v>
      </c>
      <c r="E230" s="1" t="s">
        <v>22</v>
      </c>
      <c r="F230" s="1" t="s">
        <v>23</v>
      </c>
      <c r="G230" s="1" t="s">
        <v>101</v>
      </c>
      <c r="H230" s="1" t="s">
        <v>38</v>
      </c>
      <c r="I230" s="1" t="s">
        <v>22</v>
      </c>
      <c r="J230" s="1" t="s">
        <v>93</v>
      </c>
      <c r="K230" s="1" t="s">
        <v>26</v>
      </c>
      <c r="L230" s="1" t="s">
        <v>57</v>
      </c>
      <c r="M230" s="1" t="s">
        <v>28</v>
      </c>
      <c r="N230" s="1">
        <v>6</v>
      </c>
      <c r="O230" s="1" t="s">
        <v>78</v>
      </c>
      <c r="P230" s="1">
        <v>4</v>
      </c>
      <c r="Q230" s="1">
        <v>5</v>
      </c>
      <c r="R230" s="1">
        <v>5</v>
      </c>
      <c r="S230" s="1">
        <v>5</v>
      </c>
    </row>
    <row r="231" spans="1:19" x14ac:dyDescent="0.25">
      <c r="A231" s="2">
        <v>45065.715598229166</v>
      </c>
      <c r="B231" s="1" t="s">
        <v>19</v>
      </c>
      <c r="C231" s="1" t="s">
        <v>20</v>
      </c>
      <c r="D231" s="1" t="s">
        <v>88</v>
      </c>
      <c r="E231" s="1" t="s">
        <v>22</v>
      </c>
      <c r="F231" s="1" t="s">
        <v>23</v>
      </c>
      <c r="G231" s="1" t="s">
        <v>101</v>
      </c>
      <c r="H231" s="1" t="s">
        <v>54</v>
      </c>
      <c r="I231" s="1" t="s">
        <v>22</v>
      </c>
      <c r="J231" s="1" t="s">
        <v>22</v>
      </c>
      <c r="K231" s="1" t="s">
        <v>26</v>
      </c>
      <c r="L231" s="1" t="s">
        <v>39</v>
      </c>
      <c r="M231" s="1" t="s">
        <v>28</v>
      </c>
      <c r="N231" s="1">
        <v>9</v>
      </c>
      <c r="O231" s="1" t="s">
        <v>422</v>
      </c>
      <c r="P231" s="1">
        <v>2</v>
      </c>
      <c r="Q231" s="1">
        <v>3</v>
      </c>
      <c r="R231" s="1">
        <v>3</v>
      </c>
      <c r="S231" s="1">
        <v>3</v>
      </c>
    </row>
    <row r="232" spans="1:19" x14ac:dyDescent="0.25">
      <c r="A232" s="2">
        <v>45065.716216134257</v>
      </c>
      <c r="B232" s="1" t="s">
        <v>19</v>
      </c>
      <c r="C232" s="1" t="s">
        <v>20</v>
      </c>
      <c r="D232" s="1" t="s">
        <v>218</v>
      </c>
      <c r="E232" s="1" t="s">
        <v>22</v>
      </c>
      <c r="F232" s="1" t="s">
        <v>23</v>
      </c>
      <c r="G232" s="1" t="s">
        <v>69</v>
      </c>
      <c r="H232" s="1" t="s">
        <v>160</v>
      </c>
      <c r="I232" s="1" t="s">
        <v>22</v>
      </c>
      <c r="J232" s="1" t="s">
        <v>22</v>
      </c>
      <c r="K232" s="1" t="s">
        <v>26</v>
      </c>
      <c r="L232" s="1" t="s">
        <v>61</v>
      </c>
      <c r="M232" s="1" t="s">
        <v>28</v>
      </c>
      <c r="N232" s="1">
        <v>3</v>
      </c>
      <c r="O232" s="1" t="s">
        <v>424</v>
      </c>
      <c r="P232" s="1">
        <v>3</v>
      </c>
      <c r="Q232" s="1">
        <v>5</v>
      </c>
      <c r="R232" s="1">
        <v>5</v>
      </c>
      <c r="S232" s="1">
        <v>5</v>
      </c>
    </row>
    <row r="233" spans="1:19" x14ac:dyDescent="0.25">
      <c r="A233" s="2">
        <v>45065.71628015046</v>
      </c>
      <c r="B233" s="1" t="s">
        <v>19</v>
      </c>
      <c r="C233" s="1" t="s">
        <v>20</v>
      </c>
      <c r="D233" s="1" t="s">
        <v>127</v>
      </c>
      <c r="E233" s="1" t="s">
        <v>22</v>
      </c>
      <c r="F233" s="1" t="s">
        <v>23</v>
      </c>
      <c r="G233" s="1" t="s">
        <v>37</v>
      </c>
      <c r="H233" s="1" t="s">
        <v>73</v>
      </c>
      <c r="I233" s="1" t="s">
        <v>22</v>
      </c>
      <c r="J233" s="1" t="s">
        <v>22</v>
      </c>
      <c r="K233" s="1" t="s">
        <v>26</v>
      </c>
      <c r="L233" s="1" t="s">
        <v>90</v>
      </c>
      <c r="M233" s="1" t="s">
        <v>45</v>
      </c>
      <c r="N233" s="1">
        <v>8</v>
      </c>
      <c r="O233" s="1" t="s">
        <v>425</v>
      </c>
      <c r="P233" s="1">
        <v>3</v>
      </c>
      <c r="Q233" s="1">
        <v>4</v>
      </c>
      <c r="R233" s="1">
        <v>5</v>
      </c>
      <c r="S233" s="1">
        <v>5</v>
      </c>
    </row>
    <row r="234" spans="1:19" x14ac:dyDescent="0.25">
      <c r="A234" s="2">
        <v>45065.716443310186</v>
      </c>
      <c r="B234" s="1" t="s">
        <v>19</v>
      </c>
      <c r="C234" s="1" t="s">
        <v>20</v>
      </c>
      <c r="D234" s="1" t="s">
        <v>426</v>
      </c>
      <c r="E234" s="1" t="s">
        <v>22</v>
      </c>
      <c r="F234" s="1" t="s">
        <v>23</v>
      </c>
      <c r="G234" s="1" t="s">
        <v>42</v>
      </c>
      <c r="H234" s="1" t="s">
        <v>427</v>
      </c>
      <c r="I234" s="1" t="s">
        <v>22</v>
      </c>
      <c r="J234" s="1" t="s">
        <v>22</v>
      </c>
      <c r="K234" s="1" t="s">
        <v>97</v>
      </c>
      <c r="L234" s="1" t="s">
        <v>428</v>
      </c>
      <c r="M234" s="1" t="s">
        <v>28</v>
      </c>
      <c r="N234" s="1">
        <v>6</v>
      </c>
      <c r="O234" s="1" t="s">
        <v>429</v>
      </c>
      <c r="P234" s="1">
        <v>4</v>
      </c>
      <c r="Q234" s="1">
        <v>4</v>
      </c>
      <c r="R234" s="1">
        <v>4</v>
      </c>
      <c r="S234" s="1">
        <v>5</v>
      </c>
    </row>
    <row r="235" spans="1:19" x14ac:dyDescent="0.25">
      <c r="A235" s="2">
        <v>45065.717272199079</v>
      </c>
      <c r="B235" s="1" t="s">
        <v>19</v>
      </c>
      <c r="C235" s="1" t="s">
        <v>20</v>
      </c>
      <c r="D235" s="1" t="s">
        <v>430</v>
      </c>
      <c r="E235" s="1" t="s">
        <v>22</v>
      </c>
      <c r="F235" s="1" t="s">
        <v>23</v>
      </c>
      <c r="G235" s="1" t="s">
        <v>37</v>
      </c>
      <c r="H235" s="1" t="s">
        <v>47</v>
      </c>
      <c r="I235" s="1" t="s">
        <v>22</v>
      </c>
      <c r="J235" s="1" t="s">
        <v>22</v>
      </c>
      <c r="K235" s="1" t="s">
        <v>97</v>
      </c>
      <c r="L235" s="1" t="s">
        <v>431</v>
      </c>
      <c r="M235" s="1" t="s">
        <v>40</v>
      </c>
      <c r="N235" s="1">
        <v>8</v>
      </c>
      <c r="O235" s="1" t="s">
        <v>432</v>
      </c>
      <c r="P235" s="1">
        <v>3</v>
      </c>
      <c r="Q235" s="1">
        <v>1</v>
      </c>
      <c r="R235" s="1">
        <v>1</v>
      </c>
      <c r="S235" s="1">
        <v>4</v>
      </c>
    </row>
    <row r="236" spans="1:19" x14ac:dyDescent="0.25">
      <c r="A236" s="2">
        <v>45065.717398506946</v>
      </c>
      <c r="B236" s="1" t="s">
        <v>19</v>
      </c>
      <c r="C236" s="1" t="s">
        <v>20</v>
      </c>
      <c r="D236" s="1" t="s">
        <v>395</v>
      </c>
      <c r="E236" s="1" t="s">
        <v>22</v>
      </c>
      <c r="F236" s="1" t="s">
        <v>23</v>
      </c>
      <c r="G236" s="1" t="s">
        <v>89</v>
      </c>
      <c r="H236" s="1" t="s">
        <v>56</v>
      </c>
      <c r="I236" s="1" t="s">
        <v>22</v>
      </c>
      <c r="J236" s="1" t="s">
        <v>22</v>
      </c>
      <c r="K236" s="1" t="s">
        <v>26</v>
      </c>
      <c r="L236" s="1" t="s">
        <v>77</v>
      </c>
      <c r="M236" s="1" t="s">
        <v>28</v>
      </c>
      <c r="N236" s="1">
        <v>5</v>
      </c>
      <c r="O236" s="1" t="s">
        <v>433</v>
      </c>
      <c r="P236" s="1">
        <v>4</v>
      </c>
      <c r="Q236" s="1">
        <v>5</v>
      </c>
      <c r="R236" s="1">
        <v>3</v>
      </c>
      <c r="S236" s="1">
        <v>5</v>
      </c>
    </row>
    <row r="237" spans="1:19" x14ac:dyDescent="0.25">
      <c r="A237" s="2">
        <v>45065.717399606481</v>
      </c>
      <c r="B237" s="1" t="s">
        <v>19</v>
      </c>
      <c r="C237" s="1" t="s">
        <v>20</v>
      </c>
      <c r="D237" s="1" t="s">
        <v>83</v>
      </c>
      <c r="E237" s="1" t="s">
        <v>22</v>
      </c>
      <c r="F237" s="1" t="s">
        <v>23</v>
      </c>
      <c r="G237" s="1" t="s">
        <v>37</v>
      </c>
      <c r="H237" s="1" t="s">
        <v>152</v>
      </c>
      <c r="I237" s="1" t="s">
        <v>22</v>
      </c>
      <c r="J237" s="1" t="s">
        <v>22</v>
      </c>
      <c r="K237" s="1" t="s">
        <v>26</v>
      </c>
      <c r="L237" s="1" t="s">
        <v>90</v>
      </c>
      <c r="M237" s="1" t="s">
        <v>45</v>
      </c>
      <c r="N237" s="1">
        <v>7</v>
      </c>
      <c r="O237" s="1" t="s">
        <v>45</v>
      </c>
      <c r="P237" s="1">
        <v>4</v>
      </c>
      <c r="Q237" s="1">
        <v>2</v>
      </c>
      <c r="R237" s="1">
        <v>2</v>
      </c>
      <c r="S237" s="1">
        <v>4</v>
      </c>
    </row>
    <row r="238" spans="1:19" x14ac:dyDescent="0.25">
      <c r="A238" s="2">
        <v>45065.717420775458</v>
      </c>
      <c r="B238" s="1" t="s">
        <v>19</v>
      </c>
      <c r="C238" s="1" t="s">
        <v>20</v>
      </c>
      <c r="D238" s="1" t="s">
        <v>141</v>
      </c>
      <c r="E238" s="1" t="s">
        <v>22</v>
      </c>
      <c r="F238" s="1" t="s">
        <v>23</v>
      </c>
      <c r="G238" s="1" t="s">
        <v>104</v>
      </c>
      <c r="H238" s="1" t="s">
        <v>73</v>
      </c>
      <c r="I238" s="1" t="s">
        <v>22</v>
      </c>
      <c r="J238" s="1" t="s">
        <v>22</v>
      </c>
      <c r="K238" s="1" t="s">
        <v>26</v>
      </c>
      <c r="L238" s="1" t="s">
        <v>77</v>
      </c>
      <c r="M238" s="1" t="s">
        <v>28</v>
      </c>
      <c r="N238" s="1">
        <v>8</v>
      </c>
      <c r="O238" s="1" t="s">
        <v>434</v>
      </c>
      <c r="P238" s="1">
        <v>3</v>
      </c>
      <c r="Q238" s="1">
        <v>2</v>
      </c>
      <c r="R238" s="1">
        <v>2</v>
      </c>
      <c r="S238" s="1">
        <v>4</v>
      </c>
    </row>
    <row r="239" spans="1:19" x14ac:dyDescent="0.25">
      <c r="A239" s="2">
        <v>45065.718132083333</v>
      </c>
      <c r="B239" s="1" t="s">
        <v>19</v>
      </c>
      <c r="C239" s="1" t="s">
        <v>20</v>
      </c>
      <c r="D239" s="1" t="s">
        <v>220</v>
      </c>
      <c r="E239" s="1" t="s">
        <v>22</v>
      </c>
      <c r="F239" s="1" t="s">
        <v>23</v>
      </c>
      <c r="G239" s="1" t="s">
        <v>80</v>
      </c>
      <c r="H239" s="1" t="s">
        <v>54</v>
      </c>
      <c r="I239" s="1" t="s">
        <v>22</v>
      </c>
      <c r="J239" s="1" t="s">
        <v>22</v>
      </c>
      <c r="K239" s="1" t="s">
        <v>26</v>
      </c>
      <c r="L239" s="1" t="s">
        <v>77</v>
      </c>
      <c r="M239" s="1" t="s">
        <v>34</v>
      </c>
      <c r="N239" s="1">
        <v>9</v>
      </c>
      <c r="O239" s="1" t="s">
        <v>435</v>
      </c>
      <c r="P239" s="1">
        <v>4</v>
      </c>
      <c r="Q239" s="1">
        <v>3</v>
      </c>
      <c r="R239" s="1">
        <v>3</v>
      </c>
      <c r="S239" s="1">
        <v>2</v>
      </c>
    </row>
    <row r="240" spans="1:19" x14ac:dyDescent="0.25">
      <c r="A240" s="2">
        <v>45065.718197835653</v>
      </c>
      <c r="B240" s="1" t="s">
        <v>19</v>
      </c>
      <c r="C240" s="1" t="s">
        <v>20</v>
      </c>
      <c r="D240" s="1" t="s">
        <v>127</v>
      </c>
      <c r="E240" s="1" t="s">
        <v>22</v>
      </c>
      <c r="F240" s="1" t="s">
        <v>30</v>
      </c>
      <c r="G240" s="1" t="s">
        <v>37</v>
      </c>
      <c r="H240" s="1" t="s">
        <v>47</v>
      </c>
      <c r="I240" s="1" t="s">
        <v>22</v>
      </c>
      <c r="J240" s="1" t="s">
        <v>93</v>
      </c>
      <c r="K240" s="1" t="s">
        <v>97</v>
      </c>
      <c r="L240" s="1" t="s">
        <v>57</v>
      </c>
      <c r="M240" s="1" t="s">
        <v>28</v>
      </c>
      <c r="N240" s="1">
        <v>7</v>
      </c>
      <c r="O240" s="1" t="s">
        <v>22</v>
      </c>
      <c r="P240" s="1">
        <v>5</v>
      </c>
      <c r="Q240" s="1">
        <v>5</v>
      </c>
      <c r="R240" s="1">
        <v>5</v>
      </c>
      <c r="S240" s="1">
        <v>5</v>
      </c>
    </row>
    <row r="241" spans="1:19" x14ac:dyDescent="0.25">
      <c r="A241" s="2">
        <v>45065.718228321755</v>
      </c>
      <c r="B241" s="1" t="s">
        <v>19</v>
      </c>
      <c r="C241" s="1" t="s">
        <v>20</v>
      </c>
      <c r="D241" s="1" t="s">
        <v>21</v>
      </c>
      <c r="E241" s="1" t="s">
        <v>22</v>
      </c>
      <c r="F241" s="1" t="s">
        <v>23</v>
      </c>
      <c r="G241" s="1" t="s">
        <v>436</v>
      </c>
      <c r="H241" s="1" t="s">
        <v>32</v>
      </c>
      <c r="I241" s="1" t="s">
        <v>22</v>
      </c>
      <c r="J241" s="1" t="s">
        <v>22</v>
      </c>
      <c r="K241" s="1" t="s">
        <v>26</v>
      </c>
      <c r="L241" s="1" t="s">
        <v>77</v>
      </c>
      <c r="M241" s="1" t="s">
        <v>40</v>
      </c>
      <c r="N241" s="1">
        <v>5</v>
      </c>
      <c r="O241" s="1" t="s">
        <v>437</v>
      </c>
      <c r="P241" s="1">
        <v>4</v>
      </c>
      <c r="Q241" s="1">
        <v>2</v>
      </c>
      <c r="R241" s="1">
        <v>2</v>
      </c>
      <c r="S241" s="1">
        <v>3</v>
      </c>
    </row>
    <row r="242" spans="1:19" x14ac:dyDescent="0.25">
      <c r="A242" s="2">
        <v>45065.718320902779</v>
      </c>
      <c r="B242" s="1" t="s">
        <v>19</v>
      </c>
      <c r="C242" s="1" t="s">
        <v>20</v>
      </c>
      <c r="D242" s="1" t="s">
        <v>21</v>
      </c>
      <c r="E242" s="1" t="s">
        <v>22</v>
      </c>
      <c r="F242" s="1" t="s">
        <v>23</v>
      </c>
      <c r="G242" s="1" t="s">
        <v>69</v>
      </c>
      <c r="H242" s="1" t="s">
        <v>56</v>
      </c>
      <c r="I242" s="1" t="s">
        <v>22</v>
      </c>
      <c r="J242" s="1" t="s">
        <v>22</v>
      </c>
      <c r="K242" s="1" t="s">
        <v>97</v>
      </c>
      <c r="L242" s="1" t="s">
        <v>153</v>
      </c>
      <c r="M242" s="1" t="s">
        <v>45</v>
      </c>
      <c r="N242" s="1">
        <v>6</v>
      </c>
      <c r="O242" s="1" t="s">
        <v>438</v>
      </c>
      <c r="P242" s="1">
        <v>1</v>
      </c>
      <c r="Q242" s="1">
        <v>1</v>
      </c>
      <c r="R242" s="1">
        <v>1</v>
      </c>
      <c r="S242" s="1">
        <v>1</v>
      </c>
    </row>
    <row r="243" spans="1:19" x14ac:dyDescent="0.25">
      <c r="A243" s="2">
        <v>45065.718407071763</v>
      </c>
      <c r="B243" s="1" t="s">
        <v>19</v>
      </c>
      <c r="C243" s="1" t="s">
        <v>20</v>
      </c>
      <c r="D243" s="1" t="s">
        <v>21</v>
      </c>
      <c r="E243" s="1" t="s">
        <v>22</v>
      </c>
      <c r="F243" s="1" t="s">
        <v>23</v>
      </c>
      <c r="G243" s="1" t="s">
        <v>101</v>
      </c>
      <c r="H243" s="1" t="s">
        <v>56</v>
      </c>
      <c r="I243" s="1" t="s">
        <v>22</v>
      </c>
      <c r="J243" s="1" t="s">
        <v>22</v>
      </c>
      <c r="K243" s="1" t="s">
        <v>26</v>
      </c>
      <c r="L243" s="1" t="s">
        <v>61</v>
      </c>
      <c r="M243" s="1" t="s">
        <v>34</v>
      </c>
      <c r="N243" s="1">
        <v>10</v>
      </c>
      <c r="O243" s="1" t="s">
        <v>45</v>
      </c>
      <c r="P243" s="1">
        <v>5</v>
      </c>
      <c r="Q243" s="1">
        <v>5</v>
      </c>
      <c r="R243" s="1">
        <v>2</v>
      </c>
      <c r="S243" s="1">
        <v>4</v>
      </c>
    </row>
    <row r="244" spans="1:19" x14ac:dyDescent="0.25">
      <c r="A244" s="2">
        <v>45065.718750625005</v>
      </c>
      <c r="B244" s="1" t="s">
        <v>19</v>
      </c>
      <c r="C244" s="1" t="s">
        <v>20</v>
      </c>
      <c r="D244" s="1" t="s">
        <v>190</v>
      </c>
      <c r="E244" s="1" t="s">
        <v>22</v>
      </c>
      <c r="F244" s="1" t="s">
        <v>23</v>
      </c>
      <c r="G244" s="1" t="s">
        <v>37</v>
      </c>
      <c r="H244" s="1" t="s">
        <v>38</v>
      </c>
      <c r="I244" s="1" t="s">
        <v>22</v>
      </c>
      <c r="J244" s="1" t="s">
        <v>22</v>
      </c>
      <c r="K244" s="1" t="s">
        <v>26</v>
      </c>
      <c r="L244" s="1" t="s">
        <v>109</v>
      </c>
      <c r="M244" s="1" t="s">
        <v>28</v>
      </c>
      <c r="N244" s="1">
        <v>8</v>
      </c>
      <c r="O244" s="1" t="s">
        <v>439</v>
      </c>
      <c r="P244" s="1">
        <v>3</v>
      </c>
      <c r="Q244" s="1">
        <v>2</v>
      </c>
      <c r="R244" s="1">
        <v>2</v>
      </c>
      <c r="S244" s="1">
        <v>1</v>
      </c>
    </row>
    <row r="245" spans="1:19" x14ac:dyDescent="0.25">
      <c r="A245" s="2">
        <v>45065.718998495373</v>
      </c>
      <c r="B245" s="1" t="s">
        <v>19</v>
      </c>
      <c r="C245" s="1" t="s">
        <v>20</v>
      </c>
      <c r="D245" s="1" t="s">
        <v>440</v>
      </c>
      <c r="E245" s="1" t="s">
        <v>22</v>
      </c>
      <c r="F245" s="1" t="s">
        <v>23</v>
      </c>
      <c r="G245" s="1" t="s">
        <v>104</v>
      </c>
      <c r="H245" s="1" t="s">
        <v>188</v>
      </c>
      <c r="I245" s="1" t="s">
        <v>22</v>
      </c>
      <c r="J245" s="1" t="s">
        <v>22</v>
      </c>
      <c r="K245" s="1" t="s">
        <v>26</v>
      </c>
      <c r="L245" s="1" t="s">
        <v>112</v>
      </c>
      <c r="M245" s="1" t="s">
        <v>45</v>
      </c>
      <c r="N245" s="1">
        <v>7</v>
      </c>
      <c r="O245" s="1" t="s">
        <v>441</v>
      </c>
      <c r="P245" s="1">
        <v>5</v>
      </c>
      <c r="Q245" s="1">
        <v>5</v>
      </c>
      <c r="R245" s="1">
        <v>5</v>
      </c>
      <c r="S245" s="1">
        <v>5</v>
      </c>
    </row>
    <row r="246" spans="1:19" x14ac:dyDescent="0.25">
      <c r="A246" s="2">
        <v>45065.719649236111</v>
      </c>
      <c r="B246" s="1" t="s">
        <v>19</v>
      </c>
      <c r="C246" s="1" t="s">
        <v>20</v>
      </c>
      <c r="D246" s="1" t="s">
        <v>21</v>
      </c>
      <c r="E246" s="1" t="s">
        <v>22</v>
      </c>
      <c r="F246" s="1" t="s">
        <v>23</v>
      </c>
      <c r="G246" s="1" t="s">
        <v>104</v>
      </c>
      <c r="H246" s="1" t="s">
        <v>70</v>
      </c>
      <c r="I246" s="1" t="s">
        <v>22</v>
      </c>
      <c r="J246" s="1" t="s">
        <v>22</v>
      </c>
      <c r="K246" s="1" t="s">
        <v>26</v>
      </c>
      <c r="L246" s="1" t="s">
        <v>112</v>
      </c>
      <c r="M246" s="1" t="s">
        <v>40</v>
      </c>
      <c r="N246" s="1">
        <v>6</v>
      </c>
      <c r="O246" s="1" t="s">
        <v>442</v>
      </c>
      <c r="P246" s="1">
        <v>5</v>
      </c>
      <c r="Q246" s="1">
        <v>5</v>
      </c>
      <c r="R246" s="1">
        <v>4</v>
      </c>
      <c r="S246" s="1">
        <v>5</v>
      </c>
    </row>
    <row r="247" spans="1:19" x14ac:dyDescent="0.25">
      <c r="A247" s="2">
        <v>45065.720200810189</v>
      </c>
      <c r="B247" s="1" t="s">
        <v>19</v>
      </c>
      <c r="C247" s="1" t="s">
        <v>20</v>
      </c>
      <c r="D247" s="1" t="s">
        <v>127</v>
      </c>
      <c r="E247" s="1" t="s">
        <v>22</v>
      </c>
      <c r="F247" s="1" t="s">
        <v>30</v>
      </c>
      <c r="G247" s="1" t="s">
        <v>80</v>
      </c>
      <c r="H247" s="1" t="s">
        <v>43</v>
      </c>
      <c r="I247" s="1" t="s">
        <v>22</v>
      </c>
      <c r="J247" s="1" t="s">
        <v>22</v>
      </c>
      <c r="K247" s="1" t="s">
        <v>26</v>
      </c>
      <c r="L247" s="1" t="s">
        <v>109</v>
      </c>
      <c r="M247" s="1" t="s">
        <v>34</v>
      </c>
      <c r="N247" s="1">
        <v>7</v>
      </c>
      <c r="O247" s="1" t="s">
        <v>443</v>
      </c>
      <c r="P247" s="1">
        <v>5</v>
      </c>
      <c r="Q247" s="1">
        <v>3</v>
      </c>
      <c r="R247" s="1">
        <v>3</v>
      </c>
      <c r="S247" s="1">
        <v>3</v>
      </c>
    </row>
    <row r="248" spans="1:19" x14ac:dyDescent="0.25">
      <c r="A248" s="2">
        <v>45065.720789687504</v>
      </c>
      <c r="B248" s="1" t="s">
        <v>19</v>
      </c>
      <c r="C248" s="1" t="s">
        <v>20</v>
      </c>
      <c r="D248" s="1" t="s">
        <v>313</v>
      </c>
      <c r="E248" s="1" t="s">
        <v>22</v>
      </c>
      <c r="F248" s="1" t="s">
        <v>23</v>
      </c>
      <c r="G248" s="1" t="s">
        <v>37</v>
      </c>
      <c r="H248" s="1" t="s">
        <v>70</v>
      </c>
      <c r="I248" s="1" t="s">
        <v>22</v>
      </c>
      <c r="J248" s="1" t="s">
        <v>45</v>
      </c>
      <c r="K248" s="1" t="s">
        <v>97</v>
      </c>
      <c r="L248" s="1" t="s">
        <v>39</v>
      </c>
      <c r="M248" s="1" t="s">
        <v>45</v>
      </c>
      <c r="N248" s="1">
        <v>4</v>
      </c>
      <c r="O248" s="1" t="s">
        <v>444</v>
      </c>
      <c r="P248" s="1">
        <v>5</v>
      </c>
      <c r="Q248" s="1">
        <v>5</v>
      </c>
      <c r="R248" s="1">
        <v>5</v>
      </c>
      <c r="S248" s="1">
        <v>5</v>
      </c>
    </row>
    <row r="249" spans="1:19" x14ac:dyDescent="0.25">
      <c r="A249" s="2">
        <v>45065.720845543983</v>
      </c>
      <c r="B249" s="1" t="s">
        <v>19</v>
      </c>
      <c r="C249" s="1" t="s">
        <v>20</v>
      </c>
      <c r="D249" s="1" t="s">
        <v>21</v>
      </c>
      <c r="E249" s="1" t="s">
        <v>22</v>
      </c>
      <c r="F249" s="1" t="s">
        <v>23</v>
      </c>
      <c r="G249" s="1" t="s">
        <v>24</v>
      </c>
      <c r="H249" s="1" t="s">
        <v>50</v>
      </c>
      <c r="I249" s="1" t="s">
        <v>22</v>
      </c>
      <c r="J249" s="1" t="s">
        <v>22</v>
      </c>
      <c r="K249" s="1" t="s">
        <v>26</v>
      </c>
      <c r="L249" s="1" t="s">
        <v>39</v>
      </c>
      <c r="M249" s="1" t="s">
        <v>34</v>
      </c>
      <c r="N249" s="1">
        <v>6</v>
      </c>
      <c r="O249" s="1" t="s">
        <v>445</v>
      </c>
      <c r="P249" s="1">
        <v>5</v>
      </c>
      <c r="Q249" s="1">
        <v>5</v>
      </c>
      <c r="R249" s="1">
        <v>1</v>
      </c>
      <c r="S249" s="1">
        <v>5</v>
      </c>
    </row>
    <row r="250" spans="1:19" x14ac:dyDescent="0.25">
      <c r="A250" s="2">
        <v>45065.720879594912</v>
      </c>
      <c r="B250" s="1" t="s">
        <v>19</v>
      </c>
      <c r="C250" s="1" t="s">
        <v>20</v>
      </c>
      <c r="D250" s="1" t="s">
        <v>446</v>
      </c>
      <c r="E250" s="1" t="s">
        <v>22</v>
      </c>
      <c r="F250" s="1" t="s">
        <v>23</v>
      </c>
      <c r="G250" s="1" t="s">
        <v>69</v>
      </c>
      <c r="H250" s="1" t="s">
        <v>56</v>
      </c>
      <c r="I250" s="1" t="s">
        <v>22</v>
      </c>
      <c r="J250" s="1" t="s">
        <v>22</v>
      </c>
      <c r="K250" s="1" t="s">
        <v>97</v>
      </c>
      <c r="L250" s="1" t="s">
        <v>109</v>
      </c>
      <c r="M250" s="1" t="s">
        <v>28</v>
      </c>
      <c r="N250" s="1">
        <v>5</v>
      </c>
      <c r="O250" s="1" t="s">
        <v>447</v>
      </c>
      <c r="P250" s="1">
        <v>4</v>
      </c>
      <c r="Q250" s="1">
        <v>2</v>
      </c>
      <c r="R250" s="1">
        <v>2</v>
      </c>
      <c r="S250" s="1">
        <v>3</v>
      </c>
    </row>
    <row r="251" spans="1:19" x14ac:dyDescent="0.25">
      <c r="A251" s="2">
        <v>45065.721006412037</v>
      </c>
      <c r="B251" s="1" t="s">
        <v>19</v>
      </c>
      <c r="C251" s="1" t="s">
        <v>20</v>
      </c>
      <c r="D251" s="1" t="s">
        <v>448</v>
      </c>
      <c r="E251" s="1" t="s">
        <v>22</v>
      </c>
      <c r="F251" s="1" t="s">
        <v>23</v>
      </c>
      <c r="G251" s="1" t="s">
        <v>37</v>
      </c>
      <c r="H251" s="1" t="s">
        <v>73</v>
      </c>
      <c r="I251" s="1" t="s">
        <v>22</v>
      </c>
      <c r="J251" s="1" t="s">
        <v>22</v>
      </c>
      <c r="K251" s="1" t="s">
        <v>26</v>
      </c>
      <c r="L251" s="1" t="s">
        <v>109</v>
      </c>
      <c r="M251" s="1" t="s">
        <v>40</v>
      </c>
      <c r="N251" s="1">
        <v>8</v>
      </c>
      <c r="O251" s="1" t="s">
        <v>147</v>
      </c>
      <c r="P251" s="1">
        <v>2</v>
      </c>
      <c r="Q251" s="1">
        <v>2</v>
      </c>
      <c r="R251" s="1">
        <v>1</v>
      </c>
      <c r="S251" s="1">
        <v>3</v>
      </c>
    </row>
    <row r="252" spans="1:19" x14ac:dyDescent="0.25">
      <c r="A252" s="2">
        <v>45065.721250486109</v>
      </c>
      <c r="B252" s="1" t="s">
        <v>19</v>
      </c>
      <c r="C252" s="1" t="s">
        <v>20</v>
      </c>
      <c r="D252" s="1" t="s">
        <v>173</v>
      </c>
      <c r="E252" s="1" t="s">
        <v>22</v>
      </c>
      <c r="F252" s="1" t="s">
        <v>23</v>
      </c>
      <c r="G252" s="1" t="s">
        <v>37</v>
      </c>
      <c r="H252" s="1" t="s">
        <v>160</v>
      </c>
      <c r="I252" s="1" t="s">
        <v>22</v>
      </c>
      <c r="J252" s="1" t="s">
        <v>22</v>
      </c>
      <c r="K252" s="1" t="s">
        <v>26</v>
      </c>
      <c r="L252" s="1" t="s">
        <v>64</v>
      </c>
      <c r="M252" s="1" t="s">
        <v>28</v>
      </c>
      <c r="N252" s="1">
        <v>6</v>
      </c>
      <c r="O252" s="1" t="s">
        <v>449</v>
      </c>
      <c r="P252" s="1">
        <v>5</v>
      </c>
      <c r="Q252" s="1">
        <v>3</v>
      </c>
      <c r="R252" s="1">
        <v>3</v>
      </c>
      <c r="S252" s="1">
        <v>3</v>
      </c>
    </row>
    <row r="253" spans="1:19" x14ac:dyDescent="0.25">
      <c r="A253" s="2">
        <v>45065.72149063657</v>
      </c>
      <c r="B253" s="1" t="s">
        <v>19</v>
      </c>
      <c r="C253" s="1" t="s">
        <v>20</v>
      </c>
      <c r="D253" s="1" t="s">
        <v>21</v>
      </c>
      <c r="E253" s="1" t="s">
        <v>22</v>
      </c>
      <c r="F253" s="1" t="s">
        <v>23</v>
      </c>
      <c r="G253" s="1" t="s">
        <v>80</v>
      </c>
      <c r="H253" s="1" t="s">
        <v>54</v>
      </c>
      <c r="I253" s="1" t="s">
        <v>22</v>
      </c>
      <c r="J253" s="1" t="s">
        <v>22</v>
      </c>
      <c r="K253" s="1" t="s">
        <v>26</v>
      </c>
      <c r="L253" s="1" t="s">
        <v>61</v>
      </c>
      <c r="M253" s="1" t="s">
        <v>28</v>
      </c>
      <c r="N253" s="1">
        <v>7</v>
      </c>
      <c r="O253" s="1" t="s">
        <v>355</v>
      </c>
      <c r="P253" s="1">
        <v>3</v>
      </c>
      <c r="Q253" s="1">
        <v>2</v>
      </c>
      <c r="R253" s="1">
        <v>2</v>
      </c>
      <c r="S253" s="1">
        <v>2</v>
      </c>
    </row>
    <row r="254" spans="1:19" x14ac:dyDescent="0.25">
      <c r="A254" s="2">
        <v>45065.721842569445</v>
      </c>
      <c r="B254" s="1" t="s">
        <v>19</v>
      </c>
      <c r="C254" s="1" t="s">
        <v>20</v>
      </c>
      <c r="D254" s="1" t="s">
        <v>41</v>
      </c>
      <c r="E254" s="1" t="s">
        <v>22</v>
      </c>
      <c r="F254" s="1" t="s">
        <v>23</v>
      </c>
      <c r="G254" s="1" t="s">
        <v>37</v>
      </c>
      <c r="H254" s="1" t="s">
        <v>54</v>
      </c>
      <c r="I254" s="1" t="s">
        <v>22</v>
      </c>
      <c r="J254" s="1" t="s">
        <v>22</v>
      </c>
      <c r="K254" s="1" t="s">
        <v>26</v>
      </c>
      <c r="L254" s="1" t="s">
        <v>57</v>
      </c>
      <c r="M254" s="1" t="s">
        <v>40</v>
      </c>
      <c r="N254" s="1">
        <v>5</v>
      </c>
      <c r="O254" s="1" t="s">
        <v>450</v>
      </c>
      <c r="P254" s="1">
        <v>5</v>
      </c>
      <c r="Q254" s="1">
        <v>3</v>
      </c>
      <c r="R254" s="1">
        <v>1</v>
      </c>
      <c r="S254" s="1">
        <v>5</v>
      </c>
    </row>
    <row r="255" spans="1:19" x14ac:dyDescent="0.25">
      <c r="A255" s="2">
        <v>45065.722481608798</v>
      </c>
      <c r="B255" s="1" t="s">
        <v>19</v>
      </c>
      <c r="C255" s="1" t="s">
        <v>20</v>
      </c>
      <c r="D255" s="1" t="s">
        <v>103</v>
      </c>
      <c r="E255" s="1" t="s">
        <v>22</v>
      </c>
      <c r="F255" s="1" t="s">
        <v>23</v>
      </c>
      <c r="G255" s="1" t="s">
        <v>24</v>
      </c>
      <c r="H255" s="1" t="s">
        <v>451</v>
      </c>
      <c r="I255" s="1" t="s">
        <v>22</v>
      </c>
      <c r="J255" s="1" t="s">
        <v>22</v>
      </c>
      <c r="K255" s="1" t="s">
        <v>97</v>
      </c>
      <c r="L255" s="1" t="s">
        <v>33</v>
      </c>
      <c r="M255" s="1" t="s">
        <v>45</v>
      </c>
      <c r="N255" s="1">
        <v>3</v>
      </c>
      <c r="O255" s="1" t="s">
        <v>452</v>
      </c>
      <c r="P255" s="1">
        <v>4</v>
      </c>
      <c r="Q255" s="1">
        <v>4</v>
      </c>
      <c r="R255" s="1">
        <v>4</v>
      </c>
      <c r="S255" s="1">
        <v>5</v>
      </c>
    </row>
    <row r="256" spans="1:19" x14ac:dyDescent="0.25">
      <c r="A256" s="2">
        <v>45065.723076076392</v>
      </c>
      <c r="B256" s="1" t="s">
        <v>19</v>
      </c>
      <c r="C256" s="1" t="s">
        <v>20</v>
      </c>
      <c r="D256" s="1" t="s">
        <v>21</v>
      </c>
      <c r="E256" s="1" t="s">
        <v>22</v>
      </c>
      <c r="F256" s="1" t="s">
        <v>23</v>
      </c>
      <c r="G256" s="1" t="s">
        <v>37</v>
      </c>
      <c r="H256" s="1" t="s">
        <v>43</v>
      </c>
      <c r="I256" s="1" t="s">
        <v>22</v>
      </c>
      <c r="J256" s="1" t="s">
        <v>22</v>
      </c>
      <c r="K256" s="1" t="s">
        <v>26</v>
      </c>
      <c r="L256" s="1" t="s">
        <v>186</v>
      </c>
      <c r="M256" s="1" t="s">
        <v>40</v>
      </c>
      <c r="N256" s="1">
        <v>6</v>
      </c>
      <c r="O256" s="1" t="s">
        <v>355</v>
      </c>
      <c r="P256" s="1">
        <v>5</v>
      </c>
      <c r="Q256" s="1">
        <v>4</v>
      </c>
      <c r="R256" s="1">
        <v>4</v>
      </c>
      <c r="S256" s="1">
        <v>5</v>
      </c>
    </row>
    <row r="257" spans="1:19" x14ac:dyDescent="0.25">
      <c r="A257" s="2">
        <v>45065.724044386574</v>
      </c>
      <c r="B257" s="1" t="s">
        <v>19</v>
      </c>
      <c r="C257" s="1" t="s">
        <v>20</v>
      </c>
      <c r="D257" s="1" t="s">
        <v>83</v>
      </c>
      <c r="E257" s="1" t="s">
        <v>22</v>
      </c>
      <c r="F257" s="1" t="s">
        <v>23</v>
      </c>
      <c r="G257" s="1" t="s">
        <v>42</v>
      </c>
      <c r="H257" s="1" t="s">
        <v>32</v>
      </c>
      <c r="I257" s="1" t="s">
        <v>22</v>
      </c>
      <c r="J257" s="1" t="s">
        <v>93</v>
      </c>
      <c r="K257" s="1" t="s">
        <v>26</v>
      </c>
      <c r="L257" s="1" t="s">
        <v>77</v>
      </c>
      <c r="M257" s="1" t="s">
        <v>45</v>
      </c>
      <c r="N257" s="1">
        <v>8</v>
      </c>
      <c r="O257" s="1" t="s">
        <v>453</v>
      </c>
      <c r="P257" s="1">
        <v>3</v>
      </c>
      <c r="Q257" s="1">
        <v>2</v>
      </c>
      <c r="R257" s="1">
        <v>2</v>
      </c>
      <c r="S257" s="1">
        <v>3</v>
      </c>
    </row>
    <row r="258" spans="1:19" x14ac:dyDescent="0.25">
      <c r="A258" s="2">
        <v>45065.724249178238</v>
      </c>
      <c r="B258" s="1" t="s">
        <v>19</v>
      </c>
      <c r="C258" s="1" t="s">
        <v>20</v>
      </c>
      <c r="D258" s="1" t="s">
        <v>446</v>
      </c>
      <c r="E258" s="1" t="s">
        <v>22</v>
      </c>
      <c r="F258" s="1" t="s">
        <v>30</v>
      </c>
      <c r="G258" s="1" t="s">
        <v>53</v>
      </c>
      <c r="H258" s="1" t="s">
        <v>160</v>
      </c>
      <c r="I258" s="1" t="s">
        <v>22</v>
      </c>
      <c r="J258" s="1" t="s">
        <v>22</v>
      </c>
      <c r="K258" s="1" t="s">
        <v>26</v>
      </c>
      <c r="L258" s="1" t="s">
        <v>454</v>
      </c>
      <c r="M258" s="1" t="s">
        <v>45</v>
      </c>
      <c r="N258" s="1">
        <v>5</v>
      </c>
      <c r="O258" s="1" t="s">
        <v>455</v>
      </c>
      <c r="P258" s="1">
        <v>4</v>
      </c>
      <c r="Q258" s="1">
        <v>4</v>
      </c>
      <c r="R258" s="1">
        <v>4</v>
      </c>
      <c r="S258" s="1">
        <v>5</v>
      </c>
    </row>
    <row r="259" spans="1:19" x14ac:dyDescent="0.25">
      <c r="A259" s="2">
        <v>45065.724604282412</v>
      </c>
      <c r="B259" s="1" t="s">
        <v>19</v>
      </c>
      <c r="C259" s="1" t="s">
        <v>20</v>
      </c>
      <c r="D259" s="1" t="s">
        <v>127</v>
      </c>
      <c r="E259" s="1" t="s">
        <v>22</v>
      </c>
      <c r="F259" s="1" t="s">
        <v>30</v>
      </c>
      <c r="G259" s="1" t="s">
        <v>456</v>
      </c>
      <c r="H259" s="1" t="s">
        <v>457</v>
      </c>
      <c r="I259" s="1" t="s">
        <v>22</v>
      </c>
      <c r="J259" s="1" t="s">
        <v>22</v>
      </c>
      <c r="K259" s="1" t="s">
        <v>26</v>
      </c>
      <c r="L259" s="1" t="s">
        <v>77</v>
      </c>
      <c r="M259" s="1" t="s">
        <v>40</v>
      </c>
      <c r="N259" s="1">
        <v>5</v>
      </c>
      <c r="O259" s="1" t="s">
        <v>458</v>
      </c>
      <c r="P259" s="1">
        <v>4</v>
      </c>
      <c r="Q259" s="1">
        <v>1</v>
      </c>
      <c r="R259" s="1">
        <v>1</v>
      </c>
      <c r="S259" s="1">
        <v>3</v>
      </c>
    </row>
    <row r="260" spans="1:19" x14ac:dyDescent="0.25">
      <c r="A260" s="2">
        <v>45065.724614733801</v>
      </c>
      <c r="B260" s="1" t="s">
        <v>19</v>
      </c>
      <c r="C260" s="1" t="s">
        <v>20</v>
      </c>
      <c r="D260" s="1" t="s">
        <v>141</v>
      </c>
      <c r="E260" s="1" t="s">
        <v>22</v>
      </c>
      <c r="F260" s="1" t="s">
        <v>23</v>
      </c>
      <c r="G260" s="1" t="s">
        <v>89</v>
      </c>
      <c r="H260" s="1" t="s">
        <v>85</v>
      </c>
      <c r="I260" s="1" t="s">
        <v>22</v>
      </c>
      <c r="J260" s="1" t="s">
        <v>22</v>
      </c>
      <c r="K260" s="1" t="s">
        <v>26</v>
      </c>
      <c r="L260" s="1" t="s">
        <v>61</v>
      </c>
      <c r="M260" s="1" t="s">
        <v>28</v>
      </c>
      <c r="N260" s="1">
        <v>6</v>
      </c>
      <c r="O260" s="1" t="s">
        <v>459</v>
      </c>
      <c r="P260" s="1">
        <v>3</v>
      </c>
      <c r="Q260" s="1">
        <v>2</v>
      </c>
      <c r="R260" s="1">
        <v>2</v>
      </c>
      <c r="S260" s="1">
        <v>4</v>
      </c>
    </row>
    <row r="261" spans="1:19" x14ac:dyDescent="0.25">
      <c r="A261" s="2">
        <v>45065.7246872338</v>
      </c>
      <c r="B261" s="1" t="s">
        <v>19</v>
      </c>
      <c r="C261" s="1" t="s">
        <v>20</v>
      </c>
      <c r="D261" s="1" t="s">
        <v>52</v>
      </c>
      <c r="E261" s="1" t="s">
        <v>22</v>
      </c>
      <c r="F261" s="1" t="s">
        <v>23</v>
      </c>
      <c r="G261" s="1" t="s">
        <v>37</v>
      </c>
      <c r="H261" s="1" t="s">
        <v>32</v>
      </c>
      <c r="I261" s="1" t="s">
        <v>22</v>
      </c>
      <c r="J261" s="1" t="s">
        <v>93</v>
      </c>
      <c r="K261" s="1" t="s">
        <v>26</v>
      </c>
      <c r="L261" s="1" t="s">
        <v>64</v>
      </c>
      <c r="M261" s="1" t="s">
        <v>40</v>
      </c>
      <c r="N261" s="1">
        <v>7</v>
      </c>
      <c r="O261" s="1" t="s">
        <v>45</v>
      </c>
      <c r="P261" s="1">
        <v>2</v>
      </c>
      <c r="Q261" s="1">
        <v>3</v>
      </c>
      <c r="R261" s="1">
        <v>3</v>
      </c>
      <c r="S261" s="1">
        <v>3</v>
      </c>
    </row>
    <row r="262" spans="1:19" x14ac:dyDescent="0.25">
      <c r="A262" s="2">
        <v>45065.725283738429</v>
      </c>
      <c r="B262" s="1" t="s">
        <v>19</v>
      </c>
      <c r="C262" s="1" t="s">
        <v>20</v>
      </c>
      <c r="D262" s="1" t="s">
        <v>460</v>
      </c>
      <c r="E262" s="1" t="s">
        <v>22</v>
      </c>
      <c r="F262" s="1" t="s">
        <v>30</v>
      </c>
      <c r="G262" s="1" t="s">
        <v>101</v>
      </c>
      <c r="H262" s="1" t="s">
        <v>160</v>
      </c>
      <c r="I262" s="1" t="s">
        <v>22</v>
      </c>
      <c r="J262" s="1" t="s">
        <v>22</v>
      </c>
      <c r="K262" s="1" t="s">
        <v>26</v>
      </c>
      <c r="L262" s="1" t="s">
        <v>27</v>
      </c>
      <c r="M262" s="1" t="s">
        <v>34</v>
      </c>
      <c r="N262" s="1">
        <v>7</v>
      </c>
      <c r="O262" s="1" t="s">
        <v>461</v>
      </c>
      <c r="P262" s="1">
        <v>4</v>
      </c>
      <c r="Q262" s="1">
        <v>2</v>
      </c>
      <c r="R262" s="1">
        <v>2</v>
      </c>
      <c r="S262" s="1">
        <v>4</v>
      </c>
    </row>
    <row r="263" spans="1:19" x14ac:dyDescent="0.25">
      <c r="A263" s="2">
        <v>45065.725460868052</v>
      </c>
      <c r="B263" s="1" t="s">
        <v>19</v>
      </c>
      <c r="C263" s="1" t="s">
        <v>20</v>
      </c>
      <c r="D263" s="1" t="s">
        <v>21</v>
      </c>
      <c r="E263" s="1" t="s">
        <v>22</v>
      </c>
      <c r="F263" s="1" t="s">
        <v>23</v>
      </c>
      <c r="G263" s="1" t="s">
        <v>101</v>
      </c>
      <c r="H263" s="1" t="s">
        <v>160</v>
      </c>
      <c r="I263" s="1" t="s">
        <v>22</v>
      </c>
      <c r="J263" s="1" t="s">
        <v>22</v>
      </c>
      <c r="K263" s="1" t="s">
        <v>97</v>
      </c>
      <c r="L263" s="1" t="s">
        <v>153</v>
      </c>
      <c r="M263" s="1" t="s">
        <v>40</v>
      </c>
      <c r="N263" s="1">
        <v>4</v>
      </c>
      <c r="O263" s="1" t="s">
        <v>462</v>
      </c>
      <c r="P263" s="1">
        <v>2</v>
      </c>
      <c r="Q263" s="1">
        <v>4</v>
      </c>
      <c r="R263" s="1">
        <v>3</v>
      </c>
      <c r="S263" s="1">
        <v>5</v>
      </c>
    </row>
    <row r="264" spans="1:19" x14ac:dyDescent="0.25">
      <c r="A264" s="2">
        <v>45065.725498472224</v>
      </c>
      <c r="B264" s="1" t="s">
        <v>19</v>
      </c>
      <c r="C264" s="1" t="s">
        <v>72</v>
      </c>
      <c r="D264" s="1" t="s">
        <v>167</v>
      </c>
      <c r="E264" s="1" t="s">
        <v>22</v>
      </c>
      <c r="F264" s="1" t="s">
        <v>23</v>
      </c>
      <c r="G264" s="1" t="s">
        <v>80</v>
      </c>
      <c r="H264" s="1" t="s">
        <v>73</v>
      </c>
      <c r="I264" s="1" t="s">
        <v>22</v>
      </c>
      <c r="J264" s="1" t="s">
        <v>22</v>
      </c>
      <c r="K264" s="1" t="s">
        <v>97</v>
      </c>
      <c r="L264" s="1" t="s">
        <v>33</v>
      </c>
      <c r="M264" s="1" t="s">
        <v>34</v>
      </c>
      <c r="N264" s="1">
        <v>6</v>
      </c>
      <c r="O264" s="1" t="s">
        <v>463</v>
      </c>
      <c r="P264" s="1">
        <v>5</v>
      </c>
      <c r="Q264" s="1">
        <v>5</v>
      </c>
      <c r="R264" s="1">
        <v>4</v>
      </c>
      <c r="S264" s="1">
        <v>5</v>
      </c>
    </row>
    <row r="265" spans="1:19" x14ac:dyDescent="0.25">
      <c r="A265" s="2">
        <v>45065.725719097223</v>
      </c>
      <c r="B265" s="1" t="s">
        <v>19</v>
      </c>
      <c r="C265" s="1" t="s">
        <v>20</v>
      </c>
      <c r="D265" s="1" t="s">
        <v>79</v>
      </c>
      <c r="E265" s="1" t="s">
        <v>22</v>
      </c>
      <c r="F265" s="1" t="s">
        <v>23</v>
      </c>
      <c r="G265" s="1" t="s">
        <v>89</v>
      </c>
      <c r="H265" s="1" t="s">
        <v>32</v>
      </c>
      <c r="I265" s="1" t="s">
        <v>22</v>
      </c>
      <c r="J265" s="1" t="s">
        <v>22</v>
      </c>
      <c r="K265" s="1" t="s">
        <v>26</v>
      </c>
      <c r="L265" s="1" t="s">
        <v>64</v>
      </c>
      <c r="M265" s="1" t="s">
        <v>45</v>
      </c>
      <c r="N265" s="1">
        <v>7</v>
      </c>
      <c r="O265" s="1" t="s">
        <v>464</v>
      </c>
      <c r="P265" s="1">
        <v>5</v>
      </c>
      <c r="Q265" s="1">
        <v>2</v>
      </c>
      <c r="R265" s="1">
        <v>2</v>
      </c>
      <c r="S265" s="1">
        <v>4</v>
      </c>
    </row>
    <row r="266" spans="1:19" x14ac:dyDescent="0.25">
      <c r="A266" s="2">
        <v>45065.726085914357</v>
      </c>
      <c r="B266" s="1" t="s">
        <v>19</v>
      </c>
      <c r="C266" s="1" t="s">
        <v>20</v>
      </c>
      <c r="D266" s="1" t="s">
        <v>21</v>
      </c>
      <c r="E266" s="1" t="s">
        <v>22</v>
      </c>
      <c r="F266" s="1" t="s">
        <v>30</v>
      </c>
      <c r="G266" s="1" t="s">
        <v>37</v>
      </c>
      <c r="H266" s="1" t="s">
        <v>160</v>
      </c>
      <c r="I266" s="1" t="s">
        <v>22</v>
      </c>
      <c r="J266" s="1" t="s">
        <v>22</v>
      </c>
      <c r="K266" s="1" t="s">
        <v>26</v>
      </c>
      <c r="L266" s="1" t="s">
        <v>105</v>
      </c>
      <c r="M266" s="1" t="s">
        <v>45</v>
      </c>
      <c r="N266" s="1">
        <v>4</v>
      </c>
      <c r="O266" s="1" t="s">
        <v>465</v>
      </c>
      <c r="P266" s="1">
        <v>5</v>
      </c>
      <c r="Q266" s="1">
        <v>5</v>
      </c>
      <c r="R266" s="1">
        <v>5</v>
      </c>
      <c r="S266" s="1">
        <v>5</v>
      </c>
    </row>
    <row r="267" spans="1:19" x14ac:dyDescent="0.25">
      <c r="A267" s="2">
        <v>45065.726311782404</v>
      </c>
      <c r="B267" s="1" t="s">
        <v>19</v>
      </c>
      <c r="C267" s="1" t="s">
        <v>20</v>
      </c>
      <c r="D267" s="1" t="s">
        <v>127</v>
      </c>
      <c r="E267" s="1" t="s">
        <v>22</v>
      </c>
      <c r="F267" s="1" t="s">
        <v>107</v>
      </c>
      <c r="G267" s="1" t="s">
        <v>37</v>
      </c>
      <c r="H267" s="1" t="s">
        <v>118</v>
      </c>
      <c r="I267" s="1" t="s">
        <v>22</v>
      </c>
      <c r="J267" s="1" t="s">
        <v>93</v>
      </c>
      <c r="K267" s="1" t="s">
        <v>26</v>
      </c>
      <c r="L267" s="1" t="s">
        <v>39</v>
      </c>
      <c r="M267" s="1" t="s">
        <v>40</v>
      </c>
      <c r="N267" s="1">
        <v>4</v>
      </c>
      <c r="O267" s="1" t="s">
        <v>45</v>
      </c>
      <c r="P267" s="1">
        <v>3</v>
      </c>
      <c r="Q267" s="1">
        <v>1</v>
      </c>
      <c r="R267" s="1">
        <v>1</v>
      </c>
      <c r="S267" s="1">
        <v>3</v>
      </c>
    </row>
    <row r="268" spans="1:19" x14ac:dyDescent="0.25">
      <c r="A268" s="2">
        <v>45065.726331030091</v>
      </c>
      <c r="B268" s="1" t="s">
        <v>19</v>
      </c>
      <c r="C268" s="1" t="s">
        <v>20</v>
      </c>
      <c r="D268" s="1" t="s">
        <v>21</v>
      </c>
      <c r="E268" s="1" t="s">
        <v>22</v>
      </c>
      <c r="F268" s="1" t="s">
        <v>23</v>
      </c>
      <c r="G268" s="1" t="s">
        <v>466</v>
      </c>
      <c r="H268" s="1" t="s">
        <v>467</v>
      </c>
      <c r="I268" s="1" t="s">
        <v>22</v>
      </c>
      <c r="J268" s="1" t="s">
        <v>22</v>
      </c>
      <c r="K268" s="1" t="s">
        <v>26</v>
      </c>
      <c r="L268" s="1" t="s">
        <v>33</v>
      </c>
      <c r="M268" s="1" t="s">
        <v>40</v>
      </c>
      <c r="N268" s="1">
        <v>6</v>
      </c>
      <c r="O268" s="1" t="s">
        <v>468</v>
      </c>
      <c r="P268" s="1">
        <v>5</v>
      </c>
      <c r="Q268" s="1">
        <v>3</v>
      </c>
      <c r="R268" s="1">
        <v>3</v>
      </c>
      <c r="S268" s="1">
        <v>4</v>
      </c>
    </row>
    <row r="269" spans="1:19" x14ac:dyDescent="0.25">
      <c r="A269" s="2">
        <v>45065.726690104166</v>
      </c>
      <c r="B269" s="1" t="s">
        <v>19</v>
      </c>
      <c r="C269" s="1" t="s">
        <v>20</v>
      </c>
      <c r="D269" s="1" t="s">
        <v>190</v>
      </c>
      <c r="E269" s="1" t="s">
        <v>22</v>
      </c>
      <c r="F269" s="1" t="s">
        <v>23</v>
      </c>
      <c r="G269" s="1" t="s">
        <v>104</v>
      </c>
      <c r="H269" s="1" t="s">
        <v>32</v>
      </c>
      <c r="I269" s="1" t="s">
        <v>22</v>
      </c>
      <c r="J269" s="1" t="s">
        <v>22</v>
      </c>
      <c r="K269" s="1" t="s">
        <v>26</v>
      </c>
      <c r="L269" s="1" t="s">
        <v>57</v>
      </c>
      <c r="M269" s="1" t="s">
        <v>40</v>
      </c>
      <c r="N269" s="1">
        <v>6</v>
      </c>
      <c r="O269" s="1" t="s">
        <v>78</v>
      </c>
      <c r="P269" s="1">
        <v>5</v>
      </c>
      <c r="Q269" s="1">
        <v>3</v>
      </c>
      <c r="R269" s="1">
        <v>3</v>
      </c>
      <c r="S269" s="1">
        <v>4</v>
      </c>
    </row>
    <row r="270" spans="1:19" x14ac:dyDescent="0.25">
      <c r="A270" s="2">
        <v>45065.726726180554</v>
      </c>
      <c r="B270" s="1" t="s">
        <v>19</v>
      </c>
      <c r="C270" s="1" t="s">
        <v>20</v>
      </c>
      <c r="D270" s="1" t="s">
        <v>469</v>
      </c>
      <c r="E270" s="1" t="s">
        <v>22</v>
      </c>
      <c r="F270" s="1" t="s">
        <v>30</v>
      </c>
      <c r="G270" s="1" t="s">
        <v>42</v>
      </c>
      <c r="H270" s="1" t="s">
        <v>85</v>
      </c>
      <c r="I270" s="1" t="s">
        <v>22</v>
      </c>
      <c r="J270" s="1" t="s">
        <v>22</v>
      </c>
      <c r="K270" s="1" t="s">
        <v>26</v>
      </c>
      <c r="L270" s="1" t="s">
        <v>164</v>
      </c>
      <c r="M270" s="1" t="s">
        <v>28</v>
      </c>
      <c r="N270" s="1">
        <v>7</v>
      </c>
      <c r="O270" s="1" t="s">
        <v>470</v>
      </c>
      <c r="P270" s="1">
        <v>5</v>
      </c>
      <c r="Q270" s="1">
        <v>5</v>
      </c>
      <c r="R270" s="1">
        <v>5</v>
      </c>
      <c r="S270" s="1">
        <v>3</v>
      </c>
    </row>
    <row r="271" spans="1:19" x14ac:dyDescent="0.25">
      <c r="A271" s="2">
        <v>45065.726853472224</v>
      </c>
      <c r="B271" s="1" t="s">
        <v>19</v>
      </c>
      <c r="C271" s="1" t="s">
        <v>20</v>
      </c>
      <c r="D271" s="1" t="s">
        <v>21</v>
      </c>
      <c r="E271" s="1" t="s">
        <v>22</v>
      </c>
      <c r="F271" s="1" t="s">
        <v>23</v>
      </c>
      <c r="G271" s="1" t="s">
        <v>101</v>
      </c>
      <c r="H271" s="1" t="s">
        <v>47</v>
      </c>
      <c r="I271" s="1" t="s">
        <v>22</v>
      </c>
      <c r="J271" s="1" t="s">
        <v>22</v>
      </c>
      <c r="K271" s="1" t="s">
        <v>26</v>
      </c>
      <c r="L271" s="1" t="s">
        <v>64</v>
      </c>
      <c r="M271" s="1" t="s">
        <v>34</v>
      </c>
      <c r="N271" s="1">
        <v>7</v>
      </c>
      <c r="O271" s="1" t="s">
        <v>471</v>
      </c>
      <c r="P271" s="1">
        <v>3</v>
      </c>
      <c r="Q271" s="1">
        <v>2</v>
      </c>
      <c r="R271" s="1">
        <v>2</v>
      </c>
      <c r="S271" s="1">
        <v>2</v>
      </c>
    </row>
    <row r="272" spans="1:19" x14ac:dyDescent="0.25">
      <c r="A272" s="2">
        <v>45065.726997175923</v>
      </c>
      <c r="B272" s="1" t="s">
        <v>19</v>
      </c>
      <c r="C272" s="1" t="s">
        <v>20</v>
      </c>
      <c r="D272" s="1" t="s">
        <v>236</v>
      </c>
      <c r="E272" s="1" t="s">
        <v>22</v>
      </c>
      <c r="F272" s="1" t="s">
        <v>23</v>
      </c>
      <c r="G272" s="1" t="s">
        <v>37</v>
      </c>
      <c r="H272" s="1" t="s">
        <v>134</v>
      </c>
      <c r="I272" s="1" t="s">
        <v>22</v>
      </c>
      <c r="J272" s="1" t="s">
        <v>22</v>
      </c>
      <c r="K272" s="1" t="s">
        <v>26</v>
      </c>
      <c r="L272" s="1" t="s">
        <v>61</v>
      </c>
      <c r="M272" s="1" t="s">
        <v>45</v>
      </c>
      <c r="N272" s="1">
        <v>3</v>
      </c>
      <c r="O272" s="1" t="s">
        <v>472</v>
      </c>
      <c r="P272" s="1">
        <v>5</v>
      </c>
      <c r="Q272" s="1">
        <v>4</v>
      </c>
      <c r="R272" s="1">
        <v>1</v>
      </c>
      <c r="S272" s="1">
        <v>5</v>
      </c>
    </row>
    <row r="273" spans="1:19" x14ac:dyDescent="0.25">
      <c r="A273" s="2">
        <v>45065.727237916668</v>
      </c>
      <c r="B273" s="1" t="s">
        <v>19</v>
      </c>
      <c r="C273" s="1" t="s">
        <v>20</v>
      </c>
      <c r="D273" s="1" t="s">
        <v>368</v>
      </c>
      <c r="E273" s="1" t="s">
        <v>22</v>
      </c>
      <c r="F273" s="1" t="s">
        <v>23</v>
      </c>
      <c r="G273" s="1" t="s">
        <v>53</v>
      </c>
      <c r="H273" s="1" t="s">
        <v>73</v>
      </c>
      <c r="I273" s="1" t="s">
        <v>22</v>
      </c>
      <c r="J273" s="1" t="s">
        <v>93</v>
      </c>
      <c r="K273" s="1" t="s">
        <v>97</v>
      </c>
      <c r="L273" s="1" t="s">
        <v>473</v>
      </c>
      <c r="M273" s="1" t="s">
        <v>45</v>
      </c>
      <c r="N273" s="1">
        <v>6</v>
      </c>
      <c r="O273" s="1" t="s">
        <v>474</v>
      </c>
      <c r="P273" s="1">
        <v>5</v>
      </c>
      <c r="Q273" s="1">
        <v>2</v>
      </c>
      <c r="R273" s="1">
        <v>2</v>
      </c>
      <c r="S273" s="1">
        <v>4</v>
      </c>
    </row>
    <row r="274" spans="1:19" x14ac:dyDescent="0.25">
      <c r="A274" s="2">
        <v>45065.727310127317</v>
      </c>
      <c r="B274" s="1" t="s">
        <v>19</v>
      </c>
      <c r="C274" s="1" t="s">
        <v>20</v>
      </c>
      <c r="D274" s="1" t="s">
        <v>181</v>
      </c>
      <c r="E274" s="1" t="s">
        <v>22</v>
      </c>
      <c r="F274" s="1" t="s">
        <v>30</v>
      </c>
      <c r="G274" s="1" t="s">
        <v>121</v>
      </c>
      <c r="H274" s="1" t="s">
        <v>56</v>
      </c>
      <c r="I274" s="1" t="s">
        <v>22</v>
      </c>
      <c r="J274" s="1" t="s">
        <v>22</v>
      </c>
      <c r="K274" s="1" t="s">
        <v>26</v>
      </c>
      <c r="L274" s="1" t="s">
        <v>57</v>
      </c>
      <c r="M274" s="1" t="s">
        <v>40</v>
      </c>
      <c r="N274" s="1">
        <v>6</v>
      </c>
      <c r="O274" s="1" t="s">
        <v>475</v>
      </c>
      <c r="P274" s="1">
        <v>4</v>
      </c>
      <c r="Q274" s="1">
        <v>5</v>
      </c>
      <c r="R274" s="1">
        <v>5</v>
      </c>
      <c r="S274" s="1">
        <v>5</v>
      </c>
    </row>
    <row r="275" spans="1:19" x14ac:dyDescent="0.25">
      <c r="A275" s="2">
        <v>45065.727358391203</v>
      </c>
      <c r="B275" s="1" t="s">
        <v>19</v>
      </c>
      <c r="C275" s="1" t="s">
        <v>20</v>
      </c>
      <c r="D275" s="1" t="s">
        <v>395</v>
      </c>
      <c r="E275" s="1" t="s">
        <v>22</v>
      </c>
      <c r="F275" s="1" t="s">
        <v>23</v>
      </c>
      <c r="G275" s="1" t="s">
        <v>121</v>
      </c>
      <c r="H275" s="1" t="s">
        <v>47</v>
      </c>
      <c r="I275" s="1" t="s">
        <v>22</v>
      </c>
      <c r="J275" s="1" t="s">
        <v>22</v>
      </c>
      <c r="K275" s="1" t="s">
        <v>26</v>
      </c>
      <c r="L275" s="1" t="s">
        <v>109</v>
      </c>
      <c r="M275" s="1" t="s">
        <v>40</v>
      </c>
      <c r="N275" s="1">
        <v>7</v>
      </c>
      <c r="O275" s="1" t="s">
        <v>476</v>
      </c>
      <c r="P275" s="1">
        <v>5</v>
      </c>
      <c r="Q275" s="1">
        <v>3</v>
      </c>
      <c r="R275" s="1">
        <v>3</v>
      </c>
      <c r="S275" s="1">
        <v>5</v>
      </c>
    </row>
    <row r="276" spans="1:19" x14ac:dyDescent="0.25">
      <c r="A276" s="2">
        <v>45065.72768217593</v>
      </c>
      <c r="B276" s="1" t="s">
        <v>19</v>
      </c>
      <c r="C276" s="1" t="s">
        <v>20</v>
      </c>
      <c r="D276" s="1" t="s">
        <v>477</v>
      </c>
      <c r="E276" s="1" t="s">
        <v>22</v>
      </c>
      <c r="F276" s="1" t="s">
        <v>23</v>
      </c>
      <c r="G276" s="1" t="s">
        <v>80</v>
      </c>
      <c r="H276" s="1" t="s">
        <v>60</v>
      </c>
      <c r="I276" s="1" t="s">
        <v>22</v>
      </c>
      <c r="J276" s="1" t="s">
        <v>22</v>
      </c>
      <c r="K276" s="1" t="s">
        <v>26</v>
      </c>
      <c r="L276" s="1" t="s">
        <v>77</v>
      </c>
      <c r="M276" s="1" t="s">
        <v>28</v>
      </c>
      <c r="N276" s="1">
        <v>6</v>
      </c>
      <c r="O276" s="1" t="s">
        <v>478</v>
      </c>
      <c r="P276" s="1">
        <v>4</v>
      </c>
      <c r="Q276" s="1">
        <v>4</v>
      </c>
      <c r="R276" s="1">
        <v>2</v>
      </c>
      <c r="S276" s="1">
        <v>2</v>
      </c>
    </row>
    <row r="277" spans="1:19" x14ac:dyDescent="0.25">
      <c r="A277" s="2">
        <v>45065.727704236109</v>
      </c>
      <c r="B277" s="1" t="s">
        <v>19</v>
      </c>
      <c r="C277" s="1" t="s">
        <v>20</v>
      </c>
      <c r="D277" s="1" t="s">
        <v>479</v>
      </c>
      <c r="E277" s="1" t="s">
        <v>22</v>
      </c>
      <c r="F277" s="1" t="s">
        <v>30</v>
      </c>
      <c r="G277" s="1" t="s">
        <v>101</v>
      </c>
      <c r="H277" s="1" t="s">
        <v>25</v>
      </c>
      <c r="I277" s="1" t="s">
        <v>22</v>
      </c>
      <c r="J277" s="1" t="s">
        <v>22</v>
      </c>
      <c r="K277" s="1" t="s">
        <v>26</v>
      </c>
      <c r="L277" s="1" t="s">
        <v>39</v>
      </c>
      <c r="M277" s="1" t="s">
        <v>45</v>
      </c>
      <c r="N277" s="1">
        <v>7</v>
      </c>
      <c r="O277" s="1" t="s">
        <v>480</v>
      </c>
      <c r="P277" s="1">
        <v>5</v>
      </c>
      <c r="Q277" s="1">
        <v>4</v>
      </c>
      <c r="R277" s="1">
        <v>3</v>
      </c>
      <c r="S277" s="1">
        <v>5</v>
      </c>
    </row>
    <row r="278" spans="1:19" x14ac:dyDescent="0.25">
      <c r="A278" s="2">
        <v>45065.727973541667</v>
      </c>
      <c r="B278" s="1" t="s">
        <v>19</v>
      </c>
      <c r="C278" s="1" t="s">
        <v>20</v>
      </c>
      <c r="D278" s="1" t="s">
        <v>481</v>
      </c>
      <c r="E278" s="1" t="s">
        <v>22</v>
      </c>
      <c r="F278" s="1" t="s">
        <v>23</v>
      </c>
      <c r="G278" s="1" t="s">
        <v>482</v>
      </c>
      <c r="H278" s="1" t="s">
        <v>32</v>
      </c>
      <c r="I278" s="1" t="s">
        <v>22</v>
      </c>
      <c r="J278" s="1" t="s">
        <v>22</v>
      </c>
      <c r="K278" s="1" t="s">
        <v>26</v>
      </c>
      <c r="L278" s="1" t="s">
        <v>57</v>
      </c>
      <c r="M278" s="1" t="s">
        <v>45</v>
      </c>
      <c r="N278" s="1">
        <v>6</v>
      </c>
      <c r="O278" s="1" t="s">
        <v>416</v>
      </c>
      <c r="P278" s="1">
        <v>4</v>
      </c>
      <c r="Q278" s="1">
        <v>3</v>
      </c>
      <c r="R278" s="1">
        <v>3</v>
      </c>
      <c r="S278" s="1">
        <v>4</v>
      </c>
    </row>
    <row r="279" spans="1:19" x14ac:dyDescent="0.25">
      <c r="A279" s="2">
        <v>45065.728260995369</v>
      </c>
      <c r="B279" s="1" t="s">
        <v>19</v>
      </c>
      <c r="C279" s="1" t="s">
        <v>20</v>
      </c>
      <c r="D279" s="1" t="s">
        <v>127</v>
      </c>
      <c r="E279" s="1" t="s">
        <v>22</v>
      </c>
      <c r="F279" s="1" t="s">
        <v>30</v>
      </c>
      <c r="G279" s="1" t="s">
        <v>24</v>
      </c>
      <c r="H279" s="1" t="s">
        <v>25</v>
      </c>
      <c r="I279" s="1" t="s">
        <v>22</v>
      </c>
      <c r="J279" s="1" t="s">
        <v>93</v>
      </c>
      <c r="K279" s="1" t="s">
        <v>26</v>
      </c>
      <c r="L279" s="1" t="s">
        <v>57</v>
      </c>
      <c r="M279" s="1" t="s">
        <v>40</v>
      </c>
      <c r="N279" s="1">
        <v>3</v>
      </c>
      <c r="O279" s="1" t="s">
        <v>483</v>
      </c>
      <c r="P279" s="1">
        <v>3</v>
      </c>
      <c r="Q279" s="1">
        <v>3</v>
      </c>
      <c r="R279" s="1">
        <v>3</v>
      </c>
      <c r="S279" s="1">
        <v>5</v>
      </c>
    </row>
    <row r="280" spans="1:19" x14ac:dyDescent="0.25">
      <c r="A280" s="2">
        <v>45065.728271979169</v>
      </c>
      <c r="B280" s="1" t="s">
        <v>19</v>
      </c>
      <c r="C280" s="1" t="s">
        <v>20</v>
      </c>
      <c r="D280" s="1" t="s">
        <v>484</v>
      </c>
      <c r="E280" s="1" t="s">
        <v>22</v>
      </c>
      <c r="F280" s="1" t="s">
        <v>23</v>
      </c>
      <c r="G280" s="1" t="s">
        <v>80</v>
      </c>
      <c r="H280" s="1" t="s">
        <v>160</v>
      </c>
      <c r="I280" s="1" t="s">
        <v>22</v>
      </c>
      <c r="J280" s="1" t="s">
        <v>22</v>
      </c>
      <c r="K280" s="1" t="s">
        <v>26</v>
      </c>
      <c r="L280" s="1" t="s">
        <v>186</v>
      </c>
      <c r="M280" s="1" t="s">
        <v>40</v>
      </c>
      <c r="N280" s="1">
        <v>5</v>
      </c>
      <c r="O280" s="1" t="s">
        <v>485</v>
      </c>
      <c r="P280" s="1">
        <v>5</v>
      </c>
      <c r="Q280" s="1">
        <v>4</v>
      </c>
      <c r="R280" s="1">
        <v>3</v>
      </c>
      <c r="S280" s="1">
        <v>4</v>
      </c>
    </row>
    <row r="281" spans="1:19" x14ac:dyDescent="0.25">
      <c r="A281" s="2">
        <v>45065.72845480324</v>
      </c>
      <c r="B281" s="1" t="s">
        <v>19</v>
      </c>
      <c r="C281" s="1" t="s">
        <v>20</v>
      </c>
      <c r="D281" s="1" t="s">
        <v>21</v>
      </c>
      <c r="E281" s="1" t="s">
        <v>22</v>
      </c>
      <c r="F281" s="1" t="s">
        <v>30</v>
      </c>
      <c r="G281" s="1" t="s">
        <v>101</v>
      </c>
      <c r="H281" s="1" t="s">
        <v>70</v>
      </c>
      <c r="I281" s="1" t="s">
        <v>22</v>
      </c>
      <c r="J281" s="1" t="s">
        <v>22</v>
      </c>
      <c r="K281" s="1" t="s">
        <v>26</v>
      </c>
      <c r="L281" s="1" t="s">
        <v>105</v>
      </c>
      <c r="M281" s="1" t="s">
        <v>40</v>
      </c>
      <c r="N281" s="1">
        <v>7</v>
      </c>
      <c r="O281" s="1" t="s">
        <v>486</v>
      </c>
      <c r="P281" s="1">
        <v>5</v>
      </c>
      <c r="Q281" s="1">
        <v>4</v>
      </c>
      <c r="R281" s="1">
        <v>3</v>
      </c>
      <c r="S281" s="1">
        <v>5</v>
      </c>
    </row>
    <row r="282" spans="1:19" x14ac:dyDescent="0.25">
      <c r="A282" s="2">
        <v>45065.72847775463</v>
      </c>
      <c r="B282" s="1" t="s">
        <v>19</v>
      </c>
      <c r="C282" s="1" t="s">
        <v>20</v>
      </c>
      <c r="D282" s="1" t="s">
        <v>79</v>
      </c>
      <c r="E282" s="1" t="s">
        <v>22</v>
      </c>
      <c r="F282" s="1" t="s">
        <v>30</v>
      </c>
      <c r="G282" s="1" t="s">
        <v>37</v>
      </c>
      <c r="H282" s="1" t="s">
        <v>487</v>
      </c>
      <c r="I282" s="1" t="s">
        <v>22</v>
      </c>
      <c r="J282" s="1" t="s">
        <v>22</v>
      </c>
      <c r="K282" s="1" t="s">
        <v>26</v>
      </c>
      <c r="L282" s="1" t="s">
        <v>128</v>
      </c>
      <c r="M282" s="1" t="s">
        <v>45</v>
      </c>
      <c r="N282" s="1">
        <v>5</v>
      </c>
      <c r="O282" s="1" t="s">
        <v>488</v>
      </c>
      <c r="P282" s="1">
        <v>5</v>
      </c>
      <c r="Q282" s="1">
        <v>3</v>
      </c>
      <c r="R282" s="1">
        <v>3</v>
      </c>
      <c r="S282" s="1">
        <v>3</v>
      </c>
    </row>
    <row r="283" spans="1:19" x14ac:dyDescent="0.25">
      <c r="A283" s="2">
        <v>45065.728693460653</v>
      </c>
      <c r="B283" s="1" t="s">
        <v>19</v>
      </c>
      <c r="C283" s="1" t="s">
        <v>20</v>
      </c>
      <c r="D283" s="1" t="s">
        <v>390</v>
      </c>
      <c r="E283" s="1" t="s">
        <v>22</v>
      </c>
      <c r="F283" s="1" t="s">
        <v>23</v>
      </c>
      <c r="G283" s="1" t="s">
        <v>101</v>
      </c>
      <c r="H283" s="1" t="s">
        <v>54</v>
      </c>
      <c r="I283" s="1" t="s">
        <v>22</v>
      </c>
      <c r="J283" s="1" t="s">
        <v>22</v>
      </c>
      <c r="K283" s="1" t="s">
        <v>26</v>
      </c>
      <c r="L283" s="1" t="s">
        <v>61</v>
      </c>
      <c r="M283" s="1" t="s">
        <v>40</v>
      </c>
      <c r="N283" s="1">
        <v>8</v>
      </c>
      <c r="O283" s="1" t="s">
        <v>489</v>
      </c>
      <c r="P283" s="1">
        <v>5</v>
      </c>
      <c r="Q283" s="1">
        <v>3</v>
      </c>
      <c r="R283" s="1">
        <v>3</v>
      </c>
      <c r="S283" s="1">
        <v>4</v>
      </c>
    </row>
    <row r="284" spans="1:19" x14ac:dyDescent="0.25">
      <c r="A284" s="2">
        <v>45065.728719780091</v>
      </c>
      <c r="B284" s="1" t="s">
        <v>19</v>
      </c>
      <c r="C284" s="1" t="s">
        <v>20</v>
      </c>
      <c r="D284" s="1" t="s">
        <v>21</v>
      </c>
      <c r="E284" s="1" t="s">
        <v>22</v>
      </c>
      <c r="F284" s="1" t="s">
        <v>23</v>
      </c>
      <c r="G284" s="1" t="s">
        <v>101</v>
      </c>
      <c r="H284" s="1" t="s">
        <v>85</v>
      </c>
      <c r="I284" s="1" t="s">
        <v>22</v>
      </c>
      <c r="J284" s="1" t="s">
        <v>45</v>
      </c>
      <c r="K284" s="1" t="s">
        <v>26</v>
      </c>
      <c r="L284" s="1" t="s">
        <v>108</v>
      </c>
      <c r="M284" s="1" t="s">
        <v>45</v>
      </c>
      <c r="N284" s="1">
        <v>5</v>
      </c>
      <c r="O284" s="1" t="s">
        <v>490</v>
      </c>
      <c r="P284" s="1">
        <v>4</v>
      </c>
      <c r="Q284" s="1">
        <v>1</v>
      </c>
      <c r="R284" s="1">
        <v>1</v>
      </c>
      <c r="S284" s="1">
        <v>1</v>
      </c>
    </row>
    <row r="285" spans="1:19" x14ac:dyDescent="0.25">
      <c r="A285" s="2">
        <v>45065.7290559838</v>
      </c>
      <c r="B285" s="1" t="s">
        <v>19</v>
      </c>
      <c r="C285" s="1" t="s">
        <v>20</v>
      </c>
      <c r="D285" s="1" t="s">
        <v>21</v>
      </c>
      <c r="E285" s="1" t="s">
        <v>22</v>
      </c>
      <c r="F285" s="1" t="s">
        <v>30</v>
      </c>
      <c r="G285" s="1" t="s">
        <v>53</v>
      </c>
      <c r="H285" s="1" t="s">
        <v>491</v>
      </c>
      <c r="I285" s="1" t="s">
        <v>22</v>
      </c>
      <c r="J285" s="1" t="s">
        <v>22</v>
      </c>
      <c r="K285" s="1" t="s">
        <v>26</v>
      </c>
      <c r="L285" s="1" t="s">
        <v>128</v>
      </c>
      <c r="M285" s="1" t="s">
        <v>40</v>
      </c>
      <c r="N285" s="1">
        <v>6</v>
      </c>
      <c r="O285" s="1" t="s">
        <v>492</v>
      </c>
      <c r="P285" s="1">
        <v>5</v>
      </c>
      <c r="Q285" s="1">
        <v>4</v>
      </c>
      <c r="R285" s="1">
        <v>4</v>
      </c>
      <c r="S285" s="1">
        <v>5</v>
      </c>
    </row>
    <row r="286" spans="1:19" x14ac:dyDescent="0.25">
      <c r="A286" s="2">
        <v>45065.729142604163</v>
      </c>
      <c r="B286" s="1" t="s">
        <v>19</v>
      </c>
      <c r="C286" s="1" t="s">
        <v>20</v>
      </c>
      <c r="D286" s="1" t="s">
        <v>21</v>
      </c>
      <c r="E286" s="1" t="s">
        <v>22</v>
      </c>
      <c r="F286" s="1" t="s">
        <v>23</v>
      </c>
      <c r="G286" s="1" t="s">
        <v>42</v>
      </c>
      <c r="H286" s="1" t="s">
        <v>85</v>
      </c>
      <c r="I286" s="1" t="s">
        <v>22</v>
      </c>
      <c r="J286" s="1" t="s">
        <v>22</v>
      </c>
      <c r="K286" s="1" t="s">
        <v>26</v>
      </c>
      <c r="L286" s="1" t="s">
        <v>180</v>
      </c>
      <c r="M286" s="1" t="s">
        <v>28</v>
      </c>
      <c r="N286" s="1">
        <v>9</v>
      </c>
      <c r="O286" s="1" t="s">
        <v>389</v>
      </c>
      <c r="P286" s="1">
        <v>4</v>
      </c>
      <c r="Q286" s="1">
        <v>3</v>
      </c>
      <c r="R286" s="1">
        <v>3</v>
      </c>
      <c r="S286" s="1">
        <v>4</v>
      </c>
    </row>
    <row r="287" spans="1:19" x14ac:dyDescent="0.25">
      <c r="A287" s="2">
        <v>45065.729239745371</v>
      </c>
      <c r="B287" s="1" t="s">
        <v>19</v>
      </c>
      <c r="C287" s="1" t="s">
        <v>20</v>
      </c>
      <c r="D287" s="1" t="s">
        <v>79</v>
      </c>
      <c r="E287" s="1" t="s">
        <v>22</v>
      </c>
      <c r="F287" s="1" t="s">
        <v>23</v>
      </c>
      <c r="G287" s="1" t="s">
        <v>42</v>
      </c>
      <c r="H287" s="1" t="s">
        <v>54</v>
      </c>
      <c r="I287" s="1" t="s">
        <v>22</v>
      </c>
      <c r="J287" s="1" t="s">
        <v>22</v>
      </c>
      <c r="K287" s="1" t="s">
        <v>26</v>
      </c>
      <c r="L287" s="1" t="s">
        <v>254</v>
      </c>
      <c r="M287" s="1" t="s">
        <v>22</v>
      </c>
      <c r="N287" s="1">
        <v>8</v>
      </c>
      <c r="O287" s="1" t="s">
        <v>45</v>
      </c>
      <c r="P287" s="1">
        <v>3</v>
      </c>
      <c r="Q287" s="1">
        <v>1</v>
      </c>
      <c r="R287" s="1">
        <v>1</v>
      </c>
      <c r="S287" s="1">
        <v>5</v>
      </c>
    </row>
    <row r="288" spans="1:19" x14ac:dyDescent="0.25">
      <c r="A288" s="2">
        <v>45065.729461736111</v>
      </c>
      <c r="B288" s="1" t="s">
        <v>19</v>
      </c>
      <c r="C288" s="1" t="s">
        <v>20</v>
      </c>
      <c r="D288" s="1" t="s">
        <v>21</v>
      </c>
      <c r="E288" s="1" t="s">
        <v>22</v>
      </c>
      <c r="F288" s="1" t="s">
        <v>23</v>
      </c>
      <c r="G288" s="1" t="s">
        <v>104</v>
      </c>
      <c r="H288" s="1" t="s">
        <v>32</v>
      </c>
      <c r="I288" s="1" t="s">
        <v>22</v>
      </c>
      <c r="J288" s="1" t="s">
        <v>93</v>
      </c>
      <c r="K288" s="1" t="s">
        <v>26</v>
      </c>
      <c r="L288" s="1" t="s">
        <v>57</v>
      </c>
      <c r="M288" s="1" t="s">
        <v>22</v>
      </c>
      <c r="N288" s="1">
        <v>7</v>
      </c>
      <c r="O288" s="1" t="s">
        <v>45</v>
      </c>
      <c r="P288" s="1">
        <v>4</v>
      </c>
      <c r="Q288" s="1">
        <v>1</v>
      </c>
      <c r="R288" s="1">
        <v>1</v>
      </c>
      <c r="S288" s="1">
        <v>5</v>
      </c>
    </row>
    <row r="289" spans="1:19" x14ac:dyDescent="0.25">
      <c r="A289" s="2">
        <v>45065.729606516208</v>
      </c>
      <c r="B289" s="1" t="s">
        <v>19</v>
      </c>
      <c r="C289" s="1" t="s">
        <v>20</v>
      </c>
      <c r="D289" s="1" t="s">
        <v>21</v>
      </c>
      <c r="E289" s="1" t="s">
        <v>22</v>
      </c>
      <c r="F289" s="1" t="s">
        <v>23</v>
      </c>
      <c r="G289" s="1" t="s">
        <v>37</v>
      </c>
      <c r="H289" s="1" t="s">
        <v>73</v>
      </c>
      <c r="I289" s="1" t="s">
        <v>22</v>
      </c>
      <c r="J289" s="1" t="s">
        <v>22</v>
      </c>
      <c r="K289" s="1" t="s">
        <v>26</v>
      </c>
      <c r="L289" s="1" t="s">
        <v>33</v>
      </c>
      <c r="M289" s="1" t="s">
        <v>45</v>
      </c>
      <c r="N289" s="1">
        <v>5</v>
      </c>
      <c r="O289" s="1" t="s">
        <v>493</v>
      </c>
      <c r="P289" s="1">
        <v>5</v>
      </c>
      <c r="Q289" s="1">
        <v>5</v>
      </c>
      <c r="R289" s="1">
        <v>3</v>
      </c>
      <c r="S289" s="1">
        <v>5</v>
      </c>
    </row>
    <row r="290" spans="1:19" x14ac:dyDescent="0.25">
      <c r="A290" s="2">
        <v>45065.729766412041</v>
      </c>
      <c r="B290" s="1" t="s">
        <v>19</v>
      </c>
      <c r="C290" s="1" t="s">
        <v>20</v>
      </c>
      <c r="D290" s="1" t="s">
        <v>190</v>
      </c>
      <c r="E290" s="1" t="s">
        <v>22</v>
      </c>
      <c r="F290" s="1" t="s">
        <v>23</v>
      </c>
      <c r="G290" s="1" t="s">
        <v>104</v>
      </c>
      <c r="H290" s="1" t="s">
        <v>85</v>
      </c>
      <c r="I290" s="1" t="s">
        <v>22</v>
      </c>
      <c r="J290" s="1" t="s">
        <v>22</v>
      </c>
      <c r="K290" s="1" t="s">
        <v>26</v>
      </c>
      <c r="L290" s="1" t="s">
        <v>108</v>
      </c>
      <c r="M290" s="1" t="s">
        <v>28</v>
      </c>
      <c r="N290" s="1">
        <v>7</v>
      </c>
      <c r="O290" s="1" t="s">
        <v>494</v>
      </c>
      <c r="P290" s="1">
        <v>4</v>
      </c>
      <c r="Q290" s="1">
        <v>4</v>
      </c>
      <c r="R290" s="1">
        <v>2</v>
      </c>
      <c r="S290" s="1">
        <v>5</v>
      </c>
    </row>
    <row r="291" spans="1:19" x14ac:dyDescent="0.25">
      <c r="A291" s="2">
        <v>45065.72977471065</v>
      </c>
      <c r="B291" s="1" t="s">
        <v>19</v>
      </c>
      <c r="C291" s="1" t="s">
        <v>20</v>
      </c>
      <c r="D291" s="1" t="s">
        <v>83</v>
      </c>
      <c r="E291" s="1" t="s">
        <v>22</v>
      </c>
      <c r="F291" s="1" t="s">
        <v>107</v>
      </c>
      <c r="G291" s="1" t="s">
        <v>101</v>
      </c>
      <c r="H291" s="1" t="s">
        <v>56</v>
      </c>
      <c r="I291" s="1" t="s">
        <v>22</v>
      </c>
      <c r="J291" s="1" t="s">
        <v>22</v>
      </c>
      <c r="K291" s="1" t="s">
        <v>26</v>
      </c>
      <c r="L291" s="1" t="s">
        <v>128</v>
      </c>
      <c r="M291" s="1" t="s">
        <v>28</v>
      </c>
      <c r="N291" s="1">
        <v>8</v>
      </c>
      <c r="O291" s="1" t="s">
        <v>495</v>
      </c>
      <c r="P291" s="1">
        <v>5</v>
      </c>
      <c r="Q291" s="1">
        <v>5</v>
      </c>
      <c r="R291" s="1">
        <v>4</v>
      </c>
      <c r="S291" s="1">
        <v>5</v>
      </c>
    </row>
    <row r="292" spans="1:19" x14ac:dyDescent="0.25">
      <c r="A292" s="2">
        <v>45065.730075706015</v>
      </c>
      <c r="B292" s="1" t="s">
        <v>19</v>
      </c>
      <c r="C292" s="1" t="s">
        <v>20</v>
      </c>
      <c r="D292" s="1" t="s">
        <v>496</v>
      </c>
      <c r="E292" s="1" t="s">
        <v>22</v>
      </c>
      <c r="F292" s="1" t="s">
        <v>23</v>
      </c>
      <c r="G292" s="1" t="s">
        <v>37</v>
      </c>
      <c r="H292" s="1" t="s">
        <v>54</v>
      </c>
      <c r="I292" s="1" t="s">
        <v>22</v>
      </c>
      <c r="J292" s="1" t="s">
        <v>22</v>
      </c>
      <c r="K292" s="1" t="s">
        <v>26</v>
      </c>
      <c r="L292" s="1" t="s">
        <v>109</v>
      </c>
      <c r="M292" s="1" t="s">
        <v>28</v>
      </c>
      <c r="N292" s="1">
        <v>8</v>
      </c>
      <c r="O292" s="1" t="s">
        <v>497</v>
      </c>
      <c r="P292" s="1">
        <v>5</v>
      </c>
      <c r="Q292" s="1">
        <v>5</v>
      </c>
      <c r="R292" s="1">
        <v>5</v>
      </c>
      <c r="S292" s="1">
        <v>3</v>
      </c>
    </row>
    <row r="293" spans="1:19" x14ac:dyDescent="0.25">
      <c r="A293" s="2">
        <v>45065.73023587963</v>
      </c>
      <c r="B293" s="1" t="s">
        <v>19</v>
      </c>
      <c r="C293" s="1" t="s">
        <v>72</v>
      </c>
      <c r="D293" s="1" t="s">
        <v>21</v>
      </c>
      <c r="E293" s="1" t="s">
        <v>22</v>
      </c>
      <c r="F293" s="1" t="s">
        <v>30</v>
      </c>
      <c r="G293" s="1" t="s">
        <v>53</v>
      </c>
      <c r="H293" s="1" t="s">
        <v>25</v>
      </c>
      <c r="I293" s="1" t="s">
        <v>22</v>
      </c>
      <c r="J293" s="1" t="s">
        <v>22</v>
      </c>
      <c r="K293" s="1" t="s">
        <v>26</v>
      </c>
      <c r="L293" s="1" t="s">
        <v>112</v>
      </c>
      <c r="M293" s="1" t="s">
        <v>45</v>
      </c>
      <c r="N293" s="1">
        <v>7</v>
      </c>
      <c r="O293" s="1" t="s">
        <v>45</v>
      </c>
      <c r="P293" s="1">
        <v>4</v>
      </c>
      <c r="Q293" s="1">
        <v>1</v>
      </c>
      <c r="R293" s="1">
        <v>1</v>
      </c>
      <c r="S293" s="1">
        <v>3</v>
      </c>
    </row>
    <row r="294" spans="1:19" x14ac:dyDescent="0.25">
      <c r="A294" s="2">
        <v>45065.730350520833</v>
      </c>
      <c r="B294" s="1" t="s">
        <v>19</v>
      </c>
      <c r="C294" s="1" t="s">
        <v>20</v>
      </c>
      <c r="D294" s="1" t="s">
        <v>498</v>
      </c>
      <c r="E294" s="1" t="s">
        <v>22</v>
      </c>
      <c r="F294" s="1" t="s">
        <v>30</v>
      </c>
      <c r="G294" s="1" t="s">
        <v>69</v>
      </c>
      <c r="H294" s="1" t="s">
        <v>499</v>
      </c>
      <c r="I294" s="1" t="s">
        <v>22</v>
      </c>
      <c r="J294" s="1" t="s">
        <v>22</v>
      </c>
      <c r="K294" s="1" t="s">
        <v>26</v>
      </c>
      <c r="L294" s="1" t="s">
        <v>164</v>
      </c>
      <c r="M294" s="1" t="s">
        <v>22</v>
      </c>
      <c r="N294" s="1">
        <v>5</v>
      </c>
      <c r="O294" s="1" t="s">
        <v>500</v>
      </c>
      <c r="P294" s="1">
        <v>5</v>
      </c>
      <c r="Q294" s="1">
        <v>3</v>
      </c>
      <c r="R294" s="1">
        <v>1</v>
      </c>
      <c r="S294" s="1">
        <v>3</v>
      </c>
    </row>
    <row r="295" spans="1:19" x14ac:dyDescent="0.25">
      <c r="A295" s="2">
        <v>45065.73049548611</v>
      </c>
      <c r="B295" s="1" t="s">
        <v>19</v>
      </c>
      <c r="C295" s="1" t="s">
        <v>20</v>
      </c>
      <c r="D295" s="1" t="s">
        <v>127</v>
      </c>
      <c r="E295" s="1" t="s">
        <v>22</v>
      </c>
      <c r="F295" s="1" t="s">
        <v>23</v>
      </c>
      <c r="G295" s="1" t="s">
        <v>37</v>
      </c>
      <c r="H295" s="1" t="s">
        <v>160</v>
      </c>
      <c r="I295" s="1" t="s">
        <v>22</v>
      </c>
      <c r="J295" s="1" t="s">
        <v>22</v>
      </c>
      <c r="K295" s="1" t="s">
        <v>26</v>
      </c>
      <c r="L295" s="1" t="s">
        <v>57</v>
      </c>
      <c r="M295" s="1" t="s">
        <v>40</v>
      </c>
      <c r="N295" s="1">
        <v>4</v>
      </c>
      <c r="O295" s="1" t="s">
        <v>501</v>
      </c>
      <c r="P295" s="1">
        <v>3</v>
      </c>
      <c r="Q295" s="1">
        <v>1</v>
      </c>
      <c r="R295" s="1">
        <v>1</v>
      </c>
      <c r="S295" s="1">
        <v>5</v>
      </c>
    </row>
    <row r="296" spans="1:19" x14ac:dyDescent="0.25">
      <c r="A296" s="2">
        <v>45065.730675115745</v>
      </c>
      <c r="B296" s="1" t="s">
        <v>19</v>
      </c>
      <c r="C296" s="1" t="s">
        <v>20</v>
      </c>
      <c r="D296" s="1" t="s">
        <v>141</v>
      </c>
      <c r="E296" s="1" t="s">
        <v>22</v>
      </c>
      <c r="F296" s="1" t="s">
        <v>30</v>
      </c>
      <c r="G296" s="1" t="s">
        <v>502</v>
      </c>
      <c r="H296" s="1" t="s">
        <v>188</v>
      </c>
      <c r="I296" s="1" t="s">
        <v>22</v>
      </c>
      <c r="J296" s="1" t="s">
        <v>22</v>
      </c>
      <c r="K296" s="1" t="s">
        <v>26</v>
      </c>
      <c r="L296" s="1" t="s">
        <v>105</v>
      </c>
      <c r="M296" s="1" t="s">
        <v>45</v>
      </c>
      <c r="N296" s="1">
        <v>5</v>
      </c>
      <c r="O296" s="1" t="s">
        <v>503</v>
      </c>
      <c r="P296" s="1">
        <v>5</v>
      </c>
      <c r="Q296" s="1">
        <v>2</v>
      </c>
      <c r="R296" s="1">
        <v>2</v>
      </c>
      <c r="S296" s="1">
        <v>4</v>
      </c>
    </row>
    <row r="297" spans="1:19" x14ac:dyDescent="0.25">
      <c r="A297" s="2">
        <v>45065.730810185181</v>
      </c>
      <c r="B297" s="1" t="s">
        <v>19</v>
      </c>
      <c r="C297" s="1" t="s">
        <v>20</v>
      </c>
      <c r="D297" s="1" t="s">
        <v>127</v>
      </c>
      <c r="E297" s="1" t="s">
        <v>22</v>
      </c>
      <c r="F297" s="1" t="s">
        <v>23</v>
      </c>
      <c r="G297" s="1" t="s">
        <v>121</v>
      </c>
      <c r="H297" s="1" t="s">
        <v>25</v>
      </c>
      <c r="I297" s="1" t="s">
        <v>22</v>
      </c>
      <c r="J297" s="1" t="s">
        <v>45</v>
      </c>
      <c r="K297" s="1" t="s">
        <v>26</v>
      </c>
      <c r="L297" s="1" t="s">
        <v>81</v>
      </c>
      <c r="M297" s="1" t="s">
        <v>28</v>
      </c>
      <c r="N297" s="1">
        <v>5</v>
      </c>
      <c r="O297" s="1" t="s">
        <v>504</v>
      </c>
      <c r="P297" s="1">
        <v>5</v>
      </c>
      <c r="Q297" s="1">
        <v>3</v>
      </c>
      <c r="R297" s="1">
        <v>3</v>
      </c>
      <c r="S297" s="1">
        <v>5</v>
      </c>
    </row>
    <row r="298" spans="1:19" x14ac:dyDescent="0.25">
      <c r="A298" s="2">
        <v>45065.731015173616</v>
      </c>
      <c r="B298" s="1" t="s">
        <v>19</v>
      </c>
      <c r="C298" s="1" t="s">
        <v>72</v>
      </c>
      <c r="D298" s="1" t="s">
        <v>505</v>
      </c>
      <c r="E298" s="1" t="s">
        <v>22</v>
      </c>
      <c r="F298" s="1" t="s">
        <v>23</v>
      </c>
      <c r="G298" s="1" t="s">
        <v>80</v>
      </c>
      <c r="H298" s="1" t="s">
        <v>60</v>
      </c>
      <c r="I298" s="1" t="s">
        <v>22</v>
      </c>
      <c r="J298" s="1" t="s">
        <v>93</v>
      </c>
      <c r="K298" s="1" t="s">
        <v>26</v>
      </c>
      <c r="L298" s="1" t="s">
        <v>77</v>
      </c>
      <c r="M298" s="1" t="s">
        <v>40</v>
      </c>
      <c r="N298" s="1">
        <v>4</v>
      </c>
      <c r="O298" s="1" t="s">
        <v>506</v>
      </c>
      <c r="P298" s="1">
        <v>5</v>
      </c>
      <c r="Q298" s="1">
        <v>2</v>
      </c>
      <c r="R298" s="1">
        <v>2</v>
      </c>
      <c r="S298" s="1">
        <v>5</v>
      </c>
    </row>
    <row r="299" spans="1:19" x14ac:dyDescent="0.25">
      <c r="A299" s="2">
        <v>45065.731103055557</v>
      </c>
      <c r="B299" s="1" t="s">
        <v>19</v>
      </c>
      <c r="C299" s="1" t="s">
        <v>20</v>
      </c>
      <c r="D299" s="1" t="s">
        <v>21</v>
      </c>
      <c r="E299" s="1" t="s">
        <v>22</v>
      </c>
      <c r="F299" s="1" t="s">
        <v>107</v>
      </c>
      <c r="G299" s="1" t="s">
        <v>53</v>
      </c>
      <c r="H299" s="1" t="s">
        <v>56</v>
      </c>
      <c r="I299" s="1" t="s">
        <v>22</v>
      </c>
      <c r="J299" s="1" t="s">
        <v>22</v>
      </c>
      <c r="K299" s="1" t="s">
        <v>26</v>
      </c>
      <c r="L299" s="1" t="s">
        <v>105</v>
      </c>
      <c r="M299" s="1" t="s">
        <v>45</v>
      </c>
      <c r="N299" s="1">
        <v>5</v>
      </c>
      <c r="O299" s="1" t="s">
        <v>507</v>
      </c>
      <c r="P299" s="1">
        <v>4</v>
      </c>
      <c r="Q299" s="1">
        <v>3</v>
      </c>
      <c r="R299" s="1">
        <v>3</v>
      </c>
      <c r="S299" s="1">
        <v>5</v>
      </c>
    </row>
    <row r="300" spans="1:19" x14ac:dyDescent="0.25">
      <c r="A300" s="2">
        <v>45065.731103622689</v>
      </c>
      <c r="B300" s="1" t="s">
        <v>19</v>
      </c>
      <c r="C300" s="1" t="s">
        <v>20</v>
      </c>
      <c r="D300" s="1" t="s">
        <v>21</v>
      </c>
      <c r="E300" s="1" t="s">
        <v>22</v>
      </c>
      <c r="F300" s="1" t="s">
        <v>23</v>
      </c>
      <c r="G300" s="1" t="s">
        <v>104</v>
      </c>
      <c r="H300" s="1" t="s">
        <v>85</v>
      </c>
      <c r="I300" s="1" t="s">
        <v>22</v>
      </c>
      <c r="J300" s="1" t="s">
        <v>22</v>
      </c>
      <c r="K300" s="1" t="s">
        <v>26</v>
      </c>
      <c r="L300" s="1" t="s">
        <v>164</v>
      </c>
      <c r="M300" s="1" t="s">
        <v>28</v>
      </c>
      <c r="N300" s="1">
        <v>6</v>
      </c>
      <c r="O300" s="1" t="s">
        <v>508</v>
      </c>
      <c r="P300" s="1">
        <v>3</v>
      </c>
      <c r="Q300" s="1">
        <v>3</v>
      </c>
      <c r="R300" s="1">
        <v>2</v>
      </c>
      <c r="S300" s="1">
        <v>4</v>
      </c>
    </row>
    <row r="301" spans="1:19" x14ac:dyDescent="0.25">
      <c r="A301" s="2">
        <v>45065.731117453703</v>
      </c>
      <c r="B301" s="1" t="s">
        <v>19</v>
      </c>
      <c r="C301" s="1" t="s">
        <v>20</v>
      </c>
      <c r="D301" s="1" t="s">
        <v>509</v>
      </c>
      <c r="E301" s="1" t="s">
        <v>22</v>
      </c>
      <c r="F301" s="1" t="s">
        <v>30</v>
      </c>
      <c r="G301" s="1" t="s">
        <v>89</v>
      </c>
      <c r="H301" s="1" t="s">
        <v>47</v>
      </c>
      <c r="I301" s="1" t="s">
        <v>22</v>
      </c>
      <c r="J301" s="1" t="s">
        <v>22</v>
      </c>
      <c r="K301" s="1" t="s">
        <v>26</v>
      </c>
      <c r="L301" s="1" t="s">
        <v>180</v>
      </c>
      <c r="M301" s="1" t="s">
        <v>45</v>
      </c>
      <c r="N301" s="1">
        <v>3</v>
      </c>
      <c r="O301" s="1" t="s">
        <v>510</v>
      </c>
      <c r="P301" s="1">
        <v>3</v>
      </c>
      <c r="Q301" s="1">
        <v>1</v>
      </c>
      <c r="R301" s="1">
        <v>1</v>
      </c>
      <c r="S301" s="1">
        <v>2</v>
      </c>
    </row>
    <row r="302" spans="1:19" x14ac:dyDescent="0.25">
      <c r="A302" s="2">
        <v>45065.731654062503</v>
      </c>
      <c r="B302" s="1" t="s">
        <v>177</v>
      </c>
      <c r="C302" s="1" t="s">
        <v>20</v>
      </c>
      <c r="D302" s="1" t="s">
        <v>511</v>
      </c>
      <c r="E302" s="1" t="s">
        <v>22</v>
      </c>
      <c r="F302" s="1" t="s">
        <v>23</v>
      </c>
      <c r="G302" s="1" t="s">
        <v>37</v>
      </c>
      <c r="H302" s="1" t="s">
        <v>54</v>
      </c>
      <c r="I302" s="1" t="s">
        <v>22</v>
      </c>
      <c r="J302" s="1" t="s">
        <v>22</v>
      </c>
      <c r="K302" s="1" t="s">
        <v>26</v>
      </c>
      <c r="L302" s="1" t="s">
        <v>108</v>
      </c>
      <c r="M302" s="1" t="s">
        <v>45</v>
      </c>
      <c r="N302" s="1">
        <v>6</v>
      </c>
      <c r="O302" s="1" t="s">
        <v>512</v>
      </c>
      <c r="P302" s="1">
        <v>5</v>
      </c>
      <c r="Q302" s="1">
        <v>2</v>
      </c>
      <c r="R302" s="1">
        <v>2</v>
      </c>
      <c r="S302" s="1">
        <v>5</v>
      </c>
    </row>
    <row r="303" spans="1:19" x14ac:dyDescent="0.25">
      <c r="A303" s="2">
        <v>45065.73183153935</v>
      </c>
      <c r="B303" s="1" t="s">
        <v>19</v>
      </c>
      <c r="C303" s="1" t="s">
        <v>20</v>
      </c>
      <c r="D303" s="1" t="s">
        <v>513</v>
      </c>
      <c r="E303" s="1" t="s">
        <v>22</v>
      </c>
      <c r="F303" s="1" t="s">
        <v>23</v>
      </c>
      <c r="G303" s="1" t="s">
        <v>89</v>
      </c>
      <c r="H303" s="1" t="s">
        <v>160</v>
      </c>
      <c r="I303" s="1" t="s">
        <v>22</v>
      </c>
      <c r="J303" s="1" t="s">
        <v>22</v>
      </c>
      <c r="K303" s="1" t="s">
        <v>26</v>
      </c>
      <c r="L303" s="1" t="s">
        <v>33</v>
      </c>
      <c r="M303" s="1" t="s">
        <v>34</v>
      </c>
      <c r="N303" s="1">
        <v>7</v>
      </c>
      <c r="O303" s="1" t="s">
        <v>514</v>
      </c>
      <c r="P303" s="1">
        <v>5</v>
      </c>
      <c r="Q303" s="1">
        <v>3</v>
      </c>
      <c r="R303" s="1">
        <v>2</v>
      </c>
      <c r="S303" s="1">
        <v>3</v>
      </c>
    </row>
    <row r="304" spans="1:19" x14ac:dyDescent="0.25">
      <c r="A304" s="2">
        <v>45065.731852384255</v>
      </c>
      <c r="B304" s="1" t="s">
        <v>19</v>
      </c>
      <c r="C304" s="1" t="s">
        <v>20</v>
      </c>
      <c r="D304" s="1" t="s">
        <v>215</v>
      </c>
      <c r="E304" s="1" t="s">
        <v>22</v>
      </c>
      <c r="F304" s="1" t="s">
        <v>23</v>
      </c>
      <c r="G304" s="1" t="s">
        <v>31</v>
      </c>
      <c r="H304" s="1" t="s">
        <v>515</v>
      </c>
      <c r="I304" s="1" t="s">
        <v>22</v>
      </c>
      <c r="J304" s="1" t="s">
        <v>22</v>
      </c>
      <c r="K304" s="1" t="s">
        <v>26</v>
      </c>
      <c r="L304" s="1" t="s">
        <v>516</v>
      </c>
      <c r="M304" s="1" t="s">
        <v>34</v>
      </c>
      <c r="N304" s="1">
        <v>8</v>
      </c>
      <c r="O304" s="1" t="s">
        <v>517</v>
      </c>
      <c r="P304" s="1">
        <v>2</v>
      </c>
      <c r="Q304" s="1">
        <v>2</v>
      </c>
      <c r="R304" s="1">
        <v>2</v>
      </c>
      <c r="S304" s="1">
        <v>5</v>
      </c>
    </row>
    <row r="305" spans="1:19" x14ac:dyDescent="0.25">
      <c r="A305" s="2">
        <v>45065.731854293983</v>
      </c>
      <c r="B305" s="1" t="s">
        <v>19</v>
      </c>
      <c r="C305" s="1" t="s">
        <v>20</v>
      </c>
      <c r="D305" s="1" t="s">
        <v>127</v>
      </c>
      <c r="E305" s="1" t="s">
        <v>22</v>
      </c>
      <c r="F305" s="1" t="s">
        <v>107</v>
      </c>
      <c r="G305" s="1" t="s">
        <v>37</v>
      </c>
      <c r="H305" s="1" t="s">
        <v>73</v>
      </c>
      <c r="I305" s="1" t="s">
        <v>22</v>
      </c>
      <c r="J305" s="1" t="s">
        <v>22</v>
      </c>
      <c r="K305" s="1" t="s">
        <v>26</v>
      </c>
      <c r="L305" s="1" t="s">
        <v>61</v>
      </c>
      <c r="M305" s="1" t="s">
        <v>40</v>
      </c>
      <c r="N305" s="1">
        <v>6</v>
      </c>
      <c r="O305" s="1" t="s">
        <v>45</v>
      </c>
      <c r="P305" s="1">
        <v>5</v>
      </c>
      <c r="Q305" s="1">
        <v>3</v>
      </c>
      <c r="R305" s="1">
        <v>2</v>
      </c>
      <c r="S305" s="1">
        <v>5</v>
      </c>
    </row>
    <row r="306" spans="1:19" x14ac:dyDescent="0.25">
      <c r="A306" s="2">
        <v>45065.732028275466</v>
      </c>
      <c r="B306" s="1" t="s">
        <v>19</v>
      </c>
      <c r="C306" s="1" t="s">
        <v>20</v>
      </c>
      <c r="D306" s="1" t="s">
        <v>136</v>
      </c>
      <c r="E306" s="1" t="s">
        <v>22</v>
      </c>
      <c r="F306" s="1" t="s">
        <v>23</v>
      </c>
      <c r="G306" s="1" t="s">
        <v>31</v>
      </c>
      <c r="H306" s="1" t="s">
        <v>70</v>
      </c>
      <c r="I306" s="1" t="s">
        <v>22</v>
      </c>
      <c r="J306" s="1" t="s">
        <v>93</v>
      </c>
      <c r="K306" s="1" t="s">
        <v>97</v>
      </c>
      <c r="L306" s="1" t="s">
        <v>77</v>
      </c>
      <c r="M306" s="1" t="s">
        <v>40</v>
      </c>
      <c r="N306" s="1">
        <v>5</v>
      </c>
      <c r="O306" s="1" t="s">
        <v>518</v>
      </c>
      <c r="P306" s="1">
        <v>5</v>
      </c>
      <c r="Q306" s="1">
        <v>2</v>
      </c>
      <c r="R306" s="1">
        <v>1</v>
      </c>
      <c r="S306" s="1">
        <v>4</v>
      </c>
    </row>
    <row r="307" spans="1:19" x14ac:dyDescent="0.25">
      <c r="A307" s="2">
        <v>45065.732239282406</v>
      </c>
      <c r="B307" s="1" t="s">
        <v>19</v>
      </c>
      <c r="C307" s="1" t="s">
        <v>20</v>
      </c>
      <c r="D307" s="1" t="s">
        <v>21</v>
      </c>
      <c r="E307" s="1" t="s">
        <v>22</v>
      </c>
      <c r="F307" s="1" t="s">
        <v>23</v>
      </c>
      <c r="G307" s="1" t="s">
        <v>89</v>
      </c>
      <c r="H307" s="1" t="s">
        <v>73</v>
      </c>
      <c r="I307" s="1" t="s">
        <v>22</v>
      </c>
      <c r="J307" s="1" t="s">
        <v>22</v>
      </c>
      <c r="K307" s="1" t="s">
        <v>26</v>
      </c>
      <c r="L307" s="1" t="s">
        <v>61</v>
      </c>
      <c r="M307" s="1" t="s">
        <v>28</v>
      </c>
      <c r="N307" s="1">
        <v>9</v>
      </c>
      <c r="O307" s="1" t="s">
        <v>355</v>
      </c>
      <c r="P307" s="1">
        <v>3</v>
      </c>
      <c r="Q307" s="1">
        <v>1</v>
      </c>
      <c r="R307" s="1">
        <v>1</v>
      </c>
      <c r="S307" s="1">
        <v>3</v>
      </c>
    </row>
    <row r="308" spans="1:19" x14ac:dyDescent="0.25">
      <c r="A308" s="2">
        <v>45065.732620763883</v>
      </c>
      <c r="B308" s="1" t="s">
        <v>19</v>
      </c>
      <c r="C308" s="1" t="s">
        <v>20</v>
      </c>
      <c r="D308" s="1" t="s">
        <v>519</v>
      </c>
      <c r="E308" s="1" t="s">
        <v>22</v>
      </c>
      <c r="F308" s="1" t="s">
        <v>23</v>
      </c>
      <c r="G308" s="1" t="s">
        <v>80</v>
      </c>
      <c r="H308" s="1" t="s">
        <v>43</v>
      </c>
      <c r="I308" s="1" t="s">
        <v>22</v>
      </c>
      <c r="J308" s="1" t="s">
        <v>22</v>
      </c>
      <c r="K308" s="1" t="s">
        <v>26</v>
      </c>
      <c r="L308" s="1" t="s">
        <v>33</v>
      </c>
      <c r="M308" s="1" t="s">
        <v>34</v>
      </c>
      <c r="N308" s="1">
        <v>6</v>
      </c>
      <c r="O308" s="1" t="s">
        <v>520</v>
      </c>
      <c r="P308" s="1">
        <v>5</v>
      </c>
      <c r="Q308" s="1">
        <v>5</v>
      </c>
      <c r="R308" s="1">
        <v>4</v>
      </c>
      <c r="S308" s="1">
        <v>5</v>
      </c>
    </row>
    <row r="309" spans="1:19" x14ac:dyDescent="0.25">
      <c r="A309" s="2">
        <v>45065.732645046301</v>
      </c>
      <c r="B309" s="1" t="s">
        <v>19</v>
      </c>
      <c r="C309" s="1" t="s">
        <v>20</v>
      </c>
      <c r="D309" s="1" t="s">
        <v>127</v>
      </c>
      <c r="E309" s="1" t="s">
        <v>22</v>
      </c>
      <c r="F309" s="1" t="s">
        <v>23</v>
      </c>
      <c r="G309" s="1" t="s">
        <v>37</v>
      </c>
      <c r="H309" s="1" t="s">
        <v>152</v>
      </c>
      <c r="I309" s="1" t="s">
        <v>22</v>
      </c>
      <c r="J309" s="1" t="s">
        <v>45</v>
      </c>
      <c r="K309" s="1" t="s">
        <v>26</v>
      </c>
      <c r="L309" s="1" t="s">
        <v>77</v>
      </c>
      <c r="M309" s="1" t="s">
        <v>45</v>
      </c>
      <c r="N309" s="1">
        <v>3</v>
      </c>
      <c r="O309" s="1" t="s">
        <v>521</v>
      </c>
      <c r="P309" s="1">
        <v>2</v>
      </c>
      <c r="Q309" s="1">
        <v>4</v>
      </c>
      <c r="R309" s="1">
        <v>4</v>
      </c>
      <c r="S309" s="1">
        <v>3</v>
      </c>
    </row>
    <row r="310" spans="1:19" x14ac:dyDescent="0.25">
      <c r="A310" s="2">
        <v>45065.732819722223</v>
      </c>
      <c r="B310" s="1" t="s">
        <v>19</v>
      </c>
      <c r="C310" s="1" t="s">
        <v>20</v>
      </c>
      <c r="D310" s="1" t="s">
        <v>127</v>
      </c>
      <c r="E310" s="1" t="s">
        <v>22</v>
      </c>
      <c r="F310" s="1" t="s">
        <v>107</v>
      </c>
      <c r="G310" s="1" t="s">
        <v>42</v>
      </c>
      <c r="H310" s="1" t="s">
        <v>60</v>
      </c>
      <c r="I310" s="1" t="s">
        <v>22</v>
      </c>
      <c r="J310" s="1" t="s">
        <v>22</v>
      </c>
      <c r="K310" s="1" t="s">
        <v>26</v>
      </c>
      <c r="L310" s="1" t="s">
        <v>61</v>
      </c>
      <c r="M310" s="1" t="s">
        <v>28</v>
      </c>
      <c r="N310" s="1">
        <v>5</v>
      </c>
      <c r="O310" s="1" t="s">
        <v>522</v>
      </c>
      <c r="P310" s="1">
        <v>5</v>
      </c>
      <c r="Q310" s="1">
        <v>3</v>
      </c>
      <c r="R310" s="1">
        <v>3</v>
      </c>
      <c r="S310" s="1">
        <v>5</v>
      </c>
    </row>
    <row r="311" spans="1:19" x14ac:dyDescent="0.25">
      <c r="A311" s="2">
        <v>45065.732835671297</v>
      </c>
      <c r="B311" s="1" t="s">
        <v>19</v>
      </c>
      <c r="C311" s="1" t="s">
        <v>72</v>
      </c>
      <c r="D311" s="1" t="s">
        <v>215</v>
      </c>
      <c r="E311" s="1" t="s">
        <v>22</v>
      </c>
      <c r="F311" s="1" t="s">
        <v>23</v>
      </c>
      <c r="G311" s="1" t="s">
        <v>104</v>
      </c>
      <c r="H311" s="1" t="s">
        <v>523</v>
      </c>
      <c r="I311" s="1" t="s">
        <v>22</v>
      </c>
      <c r="J311" s="1" t="s">
        <v>93</v>
      </c>
      <c r="K311" s="1" t="s">
        <v>26</v>
      </c>
      <c r="L311" s="1" t="s">
        <v>382</v>
      </c>
      <c r="M311" s="1" t="s">
        <v>45</v>
      </c>
      <c r="N311" s="1">
        <v>3</v>
      </c>
      <c r="O311" s="1" t="s">
        <v>524</v>
      </c>
      <c r="P311" s="1">
        <v>1</v>
      </c>
      <c r="Q311" s="1">
        <v>1</v>
      </c>
      <c r="R311" s="1">
        <v>1</v>
      </c>
      <c r="S311" s="1">
        <v>3</v>
      </c>
    </row>
    <row r="312" spans="1:19" x14ac:dyDescent="0.25">
      <c r="A312" s="2">
        <v>45065.732981018518</v>
      </c>
      <c r="B312" s="1" t="s">
        <v>19</v>
      </c>
      <c r="C312" s="1" t="s">
        <v>20</v>
      </c>
      <c r="D312" s="1" t="s">
        <v>127</v>
      </c>
      <c r="E312" s="1" t="s">
        <v>22</v>
      </c>
      <c r="F312" s="1" t="s">
        <v>30</v>
      </c>
      <c r="G312" s="1" t="s">
        <v>37</v>
      </c>
      <c r="H312" s="1" t="s">
        <v>54</v>
      </c>
      <c r="I312" s="1" t="s">
        <v>22</v>
      </c>
      <c r="J312" s="1" t="s">
        <v>22</v>
      </c>
      <c r="K312" s="1" t="s">
        <v>26</v>
      </c>
      <c r="L312" s="1" t="s">
        <v>164</v>
      </c>
      <c r="M312" s="1" t="s">
        <v>40</v>
      </c>
      <c r="N312" s="1">
        <v>7</v>
      </c>
      <c r="O312" s="1" t="s">
        <v>525</v>
      </c>
      <c r="P312" s="1">
        <v>4</v>
      </c>
      <c r="Q312" s="1">
        <v>5</v>
      </c>
      <c r="R312" s="1">
        <v>5</v>
      </c>
      <c r="S312" s="1">
        <v>5</v>
      </c>
    </row>
    <row r="313" spans="1:19" x14ac:dyDescent="0.25">
      <c r="A313" s="2">
        <v>45065.73305033565</v>
      </c>
      <c r="B313" s="1" t="s">
        <v>19</v>
      </c>
      <c r="C313" s="1" t="s">
        <v>20</v>
      </c>
      <c r="D313" s="1" t="s">
        <v>526</v>
      </c>
      <c r="E313" s="1" t="s">
        <v>22</v>
      </c>
      <c r="F313" s="1" t="s">
        <v>23</v>
      </c>
      <c r="G313" s="1" t="s">
        <v>80</v>
      </c>
      <c r="H313" s="1" t="s">
        <v>73</v>
      </c>
      <c r="I313" s="1" t="s">
        <v>22</v>
      </c>
      <c r="J313" s="1" t="s">
        <v>22</v>
      </c>
      <c r="K313" s="1" t="s">
        <v>26</v>
      </c>
      <c r="L313" s="1" t="s">
        <v>27</v>
      </c>
      <c r="M313" s="1" t="s">
        <v>28</v>
      </c>
      <c r="N313" s="1">
        <v>9</v>
      </c>
      <c r="O313" s="1" t="s">
        <v>527</v>
      </c>
      <c r="P313" s="1">
        <v>5</v>
      </c>
      <c r="Q313" s="1">
        <v>4</v>
      </c>
      <c r="R313" s="1">
        <v>3</v>
      </c>
      <c r="S313" s="1">
        <v>3</v>
      </c>
    </row>
    <row r="314" spans="1:19" x14ac:dyDescent="0.25">
      <c r="A314" s="2">
        <v>45065.733104826388</v>
      </c>
      <c r="B314" s="1" t="s">
        <v>19</v>
      </c>
      <c r="C314" s="1" t="s">
        <v>20</v>
      </c>
      <c r="D314" s="1" t="s">
        <v>528</v>
      </c>
      <c r="E314" s="1" t="s">
        <v>22</v>
      </c>
      <c r="F314" s="1" t="s">
        <v>30</v>
      </c>
      <c r="G314" s="1" t="s">
        <v>89</v>
      </c>
      <c r="H314" s="1" t="s">
        <v>213</v>
      </c>
      <c r="I314" s="1" t="s">
        <v>22</v>
      </c>
      <c r="J314" s="1" t="s">
        <v>22</v>
      </c>
      <c r="K314" s="1" t="s">
        <v>26</v>
      </c>
      <c r="L314" s="1" t="s">
        <v>108</v>
      </c>
      <c r="M314" s="1" t="s">
        <v>40</v>
      </c>
      <c r="N314" s="1">
        <v>7</v>
      </c>
      <c r="O314" s="1" t="s">
        <v>529</v>
      </c>
      <c r="P314" s="1">
        <v>3</v>
      </c>
      <c r="Q314" s="1">
        <v>2</v>
      </c>
      <c r="R314" s="1">
        <v>1</v>
      </c>
      <c r="S314" s="1">
        <v>5</v>
      </c>
    </row>
    <row r="315" spans="1:19" x14ac:dyDescent="0.25">
      <c r="A315" s="2">
        <v>45065.733150925924</v>
      </c>
      <c r="B315" s="1" t="s">
        <v>19</v>
      </c>
      <c r="C315" s="1" t="s">
        <v>20</v>
      </c>
      <c r="D315" s="1" t="s">
        <v>21</v>
      </c>
      <c r="E315" s="1" t="s">
        <v>22</v>
      </c>
      <c r="F315" s="1" t="s">
        <v>23</v>
      </c>
      <c r="G315" s="1" t="s">
        <v>101</v>
      </c>
      <c r="H315" s="1" t="s">
        <v>56</v>
      </c>
      <c r="I315" s="1" t="s">
        <v>22</v>
      </c>
      <c r="J315" s="1" t="s">
        <v>22</v>
      </c>
      <c r="K315" s="1" t="s">
        <v>26</v>
      </c>
      <c r="L315" s="1" t="s">
        <v>44</v>
      </c>
      <c r="M315" s="1" t="s">
        <v>45</v>
      </c>
      <c r="N315" s="1">
        <v>4</v>
      </c>
      <c r="O315" s="1" t="s">
        <v>530</v>
      </c>
      <c r="P315" s="1">
        <v>4</v>
      </c>
      <c r="Q315" s="1">
        <v>3</v>
      </c>
      <c r="R315" s="1">
        <v>3</v>
      </c>
      <c r="S315" s="1">
        <v>3</v>
      </c>
    </row>
    <row r="316" spans="1:19" x14ac:dyDescent="0.25">
      <c r="A316" s="2">
        <v>45065.733549606477</v>
      </c>
      <c r="B316" s="1" t="s">
        <v>19</v>
      </c>
      <c r="C316" s="1" t="s">
        <v>20</v>
      </c>
      <c r="D316" s="1" t="s">
        <v>531</v>
      </c>
      <c r="E316" s="1" t="s">
        <v>22</v>
      </c>
      <c r="F316" s="1" t="s">
        <v>23</v>
      </c>
      <c r="G316" s="1" t="s">
        <v>104</v>
      </c>
      <c r="H316" s="1" t="s">
        <v>532</v>
      </c>
      <c r="I316" s="1" t="s">
        <v>22</v>
      </c>
      <c r="J316" s="1" t="s">
        <v>22</v>
      </c>
      <c r="K316" s="1" t="s">
        <v>26</v>
      </c>
      <c r="L316" s="1" t="s">
        <v>305</v>
      </c>
      <c r="M316" s="1" t="s">
        <v>40</v>
      </c>
      <c r="N316" s="1">
        <v>8</v>
      </c>
      <c r="O316" s="1" t="s">
        <v>533</v>
      </c>
      <c r="P316" s="1">
        <v>5</v>
      </c>
      <c r="Q316" s="1">
        <v>2</v>
      </c>
      <c r="R316" s="1">
        <v>2</v>
      </c>
      <c r="S316" s="1">
        <v>5</v>
      </c>
    </row>
    <row r="317" spans="1:19" x14ac:dyDescent="0.25">
      <c r="A317" s="2">
        <v>45065.733769293976</v>
      </c>
      <c r="B317" s="1" t="s">
        <v>19</v>
      </c>
      <c r="C317" s="1" t="s">
        <v>20</v>
      </c>
      <c r="D317" s="1" t="s">
        <v>191</v>
      </c>
      <c r="E317" s="1" t="s">
        <v>22</v>
      </c>
      <c r="F317" s="1" t="s">
        <v>30</v>
      </c>
      <c r="G317" s="1" t="s">
        <v>63</v>
      </c>
      <c r="H317" s="1" t="s">
        <v>70</v>
      </c>
      <c r="I317" s="1" t="s">
        <v>22</v>
      </c>
      <c r="J317" s="1" t="s">
        <v>22</v>
      </c>
      <c r="K317" s="1" t="s">
        <v>26</v>
      </c>
      <c r="L317" s="1" t="s">
        <v>61</v>
      </c>
      <c r="M317" s="1" t="s">
        <v>28</v>
      </c>
      <c r="N317" s="1">
        <v>5</v>
      </c>
      <c r="O317" s="1" t="s">
        <v>534</v>
      </c>
      <c r="P317" s="1">
        <v>5</v>
      </c>
      <c r="Q317" s="1">
        <v>4</v>
      </c>
      <c r="R317" s="1">
        <v>3</v>
      </c>
      <c r="S317" s="1">
        <v>3</v>
      </c>
    </row>
    <row r="318" spans="1:19" x14ac:dyDescent="0.25">
      <c r="A318" s="2">
        <v>45065.733902222222</v>
      </c>
      <c r="B318" s="1" t="s">
        <v>19</v>
      </c>
      <c r="C318" s="1" t="s">
        <v>20</v>
      </c>
      <c r="D318" s="1" t="s">
        <v>21</v>
      </c>
      <c r="E318" s="1" t="s">
        <v>22</v>
      </c>
      <c r="F318" s="1" t="s">
        <v>23</v>
      </c>
      <c r="G318" s="1" t="s">
        <v>80</v>
      </c>
      <c r="H318" s="1" t="s">
        <v>54</v>
      </c>
      <c r="I318" s="1" t="s">
        <v>22</v>
      </c>
      <c r="J318" s="1" t="s">
        <v>22</v>
      </c>
      <c r="K318" s="1" t="s">
        <v>26</v>
      </c>
      <c r="L318" s="1" t="s">
        <v>77</v>
      </c>
      <c r="M318" s="1" t="s">
        <v>34</v>
      </c>
      <c r="N318" s="1">
        <v>8</v>
      </c>
      <c r="O318" s="1" t="s">
        <v>535</v>
      </c>
      <c r="P318" s="1">
        <v>3</v>
      </c>
      <c r="Q318" s="1">
        <v>4</v>
      </c>
      <c r="R318" s="1">
        <v>4</v>
      </c>
      <c r="S318" s="1">
        <v>4</v>
      </c>
    </row>
    <row r="319" spans="1:19" x14ac:dyDescent="0.25">
      <c r="A319" s="2">
        <v>45065.734297372685</v>
      </c>
      <c r="B319" s="1" t="s">
        <v>19</v>
      </c>
      <c r="C319" s="1" t="s">
        <v>20</v>
      </c>
      <c r="D319" s="1" t="s">
        <v>286</v>
      </c>
      <c r="E319" s="1" t="s">
        <v>22</v>
      </c>
      <c r="F319" s="1" t="s">
        <v>23</v>
      </c>
      <c r="G319" s="1" t="s">
        <v>37</v>
      </c>
      <c r="H319" s="1" t="s">
        <v>60</v>
      </c>
      <c r="I319" s="1" t="s">
        <v>22</v>
      </c>
      <c r="J319" s="1" t="s">
        <v>22</v>
      </c>
      <c r="K319" s="1" t="s">
        <v>26</v>
      </c>
      <c r="L319" s="1" t="s">
        <v>223</v>
      </c>
      <c r="M319" s="1" t="s">
        <v>28</v>
      </c>
      <c r="N319" s="1">
        <v>6</v>
      </c>
      <c r="O319" s="1" t="s">
        <v>536</v>
      </c>
      <c r="P319" s="1">
        <v>4</v>
      </c>
      <c r="Q319" s="1">
        <v>3</v>
      </c>
      <c r="R319" s="1">
        <v>4</v>
      </c>
      <c r="S319" s="1">
        <v>4</v>
      </c>
    </row>
    <row r="320" spans="1:19" x14ac:dyDescent="0.25">
      <c r="A320" s="2">
        <v>45065.73483267361</v>
      </c>
      <c r="B320" s="1" t="s">
        <v>19</v>
      </c>
      <c r="C320" s="1" t="s">
        <v>20</v>
      </c>
      <c r="D320" s="1" t="s">
        <v>127</v>
      </c>
      <c r="E320" s="1" t="s">
        <v>22</v>
      </c>
      <c r="F320" s="1" t="s">
        <v>23</v>
      </c>
      <c r="G320" s="1" t="s">
        <v>104</v>
      </c>
      <c r="H320" s="1" t="s">
        <v>537</v>
      </c>
      <c r="I320" s="1" t="s">
        <v>22</v>
      </c>
      <c r="J320" s="1" t="s">
        <v>93</v>
      </c>
      <c r="K320" s="1" t="s">
        <v>26</v>
      </c>
      <c r="L320" s="1" t="s">
        <v>84</v>
      </c>
      <c r="M320" s="1" t="s">
        <v>45</v>
      </c>
      <c r="N320" s="1">
        <v>4</v>
      </c>
      <c r="O320" s="1" t="s">
        <v>538</v>
      </c>
      <c r="P320" s="1">
        <v>5</v>
      </c>
      <c r="Q320" s="1">
        <v>4</v>
      </c>
      <c r="R320" s="1">
        <v>4</v>
      </c>
      <c r="S320" s="1">
        <v>5</v>
      </c>
    </row>
    <row r="321" spans="1:19" x14ac:dyDescent="0.25">
      <c r="A321" s="2">
        <v>45065.734934479166</v>
      </c>
      <c r="B321" s="1" t="s">
        <v>19</v>
      </c>
      <c r="C321" s="1" t="s">
        <v>20</v>
      </c>
      <c r="D321" s="1" t="s">
        <v>220</v>
      </c>
      <c r="E321" s="1" t="s">
        <v>22</v>
      </c>
      <c r="F321" s="1" t="s">
        <v>23</v>
      </c>
      <c r="G321" s="1" t="s">
        <v>101</v>
      </c>
      <c r="H321" s="1" t="s">
        <v>213</v>
      </c>
      <c r="I321" s="1" t="s">
        <v>22</v>
      </c>
      <c r="J321" s="1" t="s">
        <v>22</v>
      </c>
      <c r="K321" s="1" t="s">
        <v>26</v>
      </c>
      <c r="L321" s="1" t="s">
        <v>61</v>
      </c>
      <c r="M321" s="1" t="s">
        <v>22</v>
      </c>
      <c r="N321" s="1">
        <v>10</v>
      </c>
      <c r="O321" s="1" t="s">
        <v>539</v>
      </c>
      <c r="P321" s="1">
        <v>4</v>
      </c>
      <c r="Q321" s="1">
        <v>3</v>
      </c>
      <c r="R321" s="1">
        <v>2</v>
      </c>
      <c r="S321" s="1">
        <v>3</v>
      </c>
    </row>
    <row r="322" spans="1:19" x14ac:dyDescent="0.25">
      <c r="A322" s="2">
        <v>45065.734959328707</v>
      </c>
      <c r="B322" s="1" t="s">
        <v>19</v>
      </c>
      <c r="C322" s="1" t="s">
        <v>20</v>
      </c>
      <c r="D322" s="1" t="s">
        <v>540</v>
      </c>
      <c r="E322" s="1" t="s">
        <v>22</v>
      </c>
      <c r="F322" s="1" t="s">
        <v>23</v>
      </c>
      <c r="G322" s="1" t="s">
        <v>80</v>
      </c>
      <c r="H322" s="1" t="s">
        <v>70</v>
      </c>
      <c r="I322" s="1" t="s">
        <v>22</v>
      </c>
      <c r="J322" s="1" t="s">
        <v>22</v>
      </c>
      <c r="K322" s="1" t="s">
        <v>26</v>
      </c>
      <c r="L322" s="1" t="s">
        <v>57</v>
      </c>
      <c r="M322" s="1" t="s">
        <v>28</v>
      </c>
      <c r="N322" s="1">
        <v>6</v>
      </c>
      <c r="O322" s="1" t="s">
        <v>541</v>
      </c>
      <c r="P322" s="1">
        <v>4</v>
      </c>
      <c r="Q322" s="1">
        <v>2</v>
      </c>
      <c r="R322" s="1">
        <v>2</v>
      </c>
      <c r="S322" s="1">
        <v>4</v>
      </c>
    </row>
    <row r="323" spans="1:19" x14ac:dyDescent="0.25">
      <c r="A323" s="2">
        <v>45065.735006192132</v>
      </c>
      <c r="B323" s="1" t="s">
        <v>19</v>
      </c>
      <c r="C323" s="1" t="s">
        <v>20</v>
      </c>
      <c r="D323" s="1" t="s">
        <v>220</v>
      </c>
      <c r="E323" s="1" t="s">
        <v>22</v>
      </c>
      <c r="F323" s="1" t="s">
        <v>23</v>
      </c>
      <c r="G323" s="1" t="s">
        <v>37</v>
      </c>
      <c r="H323" s="1" t="s">
        <v>152</v>
      </c>
      <c r="I323" s="1" t="s">
        <v>22</v>
      </c>
      <c r="J323" s="1" t="s">
        <v>22</v>
      </c>
      <c r="K323" s="1" t="s">
        <v>26</v>
      </c>
      <c r="L323" s="1" t="s">
        <v>382</v>
      </c>
      <c r="M323" s="1" t="s">
        <v>45</v>
      </c>
      <c r="N323" s="1">
        <v>5</v>
      </c>
      <c r="O323" s="1" t="s">
        <v>542</v>
      </c>
      <c r="P323" s="1">
        <v>5</v>
      </c>
      <c r="Q323" s="1">
        <v>4</v>
      </c>
      <c r="R323" s="1">
        <v>4</v>
      </c>
      <c r="S323" s="1">
        <v>5</v>
      </c>
    </row>
    <row r="324" spans="1:19" x14ac:dyDescent="0.25">
      <c r="A324" s="2">
        <v>45065.735075011573</v>
      </c>
      <c r="B324" s="1" t="s">
        <v>19</v>
      </c>
      <c r="C324" s="1" t="s">
        <v>20</v>
      </c>
      <c r="D324" s="1" t="s">
        <v>141</v>
      </c>
      <c r="E324" s="1" t="s">
        <v>22</v>
      </c>
      <c r="F324" s="1" t="s">
        <v>23</v>
      </c>
      <c r="G324" s="1" t="s">
        <v>37</v>
      </c>
      <c r="H324" s="1" t="s">
        <v>60</v>
      </c>
      <c r="I324" s="1" t="s">
        <v>22</v>
      </c>
      <c r="J324" s="1" t="s">
        <v>22</v>
      </c>
      <c r="K324" s="1" t="s">
        <v>26</v>
      </c>
      <c r="L324" s="1" t="s">
        <v>109</v>
      </c>
      <c r="M324" s="1" t="s">
        <v>34</v>
      </c>
      <c r="N324" s="1">
        <v>7</v>
      </c>
      <c r="O324" s="1" t="s">
        <v>543</v>
      </c>
      <c r="P324" s="1">
        <v>5</v>
      </c>
      <c r="Q324" s="1">
        <v>4</v>
      </c>
      <c r="R324" s="1">
        <v>2</v>
      </c>
      <c r="S324" s="1">
        <v>4</v>
      </c>
    </row>
    <row r="325" spans="1:19" x14ac:dyDescent="0.25">
      <c r="A325" s="2">
        <v>45065.735591180557</v>
      </c>
      <c r="B325" s="1" t="s">
        <v>19</v>
      </c>
      <c r="C325" s="1" t="s">
        <v>20</v>
      </c>
      <c r="D325" s="1" t="s">
        <v>544</v>
      </c>
      <c r="E325" s="1" t="s">
        <v>22</v>
      </c>
      <c r="F325" s="1" t="s">
        <v>23</v>
      </c>
      <c r="G325" s="1" t="s">
        <v>37</v>
      </c>
      <c r="H325" s="1" t="s">
        <v>56</v>
      </c>
      <c r="I325" s="1" t="s">
        <v>22</v>
      </c>
      <c r="J325" s="1" t="s">
        <v>22</v>
      </c>
      <c r="K325" s="1" t="s">
        <v>26</v>
      </c>
      <c r="L325" s="1" t="s">
        <v>96</v>
      </c>
      <c r="M325" s="1" t="s">
        <v>45</v>
      </c>
      <c r="N325" s="1">
        <v>6</v>
      </c>
      <c r="O325" s="1" t="s">
        <v>545</v>
      </c>
      <c r="P325" s="1">
        <v>5</v>
      </c>
      <c r="Q325" s="1">
        <v>3</v>
      </c>
      <c r="R325" s="1">
        <v>3</v>
      </c>
      <c r="S325" s="1">
        <v>5</v>
      </c>
    </row>
    <row r="326" spans="1:19" x14ac:dyDescent="0.25">
      <c r="A326" s="2">
        <v>45065.73562363426</v>
      </c>
      <c r="B326" s="1" t="s">
        <v>19</v>
      </c>
      <c r="C326" s="1" t="s">
        <v>20</v>
      </c>
      <c r="D326" s="1" t="s">
        <v>546</v>
      </c>
      <c r="E326" s="1" t="s">
        <v>22</v>
      </c>
      <c r="F326" s="1" t="s">
        <v>23</v>
      </c>
      <c r="G326" s="1" t="s">
        <v>121</v>
      </c>
      <c r="H326" s="1" t="s">
        <v>70</v>
      </c>
      <c r="I326" s="1" t="s">
        <v>22</v>
      </c>
      <c r="J326" s="1" t="s">
        <v>22</v>
      </c>
      <c r="K326" s="1" t="s">
        <v>26</v>
      </c>
      <c r="L326" s="1" t="s">
        <v>109</v>
      </c>
      <c r="M326" s="1" t="s">
        <v>45</v>
      </c>
      <c r="N326" s="1">
        <v>5</v>
      </c>
      <c r="O326" s="1" t="s">
        <v>547</v>
      </c>
      <c r="P326" s="1">
        <v>4</v>
      </c>
      <c r="Q326" s="1">
        <v>3</v>
      </c>
      <c r="R326" s="1">
        <v>3</v>
      </c>
      <c r="S326" s="1">
        <v>4</v>
      </c>
    </row>
    <row r="327" spans="1:19" x14ac:dyDescent="0.25">
      <c r="A327" s="2">
        <v>45065.735656643519</v>
      </c>
      <c r="B327" s="1" t="s">
        <v>19</v>
      </c>
      <c r="C327" s="1" t="s">
        <v>20</v>
      </c>
      <c r="D327" s="1" t="s">
        <v>251</v>
      </c>
      <c r="E327" s="1" t="s">
        <v>22</v>
      </c>
      <c r="F327" s="1" t="s">
        <v>30</v>
      </c>
      <c r="G327" s="1" t="s">
        <v>80</v>
      </c>
      <c r="H327" s="1" t="s">
        <v>160</v>
      </c>
      <c r="I327" s="1" t="s">
        <v>22</v>
      </c>
      <c r="J327" s="1" t="s">
        <v>22</v>
      </c>
      <c r="K327" s="1" t="s">
        <v>26</v>
      </c>
      <c r="L327" s="1" t="s">
        <v>223</v>
      </c>
      <c r="M327" s="1" t="s">
        <v>40</v>
      </c>
      <c r="N327" s="1">
        <v>5</v>
      </c>
      <c r="O327" s="1" t="s">
        <v>548</v>
      </c>
      <c r="P327" s="1">
        <v>5</v>
      </c>
      <c r="Q327" s="1">
        <v>4</v>
      </c>
      <c r="R327" s="1">
        <v>4</v>
      </c>
      <c r="S327" s="1">
        <v>5</v>
      </c>
    </row>
    <row r="328" spans="1:19" x14ac:dyDescent="0.25">
      <c r="A328" s="2">
        <v>45065.735901817126</v>
      </c>
      <c r="B328" s="1" t="s">
        <v>19</v>
      </c>
      <c r="C328" s="1" t="s">
        <v>20</v>
      </c>
      <c r="D328" s="1" t="s">
        <v>549</v>
      </c>
      <c r="E328" s="1" t="s">
        <v>22</v>
      </c>
      <c r="F328" s="1" t="s">
        <v>23</v>
      </c>
      <c r="G328" s="1" t="s">
        <v>101</v>
      </c>
      <c r="H328" s="1" t="s">
        <v>50</v>
      </c>
      <c r="I328" s="1" t="s">
        <v>22</v>
      </c>
      <c r="J328" s="1" t="s">
        <v>22</v>
      </c>
      <c r="K328" s="1" t="s">
        <v>26</v>
      </c>
      <c r="L328" s="1" t="s">
        <v>57</v>
      </c>
      <c r="M328" s="1" t="s">
        <v>28</v>
      </c>
      <c r="N328" s="1">
        <v>7</v>
      </c>
      <c r="O328" s="1" t="s">
        <v>550</v>
      </c>
      <c r="P328" s="1">
        <v>5</v>
      </c>
      <c r="Q328" s="1">
        <v>1</v>
      </c>
      <c r="R328" s="1">
        <v>1</v>
      </c>
      <c r="S328" s="1">
        <v>5</v>
      </c>
    </row>
    <row r="329" spans="1:19" x14ac:dyDescent="0.25">
      <c r="A329" s="2">
        <v>45065.73619737268</v>
      </c>
      <c r="B329" s="1" t="s">
        <v>19</v>
      </c>
      <c r="C329" s="1" t="s">
        <v>20</v>
      </c>
      <c r="D329" s="1" t="s">
        <v>215</v>
      </c>
      <c r="E329" s="1" t="s">
        <v>22</v>
      </c>
      <c r="F329" s="1" t="s">
        <v>23</v>
      </c>
      <c r="G329" s="1" t="s">
        <v>101</v>
      </c>
      <c r="H329" s="1" t="s">
        <v>54</v>
      </c>
      <c r="I329" s="1" t="s">
        <v>22</v>
      </c>
      <c r="J329" s="1" t="s">
        <v>22</v>
      </c>
      <c r="K329" s="1" t="s">
        <v>26</v>
      </c>
      <c r="L329" s="1" t="s">
        <v>108</v>
      </c>
      <c r="M329" s="1" t="s">
        <v>45</v>
      </c>
      <c r="N329" s="1">
        <v>8</v>
      </c>
      <c r="O329" s="1" t="s">
        <v>551</v>
      </c>
      <c r="P329" s="1">
        <v>3</v>
      </c>
      <c r="Q329" s="1">
        <v>1</v>
      </c>
      <c r="R329" s="1">
        <v>1</v>
      </c>
      <c r="S329" s="1">
        <v>2</v>
      </c>
    </row>
    <row r="330" spans="1:19" x14ac:dyDescent="0.25">
      <c r="A330" s="2">
        <v>45065.736562199076</v>
      </c>
      <c r="B330" s="1" t="s">
        <v>19</v>
      </c>
      <c r="C330" s="1" t="s">
        <v>20</v>
      </c>
      <c r="D330" s="1" t="s">
        <v>127</v>
      </c>
      <c r="E330" s="1" t="s">
        <v>22</v>
      </c>
      <c r="F330" s="1" t="s">
        <v>23</v>
      </c>
      <c r="G330" s="1" t="s">
        <v>121</v>
      </c>
      <c r="H330" s="1" t="s">
        <v>56</v>
      </c>
      <c r="I330" s="1" t="s">
        <v>22</v>
      </c>
      <c r="J330" s="1" t="s">
        <v>22</v>
      </c>
      <c r="K330" s="1" t="s">
        <v>26</v>
      </c>
      <c r="L330" s="1" t="s">
        <v>64</v>
      </c>
      <c r="M330" s="1" t="s">
        <v>40</v>
      </c>
      <c r="N330" s="1">
        <v>5</v>
      </c>
      <c r="O330" s="1" t="s">
        <v>552</v>
      </c>
      <c r="P330" s="1">
        <v>2</v>
      </c>
      <c r="Q330" s="1">
        <v>3</v>
      </c>
      <c r="R330" s="1">
        <v>2</v>
      </c>
      <c r="S330" s="1">
        <v>3</v>
      </c>
    </row>
    <row r="331" spans="1:19" x14ac:dyDescent="0.25">
      <c r="A331" s="2">
        <v>45065.736933958338</v>
      </c>
      <c r="B331" s="1" t="s">
        <v>19</v>
      </c>
      <c r="C331" s="1" t="s">
        <v>20</v>
      </c>
      <c r="D331" s="1" t="s">
        <v>553</v>
      </c>
      <c r="E331" s="1" t="s">
        <v>22</v>
      </c>
      <c r="F331" s="1" t="s">
        <v>23</v>
      </c>
      <c r="G331" s="1" t="s">
        <v>31</v>
      </c>
      <c r="H331" s="1" t="s">
        <v>54</v>
      </c>
      <c r="I331" s="1" t="s">
        <v>22</v>
      </c>
      <c r="J331" s="1" t="s">
        <v>22</v>
      </c>
      <c r="K331" s="1" t="s">
        <v>26</v>
      </c>
      <c r="L331" s="1" t="s">
        <v>44</v>
      </c>
      <c r="M331" s="1" t="s">
        <v>45</v>
      </c>
      <c r="N331" s="1">
        <v>5</v>
      </c>
      <c r="O331" s="1" t="s">
        <v>554</v>
      </c>
      <c r="P331" s="1">
        <v>5</v>
      </c>
      <c r="Q331" s="1">
        <v>4</v>
      </c>
      <c r="R331" s="1">
        <v>3</v>
      </c>
      <c r="S331" s="1">
        <v>5</v>
      </c>
    </row>
    <row r="332" spans="1:19" x14ac:dyDescent="0.25">
      <c r="A332" s="2">
        <v>45065.737058645835</v>
      </c>
      <c r="B332" s="1" t="s">
        <v>19</v>
      </c>
      <c r="C332" s="1" t="s">
        <v>20</v>
      </c>
      <c r="D332" s="1" t="s">
        <v>36</v>
      </c>
      <c r="E332" s="1" t="s">
        <v>22</v>
      </c>
      <c r="F332" s="1" t="s">
        <v>23</v>
      </c>
      <c r="G332" s="1" t="s">
        <v>142</v>
      </c>
      <c r="H332" s="1" t="s">
        <v>60</v>
      </c>
      <c r="I332" s="1" t="s">
        <v>22</v>
      </c>
      <c r="J332" s="1" t="s">
        <v>22</v>
      </c>
      <c r="K332" s="1" t="s">
        <v>26</v>
      </c>
      <c r="L332" s="1" t="s">
        <v>61</v>
      </c>
      <c r="M332" s="1" t="s">
        <v>45</v>
      </c>
      <c r="N332" s="1">
        <v>3</v>
      </c>
      <c r="O332" s="1" t="s">
        <v>555</v>
      </c>
      <c r="P332" s="1">
        <v>5</v>
      </c>
      <c r="Q332" s="1">
        <v>4</v>
      </c>
      <c r="R332" s="1">
        <v>3</v>
      </c>
      <c r="S332" s="1">
        <v>5</v>
      </c>
    </row>
    <row r="333" spans="1:19" x14ac:dyDescent="0.25">
      <c r="A333" s="2">
        <v>45065.737146053245</v>
      </c>
      <c r="B333" s="1" t="s">
        <v>19</v>
      </c>
      <c r="C333" s="1" t="s">
        <v>20</v>
      </c>
      <c r="D333" s="1" t="s">
        <v>222</v>
      </c>
      <c r="E333" s="1" t="s">
        <v>22</v>
      </c>
      <c r="F333" s="1" t="s">
        <v>23</v>
      </c>
      <c r="G333" s="1" t="s">
        <v>31</v>
      </c>
      <c r="H333" s="1" t="s">
        <v>32</v>
      </c>
      <c r="I333" s="1" t="s">
        <v>22</v>
      </c>
      <c r="J333" s="1" t="s">
        <v>22</v>
      </c>
      <c r="K333" s="1" t="s">
        <v>26</v>
      </c>
      <c r="L333" s="1" t="s">
        <v>44</v>
      </c>
      <c r="M333" s="1" t="s">
        <v>34</v>
      </c>
      <c r="N333" s="1">
        <v>6</v>
      </c>
      <c r="O333" s="1" t="s">
        <v>556</v>
      </c>
      <c r="P333" s="1">
        <v>5</v>
      </c>
      <c r="Q333" s="1">
        <v>3</v>
      </c>
      <c r="R333" s="1">
        <v>2</v>
      </c>
      <c r="S333" s="1">
        <v>2</v>
      </c>
    </row>
    <row r="334" spans="1:19" x14ac:dyDescent="0.25">
      <c r="A334" s="2">
        <v>45065.737841678245</v>
      </c>
      <c r="B334" s="1" t="s">
        <v>19</v>
      </c>
      <c r="C334" s="1" t="s">
        <v>20</v>
      </c>
      <c r="D334" s="1" t="s">
        <v>21</v>
      </c>
      <c r="E334" s="1" t="s">
        <v>22</v>
      </c>
      <c r="F334" s="1" t="s">
        <v>23</v>
      </c>
      <c r="G334" s="1" t="s">
        <v>24</v>
      </c>
      <c r="H334" s="1" t="s">
        <v>43</v>
      </c>
      <c r="I334" s="1" t="s">
        <v>22</v>
      </c>
      <c r="J334" s="1" t="s">
        <v>22</v>
      </c>
      <c r="K334" s="1" t="s">
        <v>26</v>
      </c>
      <c r="L334" s="1" t="s">
        <v>164</v>
      </c>
      <c r="M334" s="1" t="s">
        <v>22</v>
      </c>
      <c r="N334" s="1">
        <v>9</v>
      </c>
      <c r="O334" s="1" t="s">
        <v>557</v>
      </c>
      <c r="P334" s="1">
        <v>5</v>
      </c>
      <c r="Q334" s="1">
        <v>4</v>
      </c>
      <c r="R334" s="1">
        <v>4</v>
      </c>
      <c r="S334" s="1">
        <v>5</v>
      </c>
    </row>
    <row r="335" spans="1:19" x14ac:dyDescent="0.25">
      <c r="A335" s="2">
        <v>45065.737904849535</v>
      </c>
      <c r="B335" s="1" t="s">
        <v>19</v>
      </c>
      <c r="C335" s="1" t="s">
        <v>20</v>
      </c>
      <c r="D335" s="1" t="s">
        <v>21</v>
      </c>
      <c r="E335" s="1" t="s">
        <v>22</v>
      </c>
      <c r="F335" s="1" t="s">
        <v>23</v>
      </c>
      <c r="G335" s="1" t="s">
        <v>101</v>
      </c>
      <c r="H335" s="1" t="s">
        <v>114</v>
      </c>
      <c r="I335" s="1" t="s">
        <v>22</v>
      </c>
      <c r="J335" s="1" t="s">
        <v>22</v>
      </c>
      <c r="K335" s="1" t="s">
        <v>26</v>
      </c>
      <c r="L335" s="1" t="s">
        <v>44</v>
      </c>
      <c r="M335" s="1" t="s">
        <v>34</v>
      </c>
      <c r="N335" s="1">
        <v>7</v>
      </c>
      <c r="O335" s="1" t="s">
        <v>558</v>
      </c>
      <c r="P335" s="1">
        <v>5</v>
      </c>
      <c r="Q335" s="1">
        <v>5</v>
      </c>
      <c r="R335" s="1">
        <v>5</v>
      </c>
      <c r="S335" s="1">
        <v>5</v>
      </c>
    </row>
    <row r="336" spans="1:19" x14ac:dyDescent="0.25">
      <c r="A336" s="2">
        <v>45065.738291979171</v>
      </c>
      <c r="B336" s="1" t="s">
        <v>19</v>
      </c>
      <c r="C336" s="1" t="s">
        <v>20</v>
      </c>
      <c r="D336" s="1" t="s">
        <v>21</v>
      </c>
      <c r="E336" s="1" t="s">
        <v>22</v>
      </c>
      <c r="F336" s="1" t="s">
        <v>23</v>
      </c>
      <c r="G336" s="1" t="s">
        <v>121</v>
      </c>
      <c r="H336" s="1" t="s">
        <v>73</v>
      </c>
      <c r="I336" s="1" t="s">
        <v>22</v>
      </c>
      <c r="J336" s="1" t="s">
        <v>22</v>
      </c>
      <c r="K336" s="1" t="s">
        <v>26</v>
      </c>
      <c r="L336" s="1" t="s">
        <v>164</v>
      </c>
      <c r="M336" s="1" t="s">
        <v>40</v>
      </c>
      <c r="N336" s="1">
        <v>7</v>
      </c>
      <c r="O336" s="1" t="s">
        <v>559</v>
      </c>
      <c r="P336" s="1">
        <v>3</v>
      </c>
      <c r="Q336" s="1">
        <v>1</v>
      </c>
      <c r="R336" s="1">
        <v>1</v>
      </c>
      <c r="S336" s="1">
        <v>1</v>
      </c>
    </row>
    <row r="337" spans="1:19" x14ac:dyDescent="0.25">
      <c r="A337" s="2">
        <v>45065.738730844911</v>
      </c>
      <c r="B337" s="1" t="s">
        <v>19</v>
      </c>
      <c r="C337" s="1" t="s">
        <v>20</v>
      </c>
      <c r="D337" s="1" t="s">
        <v>181</v>
      </c>
      <c r="E337" s="1" t="s">
        <v>22</v>
      </c>
      <c r="F337" s="1" t="s">
        <v>30</v>
      </c>
      <c r="G337" s="1" t="s">
        <v>560</v>
      </c>
      <c r="H337" s="1" t="s">
        <v>561</v>
      </c>
      <c r="I337" s="1" t="s">
        <v>22</v>
      </c>
      <c r="J337" s="1" t="s">
        <v>22</v>
      </c>
      <c r="K337" s="1" t="s">
        <v>26</v>
      </c>
      <c r="L337" s="1" t="s">
        <v>44</v>
      </c>
      <c r="M337" s="1" t="s">
        <v>45</v>
      </c>
      <c r="N337" s="1">
        <v>3</v>
      </c>
      <c r="O337" s="1" t="s">
        <v>562</v>
      </c>
      <c r="P337" s="1">
        <v>4</v>
      </c>
      <c r="Q337" s="1">
        <v>3</v>
      </c>
      <c r="R337" s="1">
        <v>3</v>
      </c>
      <c r="S337" s="1">
        <v>5</v>
      </c>
    </row>
    <row r="338" spans="1:19" x14ac:dyDescent="0.25">
      <c r="A338" s="2">
        <v>45065.738735624996</v>
      </c>
      <c r="B338" s="1" t="s">
        <v>19</v>
      </c>
      <c r="C338" s="1" t="s">
        <v>20</v>
      </c>
      <c r="D338" s="1" t="s">
        <v>563</v>
      </c>
      <c r="E338" s="1" t="s">
        <v>22</v>
      </c>
      <c r="F338" s="1" t="s">
        <v>30</v>
      </c>
      <c r="G338" s="1" t="s">
        <v>80</v>
      </c>
      <c r="H338" s="1" t="s">
        <v>564</v>
      </c>
      <c r="I338" s="1" t="s">
        <v>22</v>
      </c>
      <c r="J338" s="1" t="s">
        <v>22</v>
      </c>
      <c r="K338" s="1" t="s">
        <v>97</v>
      </c>
      <c r="L338" s="1" t="s">
        <v>164</v>
      </c>
      <c r="M338" s="1" t="s">
        <v>45</v>
      </c>
      <c r="N338" s="1">
        <v>4</v>
      </c>
      <c r="O338" s="1" t="s">
        <v>565</v>
      </c>
      <c r="P338" s="1">
        <v>5</v>
      </c>
      <c r="Q338" s="1">
        <v>4</v>
      </c>
      <c r="R338" s="1">
        <v>4</v>
      </c>
      <c r="S338" s="1">
        <v>5</v>
      </c>
    </row>
    <row r="339" spans="1:19" x14ac:dyDescent="0.25">
      <c r="A339" s="2">
        <v>45065.738740671295</v>
      </c>
      <c r="B339" s="1" t="s">
        <v>19</v>
      </c>
      <c r="C339" s="1" t="s">
        <v>20</v>
      </c>
      <c r="D339" s="1" t="s">
        <v>21</v>
      </c>
      <c r="E339" s="1" t="s">
        <v>22</v>
      </c>
      <c r="F339" s="1" t="s">
        <v>107</v>
      </c>
      <c r="G339" s="1" t="s">
        <v>31</v>
      </c>
      <c r="H339" s="1" t="s">
        <v>25</v>
      </c>
      <c r="I339" s="1" t="s">
        <v>22</v>
      </c>
      <c r="J339" s="1" t="s">
        <v>22</v>
      </c>
      <c r="K339" s="1" t="s">
        <v>97</v>
      </c>
      <c r="L339" s="1" t="s">
        <v>64</v>
      </c>
      <c r="M339" s="1" t="s">
        <v>34</v>
      </c>
      <c r="N339" s="1">
        <v>8</v>
      </c>
      <c r="O339" s="1" t="s">
        <v>566</v>
      </c>
      <c r="P339" s="1">
        <v>5</v>
      </c>
      <c r="Q339" s="1">
        <v>2</v>
      </c>
      <c r="R339" s="1">
        <v>2</v>
      </c>
      <c r="S339" s="1">
        <v>2</v>
      </c>
    </row>
    <row r="340" spans="1:19" x14ac:dyDescent="0.25">
      <c r="A340" s="2">
        <v>45065.738843854167</v>
      </c>
      <c r="B340" s="1" t="s">
        <v>19</v>
      </c>
      <c r="C340" s="1" t="s">
        <v>20</v>
      </c>
      <c r="D340" s="1" t="s">
        <v>567</v>
      </c>
      <c r="E340" s="1" t="s">
        <v>22</v>
      </c>
      <c r="F340" s="1" t="s">
        <v>23</v>
      </c>
      <c r="G340" s="1" t="s">
        <v>37</v>
      </c>
      <c r="H340" s="1" t="s">
        <v>47</v>
      </c>
      <c r="I340" s="1" t="s">
        <v>22</v>
      </c>
      <c r="J340" s="1" t="s">
        <v>22</v>
      </c>
      <c r="K340" s="1" t="s">
        <v>26</v>
      </c>
      <c r="L340" s="1" t="s">
        <v>61</v>
      </c>
      <c r="M340" s="1" t="s">
        <v>45</v>
      </c>
      <c r="N340" s="1">
        <v>5</v>
      </c>
      <c r="O340" s="1" t="s">
        <v>568</v>
      </c>
      <c r="P340" s="1">
        <v>5</v>
      </c>
      <c r="Q340" s="1">
        <v>4</v>
      </c>
      <c r="R340" s="1">
        <v>4</v>
      </c>
      <c r="S340" s="1">
        <v>5</v>
      </c>
    </row>
    <row r="341" spans="1:19" x14ac:dyDescent="0.25">
      <c r="A341" s="2">
        <v>45065.739074189813</v>
      </c>
      <c r="B341" s="1" t="s">
        <v>19</v>
      </c>
      <c r="C341" s="1" t="s">
        <v>20</v>
      </c>
      <c r="D341" s="1" t="s">
        <v>21</v>
      </c>
      <c r="E341" s="1" t="s">
        <v>22</v>
      </c>
      <c r="F341" s="1" t="s">
        <v>30</v>
      </c>
      <c r="G341" s="1" t="s">
        <v>89</v>
      </c>
      <c r="H341" s="1" t="s">
        <v>38</v>
      </c>
      <c r="I341" s="1" t="s">
        <v>22</v>
      </c>
      <c r="J341" s="1" t="s">
        <v>22</v>
      </c>
      <c r="K341" s="1" t="s">
        <v>97</v>
      </c>
      <c r="L341" s="1" t="s">
        <v>164</v>
      </c>
      <c r="M341" s="1" t="s">
        <v>45</v>
      </c>
      <c r="N341" s="1">
        <v>6</v>
      </c>
      <c r="O341" s="1" t="s">
        <v>355</v>
      </c>
      <c r="P341" s="1">
        <v>3</v>
      </c>
      <c r="Q341" s="1">
        <v>2</v>
      </c>
      <c r="R341" s="1">
        <v>2</v>
      </c>
      <c r="S341" s="1">
        <v>4</v>
      </c>
    </row>
    <row r="342" spans="1:19" x14ac:dyDescent="0.25">
      <c r="A342" s="2">
        <v>45065.739266354169</v>
      </c>
      <c r="B342" s="1" t="s">
        <v>19</v>
      </c>
      <c r="C342" s="1" t="s">
        <v>20</v>
      </c>
      <c r="D342" s="1" t="s">
        <v>181</v>
      </c>
      <c r="E342" s="1" t="s">
        <v>22</v>
      </c>
      <c r="F342" s="1" t="s">
        <v>23</v>
      </c>
      <c r="G342" s="1" t="s">
        <v>121</v>
      </c>
      <c r="H342" s="1" t="s">
        <v>47</v>
      </c>
      <c r="I342" s="1" t="s">
        <v>22</v>
      </c>
      <c r="J342" s="1" t="s">
        <v>93</v>
      </c>
      <c r="K342" s="1" t="s">
        <v>26</v>
      </c>
      <c r="L342" s="1" t="s">
        <v>61</v>
      </c>
      <c r="M342" s="1" t="s">
        <v>34</v>
      </c>
      <c r="N342" s="1">
        <v>9</v>
      </c>
      <c r="O342" s="1" t="s">
        <v>569</v>
      </c>
      <c r="P342" s="1">
        <v>2</v>
      </c>
      <c r="Q342" s="1">
        <v>1</v>
      </c>
      <c r="R342" s="1">
        <v>2</v>
      </c>
      <c r="S342" s="1">
        <v>4</v>
      </c>
    </row>
    <row r="343" spans="1:19" x14ac:dyDescent="0.25">
      <c r="A343" s="2">
        <v>45065.740224374997</v>
      </c>
      <c r="B343" s="1" t="s">
        <v>19</v>
      </c>
      <c r="C343" s="1" t="s">
        <v>20</v>
      </c>
      <c r="D343" s="1" t="s">
        <v>236</v>
      </c>
      <c r="E343" s="1" t="s">
        <v>22</v>
      </c>
      <c r="F343" s="1" t="s">
        <v>23</v>
      </c>
      <c r="G343" s="1" t="s">
        <v>290</v>
      </c>
      <c r="H343" s="1" t="s">
        <v>54</v>
      </c>
      <c r="I343" s="1" t="s">
        <v>22</v>
      </c>
      <c r="J343" s="1" t="s">
        <v>93</v>
      </c>
      <c r="K343" s="1" t="s">
        <v>97</v>
      </c>
      <c r="L343" s="1" t="s">
        <v>405</v>
      </c>
      <c r="M343" s="1" t="s">
        <v>45</v>
      </c>
      <c r="N343" s="1">
        <v>7</v>
      </c>
      <c r="O343" s="1" t="s">
        <v>570</v>
      </c>
      <c r="P343" s="1">
        <v>5</v>
      </c>
      <c r="Q343" s="1">
        <v>2</v>
      </c>
      <c r="R343" s="1">
        <v>2</v>
      </c>
      <c r="S343" s="1">
        <v>4</v>
      </c>
    </row>
    <row r="344" spans="1:19" x14ac:dyDescent="0.25">
      <c r="A344" s="2">
        <v>45065.740271030096</v>
      </c>
      <c r="B344" s="1" t="s">
        <v>19</v>
      </c>
      <c r="C344" s="1" t="s">
        <v>20</v>
      </c>
      <c r="D344" s="1" t="s">
        <v>36</v>
      </c>
      <c r="E344" s="1" t="s">
        <v>22</v>
      </c>
      <c r="F344" s="1" t="s">
        <v>30</v>
      </c>
      <c r="G344" s="1" t="s">
        <v>37</v>
      </c>
      <c r="H344" s="1" t="s">
        <v>56</v>
      </c>
      <c r="I344" s="1" t="s">
        <v>22</v>
      </c>
      <c r="J344" s="1" t="s">
        <v>22</v>
      </c>
      <c r="K344" s="1" t="s">
        <v>97</v>
      </c>
      <c r="L344" s="1" t="s">
        <v>33</v>
      </c>
      <c r="M344" s="1" t="s">
        <v>40</v>
      </c>
      <c r="N344" s="1">
        <v>3</v>
      </c>
      <c r="O344" s="1" t="s">
        <v>571</v>
      </c>
      <c r="P344" s="1">
        <v>4</v>
      </c>
      <c r="Q344" s="1">
        <v>3</v>
      </c>
      <c r="R344" s="1">
        <v>3</v>
      </c>
      <c r="S344" s="1">
        <v>4</v>
      </c>
    </row>
    <row r="345" spans="1:19" x14ac:dyDescent="0.25">
      <c r="A345" s="2">
        <v>45065.740647650462</v>
      </c>
      <c r="B345" s="1" t="s">
        <v>19</v>
      </c>
      <c r="C345" s="1" t="s">
        <v>20</v>
      </c>
      <c r="D345" s="1" t="s">
        <v>572</v>
      </c>
      <c r="E345" s="1" t="s">
        <v>22</v>
      </c>
      <c r="F345" s="1" t="s">
        <v>23</v>
      </c>
      <c r="G345" s="1" t="s">
        <v>37</v>
      </c>
      <c r="H345" s="1" t="s">
        <v>43</v>
      </c>
      <c r="I345" s="1" t="s">
        <v>22</v>
      </c>
      <c r="J345" s="1" t="s">
        <v>22</v>
      </c>
      <c r="K345" s="1" t="s">
        <v>26</v>
      </c>
      <c r="L345" s="1" t="s">
        <v>186</v>
      </c>
      <c r="M345" s="1" t="s">
        <v>28</v>
      </c>
      <c r="N345" s="1">
        <v>7</v>
      </c>
      <c r="O345" s="1" t="s">
        <v>573</v>
      </c>
      <c r="P345" s="1">
        <v>5</v>
      </c>
      <c r="Q345" s="1">
        <v>4</v>
      </c>
      <c r="R345" s="1">
        <v>3</v>
      </c>
      <c r="S345" s="1">
        <v>4</v>
      </c>
    </row>
    <row r="346" spans="1:19" x14ac:dyDescent="0.25">
      <c r="A346" s="2">
        <v>45065.741352847224</v>
      </c>
      <c r="B346" s="1" t="s">
        <v>19</v>
      </c>
      <c r="C346" s="1" t="s">
        <v>20</v>
      </c>
      <c r="D346" s="1" t="s">
        <v>95</v>
      </c>
      <c r="E346" s="1" t="s">
        <v>22</v>
      </c>
      <c r="F346" s="1" t="s">
        <v>23</v>
      </c>
      <c r="G346" s="1" t="s">
        <v>80</v>
      </c>
      <c r="H346" s="1" t="s">
        <v>54</v>
      </c>
      <c r="I346" s="1" t="s">
        <v>22</v>
      </c>
      <c r="J346" s="1" t="s">
        <v>22</v>
      </c>
      <c r="K346" s="1" t="s">
        <v>26</v>
      </c>
      <c r="L346" s="1" t="s">
        <v>57</v>
      </c>
      <c r="M346" s="1" t="s">
        <v>45</v>
      </c>
      <c r="N346" s="1">
        <v>4</v>
      </c>
      <c r="O346" s="1" t="s">
        <v>574</v>
      </c>
      <c r="P346" s="1">
        <v>5</v>
      </c>
      <c r="Q346" s="1">
        <v>5</v>
      </c>
      <c r="R346" s="1">
        <v>3</v>
      </c>
      <c r="S346" s="1">
        <v>5</v>
      </c>
    </row>
    <row r="347" spans="1:19" x14ac:dyDescent="0.25">
      <c r="A347" s="2">
        <v>45065.742063483791</v>
      </c>
      <c r="B347" s="1" t="s">
        <v>19</v>
      </c>
      <c r="C347" s="1" t="s">
        <v>20</v>
      </c>
      <c r="D347" s="1" t="s">
        <v>181</v>
      </c>
      <c r="E347" s="1" t="s">
        <v>22</v>
      </c>
      <c r="F347" s="1" t="s">
        <v>30</v>
      </c>
      <c r="G347" s="1" t="s">
        <v>80</v>
      </c>
      <c r="H347" s="1" t="s">
        <v>54</v>
      </c>
      <c r="I347" s="1" t="s">
        <v>22</v>
      </c>
      <c r="J347" s="1" t="s">
        <v>22</v>
      </c>
      <c r="K347" s="1" t="s">
        <v>26</v>
      </c>
      <c r="L347" s="1" t="s">
        <v>33</v>
      </c>
      <c r="M347" s="1" t="s">
        <v>40</v>
      </c>
      <c r="N347" s="1">
        <v>4</v>
      </c>
      <c r="O347" s="1" t="s">
        <v>575</v>
      </c>
      <c r="P347" s="1">
        <v>4</v>
      </c>
      <c r="Q347" s="1">
        <v>5</v>
      </c>
      <c r="R347" s="1">
        <v>3</v>
      </c>
      <c r="S347" s="1">
        <v>5</v>
      </c>
    </row>
    <row r="348" spans="1:19" x14ac:dyDescent="0.25">
      <c r="A348" s="2">
        <v>45065.742357488431</v>
      </c>
      <c r="B348" s="1" t="s">
        <v>19</v>
      </c>
      <c r="C348" s="1" t="s">
        <v>20</v>
      </c>
      <c r="D348" s="1" t="s">
        <v>21</v>
      </c>
      <c r="E348" s="1" t="s">
        <v>22</v>
      </c>
      <c r="F348" s="1" t="s">
        <v>23</v>
      </c>
      <c r="G348" s="1" t="s">
        <v>53</v>
      </c>
      <c r="H348" s="1" t="s">
        <v>70</v>
      </c>
      <c r="I348" s="1" t="s">
        <v>22</v>
      </c>
      <c r="J348" s="1" t="s">
        <v>22</v>
      </c>
      <c r="K348" s="1" t="s">
        <v>26</v>
      </c>
      <c r="L348" s="1" t="s">
        <v>105</v>
      </c>
      <c r="M348" s="1" t="s">
        <v>28</v>
      </c>
      <c r="N348" s="1">
        <v>6</v>
      </c>
      <c r="O348" s="1" t="s">
        <v>576</v>
      </c>
      <c r="P348" s="1">
        <v>4</v>
      </c>
      <c r="Q348" s="1">
        <v>2</v>
      </c>
      <c r="R348" s="1">
        <v>2</v>
      </c>
      <c r="S348" s="1">
        <v>4</v>
      </c>
    </row>
    <row r="349" spans="1:19" x14ac:dyDescent="0.25">
      <c r="A349" s="2">
        <v>45065.742423645832</v>
      </c>
      <c r="B349" s="1" t="s">
        <v>19</v>
      </c>
      <c r="C349" s="1" t="s">
        <v>20</v>
      </c>
      <c r="D349" s="1" t="s">
        <v>577</v>
      </c>
      <c r="E349" s="1" t="s">
        <v>22</v>
      </c>
      <c r="F349" s="1" t="s">
        <v>23</v>
      </c>
      <c r="G349" s="1" t="s">
        <v>42</v>
      </c>
      <c r="H349" s="1" t="s">
        <v>578</v>
      </c>
      <c r="I349" s="1" t="s">
        <v>22</v>
      </c>
      <c r="J349" s="1" t="s">
        <v>22</v>
      </c>
      <c r="K349" s="1" t="s">
        <v>26</v>
      </c>
      <c r="L349" s="1" t="s">
        <v>116</v>
      </c>
      <c r="M349" s="1" t="s">
        <v>34</v>
      </c>
      <c r="N349" s="1">
        <v>7</v>
      </c>
      <c r="O349" s="1" t="s">
        <v>579</v>
      </c>
      <c r="P349" s="1">
        <v>4</v>
      </c>
      <c r="Q349" s="1">
        <v>2</v>
      </c>
      <c r="R349" s="1">
        <v>1</v>
      </c>
      <c r="S349" s="1">
        <v>3</v>
      </c>
    </row>
    <row r="350" spans="1:19" x14ac:dyDescent="0.25">
      <c r="A350" s="2">
        <v>45065.743069548611</v>
      </c>
      <c r="B350" s="1" t="s">
        <v>19</v>
      </c>
      <c r="C350" s="1" t="s">
        <v>20</v>
      </c>
      <c r="D350" s="1" t="s">
        <v>21</v>
      </c>
      <c r="E350" s="1" t="s">
        <v>22</v>
      </c>
      <c r="F350" s="1" t="s">
        <v>23</v>
      </c>
      <c r="G350" s="1" t="s">
        <v>37</v>
      </c>
      <c r="H350" s="1" t="s">
        <v>25</v>
      </c>
      <c r="I350" s="1" t="s">
        <v>22</v>
      </c>
      <c r="J350" s="1" t="s">
        <v>22</v>
      </c>
      <c r="K350" s="1" t="s">
        <v>26</v>
      </c>
      <c r="L350" s="1" t="s">
        <v>77</v>
      </c>
      <c r="M350" s="1" t="s">
        <v>34</v>
      </c>
      <c r="N350" s="1">
        <v>9</v>
      </c>
      <c r="O350" s="1" t="s">
        <v>580</v>
      </c>
      <c r="P350" s="1">
        <v>3</v>
      </c>
      <c r="Q350" s="1">
        <v>2</v>
      </c>
      <c r="R350" s="1">
        <v>2</v>
      </c>
      <c r="S350" s="1">
        <v>5</v>
      </c>
    </row>
    <row r="351" spans="1:19" x14ac:dyDescent="0.25">
      <c r="A351" s="2">
        <v>45065.743197141201</v>
      </c>
      <c r="B351" s="1" t="s">
        <v>19</v>
      </c>
      <c r="C351" s="1" t="s">
        <v>20</v>
      </c>
      <c r="D351" s="1" t="s">
        <v>127</v>
      </c>
      <c r="E351" s="1" t="s">
        <v>22</v>
      </c>
      <c r="F351" s="1" t="s">
        <v>23</v>
      </c>
      <c r="G351" s="1" t="s">
        <v>42</v>
      </c>
      <c r="H351" s="1" t="s">
        <v>152</v>
      </c>
      <c r="I351" s="1" t="s">
        <v>22</v>
      </c>
      <c r="J351" s="1" t="s">
        <v>22</v>
      </c>
      <c r="K351" s="1" t="s">
        <v>26</v>
      </c>
      <c r="L351" s="1" t="s">
        <v>77</v>
      </c>
      <c r="M351" s="1" t="s">
        <v>40</v>
      </c>
      <c r="N351" s="1">
        <v>4</v>
      </c>
      <c r="O351" s="1" t="s">
        <v>581</v>
      </c>
      <c r="P351" s="1">
        <v>3</v>
      </c>
      <c r="Q351" s="1">
        <v>4</v>
      </c>
      <c r="R351" s="1">
        <v>2</v>
      </c>
      <c r="S351" s="1">
        <v>2</v>
      </c>
    </row>
    <row r="352" spans="1:19" x14ac:dyDescent="0.25">
      <c r="A352" s="2">
        <v>45065.743384629634</v>
      </c>
      <c r="B352" s="1" t="s">
        <v>19</v>
      </c>
      <c r="C352" s="1" t="s">
        <v>20</v>
      </c>
      <c r="D352" s="1" t="s">
        <v>582</v>
      </c>
      <c r="E352" s="1" t="s">
        <v>22</v>
      </c>
      <c r="F352" s="1" t="s">
        <v>30</v>
      </c>
      <c r="G352" s="1" t="s">
        <v>53</v>
      </c>
      <c r="H352" s="1" t="s">
        <v>47</v>
      </c>
      <c r="I352" s="1" t="s">
        <v>22</v>
      </c>
      <c r="J352" s="1" t="s">
        <v>22</v>
      </c>
      <c r="K352" s="1" t="s">
        <v>26</v>
      </c>
      <c r="L352" s="1" t="s">
        <v>153</v>
      </c>
      <c r="M352" s="1" t="s">
        <v>28</v>
      </c>
      <c r="N352" s="1">
        <v>4</v>
      </c>
      <c r="O352" s="1" t="s">
        <v>583</v>
      </c>
      <c r="P352" s="1">
        <v>3</v>
      </c>
      <c r="Q352" s="1">
        <v>4</v>
      </c>
      <c r="R352" s="1">
        <v>2</v>
      </c>
      <c r="S352" s="1">
        <v>3</v>
      </c>
    </row>
    <row r="353" spans="1:19" x14ac:dyDescent="0.25">
      <c r="A353" s="2">
        <v>45065.743563171302</v>
      </c>
      <c r="B353" s="1" t="s">
        <v>19</v>
      </c>
      <c r="C353" s="1" t="s">
        <v>20</v>
      </c>
      <c r="D353" s="1" t="s">
        <v>584</v>
      </c>
      <c r="E353" s="1" t="s">
        <v>22</v>
      </c>
      <c r="F353" s="1" t="s">
        <v>23</v>
      </c>
      <c r="G353" s="1" t="s">
        <v>37</v>
      </c>
      <c r="H353" s="1" t="s">
        <v>38</v>
      </c>
      <c r="I353" s="1" t="s">
        <v>22</v>
      </c>
      <c r="J353" s="1" t="s">
        <v>22</v>
      </c>
      <c r="K353" s="1" t="s">
        <v>97</v>
      </c>
      <c r="L353" s="1" t="s">
        <v>128</v>
      </c>
      <c r="M353" s="1" t="s">
        <v>40</v>
      </c>
      <c r="N353" s="1">
        <v>8</v>
      </c>
      <c r="O353" s="1" t="s">
        <v>585</v>
      </c>
      <c r="P353" s="1">
        <v>4</v>
      </c>
      <c r="Q353" s="1">
        <v>5</v>
      </c>
      <c r="R353" s="1">
        <v>3</v>
      </c>
      <c r="S353" s="1">
        <v>5</v>
      </c>
    </row>
    <row r="354" spans="1:19" x14ac:dyDescent="0.25">
      <c r="A354" s="2">
        <v>45065.744179050926</v>
      </c>
      <c r="B354" s="1" t="s">
        <v>19</v>
      </c>
      <c r="C354" s="1" t="s">
        <v>20</v>
      </c>
      <c r="D354" s="1" t="s">
        <v>127</v>
      </c>
      <c r="E354" s="1" t="s">
        <v>22</v>
      </c>
      <c r="F354" s="1" t="s">
        <v>23</v>
      </c>
      <c r="G354" s="1" t="s">
        <v>53</v>
      </c>
      <c r="H354" s="1" t="s">
        <v>56</v>
      </c>
      <c r="I354" s="1" t="s">
        <v>22</v>
      </c>
      <c r="J354" s="1" t="s">
        <v>22</v>
      </c>
      <c r="K354" s="1" t="s">
        <v>26</v>
      </c>
      <c r="L354" s="1" t="s">
        <v>77</v>
      </c>
      <c r="M354" s="1" t="s">
        <v>45</v>
      </c>
      <c r="N354" s="1">
        <v>5</v>
      </c>
      <c r="O354" s="1" t="s">
        <v>147</v>
      </c>
      <c r="P354" s="1">
        <v>4</v>
      </c>
      <c r="Q354" s="1">
        <v>4</v>
      </c>
      <c r="R354" s="1">
        <v>2</v>
      </c>
      <c r="S354" s="1">
        <v>5</v>
      </c>
    </row>
    <row r="355" spans="1:19" x14ac:dyDescent="0.25">
      <c r="A355" s="2">
        <v>45065.744492557875</v>
      </c>
      <c r="B355" s="1" t="s">
        <v>19</v>
      </c>
      <c r="C355" s="1" t="s">
        <v>20</v>
      </c>
      <c r="D355" s="1" t="s">
        <v>222</v>
      </c>
      <c r="E355" s="1" t="s">
        <v>22</v>
      </c>
      <c r="F355" s="1" t="s">
        <v>23</v>
      </c>
      <c r="G355" s="1" t="s">
        <v>80</v>
      </c>
      <c r="H355" s="1" t="s">
        <v>213</v>
      </c>
      <c r="I355" s="1" t="s">
        <v>22</v>
      </c>
      <c r="J355" s="1" t="s">
        <v>22</v>
      </c>
      <c r="K355" s="1" t="s">
        <v>26</v>
      </c>
      <c r="L355" s="1" t="s">
        <v>128</v>
      </c>
      <c r="M355" s="1" t="s">
        <v>40</v>
      </c>
      <c r="N355" s="1">
        <v>3</v>
      </c>
      <c r="O355" s="1" t="s">
        <v>586</v>
      </c>
      <c r="P355" s="1">
        <v>5</v>
      </c>
      <c r="Q355" s="1">
        <v>3</v>
      </c>
      <c r="R355" s="1">
        <v>2</v>
      </c>
      <c r="S355" s="1">
        <v>4</v>
      </c>
    </row>
    <row r="356" spans="1:19" x14ac:dyDescent="0.25">
      <c r="A356" s="2">
        <v>45065.744515451384</v>
      </c>
      <c r="B356" s="1" t="s">
        <v>19</v>
      </c>
      <c r="C356" s="1" t="s">
        <v>20</v>
      </c>
      <c r="D356" s="1" t="s">
        <v>587</v>
      </c>
      <c r="E356" s="1" t="s">
        <v>22</v>
      </c>
      <c r="F356" s="1" t="s">
        <v>23</v>
      </c>
      <c r="G356" s="1" t="s">
        <v>89</v>
      </c>
      <c r="H356" s="1" t="s">
        <v>588</v>
      </c>
      <c r="I356" s="1" t="s">
        <v>22</v>
      </c>
      <c r="J356" s="1" t="s">
        <v>22</v>
      </c>
      <c r="K356" s="1" t="s">
        <v>26</v>
      </c>
      <c r="L356" s="1" t="s">
        <v>108</v>
      </c>
      <c r="M356" s="1" t="s">
        <v>28</v>
      </c>
      <c r="N356" s="1">
        <v>7</v>
      </c>
      <c r="O356" s="1" t="s">
        <v>589</v>
      </c>
      <c r="P356" s="1">
        <v>3</v>
      </c>
      <c r="Q356" s="1">
        <v>3</v>
      </c>
      <c r="R356" s="1">
        <v>3</v>
      </c>
      <c r="S356" s="1">
        <v>4</v>
      </c>
    </row>
    <row r="357" spans="1:19" x14ac:dyDescent="0.25">
      <c r="A357" s="2">
        <v>45065.744621759259</v>
      </c>
      <c r="B357" s="1" t="s">
        <v>19</v>
      </c>
      <c r="C357" s="1" t="s">
        <v>20</v>
      </c>
      <c r="D357" s="1" t="s">
        <v>138</v>
      </c>
      <c r="E357" s="1" t="s">
        <v>22</v>
      </c>
      <c r="F357" s="1" t="s">
        <v>30</v>
      </c>
      <c r="G357" s="1" t="s">
        <v>101</v>
      </c>
      <c r="H357" s="1" t="s">
        <v>590</v>
      </c>
      <c r="I357" s="1" t="s">
        <v>22</v>
      </c>
      <c r="J357" s="1" t="s">
        <v>22</v>
      </c>
      <c r="K357" s="1" t="s">
        <v>26</v>
      </c>
      <c r="L357" s="1" t="s">
        <v>382</v>
      </c>
      <c r="M357" s="1" t="s">
        <v>28</v>
      </c>
      <c r="N357" s="1">
        <v>6</v>
      </c>
      <c r="O357" s="1" t="s">
        <v>591</v>
      </c>
      <c r="P357" s="1">
        <v>5</v>
      </c>
      <c r="Q357" s="1">
        <v>1</v>
      </c>
      <c r="R357" s="1">
        <v>1</v>
      </c>
      <c r="S357" s="1">
        <v>4</v>
      </c>
    </row>
    <row r="358" spans="1:19" x14ac:dyDescent="0.25">
      <c r="A358" s="2">
        <v>45065.744934930553</v>
      </c>
      <c r="B358" s="1" t="s">
        <v>19</v>
      </c>
      <c r="C358" s="1" t="s">
        <v>20</v>
      </c>
      <c r="D358" s="1" t="s">
        <v>127</v>
      </c>
      <c r="E358" s="1" t="s">
        <v>22</v>
      </c>
      <c r="F358" s="1" t="s">
        <v>23</v>
      </c>
      <c r="G358" s="1" t="s">
        <v>104</v>
      </c>
      <c r="H358" s="1" t="s">
        <v>32</v>
      </c>
      <c r="I358" s="1" t="s">
        <v>22</v>
      </c>
      <c r="J358" s="1" t="s">
        <v>22</v>
      </c>
      <c r="K358" s="1" t="s">
        <v>26</v>
      </c>
      <c r="L358" s="1" t="s">
        <v>77</v>
      </c>
      <c r="M358" s="1" t="s">
        <v>28</v>
      </c>
      <c r="N358" s="1">
        <v>6</v>
      </c>
      <c r="O358" s="1" t="s">
        <v>592</v>
      </c>
      <c r="P358" s="1">
        <v>4</v>
      </c>
      <c r="Q358" s="1">
        <v>2</v>
      </c>
      <c r="R358" s="1">
        <v>2</v>
      </c>
      <c r="S358" s="1">
        <v>3</v>
      </c>
    </row>
    <row r="359" spans="1:19" x14ac:dyDescent="0.25">
      <c r="A359" s="2">
        <v>45065.744940393517</v>
      </c>
      <c r="B359" s="1" t="s">
        <v>19</v>
      </c>
      <c r="C359" s="1" t="s">
        <v>20</v>
      </c>
      <c r="D359" s="1" t="s">
        <v>127</v>
      </c>
      <c r="E359" s="1" t="s">
        <v>22</v>
      </c>
      <c r="F359" s="1" t="s">
        <v>23</v>
      </c>
      <c r="G359" s="1" t="s">
        <v>80</v>
      </c>
      <c r="H359" s="1" t="s">
        <v>38</v>
      </c>
      <c r="I359" s="1" t="s">
        <v>22</v>
      </c>
      <c r="J359" s="1" t="s">
        <v>22</v>
      </c>
      <c r="K359" s="1" t="s">
        <v>26</v>
      </c>
      <c r="L359" s="1" t="s">
        <v>108</v>
      </c>
      <c r="M359" s="1" t="s">
        <v>45</v>
      </c>
      <c r="N359" s="1">
        <v>1</v>
      </c>
      <c r="O359" s="1" t="s">
        <v>593</v>
      </c>
      <c r="P359" s="1">
        <v>4</v>
      </c>
      <c r="Q359" s="1">
        <v>1</v>
      </c>
      <c r="R359" s="1">
        <v>1</v>
      </c>
      <c r="S359" s="1">
        <v>3</v>
      </c>
    </row>
    <row r="360" spans="1:19" x14ac:dyDescent="0.25">
      <c r="A360" s="2">
        <v>45065.744940833334</v>
      </c>
      <c r="B360" s="1" t="s">
        <v>19</v>
      </c>
      <c r="C360" s="1" t="s">
        <v>20</v>
      </c>
      <c r="D360" s="1" t="s">
        <v>594</v>
      </c>
      <c r="E360" s="1" t="s">
        <v>22</v>
      </c>
      <c r="F360" s="1" t="s">
        <v>23</v>
      </c>
      <c r="G360" s="1" t="s">
        <v>149</v>
      </c>
      <c r="H360" s="1" t="s">
        <v>595</v>
      </c>
      <c r="I360" s="1" t="s">
        <v>22</v>
      </c>
      <c r="J360" s="1" t="s">
        <v>22</v>
      </c>
      <c r="K360" s="1" t="s">
        <v>26</v>
      </c>
      <c r="L360" s="1" t="s">
        <v>39</v>
      </c>
      <c r="M360" s="1" t="s">
        <v>34</v>
      </c>
      <c r="N360" s="1">
        <v>5</v>
      </c>
      <c r="O360" s="1" t="s">
        <v>596</v>
      </c>
      <c r="P360" s="1">
        <v>5</v>
      </c>
      <c r="Q360" s="1">
        <v>3</v>
      </c>
      <c r="R360" s="1">
        <v>3</v>
      </c>
      <c r="S360" s="1">
        <v>5</v>
      </c>
    </row>
    <row r="361" spans="1:19" x14ac:dyDescent="0.25">
      <c r="A361" s="2">
        <v>45065.745140451385</v>
      </c>
      <c r="B361" s="1" t="s">
        <v>19</v>
      </c>
      <c r="C361" s="1" t="s">
        <v>20</v>
      </c>
      <c r="D361" s="1" t="s">
        <v>313</v>
      </c>
      <c r="E361" s="1" t="s">
        <v>22</v>
      </c>
      <c r="F361" s="1" t="s">
        <v>23</v>
      </c>
      <c r="G361" s="1" t="s">
        <v>42</v>
      </c>
      <c r="H361" s="1" t="s">
        <v>54</v>
      </c>
      <c r="I361" s="1" t="s">
        <v>22</v>
      </c>
      <c r="J361" s="1" t="s">
        <v>22</v>
      </c>
      <c r="K361" s="1" t="s">
        <v>26</v>
      </c>
      <c r="L361" s="1" t="s">
        <v>33</v>
      </c>
      <c r="M361" s="1" t="s">
        <v>28</v>
      </c>
      <c r="N361" s="1">
        <v>5</v>
      </c>
      <c r="O361" s="1" t="s">
        <v>597</v>
      </c>
      <c r="P361" s="1">
        <v>5</v>
      </c>
      <c r="Q361" s="1">
        <v>2</v>
      </c>
      <c r="R361" s="1">
        <v>1</v>
      </c>
      <c r="S361" s="1">
        <v>5</v>
      </c>
    </row>
    <row r="362" spans="1:19" x14ac:dyDescent="0.25">
      <c r="A362" s="2">
        <v>45065.745331712962</v>
      </c>
      <c r="B362" s="1" t="s">
        <v>19</v>
      </c>
      <c r="C362" s="1" t="s">
        <v>20</v>
      </c>
      <c r="D362" s="1" t="s">
        <v>21</v>
      </c>
      <c r="E362" s="1" t="s">
        <v>22</v>
      </c>
      <c r="F362" s="1" t="s">
        <v>30</v>
      </c>
      <c r="G362" s="1" t="s">
        <v>37</v>
      </c>
      <c r="H362" s="1" t="s">
        <v>25</v>
      </c>
      <c r="I362" s="1" t="s">
        <v>22</v>
      </c>
      <c r="J362" s="1" t="s">
        <v>93</v>
      </c>
      <c r="K362" s="1" t="s">
        <v>26</v>
      </c>
      <c r="L362" s="1" t="s">
        <v>77</v>
      </c>
      <c r="M362" s="1" t="s">
        <v>40</v>
      </c>
      <c r="N362" s="1">
        <v>8</v>
      </c>
      <c r="O362" s="1" t="s">
        <v>598</v>
      </c>
      <c r="P362" s="1">
        <v>5</v>
      </c>
      <c r="Q362" s="1">
        <v>3</v>
      </c>
      <c r="R362" s="1">
        <v>3</v>
      </c>
      <c r="S362" s="1">
        <v>4</v>
      </c>
    </row>
    <row r="363" spans="1:19" x14ac:dyDescent="0.25">
      <c r="A363" s="2">
        <v>45065.745336215274</v>
      </c>
      <c r="B363" s="1" t="s">
        <v>19</v>
      </c>
      <c r="C363" s="1" t="s">
        <v>20</v>
      </c>
      <c r="D363" s="1" t="s">
        <v>313</v>
      </c>
      <c r="E363" s="1" t="s">
        <v>22</v>
      </c>
      <c r="F363" s="1" t="s">
        <v>23</v>
      </c>
      <c r="G363" s="1" t="s">
        <v>121</v>
      </c>
      <c r="H363" s="1" t="s">
        <v>188</v>
      </c>
      <c r="I363" s="1" t="s">
        <v>22</v>
      </c>
      <c r="J363" s="1" t="s">
        <v>22</v>
      </c>
      <c r="K363" s="1" t="s">
        <v>26</v>
      </c>
      <c r="L363" s="1" t="s">
        <v>77</v>
      </c>
      <c r="M363" s="1" t="s">
        <v>45</v>
      </c>
      <c r="N363" s="1">
        <v>5</v>
      </c>
      <c r="O363" s="1" t="s">
        <v>599</v>
      </c>
      <c r="P363" s="1">
        <v>3</v>
      </c>
      <c r="Q363" s="1">
        <v>1</v>
      </c>
      <c r="R363" s="1">
        <v>1</v>
      </c>
      <c r="S363" s="1">
        <v>4</v>
      </c>
    </row>
    <row r="364" spans="1:19" x14ac:dyDescent="0.25">
      <c r="A364" s="2">
        <v>45065.745740960643</v>
      </c>
      <c r="B364" s="1" t="s">
        <v>19</v>
      </c>
      <c r="C364" s="1" t="s">
        <v>20</v>
      </c>
      <c r="D364" s="1" t="s">
        <v>83</v>
      </c>
      <c r="E364" s="1" t="s">
        <v>22</v>
      </c>
      <c r="F364" s="1" t="s">
        <v>107</v>
      </c>
      <c r="G364" s="1" t="s">
        <v>37</v>
      </c>
      <c r="H364" s="1" t="s">
        <v>451</v>
      </c>
      <c r="I364" s="1" t="s">
        <v>22</v>
      </c>
      <c r="J364" s="1" t="s">
        <v>22</v>
      </c>
      <c r="K364" s="1" t="s">
        <v>26</v>
      </c>
      <c r="L364" s="1" t="s">
        <v>57</v>
      </c>
      <c r="M364" s="1" t="s">
        <v>28</v>
      </c>
      <c r="N364" s="1">
        <v>4</v>
      </c>
      <c r="O364" s="1" t="s">
        <v>600</v>
      </c>
      <c r="P364" s="1">
        <v>4</v>
      </c>
      <c r="Q364" s="1">
        <v>3</v>
      </c>
      <c r="R364" s="1">
        <v>2</v>
      </c>
      <c r="S364" s="1">
        <v>4</v>
      </c>
    </row>
    <row r="365" spans="1:19" x14ac:dyDescent="0.25">
      <c r="A365" s="2">
        <v>45065.74609443287</v>
      </c>
      <c r="B365" s="1" t="s">
        <v>19</v>
      </c>
      <c r="C365" s="1" t="s">
        <v>20</v>
      </c>
      <c r="D365" s="1" t="s">
        <v>601</v>
      </c>
      <c r="E365" s="1" t="s">
        <v>22</v>
      </c>
      <c r="F365" s="1" t="s">
        <v>30</v>
      </c>
      <c r="G365" s="1" t="s">
        <v>42</v>
      </c>
      <c r="H365" s="1" t="s">
        <v>38</v>
      </c>
      <c r="I365" s="1" t="s">
        <v>22</v>
      </c>
      <c r="J365" s="1" t="s">
        <v>22</v>
      </c>
      <c r="K365" s="1" t="s">
        <v>26</v>
      </c>
      <c r="L365" s="1" t="s">
        <v>39</v>
      </c>
      <c r="M365" s="1" t="s">
        <v>28</v>
      </c>
      <c r="N365" s="1">
        <v>5</v>
      </c>
      <c r="O365" s="1" t="s">
        <v>602</v>
      </c>
      <c r="P365" s="1">
        <v>5</v>
      </c>
      <c r="Q365" s="1">
        <v>2</v>
      </c>
      <c r="R365" s="1">
        <v>2</v>
      </c>
      <c r="S365" s="1">
        <v>5</v>
      </c>
    </row>
    <row r="366" spans="1:19" x14ac:dyDescent="0.25">
      <c r="A366" s="2">
        <v>45065.746145960649</v>
      </c>
      <c r="B366" s="1" t="s">
        <v>19</v>
      </c>
      <c r="C366" s="1" t="s">
        <v>20</v>
      </c>
      <c r="D366" s="1" t="s">
        <v>220</v>
      </c>
      <c r="E366" s="1" t="s">
        <v>22</v>
      </c>
      <c r="F366" s="1" t="s">
        <v>23</v>
      </c>
      <c r="G366" s="1" t="s">
        <v>53</v>
      </c>
      <c r="H366" s="1" t="s">
        <v>603</v>
      </c>
      <c r="I366" s="1" t="s">
        <v>22</v>
      </c>
      <c r="J366" s="1" t="s">
        <v>22</v>
      </c>
      <c r="K366" s="1" t="s">
        <v>26</v>
      </c>
      <c r="L366" s="1" t="s">
        <v>33</v>
      </c>
      <c r="M366" s="1" t="s">
        <v>28</v>
      </c>
      <c r="N366" s="1">
        <v>5</v>
      </c>
      <c r="O366" s="1" t="s">
        <v>604</v>
      </c>
      <c r="P366" s="1">
        <v>5</v>
      </c>
      <c r="Q366" s="1">
        <v>4</v>
      </c>
      <c r="R366" s="1">
        <v>4</v>
      </c>
      <c r="S366" s="1">
        <v>5</v>
      </c>
    </row>
    <row r="367" spans="1:19" x14ac:dyDescent="0.25">
      <c r="A367" s="2">
        <v>45065.746472592597</v>
      </c>
      <c r="B367" s="1" t="s">
        <v>19</v>
      </c>
      <c r="C367" s="1" t="s">
        <v>20</v>
      </c>
      <c r="D367" s="1" t="s">
        <v>605</v>
      </c>
      <c r="E367" s="1" t="s">
        <v>22</v>
      </c>
      <c r="F367" s="1" t="s">
        <v>23</v>
      </c>
      <c r="G367" s="1" t="s">
        <v>42</v>
      </c>
      <c r="H367" s="1" t="s">
        <v>152</v>
      </c>
      <c r="I367" s="1" t="s">
        <v>22</v>
      </c>
      <c r="J367" s="1" t="s">
        <v>22</v>
      </c>
      <c r="K367" s="1" t="s">
        <v>26</v>
      </c>
      <c r="L367" s="1" t="s">
        <v>77</v>
      </c>
      <c r="M367" s="1" t="s">
        <v>28</v>
      </c>
      <c r="N367" s="1">
        <v>10</v>
      </c>
      <c r="O367" s="1" t="s">
        <v>606</v>
      </c>
      <c r="P367" s="1">
        <v>3</v>
      </c>
      <c r="Q367" s="1">
        <v>2</v>
      </c>
      <c r="R367" s="1">
        <v>2</v>
      </c>
      <c r="S367" s="1">
        <v>2</v>
      </c>
    </row>
    <row r="368" spans="1:19" x14ac:dyDescent="0.25">
      <c r="A368" s="2">
        <v>45065.746547731484</v>
      </c>
      <c r="B368" s="1" t="s">
        <v>19</v>
      </c>
      <c r="C368" s="1" t="s">
        <v>20</v>
      </c>
      <c r="D368" s="1" t="s">
        <v>607</v>
      </c>
      <c r="E368" s="1" t="s">
        <v>22</v>
      </c>
      <c r="F368" s="1" t="s">
        <v>23</v>
      </c>
      <c r="G368" s="1" t="s">
        <v>63</v>
      </c>
      <c r="H368" s="1" t="s">
        <v>47</v>
      </c>
      <c r="I368" s="1" t="s">
        <v>22</v>
      </c>
      <c r="J368" s="1" t="s">
        <v>22</v>
      </c>
      <c r="K368" s="1" t="s">
        <v>97</v>
      </c>
      <c r="L368" s="1" t="s">
        <v>164</v>
      </c>
      <c r="M368" s="1" t="s">
        <v>40</v>
      </c>
      <c r="N368" s="1">
        <v>4</v>
      </c>
      <c r="O368" s="1" t="s">
        <v>608</v>
      </c>
      <c r="P368" s="1">
        <v>5</v>
      </c>
      <c r="Q368" s="1">
        <v>4</v>
      </c>
      <c r="R368" s="1">
        <v>3</v>
      </c>
      <c r="S368" s="1">
        <v>5</v>
      </c>
    </row>
    <row r="369" spans="1:19" x14ac:dyDescent="0.25">
      <c r="A369" s="2">
        <v>45065.746795046296</v>
      </c>
      <c r="B369" s="1" t="s">
        <v>19</v>
      </c>
      <c r="C369" s="1" t="s">
        <v>20</v>
      </c>
      <c r="D369" s="1" t="s">
        <v>21</v>
      </c>
      <c r="E369" s="1" t="s">
        <v>22</v>
      </c>
      <c r="F369" s="1" t="s">
        <v>23</v>
      </c>
      <c r="G369" s="1" t="s">
        <v>31</v>
      </c>
      <c r="H369" s="1" t="s">
        <v>609</v>
      </c>
      <c r="I369" s="1" t="s">
        <v>22</v>
      </c>
      <c r="J369" s="1" t="s">
        <v>22</v>
      </c>
      <c r="K369" s="1" t="s">
        <v>26</v>
      </c>
      <c r="L369" s="1" t="s">
        <v>128</v>
      </c>
      <c r="M369" s="1" t="s">
        <v>28</v>
      </c>
      <c r="N369" s="1">
        <v>4</v>
      </c>
      <c r="O369" s="1" t="s">
        <v>610</v>
      </c>
      <c r="P369" s="1">
        <v>5</v>
      </c>
      <c r="Q369" s="1">
        <v>4</v>
      </c>
      <c r="R369" s="1">
        <v>2</v>
      </c>
      <c r="S369" s="1">
        <v>5</v>
      </c>
    </row>
    <row r="370" spans="1:19" x14ac:dyDescent="0.25">
      <c r="A370" s="2">
        <v>45065.746988229163</v>
      </c>
      <c r="B370" s="1" t="s">
        <v>19</v>
      </c>
      <c r="C370" s="1" t="s">
        <v>20</v>
      </c>
      <c r="D370" s="1" t="s">
        <v>215</v>
      </c>
      <c r="E370" s="1" t="s">
        <v>22</v>
      </c>
      <c r="F370" s="1" t="s">
        <v>23</v>
      </c>
      <c r="G370" s="1" t="s">
        <v>101</v>
      </c>
      <c r="H370" s="1" t="s">
        <v>54</v>
      </c>
      <c r="I370" s="1" t="s">
        <v>22</v>
      </c>
      <c r="J370" s="1" t="s">
        <v>22</v>
      </c>
      <c r="K370" s="1" t="s">
        <v>26</v>
      </c>
      <c r="L370" s="1" t="s">
        <v>57</v>
      </c>
      <c r="M370" s="1" t="s">
        <v>45</v>
      </c>
      <c r="N370" s="1">
        <v>4</v>
      </c>
      <c r="O370" s="1" t="s">
        <v>611</v>
      </c>
      <c r="P370" s="1">
        <v>4</v>
      </c>
      <c r="Q370" s="1">
        <v>1</v>
      </c>
      <c r="R370" s="1">
        <v>1</v>
      </c>
      <c r="S370" s="1">
        <v>3</v>
      </c>
    </row>
    <row r="371" spans="1:19" x14ac:dyDescent="0.25">
      <c r="A371" s="2">
        <v>45065.747974618054</v>
      </c>
      <c r="B371" s="1" t="s">
        <v>19</v>
      </c>
      <c r="C371" s="1" t="s">
        <v>20</v>
      </c>
      <c r="D371" s="1" t="s">
        <v>612</v>
      </c>
      <c r="E371" s="1" t="s">
        <v>22</v>
      </c>
      <c r="F371" s="1" t="s">
        <v>23</v>
      </c>
      <c r="G371" s="1" t="s">
        <v>37</v>
      </c>
      <c r="H371" s="1" t="s">
        <v>152</v>
      </c>
      <c r="I371" s="1" t="s">
        <v>22</v>
      </c>
      <c r="J371" s="1" t="s">
        <v>22</v>
      </c>
      <c r="K371" s="1" t="s">
        <v>26</v>
      </c>
      <c r="L371" s="1" t="s">
        <v>44</v>
      </c>
      <c r="M371" s="1" t="s">
        <v>34</v>
      </c>
      <c r="N371" s="1">
        <v>6</v>
      </c>
      <c r="O371" s="1" t="s">
        <v>613</v>
      </c>
      <c r="P371" s="1">
        <v>5</v>
      </c>
      <c r="Q371" s="1">
        <v>4</v>
      </c>
      <c r="R371" s="1">
        <v>2</v>
      </c>
      <c r="S371" s="1">
        <v>5</v>
      </c>
    </row>
    <row r="372" spans="1:19" x14ac:dyDescent="0.25">
      <c r="A372" s="2">
        <v>45065.748194270833</v>
      </c>
      <c r="B372" s="1" t="s">
        <v>19</v>
      </c>
      <c r="C372" s="1" t="s">
        <v>20</v>
      </c>
      <c r="D372" s="1" t="s">
        <v>21</v>
      </c>
      <c r="E372" s="1" t="s">
        <v>22</v>
      </c>
      <c r="F372" s="1" t="s">
        <v>23</v>
      </c>
      <c r="G372" s="1" t="s">
        <v>37</v>
      </c>
      <c r="H372" s="1" t="s">
        <v>56</v>
      </c>
      <c r="I372" s="1" t="s">
        <v>22</v>
      </c>
      <c r="J372" s="1" t="s">
        <v>22</v>
      </c>
      <c r="K372" s="1" t="s">
        <v>26</v>
      </c>
      <c r="L372" s="1" t="s">
        <v>96</v>
      </c>
      <c r="M372" s="1" t="s">
        <v>40</v>
      </c>
      <c r="N372" s="1">
        <v>8</v>
      </c>
      <c r="O372" s="1" t="s">
        <v>614</v>
      </c>
      <c r="P372" s="1">
        <v>4</v>
      </c>
      <c r="Q372" s="1">
        <v>2</v>
      </c>
      <c r="R372" s="1">
        <v>2</v>
      </c>
      <c r="S372" s="1">
        <v>4</v>
      </c>
    </row>
    <row r="373" spans="1:19" x14ac:dyDescent="0.25">
      <c r="A373" s="2">
        <v>45065.748512210645</v>
      </c>
      <c r="B373" s="1" t="s">
        <v>19</v>
      </c>
      <c r="C373" s="1" t="s">
        <v>20</v>
      </c>
      <c r="D373" s="1" t="s">
        <v>615</v>
      </c>
      <c r="E373" s="1" t="s">
        <v>22</v>
      </c>
      <c r="F373" s="1" t="s">
        <v>23</v>
      </c>
      <c r="G373" s="1" t="s">
        <v>37</v>
      </c>
      <c r="H373" s="1" t="s">
        <v>70</v>
      </c>
      <c r="I373" s="1" t="s">
        <v>22</v>
      </c>
      <c r="J373" s="1" t="s">
        <v>22</v>
      </c>
      <c r="K373" s="1" t="s">
        <v>26</v>
      </c>
      <c r="L373" s="1" t="s">
        <v>77</v>
      </c>
      <c r="M373" s="1" t="s">
        <v>28</v>
      </c>
      <c r="N373" s="1">
        <v>10</v>
      </c>
      <c r="O373" s="1" t="s">
        <v>616</v>
      </c>
      <c r="P373" s="1">
        <v>3</v>
      </c>
      <c r="Q373" s="1">
        <v>1</v>
      </c>
      <c r="R373" s="1">
        <v>1</v>
      </c>
      <c r="S373" s="1">
        <v>1</v>
      </c>
    </row>
    <row r="374" spans="1:19" x14ac:dyDescent="0.25">
      <c r="A374" s="2">
        <v>45065.74937420139</v>
      </c>
      <c r="B374" s="1" t="s">
        <v>19</v>
      </c>
      <c r="C374" s="1" t="s">
        <v>20</v>
      </c>
      <c r="D374" s="1" t="s">
        <v>390</v>
      </c>
      <c r="E374" s="1" t="s">
        <v>22</v>
      </c>
      <c r="F374" s="1" t="s">
        <v>23</v>
      </c>
      <c r="G374" s="1" t="s">
        <v>69</v>
      </c>
      <c r="H374" s="1" t="s">
        <v>73</v>
      </c>
      <c r="I374" s="1" t="s">
        <v>22</v>
      </c>
      <c r="J374" s="1" t="s">
        <v>22</v>
      </c>
      <c r="K374" s="1" t="s">
        <v>26</v>
      </c>
      <c r="L374" s="1" t="s">
        <v>57</v>
      </c>
      <c r="M374" s="1" t="s">
        <v>34</v>
      </c>
      <c r="N374" s="1">
        <v>7</v>
      </c>
      <c r="O374" s="1" t="s">
        <v>617</v>
      </c>
      <c r="P374" s="1">
        <v>5</v>
      </c>
      <c r="Q374" s="1">
        <v>4</v>
      </c>
      <c r="R374" s="1">
        <v>4</v>
      </c>
      <c r="S374" s="1">
        <v>4</v>
      </c>
    </row>
    <row r="375" spans="1:19" x14ac:dyDescent="0.25">
      <c r="A375" s="2">
        <v>45065.750049641203</v>
      </c>
      <c r="B375" s="1" t="s">
        <v>19</v>
      </c>
      <c r="C375" s="1" t="s">
        <v>20</v>
      </c>
      <c r="D375" s="1" t="s">
        <v>601</v>
      </c>
      <c r="E375" s="1" t="s">
        <v>22</v>
      </c>
      <c r="F375" s="1" t="s">
        <v>23</v>
      </c>
      <c r="G375" s="1" t="s">
        <v>31</v>
      </c>
      <c r="H375" s="1" t="s">
        <v>618</v>
      </c>
      <c r="I375" s="1" t="s">
        <v>22</v>
      </c>
      <c r="J375" s="1" t="s">
        <v>22</v>
      </c>
      <c r="K375" s="1" t="s">
        <v>26</v>
      </c>
      <c r="L375" s="1" t="s">
        <v>382</v>
      </c>
      <c r="M375" s="1" t="s">
        <v>28</v>
      </c>
      <c r="N375" s="1">
        <v>4</v>
      </c>
      <c r="O375" s="1" t="s">
        <v>619</v>
      </c>
      <c r="P375" s="1">
        <v>5</v>
      </c>
      <c r="Q375" s="1">
        <v>5</v>
      </c>
      <c r="R375" s="1">
        <v>3</v>
      </c>
      <c r="S375" s="1">
        <v>5</v>
      </c>
    </row>
    <row r="376" spans="1:19" x14ac:dyDescent="0.25">
      <c r="A376" s="2">
        <v>45065.750255752311</v>
      </c>
      <c r="B376" s="1" t="s">
        <v>19</v>
      </c>
      <c r="C376" s="1" t="s">
        <v>20</v>
      </c>
      <c r="D376" s="1" t="s">
        <v>21</v>
      </c>
      <c r="E376" s="1" t="s">
        <v>22</v>
      </c>
      <c r="F376" s="1" t="s">
        <v>30</v>
      </c>
      <c r="G376" s="1" t="s">
        <v>89</v>
      </c>
      <c r="H376" s="1" t="s">
        <v>620</v>
      </c>
      <c r="I376" s="1" t="s">
        <v>22</v>
      </c>
      <c r="J376" s="1" t="s">
        <v>93</v>
      </c>
      <c r="K376" s="1" t="s">
        <v>97</v>
      </c>
      <c r="L376" s="1" t="s">
        <v>64</v>
      </c>
      <c r="M376" s="1" t="s">
        <v>40</v>
      </c>
      <c r="N376" s="1">
        <v>3</v>
      </c>
      <c r="O376" s="1" t="s">
        <v>621</v>
      </c>
      <c r="P376" s="1">
        <v>3</v>
      </c>
      <c r="Q376" s="1">
        <v>3</v>
      </c>
      <c r="R376" s="1">
        <v>3</v>
      </c>
      <c r="S376" s="1">
        <v>4</v>
      </c>
    </row>
    <row r="377" spans="1:19" x14ac:dyDescent="0.25">
      <c r="A377" s="2">
        <v>45065.7505231713</v>
      </c>
      <c r="B377" s="1" t="s">
        <v>19</v>
      </c>
      <c r="C377" s="1" t="s">
        <v>20</v>
      </c>
      <c r="D377" s="1" t="s">
        <v>100</v>
      </c>
      <c r="E377" s="1" t="s">
        <v>22</v>
      </c>
      <c r="F377" s="1" t="s">
        <v>23</v>
      </c>
      <c r="G377" s="1" t="s">
        <v>69</v>
      </c>
      <c r="H377" s="1" t="s">
        <v>192</v>
      </c>
      <c r="I377" s="1" t="s">
        <v>22</v>
      </c>
      <c r="J377" s="1" t="s">
        <v>22</v>
      </c>
      <c r="K377" s="1" t="s">
        <v>26</v>
      </c>
      <c r="L377" s="1" t="s">
        <v>186</v>
      </c>
      <c r="M377" s="1" t="s">
        <v>40</v>
      </c>
      <c r="N377" s="1">
        <v>5</v>
      </c>
      <c r="O377" s="1" t="s">
        <v>622</v>
      </c>
      <c r="P377" s="1">
        <v>5</v>
      </c>
      <c r="Q377" s="1">
        <v>5</v>
      </c>
      <c r="R377" s="1">
        <v>1</v>
      </c>
      <c r="S377" s="1">
        <v>5</v>
      </c>
    </row>
    <row r="378" spans="1:19" x14ac:dyDescent="0.25">
      <c r="A378" s="2">
        <v>45065.750904606481</v>
      </c>
      <c r="B378" s="1" t="s">
        <v>19</v>
      </c>
      <c r="C378" s="1" t="s">
        <v>20</v>
      </c>
      <c r="D378" s="1" t="s">
        <v>426</v>
      </c>
      <c r="E378" s="1" t="s">
        <v>22</v>
      </c>
      <c r="F378" s="1" t="s">
        <v>23</v>
      </c>
      <c r="G378" s="1" t="s">
        <v>53</v>
      </c>
      <c r="H378" s="1" t="s">
        <v>47</v>
      </c>
      <c r="I378" s="1" t="s">
        <v>22</v>
      </c>
      <c r="J378" s="1" t="s">
        <v>22</v>
      </c>
      <c r="K378" s="1" t="s">
        <v>26</v>
      </c>
      <c r="L378" s="1" t="s">
        <v>64</v>
      </c>
      <c r="M378" s="1" t="s">
        <v>28</v>
      </c>
      <c r="N378" s="1">
        <v>7</v>
      </c>
      <c r="O378" s="1" t="s">
        <v>623</v>
      </c>
      <c r="P378" s="1">
        <v>5</v>
      </c>
      <c r="Q378" s="1">
        <v>2</v>
      </c>
      <c r="R378" s="1">
        <v>2</v>
      </c>
      <c r="S378" s="1">
        <v>4</v>
      </c>
    </row>
    <row r="379" spans="1:19" x14ac:dyDescent="0.25">
      <c r="A379" s="2">
        <v>45065.751077673616</v>
      </c>
      <c r="B379" s="1" t="s">
        <v>19</v>
      </c>
      <c r="C379" s="1" t="s">
        <v>20</v>
      </c>
      <c r="D379" s="1" t="s">
        <v>261</v>
      </c>
      <c r="E379" s="1" t="s">
        <v>22</v>
      </c>
      <c r="F379" s="1" t="s">
        <v>23</v>
      </c>
      <c r="G379" s="1" t="s">
        <v>101</v>
      </c>
      <c r="H379" s="1" t="s">
        <v>56</v>
      </c>
      <c r="I379" s="1" t="s">
        <v>22</v>
      </c>
      <c r="J379" s="1" t="s">
        <v>93</v>
      </c>
      <c r="K379" s="1" t="s">
        <v>26</v>
      </c>
      <c r="L379" s="1" t="s">
        <v>33</v>
      </c>
      <c r="M379" s="1" t="s">
        <v>45</v>
      </c>
      <c r="N379" s="1">
        <v>4</v>
      </c>
      <c r="O379" s="1" t="s">
        <v>624</v>
      </c>
      <c r="P379" s="1">
        <v>5</v>
      </c>
      <c r="Q379" s="1">
        <v>4</v>
      </c>
      <c r="R379" s="1">
        <v>4</v>
      </c>
      <c r="S379" s="1">
        <v>5</v>
      </c>
    </row>
    <row r="380" spans="1:19" x14ac:dyDescent="0.25">
      <c r="A380" s="2">
        <v>45065.751835254632</v>
      </c>
      <c r="B380" s="1" t="s">
        <v>19</v>
      </c>
      <c r="C380" s="1" t="s">
        <v>72</v>
      </c>
      <c r="D380" s="1" t="s">
        <v>274</v>
      </c>
      <c r="E380" s="1" t="s">
        <v>22</v>
      </c>
      <c r="F380" s="1" t="s">
        <v>107</v>
      </c>
      <c r="G380" s="1" t="s">
        <v>37</v>
      </c>
      <c r="H380" s="1" t="s">
        <v>47</v>
      </c>
      <c r="I380" s="1" t="s">
        <v>22</v>
      </c>
      <c r="J380" s="1" t="s">
        <v>22</v>
      </c>
      <c r="K380" s="1" t="s">
        <v>26</v>
      </c>
      <c r="L380" s="1" t="s">
        <v>116</v>
      </c>
      <c r="M380" s="1" t="s">
        <v>40</v>
      </c>
      <c r="N380" s="1">
        <v>7</v>
      </c>
      <c r="O380" s="1" t="s">
        <v>625</v>
      </c>
      <c r="P380" s="1">
        <v>2</v>
      </c>
      <c r="Q380" s="1">
        <v>3</v>
      </c>
      <c r="R380" s="1">
        <v>3</v>
      </c>
      <c r="S380" s="1">
        <v>4</v>
      </c>
    </row>
    <row r="381" spans="1:19" x14ac:dyDescent="0.25">
      <c r="A381" s="2">
        <v>45065.752961493054</v>
      </c>
      <c r="B381" s="1" t="s">
        <v>19</v>
      </c>
      <c r="C381" s="1" t="s">
        <v>20</v>
      </c>
      <c r="D381" s="1" t="s">
        <v>191</v>
      </c>
      <c r="E381" s="1" t="s">
        <v>22</v>
      </c>
      <c r="F381" s="1" t="s">
        <v>23</v>
      </c>
      <c r="G381" s="1" t="s">
        <v>80</v>
      </c>
      <c r="H381" s="1" t="s">
        <v>56</v>
      </c>
      <c r="I381" s="1" t="s">
        <v>22</v>
      </c>
      <c r="J381" s="1" t="s">
        <v>22</v>
      </c>
      <c r="K381" s="1" t="s">
        <v>26</v>
      </c>
      <c r="L381" s="1" t="s">
        <v>61</v>
      </c>
      <c r="M381" s="1" t="s">
        <v>28</v>
      </c>
      <c r="N381" s="1">
        <v>8</v>
      </c>
      <c r="O381" s="1" t="s">
        <v>626</v>
      </c>
      <c r="P381" s="1">
        <v>4</v>
      </c>
      <c r="Q381" s="1">
        <v>1</v>
      </c>
      <c r="R381" s="1">
        <v>1</v>
      </c>
      <c r="S381" s="1">
        <v>4</v>
      </c>
    </row>
    <row r="382" spans="1:19" x14ac:dyDescent="0.25">
      <c r="A382" s="2">
        <v>45065.753004351849</v>
      </c>
      <c r="B382" s="1" t="s">
        <v>19</v>
      </c>
      <c r="C382" s="1" t="s">
        <v>20</v>
      </c>
      <c r="D382" s="1" t="s">
        <v>627</v>
      </c>
      <c r="E382" s="1" t="s">
        <v>22</v>
      </c>
      <c r="F382" s="1" t="s">
        <v>23</v>
      </c>
      <c r="G382" s="1" t="s">
        <v>53</v>
      </c>
      <c r="H382" s="1" t="s">
        <v>32</v>
      </c>
      <c r="I382" s="1" t="s">
        <v>22</v>
      </c>
      <c r="J382" s="1" t="s">
        <v>22</v>
      </c>
      <c r="K382" s="1" t="s">
        <v>26</v>
      </c>
      <c r="L382" s="1" t="s">
        <v>33</v>
      </c>
      <c r="M382" s="1" t="s">
        <v>45</v>
      </c>
      <c r="N382" s="1">
        <v>6</v>
      </c>
      <c r="O382" s="1" t="s">
        <v>628</v>
      </c>
      <c r="P382" s="1">
        <v>5</v>
      </c>
      <c r="Q382" s="1">
        <v>3</v>
      </c>
      <c r="R382" s="1">
        <v>3</v>
      </c>
      <c r="S382" s="1">
        <v>5</v>
      </c>
    </row>
    <row r="383" spans="1:19" x14ac:dyDescent="0.25">
      <c r="A383" s="2">
        <v>45065.753548877314</v>
      </c>
      <c r="B383" s="1" t="s">
        <v>19</v>
      </c>
      <c r="C383" s="1" t="s">
        <v>20</v>
      </c>
      <c r="D383" s="1" t="s">
        <v>83</v>
      </c>
      <c r="E383" s="1" t="s">
        <v>22</v>
      </c>
      <c r="F383" s="1" t="s">
        <v>30</v>
      </c>
      <c r="G383" s="1" t="s">
        <v>104</v>
      </c>
      <c r="H383" s="1" t="s">
        <v>629</v>
      </c>
      <c r="I383" s="1" t="s">
        <v>22</v>
      </c>
      <c r="J383" s="1" t="s">
        <v>22</v>
      </c>
      <c r="K383" s="1" t="s">
        <v>26</v>
      </c>
      <c r="L383" s="1" t="s">
        <v>33</v>
      </c>
      <c r="M383" s="1" t="s">
        <v>40</v>
      </c>
      <c r="N383" s="1">
        <v>7</v>
      </c>
      <c r="O383" s="1" t="s">
        <v>630</v>
      </c>
      <c r="P383" s="1">
        <v>4</v>
      </c>
      <c r="Q383" s="1">
        <v>3</v>
      </c>
      <c r="R383" s="1">
        <v>3</v>
      </c>
      <c r="S383" s="1">
        <v>4</v>
      </c>
    </row>
    <row r="384" spans="1:19" x14ac:dyDescent="0.25">
      <c r="A384" s="2">
        <v>45065.753675625005</v>
      </c>
      <c r="B384" s="1" t="s">
        <v>19</v>
      </c>
      <c r="C384" s="1" t="s">
        <v>20</v>
      </c>
      <c r="D384" s="1" t="s">
        <v>21</v>
      </c>
      <c r="E384" s="1" t="s">
        <v>22</v>
      </c>
      <c r="F384" s="1" t="s">
        <v>23</v>
      </c>
      <c r="G384" s="1" t="s">
        <v>104</v>
      </c>
      <c r="H384" s="1" t="s">
        <v>160</v>
      </c>
      <c r="I384" s="1" t="s">
        <v>22</v>
      </c>
      <c r="J384" s="1" t="s">
        <v>22</v>
      </c>
      <c r="K384" s="1" t="s">
        <v>26</v>
      </c>
      <c r="L384" s="1" t="s">
        <v>33</v>
      </c>
      <c r="M384" s="1" t="s">
        <v>45</v>
      </c>
      <c r="N384" s="1">
        <v>5</v>
      </c>
      <c r="O384" s="1" t="s">
        <v>631</v>
      </c>
      <c r="P384" s="1">
        <v>5</v>
      </c>
      <c r="Q384" s="1">
        <v>2</v>
      </c>
      <c r="R384" s="1">
        <v>2</v>
      </c>
      <c r="S384" s="1">
        <v>2</v>
      </c>
    </row>
    <row r="385" spans="1:19" x14ac:dyDescent="0.25">
      <c r="A385" s="2">
        <v>45065.753705497686</v>
      </c>
      <c r="B385" s="1" t="s">
        <v>19</v>
      </c>
      <c r="C385" s="1" t="s">
        <v>20</v>
      </c>
      <c r="D385" s="1" t="s">
        <v>249</v>
      </c>
      <c r="E385" s="1" t="s">
        <v>22</v>
      </c>
      <c r="F385" s="1" t="s">
        <v>30</v>
      </c>
      <c r="G385" s="1" t="s">
        <v>89</v>
      </c>
      <c r="H385" s="1" t="s">
        <v>632</v>
      </c>
      <c r="I385" s="1" t="s">
        <v>22</v>
      </c>
      <c r="J385" s="1" t="s">
        <v>93</v>
      </c>
      <c r="K385" s="1" t="s">
        <v>97</v>
      </c>
      <c r="L385" s="1" t="s">
        <v>153</v>
      </c>
      <c r="M385" s="1" t="s">
        <v>45</v>
      </c>
      <c r="N385" s="1">
        <v>6</v>
      </c>
      <c r="O385" s="1" t="s">
        <v>45</v>
      </c>
      <c r="P385" s="1">
        <v>4</v>
      </c>
      <c r="Q385" s="1">
        <v>1</v>
      </c>
      <c r="R385" s="1">
        <v>1</v>
      </c>
      <c r="S385" s="1">
        <v>4</v>
      </c>
    </row>
    <row r="386" spans="1:19" x14ac:dyDescent="0.25">
      <c r="A386" s="2">
        <v>45065.753744444446</v>
      </c>
      <c r="B386" s="1" t="s">
        <v>19</v>
      </c>
      <c r="C386" s="1" t="s">
        <v>20</v>
      </c>
      <c r="D386" s="1" t="s">
        <v>138</v>
      </c>
      <c r="E386" s="1" t="s">
        <v>22</v>
      </c>
      <c r="F386" s="1" t="s">
        <v>107</v>
      </c>
      <c r="G386" s="1" t="s">
        <v>89</v>
      </c>
      <c r="H386" s="1" t="s">
        <v>633</v>
      </c>
      <c r="I386" s="1" t="s">
        <v>22</v>
      </c>
      <c r="J386" s="1" t="s">
        <v>22</v>
      </c>
      <c r="K386" s="1" t="s">
        <v>97</v>
      </c>
      <c r="L386" s="1" t="s">
        <v>74</v>
      </c>
      <c r="M386" s="1" t="s">
        <v>45</v>
      </c>
      <c r="N386" s="1">
        <v>1</v>
      </c>
      <c r="O386" s="1" t="s">
        <v>634</v>
      </c>
      <c r="P386" s="1">
        <v>5</v>
      </c>
      <c r="Q386" s="1">
        <v>4</v>
      </c>
      <c r="R386" s="1">
        <v>5</v>
      </c>
      <c r="S386" s="1">
        <v>4</v>
      </c>
    </row>
    <row r="387" spans="1:19" x14ac:dyDescent="0.25">
      <c r="A387" s="2">
        <v>45065.754278009263</v>
      </c>
      <c r="B387" s="1" t="s">
        <v>19</v>
      </c>
      <c r="C387" s="1" t="s">
        <v>20</v>
      </c>
      <c r="D387" s="1" t="s">
        <v>215</v>
      </c>
      <c r="E387" s="1" t="s">
        <v>22</v>
      </c>
      <c r="F387" s="1" t="s">
        <v>23</v>
      </c>
      <c r="G387" s="1" t="s">
        <v>69</v>
      </c>
      <c r="H387" s="1" t="s">
        <v>70</v>
      </c>
      <c r="I387" s="1" t="s">
        <v>22</v>
      </c>
      <c r="J387" s="1" t="s">
        <v>22</v>
      </c>
      <c r="K387" s="1" t="s">
        <v>26</v>
      </c>
      <c r="L387" s="1" t="s">
        <v>57</v>
      </c>
      <c r="M387" s="1" t="s">
        <v>45</v>
      </c>
      <c r="N387" s="1">
        <v>4</v>
      </c>
      <c r="O387" s="1" t="s">
        <v>389</v>
      </c>
      <c r="P387" s="1">
        <v>4</v>
      </c>
      <c r="Q387" s="1">
        <v>5</v>
      </c>
      <c r="R387" s="1">
        <v>4</v>
      </c>
      <c r="S387" s="1">
        <v>4</v>
      </c>
    </row>
    <row r="388" spans="1:19" x14ac:dyDescent="0.25">
      <c r="A388" s="2">
        <v>45065.75441381945</v>
      </c>
      <c r="B388" s="1" t="s">
        <v>19</v>
      </c>
      <c r="C388" s="1" t="s">
        <v>20</v>
      </c>
      <c r="D388" s="1" t="s">
        <v>635</v>
      </c>
      <c r="E388" s="1" t="s">
        <v>22</v>
      </c>
      <c r="F388" s="1" t="s">
        <v>23</v>
      </c>
      <c r="G388" s="1" t="s">
        <v>42</v>
      </c>
      <c r="H388" s="1" t="s">
        <v>43</v>
      </c>
      <c r="I388" s="1" t="s">
        <v>22</v>
      </c>
      <c r="J388" s="1" t="s">
        <v>22</v>
      </c>
      <c r="K388" s="1" t="s">
        <v>26</v>
      </c>
      <c r="L388" s="1" t="s">
        <v>223</v>
      </c>
      <c r="M388" s="1" t="s">
        <v>28</v>
      </c>
      <c r="N388" s="1">
        <v>7</v>
      </c>
      <c r="O388" s="1" t="s">
        <v>636</v>
      </c>
      <c r="P388" s="1">
        <v>4</v>
      </c>
      <c r="Q388" s="1">
        <v>2</v>
      </c>
      <c r="R388" s="1">
        <v>2</v>
      </c>
      <c r="S388" s="1">
        <v>5</v>
      </c>
    </row>
    <row r="389" spans="1:19" x14ac:dyDescent="0.25">
      <c r="A389" s="2">
        <v>45065.754975081014</v>
      </c>
      <c r="B389" s="1" t="s">
        <v>19</v>
      </c>
      <c r="C389" s="1" t="s">
        <v>20</v>
      </c>
      <c r="D389" s="1" t="s">
        <v>21</v>
      </c>
      <c r="E389" s="1" t="s">
        <v>22</v>
      </c>
      <c r="F389" s="1" t="s">
        <v>23</v>
      </c>
      <c r="G389" s="1" t="s">
        <v>142</v>
      </c>
      <c r="H389" s="1" t="s">
        <v>73</v>
      </c>
      <c r="I389" s="1" t="s">
        <v>22</v>
      </c>
      <c r="J389" s="1" t="s">
        <v>22</v>
      </c>
      <c r="K389" s="1" t="s">
        <v>97</v>
      </c>
      <c r="L389" s="1" t="s">
        <v>153</v>
      </c>
      <c r="M389" s="1" t="s">
        <v>45</v>
      </c>
      <c r="N389" s="1">
        <v>1</v>
      </c>
      <c r="O389" s="1" t="s">
        <v>637</v>
      </c>
      <c r="P389" s="1">
        <v>5</v>
      </c>
      <c r="Q389" s="1">
        <v>5</v>
      </c>
      <c r="R389" s="1">
        <v>5</v>
      </c>
      <c r="S389" s="1">
        <v>5</v>
      </c>
    </row>
    <row r="390" spans="1:19" x14ac:dyDescent="0.25">
      <c r="A390" s="2">
        <v>45065.756121620376</v>
      </c>
      <c r="B390" s="1" t="s">
        <v>19</v>
      </c>
      <c r="C390" s="1" t="s">
        <v>20</v>
      </c>
      <c r="D390" s="1" t="s">
        <v>528</v>
      </c>
      <c r="E390" s="1" t="s">
        <v>22</v>
      </c>
      <c r="F390" s="1" t="s">
        <v>23</v>
      </c>
      <c r="G390" s="1" t="s">
        <v>80</v>
      </c>
      <c r="H390" s="1" t="s">
        <v>73</v>
      </c>
      <c r="I390" s="1" t="s">
        <v>22</v>
      </c>
      <c r="J390" s="1" t="s">
        <v>22</v>
      </c>
      <c r="K390" s="1" t="s">
        <v>26</v>
      </c>
      <c r="L390" s="1" t="s">
        <v>77</v>
      </c>
      <c r="M390" s="1" t="s">
        <v>34</v>
      </c>
      <c r="N390" s="1">
        <v>7</v>
      </c>
      <c r="O390" s="1" t="s">
        <v>638</v>
      </c>
      <c r="P390" s="1">
        <v>2</v>
      </c>
      <c r="Q390" s="1">
        <v>1</v>
      </c>
      <c r="R390" s="1">
        <v>1</v>
      </c>
      <c r="S390" s="1">
        <v>3</v>
      </c>
    </row>
    <row r="391" spans="1:19" x14ac:dyDescent="0.25">
      <c r="A391" s="2">
        <v>45065.756497881943</v>
      </c>
      <c r="B391" s="1" t="s">
        <v>19</v>
      </c>
      <c r="C391" s="1" t="s">
        <v>20</v>
      </c>
      <c r="D391" s="1" t="s">
        <v>21</v>
      </c>
      <c r="E391" s="1" t="s">
        <v>22</v>
      </c>
      <c r="F391" s="1" t="s">
        <v>23</v>
      </c>
      <c r="G391" s="1" t="s">
        <v>101</v>
      </c>
      <c r="H391" s="1" t="s">
        <v>56</v>
      </c>
      <c r="I391" s="1" t="s">
        <v>22</v>
      </c>
      <c r="J391" s="1" t="s">
        <v>22</v>
      </c>
      <c r="K391" s="1" t="s">
        <v>26</v>
      </c>
      <c r="L391" s="1" t="s">
        <v>33</v>
      </c>
      <c r="M391" s="1" t="s">
        <v>34</v>
      </c>
      <c r="N391" s="1">
        <v>6</v>
      </c>
      <c r="O391" s="1" t="s">
        <v>639</v>
      </c>
      <c r="P391" s="1">
        <v>5</v>
      </c>
      <c r="Q391" s="1">
        <v>4</v>
      </c>
      <c r="R391" s="1">
        <v>4</v>
      </c>
      <c r="S391" s="1">
        <v>5</v>
      </c>
    </row>
    <row r="392" spans="1:19" x14ac:dyDescent="0.25">
      <c r="A392" s="2">
        <v>45065.756551747691</v>
      </c>
      <c r="B392" s="1" t="s">
        <v>19</v>
      </c>
      <c r="C392" s="1" t="s">
        <v>20</v>
      </c>
      <c r="D392" s="1" t="s">
        <v>127</v>
      </c>
      <c r="E392" s="1" t="s">
        <v>22</v>
      </c>
      <c r="F392" s="1" t="s">
        <v>23</v>
      </c>
      <c r="G392" s="1" t="s">
        <v>42</v>
      </c>
      <c r="H392" s="1" t="s">
        <v>54</v>
      </c>
      <c r="I392" s="1" t="s">
        <v>22</v>
      </c>
      <c r="J392" s="1" t="s">
        <v>22</v>
      </c>
      <c r="K392" s="1" t="s">
        <v>26</v>
      </c>
      <c r="L392" s="1" t="s">
        <v>64</v>
      </c>
      <c r="M392" s="1" t="s">
        <v>22</v>
      </c>
      <c r="N392" s="1">
        <v>10</v>
      </c>
      <c r="O392" s="1" t="s">
        <v>640</v>
      </c>
      <c r="P392" s="1">
        <v>5</v>
      </c>
      <c r="Q392" s="1">
        <v>4</v>
      </c>
      <c r="R392" s="1">
        <v>3</v>
      </c>
      <c r="S392" s="1">
        <v>4</v>
      </c>
    </row>
    <row r="393" spans="1:19" x14ac:dyDescent="0.25">
      <c r="A393" s="2">
        <v>45065.757122372685</v>
      </c>
      <c r="B393" s="1" t="s">
        <v>19</v>
      </c>
      <c r="C393" s="1" t="s">
        <v>20</v>
      </c>
      <c r="D393" s="1" t="s">
        <v>641</v>
      </c>
      <c r="E393" s="1" t="s">
        <v>22</v>
      </c>
      <c r="F393" s="1" t="s">
        <v>23</v>
      </c>
      <c r="G393" s="1" t="s">
        <v>53</v>
      </c>
      <c r="H393" s="1" t="s">
        <v>85</v>
      </c>
      <c r="I393" s="1" t="s">
        <v>22</v>
      </c>
      <c r="J393" s="1" t="s">
        <v>22</v>
      </c>
      <c r="K393" s="1" t="s">
        <v>26</v>
      </c>
      <c r="L393" s="1" t="s">
        <v>33</v>
      </c>
      <c r="M393" s="1" t="s">
        <v>45</v>
      </c>
      <c r="N393" s="1">
        <v>6</v>
      </c>
      <c r="O393" s="1" t="s">
        <v>642</v>
      </c>
      <c r="P393" s="1">
        <v>4</v>
      </c>
      <c r="Q393" s="1">
        <v>2</v>
      </c>
      <c r="R393" s="1">
        <v>2</v>
      </c>
      <c r="S393" s="1">
        <v>5</v>
      </c>
    </row>
    <row r="394" spans="1:19" x14ac:dyDescent="0.25">
      <c r="A394" s="2">
        <v>45065.757416215274</v>
      </c>
      <c r="B394" s="1" t="s">
        <v>19</v>
      </c>
      <c r="C394" s="1" t="s">
        <v>20</v>
      </c>
      <c r="D394" s="1" t="s">
        <v>127</v>
      </c>
      <c r="E394" s="1" t="s">
        <v>22</v>
      </c>
      <c r="F394" s="1" t="s">
        <v>23</v>
      </c>
      <c r="G394" s="1" t="s">
        <v>69</v>
      </c>
      <c r="H394" s="1" t="s">
        <v>56</v>
      </c>
      <c r="I394" s="1" t="s">
        <v>22</v>
      </c>
      <c r="J394" s="1" t="s">
        <v>22</v>
      </c>
      <c r="K394" s="1" t="s">
        <v>26</v>
      </c>
      <c r="L394" s="1" t="s">
        <v>57</v>
      </c>
      <c r="M394" s="1" t="s">
        <v>40</v>
      </c>
      <c r="N394" s="1">
        <v>5</v>
      </c>
      <c r="O394" s="1" t="s">
        <v>643</v>
      </c>
      <c r="P394" s="1">
        <v>3</v>
      </c>
      <c r="Q394" s="1">
        <v>2</v>
      </c>
      <c r="R394" s="1">
        <v>2</v>
      </c>
      <c r="S394" s="1">
        <v>4</v>
      </c>
    </row>
    <row r="395" spans="1:19" x14ac:dyDescent="0.25">
      <c r="A395" s="2">
        <v>45065.758003703704</v>
      </c>
      <c r="B395" s="1" t="s">
        <v>19</v>
      </c>
      <c r="C395" s="1" t="s">
        <v>20</v>
      </c>
      <c r="D395" s="1" t="s">
        <v>215</v>
      </c>
      <c r="E395" s="1" t="s">
        <v>22</v>
      </c>
      <c r="F395" s="1" t="s">
        <v>30</v>
      </c>
      <c r="G395" s="1" t="s">
        <v>80</v>
      </c>
      <c r="H395" s="1" t="s">
        <v>73</v>
      </c>
      <c r="I395" s="1" t="s">
        <v>22</v>
      </c>
      <c r="J395" s="1" t="s">
        <v>22</v>
      </c>
      <c r="K395" s="1" t="s">
        <v>26</v>
      </c>
      <c r="L395" s="1" t="s">
        <v>77</v>
      </c>
      <c r="M395" s="1" t="s">
        <v>34</v>
      </c>
      <c r="N395" s="1">
        <v>8</v>
      </c>
      <c r="O395" s="1" t="s">
        <v>644</v>
      </c>
      <c r="P395" s="1">
        <v>4</v>
      </c>
      <c r="Q395" s="1">
        <v>3</v>
      </c>
      <c r="R395" s="1">
        <v>2</v>
      </c>
      <c r="S395" s="1">
        <v>4</v>
      </c>
    </row>
    <row r="396" spans="1:19" x14ac:dyDescent="0.25">
      <c r="A396" s="2">
        <v>45065.758211192129</v>
      </c>
      <c r="B396" s="1" t="s">
        <v>19</v>
      </c>
      <c r="C396" s="1" t="s">
        <v>20</v>
      </c>
      <c r="D396" s="1" t="s">
        <v>322</v>
      </c>
      <c r="E396" s="1" t="s">
        <v>22</v>
      </c>
      <c r="F396" s="1" t="s">
        <v>23</v>
      </c>
      <c r="G396" s="1" t="s">
        <v>37</v>
      </c>
      <c r="H396" s="1" t="s">
        <v>47</v>
      </c>
      <c r="I396" s="1" t="s">
        <v>22</v>
      </c>
      <c r="J396" s="1" t="s">
        <v>22</v>
      </c>
      <c r="K396" s="1" t="s">
        <v>26</v>
      </c>
      <c r="L396" s="1" t="s">
        <v>116</v>
      </c>
      <c r="M396" s="1" t="s">
        <v>45</v>
      </c>
      <c r="N396" s="1">
        <v>5</v>
      </c>
      <c r="O396" s="1" t="s">
        <v>645</v>
      </c>
      <c r="P396" s="1">
        <v>4</v>
      </c>
      <c r="Q396" s="1">
        <v>4</v>
      </c>
      <c r="R396" s="1">
        <v>3</v>
      </c>
      <c r="S396" s="1">
        <v>3</v>
      </c>
    </row>
    <row r="397" spans="1:19" x14ac:dyDescent="0.25">
      <c r="A397" s="2">
        <v>45065.760685439818</v>
      </c>
      <c r="B397" s="1" t="s">
        <v>19</v>
      </c>
      <c r="C397" s="1" t="s">
        <v>20</v>
      </c>
      <c r="D397" s="1" t="s">
        <v>423</v>
      </c>
      <c r="E397" s="1" t="s">
        <v>22</v>
      </c>
      <c r="F397" s="1" t="s">
        <v>23</v>
      </c>
      <c r="G397" s="1" t="s">
        <v>89</v>
      </c>
      <c r="H397" s="1" t="s">
        <v>38</v>
      </c>
      <c r="I397" s="1" t="s">
        <v>22</v>
      </c>
      <c r="J397" s="1" t="s">
        <v>22</v>
      </c>
      <c r="K397" s="1" t="s">
        <v>26</v>
      </c>
      <c r="L397" s="1" t="s">
        <v>33</v>
      </c>
      <c r="M397" s="1" t="s">
        <v>40</v>
      </c>
      <c r="N397" s="1">
        <v>8</v>
      </c>
      <c r="O397" s="1" t="s">
        <v>648</v>
      </c>
      <c r="P397" s="1">
        <v>3</v>
      </c>
      <c r="Q397" s="1">
        <v>5</v>
      </c>
      <c r="R397" s="1">
        <v>1</v>
      </c>
      <c r="S397" s="1">
        <v>5</v>
      </c>
    </row>
    <row r="398" spans="1:19" x14ac:dyDescent="0.25">
      <c r="A398" s="2">
        <v>45065.760992222218</v>
      </c>
      <c r="B398" s="1" t="s">
        <v>19</v>
      </c>
      <c r="C398" s="1" t="s">
        <v>20</v>
      </c>
      <c r="D398" s="1" t="s">
        <v>218</v>
      </c>
      <c r="E398" s="1" t="s">
        <v>22</v>
      </c>
      <c r="F398" s="1" t="s">
        <v>23</v>
      </c>
      <c r="G398" s="1" t="s">
        <v>37</v>
      </c>
      <c r="H398" s="1" t="s">
        <v>649</v>
      </c>
      <c r="I398" s="1" t="s">
        <v>22</v>
      </c>
      <c r="J398" s="1" t="s">
        <v>22</v>
      </c>
      <c r="K398" s="1" t="s">
        <v>26</v>
      </c>
      <c r="L398" s="1" t="s">
        <v>57</v>
      </c>
      <c r="M398" s="1" t="s">
        <v>34</v>
      </c>
      <c r="N398" s="1">
        <v>8</v>
      </c>
      <c r="O398" s="1" t="s">
        <v>332</v>
      </c>
      <c r="P398" s="1">
        <v>5</v>
      </c>
      <c r="Q398" s="1">
        <v>3</v>
      </c>
      <c r="R398" s="1">
        <v>3</v>
      </c>
      <c r="S398" s="1">
        <v>3</v>
      </c>
    </row>
    <row r="399" spans="1:19" x14ac:dyDescent="0.25">
      <c r="A399" s="2">
        <v>45065.760995497687</v>
      </c>
      <c r="B399" s="1" t="s">
        <v>19</v>
      </c>
      <c r="C399" s="1" t="s">
        <v>20</v>
      </c>
      <c r="D399" s="1" t="s">
        <v>215</v>
      </c>
      <c r="E399" s="1" t="s">
        <v>22</v>
      </c>
      <c r="F399" s="1" t="s">
        <v>23</v>
      </c>
      <c r="G399" s="1" t="s">
        <v>31</v>
      </c>
      <c r="H399" s="1" t="s">
        <v>204</v>
      </c>
      <c r="I399" s="1" t="s">
        <v>22</v>
      </c>
      <c r="J399" s="1" t="s">
        <v>22</v>
      </c>
      <c r="K399" s="1" t="s">
        <v>26</v>
      </c>
      <c r="L399" s="1" t="s">
        <v>61</v>
      </c>
      <c r="M399" s="1" t="s">
        <v>28</v>
      </c>
      <c r="N399" s="1">
        <v>6</v>
      </c>
      <c r="O399" s="1" t="s">
        <v>650</v>
      </c>
      <c r="P399" s="1">
        <v>5</v>
      </c>
      <c r="Q399" s="1">
        <v>5</v>
      </c>
      <c r="R399" s="1">
        <v>5</v>
      </c>
      <c r="S399" s="1">
        <v>4</v>
      </c>
    </row>
    <row r="400" spans="1:19" x14ac:dyDescent="0.25">
      <c r="A400" s="2">
        <v>45065.761521516208</v>
      </c>
      <c r="B400" s="1" t="s">
        <v>19</v>
      </c>
      <c r="C400" s="1" t="s">
        <v>72</v>
      </c>
      <c r="D400" s="1" t="s">
        <v>627</v>
      </c>
      <c r="E400" s="1" t="s">
        <v>22</v>
      </c>
      <c r="F400" s="1" t="s">
        <v>23</v>
      </c>
      <c r="G400" s="1" t="s">
        <v>24</v>
      </c>
      <c r="H400" s="1" t="s">
        <v>47</v>
      </c>
      <c r="I400" s="1" t="s">
        <v>22</v>
      </c>
      <c r="J400" s="1" t="s">
        <v>22</v>
      </c>
      <c r="K400" s="1" t="s">
        <v>26</v>
      </c>
      <c r="L400" s="1" t="s">
        <v>116</v>
      </c>
      <c r="M400" s="1" t="s">
        <v>45</v>
      </c>
      <c r="N400" s="1">
        <v>1</v>
      </c>
      <c r="O400" s="1" t="s">
        <v>355</v>
      </c>
      <c r="P400" s="1">
        <v>3</v>
      </c>
      <c r="Q400" s="1">
        <v>1</v>
      </c>
      <c r="R400" s="1">
        <v>1</v>
      </c>
      <c r="S400" s="1">
        <v>1</v>
      </c>
    </row>
    <row r="401" spans="1:19" x14ac:dyDescent="0.25">
      <c r="A401" s="2">
        <v>45065.762236909723</v>
      </c>
      <c r="B401" s="1" t="s">
        <v>19</v>
      </c>
      <c r="C401" s="1" t="s">
        <v>20</v>
      </c>
      <c r="D401" s="1" t="s">
        <v>417</v>
      </c>
      <c r="E401" s="1" t="s">
        <v>22</v>
      </c>
      <c r="F401" s="1" t="s">
        <v>30</v>
      </c>
      <c r="G401" s="1" t="s">
        <v>104</v>
      </c>
      <c r="H401" s="1" t="s">
        <v>60</v>
      </c>
      <c r="I401" s="1" t="s">
        <v>22</v>
      </c>
      <c r="J401" s="1" t="s">
        <v>22</v>
      </c>
      <c r="K401" s="1" t="s">
        <v>26</v>
      </c>
      <c r="L401" s="1" t="s">
        <v>77</v>
      </c>
      <c r="M401" s="1" t="s">
        <v>34</v>
      </c>
      <c r="N401" s="1">
        <v>9</v>
      </c>
      <c r="O401" s="1" t="s">
        <v>651</v>
      </c>
      <c r="P401" s="1">
        <v>3</v>
      </c>
      <c r="Q401" s="1">
        <v>2</v>
      </c>
      <c r="R401" s="1">
        <v>1</v>
      </c>
      <c r="S401" s="1">
        <v>1</v>
      </c>
    </row>
    <row r="402" spans="1:19" x14ac:dyDescent="0.25">
      <c r="A402" s="2">
        <v>45065.762628402779</v>
      </c>
      <c r="B402" s="1" t="s">
        <v>19</v>
      </c>
      <c r="C402" s="1" t="s">
        <v>20</v>
      </c>
      <c r="D402" s="1" t="s">
        <v>127</v>
      </c>
      <c r="E402" s="1" t="s">
        <v>22</v>
      </c>
      <c r="F402" s="1" t="s">
        <v>23</v>
      </c>
      <c r="G402" s="1" t="s">
        <v>69</v>
      </c>
      <c r="H402" s="1" t="s">
        <v>47</v>
      </c>
      <c r="I402" s="1" t="s">
        <v>22</v>
      </c>
      <c r="J402" s="1" t="s">
        <v>45</v>
      </c>
      <c r="K402" s="1" t="s">
        <v>26</v>
      </c>
      <c r="L402" s="1" t="s">
        <v>652</v>
      </c>
      <c r="M402" s="1" t="s">
        <v>45</v>
      </c>
      <c r="N402" s="1">
        <v>3</v>
      </c>
      <c r="O402" s="1" t="s">
        <v>653</v>
      </c>
      <c r="P402" s="1">
        <v>5</v>
      </c>
      <c r="Q402" s="1">
        <v>5</v>
      </c>
      <c r="R402" s="1">
        <v>5</v>
      </c>
      <c r="S402" s="1">
        <v>3</v>
      </c>
    </row>
    <row r="403" spans="1:19" x14ac:dyDescent="0.25">
      <c r="A403" s="2">
        <v>45065.762700034727</v>
      </c>
      <c r="B403" s="1" t="s">
        <v>19</v>
      </c>
      <c r="C403" s="1" t="s">
        <v>20</v>
      </c>
      <c r="D403" s="1" t="s">
        <v>440</v>
      </c>
      <c r="E403" s="1" t="s">
        <v>22</v>
      </c>
      <c r="F403" s="1" t="s">
        <v>23</v>
      </c>
      <c r="G403" s="1" t="s">
        <v>101</v>
      </c>
      <c r="H403" s="1" t="s">
        <v>32</v>
      </c>
      <c r="I403" s="1" t="s">
        <v>22</v>
      </c>
      <c r="J403" s="1" t="s">
        <v>22</v>
      </c>
      <c r="K403" s="1" t="s">
        <v>26</v>
      </c>
      <c r="L403" s="1" t="s">
        <v>57</v>
      </c>
      <c r="M403" s="1" t="s">
        <v>40</v>
      </c>
      <c r="N403" s="1">
        <v>7</v>
      </c>
      <c r="O403" s="1" t="s">
        <v>654</v>
      </c>
      <c r="P403" s="1">
        <v>5</v>
      </c>
      <c r="Q403" s="1">
        <v>4</v>
      </c>
      <c r="R403" s="1">
        <v>4</v>
      </c>
      <c r="S403" s="1">
        <v>5</v>
      </c>
    </row>
    <row r="404" spans="1:19" x14ac:dyDescent="0.25">
      <c r="A404" s="2">
        <v>45065.762935810184</v>
      </c>
      <c r="B404" s="1" t="s">
        <v>19</v>
      </c>
      <c r="C404" s="1" t="s">
        <v>20</v>
      </c>
      <c r="D404" s="1" t="s">
        <v>549</v>
      </c>
      <c r="E404" s="1" t="s">
        <v>22</v>
      </c>
      <c r="F404" s="1" t="s">
        <v>23</v>
      </c>
      <c r="G404" s="1" t="s">
        <v>80</v>
      </c>
      <c r="H404" s="1" t="s">
        <v>160</v>
      </c>
      <c r="I404" s="1" t="s">
        <v>22</v>
      </c>
      <c r="J404" s="1" t="s">
        <v>22</v>
      </c>
      <c r="K404" s="1" t="s">
        <v>26</v>
      </c>
      <c r="L404" s="1" t="s">
        <v>57</v>
      </c>
      <c r="M404" s="1" t="s">
        <v>28</v>
      </c>
      <c r="N404" s="1">
        <v>7</v>
      </c>
      <c r="O404" s="1" t="s">
        <v>45</v>
      </c>
      <c r="P404" s="1">
        <v>5</v>
      </c>
      <c r="Q404" s="1">
        <v>4</v>
      </c>
      <c r="R404" s="1">
        <v>4</v>
      </c>
      <c r="S404" s="1">
        <v>5</v>
      </c>
    </row>
    <row r="405" spans="1:19" x14ac:dyDescent="0.25">
      <c r="A405" s="2">
        <v>45065.763041284721</v>
      </c>
      <c r="B405" s="1" t="s">
        <v>19</v>
      </c>
      <c r="C405" s="1" t="s">
        <v>20</v>
      </c>
      <c r="D405" s="1" t="s">
        <v>127</v>
      </c>
      <c r="E405" s="1" t="s">
        <v>22</v>
      </c>
      <c r="F405" s="1" t="s">
        <v>23</v>
      </c>
      <c r="G405" s="1" t="s">
        <v>655</v>
      </c>
      <c r="H405" s="1" t="s">
        <v>25</v>
      </c>
      <c r="I405" s="1" t="s">
        <v>22</v>
      </c>
      <c r="J405" s="1" t="s">
        <v>22</v>
      </c>
      <c r="K405" s="1" t="s">
        <v>26</v>
      </c>
      <c r="L405" s="1" t="s">
        <v>153</v>
      </c>
      <c r="M405" s="1" t="s">
        <v>45</v>
      </c>
      <c r="N405" s="1">
        <v>2</v>
      </c>
      <c r="O405" s="1" t="s">
        <v>656</v>
      </c>
      <c r="P405" s="1">
        <v>4</v>
      </c>
      <c r="Q405" s="1">
        <v>5</v>
      </c>
      <c r="R405" s="1">
        <v>2</v>
      </c>
      <c r="S405" s="1">
        <v>5</v>
      </c>
    </row>
    <row r="406" spans="1:19" x14ac:dyDescent="0.25">
      <c r="A406" s="2">
        <v>45065.764014652777</v>
      </c>
      <c r="B406" s="1" t="s">
        <v>19</v>
      </c>
      <c r="C406" s="1" t="s">
        <v>20</v>
      </c>
      <c r="D406" s="1" t="s">
        <v>215</v>
      </c>
      <c r="E406" s="1" t="s">
        <v>22</v>
      </c>
      <c r="F406" s="1" t="s">
        <v>23</v>
      </c>
      <c r="G406" s="1" t="s">
        <v>37</v>
      </c>
      <c r="H406" s="1" t="s">
        <v>56</v>
      </c>
      <c r="I406" s="1" t="s">
        <v>22</v>
      </c>
      <c r="J406" s="1" t="s">
        <v>22</v>
      </c>
      <c r="K406" s="1" t="s">
        <v>26</v>
      </c>
      <c r="L406" s="1" t="s">
        <v>128</v>
      </c>
      <c r="M406" s="1" t="s">
        <v>45</v>
      </c>
      <c r="N406" s="1">
        <v>5</v>
      </c>
      <c r="O406" s="1" t="s">
        <v>657</v>
      </c>
      <c r="P406" s="1">
        <v>5</v>
      </c>
      <c r="Q406" s="1">
        <v>3</v>
      </c>
      <c r="R406" s="1">
        <v>2</v>
      </c>
      <c r="S406" s="1">
        <v>4</v>
      </c>
    </row>
    <row r="407" spans="1:19" x14ac:dyDescent="0.25">
      <c r="A407" s="2">
        <v>45065.764186099535</v>
      </c>
      <c r="B407" s="1" t="s">
        <v>19</v>
      </c>
      <c r="C407" s="1" t="s">
        <v>20</v>
      </c>
      <c r="D407" s="1" t="s">
        <v>21</v>
      </c>
      <c r="E407" s="1" t="s">
        <v>22</v>
      </c>
      <c r="F407" s="1" t="s">
        <v>23</v>
      </c>
      <c r="G407" s="1" t="s">
        <v>101</v>
      </c>
      <c r="H407" s="1" t="s">
        <v>160</v>
      </c>
      <c r="I407" s="1" t="s">
        <v>22</v>
      </c>
      <c r="J407" s="1" t="s">
        <v>22</v>
      </c>
      <c r="K407" s="1" t="s">
        <v>26</v>
      </c>
      <c r="L407" s="1" t="s">
        <v>96</v>
      </c>
      <c r="M407" s="1" t="s">
        <v>40</v>
      </c>
      <c r="N407" s="1">
        <v>7</v>
      </c>
      <c r="O407" s="1" t="s">
        <v>658</v>
      </c>
      <c r="P407" s="1">
        <v>4</v>
      </c>
      <c r="Q407" s="1">
        <v>4</v>
      </c>
      <c r="R407" s="1">
        <v>4</v>
      </c>
      <c r="S407" s="1">
        <v>5</v>
      </c>
    </row>
    <row r="408" spans="1:19" x14ac:dyDescent="0.25">
      <c r="A408" s="2">
        <v>45065.764560787036</v>
      </c>
      <c r="B408" s="1" t="s">
        <v>19</v>
      </c>
      <c r="C408" s="1" t="s">
        <v>20</v>
      </c>
      <c r="D408" s="1" t="s">
        <v>659</v>
      </c>
      <c r="E408" s="1" t="s">
        <v>22</v>
      </c>
      <c r="F408" s="1" t="s">
        <v>23</v>
      </c>
      <c r="G408" s="1" t="s">
        <v>42</v>
      </c>
      <c r="H408" s="1" t="s">
        <v>25</v>
      </c>
      <c r="I408" s="1" t="s">
        <v>22</v>
      </c>
      <c r="J408" s="1" t="s">
        <v>22</v>
      </c>
      <c r="K408" s="1" t="s">
        <v>26</v>
      </c>
      <c r="L408" s="1" t="s">
        <v>105</v>
      </c>
      <c r="M408" s="1" t="s">
        <v>40</v>
      </c>
      <c r="N408" s="1">
        <v>6</v>
      </c>
      <c r="O408" s="1" t="s">
        <v>660</v>
      </c>
      <c r="P408" s="1">
        <v>4</v>
      </c>
      <c r="Q408" s="1">
        <v>3</v>
      </c>
      <c r="R408" s="1">
        <v>3</v>
      </c>
      <c r="S408" s="1">
        <v>5</v>
      </c>
    </row>
    <row r="409" spans="1:19" x14ac:dyDescent="0.25">
      <c r="A409" s="2">
        <v>45065.764589467595</v>
      </c>
      <c r="B409" s="1" t="s">
        <v>19</v>
      </c>
      <c r="C409" s="1" t="s">
        <v>20</v>
      </c>
      <c r="D409" s="1" t="s">
        <v>21</v>
      </c>
      <c r="E409" s="1" t="s">
        <v>22</v>
      </c>
      <c r="F409" s="1" t="s">
        <v>30</v>
      </c>
      <c r="G409" s="1" t="s">
        <v>69</v>
      </c>
      <c r="H409" s="1" t="s">
        <v>56</v>
      </c>
      <c r="I409" s="1" t="s">
        <v>22</v>
      </c>
      <c r="J409" s="1" t="s">
        <v>22</v>
      </c>
      <c r="K409" s="1" t="s">
        <v>26</v>
      </c>
      <c r="L409" s="1" t="s">
        <v>305</v>
      </c>
      <c r="M409" s="1" t="s">
        <v>45</v>
      </c>
      <c r="N409" s="1">
        <v>5</v>
      </c>
      <c r="O409" s="1" t="s">
        <v>661</v>
      </c>
      <c r="P409" s="1">
        <v>5</v>
      </c>
      <c r="Q409" s="1">
        <v>5</v>
      </c>
      <c r="R409" s="1">
        <v>5</v>
      </c>
      <c r="S409" s="1">
        <v>5</v>
      </c>
    </row>
    <row r="410" spans="1:19" x14ac:dyDescent="0.25">
      <c r="A410" s="2">
        <v>45065.765544467591</v>
      </c>
      <c r="B410" s="1" t="s">
        <v>19</v>
      </c>
      <c r="C410" s="1" t="s">
        <v>20</v>
      </c>
      <c r="D410" s="1" t="s">
        <v>662</v>
      </c>
      <c r="E410" s="1" t="s">
        <v>22</v>
      </c>
      <c r="F410" s="1" t="s">
        <v>23</v>
      </c>
      <c r="G410" s="1" t="s">
        <v>104</v>
      </c>
      <c r="H410" s="1" t="s">
        <v>160</v>
      </c>
      <c r="I410" s="1" t="s">
        <v>22</v>
      </c>
      <c r="J410" s="1" t="s">
        <v>22</v>
      </c>
      <c r="K410" s="1" t="s">
        <v>26</v>
      </c>
      <c r="L410" s="1" t="s">
        <v>61</v>
      </c>
      <c r="M410" s="1" t="s">
        <v>28</v>
      </c>
      <c r="N410" s="1">
        <v>4</v>
      </c>
      <c r="O410" s="1" t="s">
        <v>663</v>
      </c>
      <c r="P410" s="1">
        <v>5</v>
      </c>
      <c r="Q410" s="1">
        <v>5</v>
      </c>
      <c r="R410" s="1">
        <v>5</v>
      </c>
      <c r="S410" s="1">
        <v>5</v>
      </c>
    </row>
    <row r="411" spans="1:19" x14ac:dyDescent="0.25">
      <c r="A411" s="2">
        <v>45065.767829201388</v>
      </c>
      <c r="B411" s="1" t="s">
        <v>19</v>
      </c>
      <c r="C411" s="1" t="s">
        <v>72</v>
      </c>
      <c r="D411" s="1" t="s">
        <v>127</v>
      </c>
      <c r="E411" s="1" t="s">
        <v>22</v>
      </c>
      <c r="F411" s="1" t="s">
        <v>23</v>
      </c>
      <c r="G411" s="1" t="s">
        <v>104</v>
      </c>
      <c r="H411" s="1" t="s">
        <v>56</v>
      </c>
      <c r="I411" s="1" t="s">
        <v>22</v>
      </c>
      <c r="J411" s="1" t="s">
        <v>22</v>
      </c>
      <c r="K411" s="1" t="s">
        <v>26</v>
      </c>
      <c r="L411" s="1" t="s">
        <v>153</v>
      </c>
      <c r="M411" s="1" t="s">
        <v>45</v>
      </c>
      <c r="N411" s="1">
        <v>4</v>
      </c>
      <c r="O411" s="1" t="s">
        <v>338</v>
      </c>
      <c r="P411" s="1">
        <v>1</v>
      </c>
      <c r="Q411" s="1">
        <v>1</v>
      </c>
      <c r="R411" s="1">
        <v>1</v>
      </c>
      <c r="S411" s="1">
        <v>1</v>
      </c>
    </row>
    <row r="412" spans="1:19" x14ac:dyDescent="0.25">
      <c r="A412" s="2">
        <v>45065.769604629633</v>
      </c>
      <c r="B412" s="1" t="s">
        <v>19</v>
      </c>
      <c r="C412" s="1" t="s">
        <v>20</v>
      </c>
      <c r="D412" s="1" t="s">
        <v>21</v>
      </c>
      <c r="E412" s="1" t="s">
        <v>22</v>
      </c>
      <c r="F412" s="1" t="s">
        <v>30</v>
      </c>
      <c r="G412" s="1" t="s">
        <v>80</v>
      </c>
      <c r="H412" s="1" t="s">
        <v>451</v>
      </c>
      <c r="I412" s="1" t="s">
        <v>22</v>
      </c>
      <c r="J412" s="1" t="s">
        <v>22</v>
      </c>
      <c r="K412" s="1" t="s">
        <v>26</v>
      </c>
      <c r="L412" s="1" t="s">
        <v>116</v>
      </c>
      <c r="M412" s="1" t="s">
        <v>40</v>
      </c>
      <c r="N412" s="1">
        <v>6</v>
      </c>
      <c r="O412" s="1" t="s">
        <v>664</v>
      </c>
      <c r="P412" s="1">
        <v>4</v>
      </c>
      <c r="Q412" s="1">
        <v>2</v>
      </c>
      <c r="R412" s="1">
        <v>1</v>
      </c>
      <c r="S412" s="1">
        <v>5</v>
      </c>
    </row>
    <row r="413" spans="1:19" x14ac:dyDescent="0.25">
      <c r="A413" s="2">
        <v>45065.770615891204</v>
      </c>
      <c r="B413" s="1" t="s">
        <v>19</v>
      </c>
      <c r="C413" s="1" t="s">
        <v>20</v>
      </c>
      <c r="D413" s="1" t="s">
        <v>127</v>
      </c>
      <c r="E413" s="1" t="s">
        <v>22</v>
      </c>
      <c r="F413" s="1" t="s">
        <v>30</v>
      </c>
      <c r="G413" s="1" t="s">
        <v>53</v>
      </c>
      <c r="H413" s="1" t="s">
        <v>160</v>
      </c>
      <c r="I413" s="1" t="s">
        <v>22</v>
      </c>
      <c r="J413" s="1" t="s">
        <v>93</v>
      </c>
      <c r="K413" s="1" t="s">
        <v>26</v>
      </c>
      <c r="L413" s="1" t="s">
        <v>33</v>
      </c>
      <c r="M413" s="1" t="s">
        <v>40</v>
      </c>
      <c r="N413" s="1">
        <v>7</v>
      </c>
      <c r="O413" s="1" t="s">
        <v>665</v>
      </c>
      <c r="P413" s="1">
        <v>5</v>
      </c>
      <c r="Q413" s="1">
        <v>4</v>
      </c>
      <c r="R413" s="1">
        <v>3</v>
      </c>
      <c r="S413" s="1">
        <v>5</v>
      </c>
    </row>
    <row r="414" spans="1:19" x14ac:dyDescent="0.25">
      <c r="A414" s="2">
        <v>45065.770754652782</v>
      </c>
      <c r="B414" s="1" t="s">
        <v>19</v>
      </c>
      <c r="C414" s="1" t="s">
        <v>20</v>
      </c>
      <c r="D414" s="1" t="s">
        <v>646</v>
      </c>
      <c r="E414" s="1" t="s">
        <v>22</v>
      </c>
      <c r="F414" s="1" t="s">
        <v>23</v>
      </c>
      <c r="G414" s="1" t="s">
        <v>24</v>
      </c>
      <c r="H414" s="1" t="s">
        <v>56</v>
      </c>
      <c r="I414" s="1" t="s">
        <v>22</v>
      </c>
      <c r="J414" s="1" t="s">
        <v>22</v>
      </c>
      <c r="K414" s="1" t="s">
        <v>26</v>
      </c>
      <c r="L414" s="1" t="s">
        <v>405</v>
      </c>
      <c r="M414" s="1" t="s">
        <v>45</v>
      </c>
      <c r="N414" s="1">
        <v>3</v>
      </c>
      <c r="O414" s="1" t="s">
        <v>666</v>
      </c>
      <c r="P414" s="1">
        <v>5</v>
      </c>
      <c r="Q414" s="1">
        <v>3</v>
      </c>
      <c r="R414" s="1">
        <v>3</v>
      </c>
      <c r="S414" s="1">
        <v>5</v>
      </c>
    </row>
    <row r="415" spans="1:19" x14ac:dyDescent="0.25">
      <c r="A415" s="2">
        <v>45065.771076249999</v>
      </c>
      <c r="B415" s="1" t="s">
        <v>19</v>
      </c>
      <c r="C415" s="1" t="s">
        <v>20</v>
      </c>
      <c r="D415" s="1" t="s">
        <v>21</v>
      </c>
      <c r="E415" s="1" t="s">
        <v>22</v>
      </c>
      <c r="F415" s="1" t="s">
        <v>23</v>
      </c>
      <c r="G415" s="1" t="s">
        <v>69</v>
      </c>
      <c r="H415" s="1" t="s">
        <v>50</v>
      </c>
      <c r="I415" s="1" t="s">
        <v>22</v>
      </c>
      <c r="J415" s="1" t="s">
        <v>22</v>
      </c>
      <c r="K415" s="1" t="s">
        <v>26</v>
      </c>
      <c r="L415" s="1" t="s">
        <v>64</v>
      </c>
      <c r="M415" s="1" t="s">
        <v>28</v>
      </c>
      <c r="N415" s="1">
        <v>5</v>
      </c>
      <c r="O415" s="1" t="s">
        <v>667</v>
      </c>
      <c r="P415" s="1">
        <v>4</v>
      </c>
      <c r="Q415" s="1">
        <v>3</v>
      </c>
      <c r="R415" s="1">
        <v>3</v>
      </c>
      <c r="S415" s="1">
        <v>5</v>
      </c>
    </row>
    <row r="416" spans="1:19" x14ac:dyDescent="0.25">
      <c r="A416" s="2">
        <v>45065.771399282406</v>
      </c>
      <c r="B416" s="1" t="s">
        <v>19</v>
      </c>
      <c r="C416" s="1" t="s">
        <v>20</v>
      </c>
      <c r="D416" s="1" t="s">
        <v>209</v>
      </c>
      <c r="E416" s="1" t="s">
        <v>22</v>
      </c>
      <c r="F416" s="1" t="s">
        <v>23</v>
      </c>
      <c r="G416" s="1" t="s">
        <v>42</v>
      </c>
      <c r="H416" s="1" t="s">
        <v>32</v>
      </c>
      <c r="I416" s="1" t="s">
        <v>22</v>
      </c>
      <c r="J416" s="1" t="s">
        <v>22</v>
      </c>
      <c r="K416" s="1" t="s">
        <v>26</v>
      </c>
      <c r="L416" s="1" t="s">
        <v>164</v>
      </c>
      <c r="M416" s="1" t="s">
        <v>40</v>
      </c>
      <c r="N416" s="1">
        <v>7</v>
      </c>
      <c r="O416" s="1" t="s">
        <v>147</v>
      </c>
      <c r="P416" s="1">
        <v>4</v>
      </c>
      <c r="Q416" s="1">
        <v>1</v>
      </c>
      <c r="R416" s="1">
        <v>1</v>
      </c>
      <c r="S416" s="1">
        <v>3</v>
      </c>
    </row>
    <row r="417" spans="1:19" x14ac:dyDescent="0.25">
      <c r="A417" s="2">
        <v>45065.772284733801</v>
      </c>
      <c r="B417" s="1" t="s">
        <v>19</v>
      </c>
      <c r="C417" s="1" t="s">
        <v>20</v>
      </c>
      <c r="D417" s="1" t="s">
        <v>195</v>
      </c>
      <c r="E417" s="1" t="s">
        <v>22</v>
      </c>
      <c r="F417" s="1" t="s">
        <v>30</v>
      </c>
      <c r="G417" s="1" t="s">
        <v>37</v>
      </c>
      <c r="H417" s="1" t="s">
        <v>54</v>
      </c>
      <c r="I417" s="1" t="s">
        <v>22</v>
      </c>
      <c r="J417" s="1" t="s">
        <v>22</v>
      </c>
      <c r="K417" s="1" t="s">
        <v>97</v>
      </c>
      <c r="L417" s="1" t="s">
        <v>77</v>
      </c>
      <c r="M417" s="1" t="s">
        <v>28</v>
      </c>
      <c r="N417" s="1">
        <v>7</v>
      </c>
      <c r="O417" s="1" t="s">
        <v>668</v>
      </c>
      <c r="P417" s="1">
        <v>4</v>
      </c>
      <c r="Q417" s="1">
        <v>1</v>
      </c>
      <c r="R417" s="1">
        <v>1</v>
      </c>
      <c r="S417" s="1">
        <v>4</v>
      </c>
    </row>
    <row r="418" spans="1:19" x14ac:dyDescent="0.25">
      <c r="A418" s="2">
        <v>45065.774644421297</v>
      </c>
      <c r="B418" s="1" t="s">
        <v>19</v>
      </c>
      <c r="C418" s="1" t="s">
        <v>20</v>
      </c>
      <c r="D418" s="1" t="s">
        <v>21</v>
      </c>
      <c r="E418" s="1" t="s">
        <v>22</v>
      </c>
      <c r="F418" s="1" t="s">
        <v>23</v>
      </c>
      <c r="G418" s="1" t="s">
        <v>80</v>
      </c>
      <c r="H418" s="1" t="s">
        <v>25</v>
      </c>
      <c r="I418" s="1" t="s">
        <v>22</v>
      </c>
      <c r="J418" s="1" t="s">
        <v>22</v>
      </c>
      <c r="K418" s="1" t="s">
        <v>26</v>
      </c>
      <c r="L418" s="1" t="s">
        <v>77</v>
      </c>
      <c r="M418" s="1" t="s">
        <v>34</v>
      </c>
      <c r="N418" s="1">
        <v>7</v>
      </c>
      <c r="O418" s="1" t="s">
        <v>338</v>
      </c>
      <c r="P418" s="1">
        <v>5</v>
      </c>
      <c r="Q418" s="1">
        <v>1</v>
      </c>
      <c r="R418" s="1">
        <v>1</v>
      </c>
      <c r="S418" s="1">
        <v>2</v>
      </c>
    </row>
    <row r="419" spans="1:19" x14ac:dyDescent="0.25">
      <c r="A419" s="2">
        <v>45065.774884270832</v>
      </c>
      <c r="B419" s="1" t="s">
        <v>19</v>
      </c>
      <c r="C419" s="1" t="s">
        <v>20</v>
      </c>
      <c r="D419" s="1" t="s">
        <v>127</v>
      </c>
      <c r="E419" s="1" t="s">
        <v>22</v>
      </c>
      <c r="F419" s="1" t="s">
        <v>23</v>
      </c>
      <c r="G419" s="1" t="s">
        <v>37</v>
      </c>
      <c r="H419" s="1" t="s">
        <v>38</v>
      </c>
      <c r="I419" s="1" t="s">
        <v>22</v>
      </c>
      <c r="J419" s="1" t="s">
        <v>22</v>
      </c>
      <c r="K419" s="1" t="s">
        <v>26</v>
      </c>
      <c r="L419" s="1" t="s">
        <v>39</v>
      </c>
      <c r="M419" s="1" t="s">
        <v>45</v>
      </c>
      <c r="N419" s="1">
        <v>7</v>
      </c>
      <c r="O419" s="1" t="s">
        <v>669</v>
      </c>
      <c r="P419" s="1">
        <v>5</v>
      </c>
      <c r="Q419" s="1">
        <v>5</v>
      </c>
      <c r="R419" s="1">
        <v>4</v>
      </c>
      <c r="S419" s="1">
        <v>3</v>
      </c>
    </row>
    <row r="420" spans="1:19" x14ac:dyDescent="0.25">
      <c r="A420" s="2">
        <v>45065.775550092592</v>
      </c>
      <c r="B420" s="1" t="s">
        <v>19</v>
      </c>
      <c r="C420" s="1" t="s">
        <v>72</v>
      </c>
      <c r="D420" s="1" t="s">
        <v>390</v>
      </c>
      <c r="E420" s="1" t="s">
        <v>22</v>
      </c>
      <c r="F420" s="1" t="s">
        <v>30</v>
      </c>
      <c r="G420" s="1" t="s">
        <v>80</v>
      </c>
      <c r="H420" s="1" t="s">
        <v>73</v>
      </c>
      <c r="I420" s="1" t="s">
        <v>22</v>
      </c>
      <c r="J420" s="1" t="s">
        <v>93</v>
      </c>
      <c r="K420" s="1" t="s">
        <v>97</v>
      </c>
      <c r="L420" s="1" t="s">
        <v>116</v>
      </c>
      <c r="M420" s="1" t="s">
        <v>45</v>
      </c>
      <c r="N420" s="1">
        <v>5</v>
      </c>
      <c r="O420" s="1" t="s">
        <v>670</v>
      </c>
      <c r="P420" s="1">
        <v>4</v>
      </c>
      <c r="Q420" s="1">
        <v>3</v>
      </c>
      <c r="R420" s="1">
        <v>3</v>
      </c>
      <c r="S420" s="1">
        <v>5</v>
      </c>
    </row>
    <row r="421" spans="1:19" x14ac:dyDescent="0.25">
      <c r="A421" s="2">
        <v>45065.776673622684</v>
      </c>
      <c r="B421" s="1" t="s">
        <v>19</v>
      </c>
      <c r="C421" s="1" t="s">
        <v>20</v>
      </c>
      <c r="D421" s="1" t="s">
        <v>21</v>
      </c>
      <c r="E421" s="1" t="s">
        <v>22</v>
      </c>
      <c r="F421" s="1" t="s">
        <v>23</v>
      </c>
      <c r="G421" s="1" t="s">
        <v>53</v>
      </c>
      <c r="H421" s="1" t="s">
        <v>56</v>
      </c>
      <c r="I421" s="1" t="s">
        <v>22</v>
      </c>
      <c r="J421" s="1" t="s">
        <v>93</v>
      </c>
      <c r="K421" s="1" t="s">
        <v>26</v>
      </c>
      <c r="L421" s="1" t="s">
        <v>112</v>
      </c>
      <c r="M421" s="1" t="s">
        <v>45</v>
      </c>
      <c r="N421" s="1">
        <v>7</v>
      </c>
      <c r="O421" s="1" t="s">
        <v>671</v>
      </c>
      <c r="P421" s="1">
        <v>5</v>
      </c>
      <c r="Q421" s="1">
        <v>4</v>
      </c>
      <c r="R421" s="1">
        <v>3</v>
      </c>
      <c r="S421" s="1">
        <v>3</v>
      </c>
    </row>
    <row r="422" spans="1:19" x14ac:dyDescent="0.25">
      <c r="A422" s="2">
        <v>45065.776760104171</v>
      </c>
      <c r="B422" s="1" t="s">
        <v>19</v>
      </c>
      <c r="C422" s="1" t="s">
        <v>20</v>
      </c>
      <c r="D422" s="1" t="s">
        <v>21</v>
      </c>
      <c r="E422" s="1" t="s">
        <v>22</v>
      </c>
      <c r="F422" s="1" t="s">
        <v>23</v>
      </c>
      <c r="G422" s="1" t="s">
        <v>142</v>
      </c>
      <c r="H422" s="1" t="s">
        <v>407</v>
      </c>
      <c r="I422" s="1" t="s">
        <v>22</v>
      </c>
      <c r="J422" s="1" t="s">
        <v>22</v>
      </c>
      <c r="K422" s="1" t="s">
        <v>26</v>
      </c>
      <c r="L422" s="1" t="s">
        <v>33</v>
      </c>
      <c r="M422" s="1" t="s">
        <v>40</v>
      </c>
      <c r="N422" s="1">
        <v>8</v>
      </c>
      <c r="O422" s="1" t="s">
        <v>147</v>
      </c>
      <c r="P422" s="1">
        <v>4</v>
      </c>
      <c r="Q422" s="1">
        <v>3</v>
      </c>
      <c r="R422" s="1">
        <v>2</v>
      </c>
      <c r="S422" s="1">
        <v>4</v>
      </c>
    </row>
    <row r="423" spans="1:19" x14ac:dyDescent="0.25">
      <c r="A423" s="2">
        <v>45065.777918831023</v>
      </c>
      <c r="B423" s="1" t="s">
        <v>19</v>
      </c>
      <c r="C423" s="1" t="s">
        <v>72</v>
      </c>
      <c r="D423" s="1" t="s">
        <v>21</v>
      </c>
      <c r="E423" s="1" t="s">
        <v>22</v>
      </c>
      <c r="F423" s="1" t="s">
        <v>23</v>
      </c>
      <c r="G423" s="1" t="s">
        <v>80</v>
      </c>
      <c r="H423" s="1" t="s">
        <v>47</v>
      </c>
      <c r="I423" s="1" t="s">
        <v>22</v>
      </c>
      <c r="J423" s="1" t="s">
        <v>22</v>
      </c>
      <c r="K423" s="1" t="s">
        <v>26</v>
      </c>
      <c r="L423" s="1" t="s">
        <v>27</v>
      </c>
      <c r="M423" s="1" t="s">
        <v>45</v>
      </c>
      <c r="N423" s="1">
        <v>6</v>
      </c>
      <c r="O423" s="1" t="s">
        <v>672</v>
      </c>
      <c r="P423" s="1">
        <v>4</v>
      </c>
      <c r="Q423" s="1">
        <v>2</v>
      </c>
      <c r="R423" s="1">
        <v>2</v>
      </c>
      <c r="S423" s="1">
        <v>4</v>
      </c>
    </row>
    <row r="424" spans="1:19" x14ac:dyDescent="0.25">
      <c r="A424" s="2">
        <v>45065.777960219908</v>
      </c>
      <c r="B424" s="1" t="s">
        <v>19</v>
      </c>
      <c r="C424" s="1" t="s">
        <v>20</v>
      </c>
      <c r="D424" s="1" t="s">
        <v>673</v>
      </c>
      <c r="E424" s="1" t="s">
        <v>22</v>
      </c>
      <c r="F424" s="1" t="s">
        <v>23</v>
      </c>
      <c r="G424" s="1" t="s">
        <v>80</v>
      </c>
      <c r="H424" s="1" t="s">
        <v>56</v>
      </c>
      <c r="I424" s="1" t="s">
        <v>22</v>
      </c>
      <c r="J424" s="1" t="s">
        <v>22</v>
      </c>
      <c r="K424" s="1" t="s">
        <v>26</v>
      </c>
      <c r="L424" s="1" t="s">
        <v>105</v>
      </c>
      <c r="M424" s="1" t="s">
        <v>40</v>
      </c>
      <c r="N424" s="1">
        <v>8</v>
      </c>
      <c r="O424" s="1" t="s">
        <v>674</v>
      </c>
      <c r="P424" s="1">
        <v>5</v>
      </c>
      <c r="Q424" s="1">
        <v>2</v>
      </c>
      <c r="R424" s="1">
        <v>2</v>
      </c>
      <c r="S424" s="1">
        <v>4</v>
      </c>
    </row>
    <row r="425" spans="1:19" x14ac:dyDescent="0.25">
      <c r="A425" s="2">
        <v>45065.778971643522</v>
      </c>
      <c r="B425" s="1" t="s">
        <v>19</v>
      </c>
      <c r="C425" s="1" t="s">
        <v>20</v>
      </c>
      <c r="D425" s="1" t="s">
        <v>528</v>
      </c>
      <c r="E425" s="1" t="s">
        <v>22</v>
      </c>
      <c r="F425" s="1" t="s">
        <v>23</v>
      </c>
      <c r="G425" s="1" t="s">
        <v>101</v>
      </c>
      <c r="H425" s="1" t="s">
        <v>43</v>
      </c>
      <c r="I425" s="1" t="s">
        <v>22</v>
      </c>
      <c r="J425" s="1" t="s">
        <v>93</v>
      </c>
      <c r="K425" s="1" t="s">
        <v>26</v>
      </c>
      <c r="L425" s="1" t="s">
        <v>77</v>
      </c>
      <c r="M425" s="1" t="s">
        <v>40</v>
      </c>
      <c r="N425" s="1">
        <v>8</v>
      </c>
      <c r="O425" s="1" t="s">
        <v>675</v>
      </c>
      <c r="P425" s="1">
        <v>5</v>
      </c>
      <c r="Q425" s="1">
        <v>2</v>
      </c>
      <c r="R425" s="1">
        <v>2</v>
      </c>
      <c r="S425" s="1">
        <v>3</v>
      </c>
    </row>
    <row r="426" spans="1:19" x14ac:dyDescent="0.25">
      <c r="A426" s="2">
        <v>45065.779183680555</v>
      </c>
      <c r="B426" s="1" t="s">
        <v>19</v>
      </c>
      <c r="C426" s="1" t="s">
        <v>20</v>
      </c>
      <c r="D426" s="1" t="s">
        <v>676</v>
      </c>
      <c r="E426" s="1" t="s">
        <v>22</v>
      </c>
      <c r="F426" s="1" t="s">
        <v>23</v>
      </c>
      <c r="G426" s="1" t="s">
        <v>101</v>
      </c>
      <c r="H426" s="1" t="s">
        <v>60</v>
      </c>
      <c r="I426" s="1" t="s">
        <v>22</v>
      </c>
      <c r="J426" s="1" t="s">
        <v>22</v>
      </c>
      <c r="K426" s="1" t="s">
        <v>26</v>
      </c>
      <c r="L426" s="1" t="s">
        <v>33</v>
      </c>
      <c r="M426" s="1" t="s">
        <v>28</v>
      </c>
      <c r="N426" s="1">
        <v>6</v>
      </c>
      <c r="O426" s="1" t="s">
        <v>147</v>
      </c>
      <c r="P426" s="1">
        <v>4</v>
      </c>
      <c r="Q426" s="1">
        <v>2</v>
      </c>
      <c r="R426" s="1">
        <v>2</v>
      </c>
      <c r="S426" s="1">
        <v>4</v>
      </c>
    </row>
    <row r="427" spans="1:19" x14ac:dyDescent="0.25">
      <c r="A427" s="2">
        <v>45065.779904907409</v>
      </c>
      <c r="B427" s="1" t="s">
        <v>19</v>
      </c>
      <c r="C427" s="1" t="s">
        <v>20</v>
      </c>
      <c r="D427" s="1" t="s">
        <v>127</v>
      </c>
      <c r="E427" s="1" t="s">
        <v>22</v>
      </c>
      <c r="F427" s="1" t="s">
        <v>30</v>
      </c>
      <c r="G427" s="1" t="s">
        <v>89</v>
      </c>
      <c r="H427" s="1" t="s">
        <v>60</v>
      </c>
      <c r="I427" s="1" t="s">
        <v>22</v>
      </c>
      <c r="J427" s="1" t="s">
        <v>22</v>
      </c>
      <c r="K427" s="1" t="s">
        <v>26</v>
      </c>
      <c r="L427" s="1" t="s">
        <v>105</v>
      </c>
      <c r="M427" s="1" t="s">
        <v>45</v>
      </c>
      <c r="N427" s="1">
        <v>5</v>
      </c>
      <c r="O427" s="1" t="s">
        <v>45</v>
      </c>
      <c r="P427" s="1">
        <v>5</v>
      </c>
      <c r="Q427" s="1">
        <v>3</v>
      </c>
      <c r="R427" s="1">
        <v>3</v>
      </c>
      <c r="S427" s="1">
        <v>5</v>
      </c>
    </row>
    <row r="428" spans="1:19" x14ac:dyDescent="0.25">
      <c r="A428" s="2">
        <v>45065.78061238426</v>
      </c>
      <c r="B428" s="1" t="s">
        <v>19</v>
      </c>
      <c r="C428" s="1" t="s">
        <v>20</v>
      </c>
      <c r="D428" s="1" t="s">
        <v>21</v>
      </c>
      <c r="E428" s="1" t="s">
        <v>22</v>
      </c>
      <c r="F428" s="1" t="s">
        <v>30</v>
      </c>
      <c r="G428" s="1" t="s">
        <v>37</v>
      </c>
      <c r="H428" s="1" t="s">
        <v>160</v>
      </c>
      <c r="I428" s="1" t="s">
        <v>22</v>
      </c>
      <c r="J428" s="1" t="s">
        <v>22</v>
      </c>
      <c r="K428" s="1" t="s">
        <v>26</v>
      </c>
      <c r="L428" s="1" t="s">
        <v>61</v>
      </c>
      <c r="M428" s="1" t="s">
        <v>34</v>
      </c>
      <c r="N428" s="1">
        <v>8</v>
      </c>
      <c r="O428" s="1" t="s">
        <v>677</v>
      </c>
      <c r="P428" s="1">
        <v>4</v>
      </c>
      <c r="Q428" s="1">
        <v>2</v>
      </c>
      <c r="R428" s="1">
        <v>2</v>
      </c>
      <c r="S428" s="1">
        <v>3</v>
      </c>
    </row>
    <row r="429" spans="1:19" x14ac:dyDescent="0.25">
      <c r="A429" s="2">
        <v>45065.782560462962</v>
      </c>
      <c r="B429" s="1" t="s">
        <v>19</v>
      </c>
      <c r="C429" s="1" t="s">
        <v>20</v>
      </c>
      <c r="D429" s="1" t="s">
        <v>181</v>
      </c>
      <c r="E429" s="1" t="s">
        <v>22</v>
      </c>
      <c r="F429" s="1" t="s">
        <v>23</v>
      </c>
      <c r="G429" s="1" t="s">
        <v>89</v>
      </c>
      <c r="H429" s="1" t="s">
        <v>25</v>
      </c>
      <c r="I429" s="1" t="s">
        <v>22</v>
      </c>
      <c r="J429" s="1" t="s">
        <v>22</v>
      </c>
      <c r="K429" s="1" t="s">
        <v>26</v>
      </c>
      <c r="L429" s="1" t="s">
        <v>33</v>
      </c>
      <c r="M429" s="1" t="s">
        <v>34</v>
      </c>
      <c r="N429" s="1">
        <v>7</v>
      </c>
      <c r="O429" s="1" t="s">
        <v>147</v>
      </c>
      <c r="P429" s="1">
        <v>3</v>
      </c>
      <c r="Q429" s="1">
        <v>4</v>
      </c>
      <c r="R429" s="1">
        <v>4</v>
      </c>
      <c r="S429" s="1">
        <v>5</v>
      </c>
    </row>
    <row r="430" spans="1:19" x14ac:dyDescent="0.25">
      <c r="A430" s="2">
        <v>45065.783321759256</v>
      </c>
      <c r="B430" s="1" t="s">
        <v>19</v>
      </c>
      <c r="C430" s="1" t="s">
        <v>20</v>
      </c>
      <c r="D430" s="1" t="s">
        <v>21</v>
      </c>
      <c r="E430" s="1" t="s">
        <v>22</v>
      </c>
      <c r="F430" s="1" t="s">
        <v>23</v>
      </c>
      <c r="G430" s="1" t="s">
        <v>53</v>
      </c>
      <c r="H430" s="1" t="s">
        <v>56</v>
      </c>
      <c r="I430" s="1" t="s">
        <v>22</v>
      </c>
      <c r="J430" s="1" t="s">
        <v>22</v>
      </c>
      <c r="K430" s="1" t="s">
        <v>26</v>
      </c>
      <c r="L430" s="1" t="s">
        <v>164</v>
      </c>
      <c r="M430" s="1" t="s">
        <v>34</v>
      </c>
      <c r="N430" s="1">
        <v>9</v>
      </c>
      <c r="O430" s="1" t="s">
        <v>678</v>
      </c>
      <c r="P430" s="1">
        <v>5</v>
      </c>
      <c r="Q430" s="1">
        <v>2</v>
      </c>
      <c r="R430" s="1">
        <v>2</v>
      </c>
      <c r="S430" s="1">
        <v>5</v>
      </c>
    </row>
    <row r="431" spans="1:19" x14ac:dyDescent="0.25">
      <c r="A431" s="2">
        <v>45065.783498217592</v>
      </c>
      <c r="B431" s="1" t="s">
        <v>19</v>
      </c>
      <c r="C431" s="1" t="s">
        <v>20</v>
      </c>
      <c r="D431" s="1" t="s">
        <v>76</v>
      </c>
      <c r="E431" s="1" t="s">
        <v>22</v>
      </c>
      <c r="F431" s="1" t="s">
        <v>23</v>
      </c>
      <c r="G431" s="1" t="s">
        <v>63</v>
      </c>
      <c r="H431" s="1" t="s">
        <v>43</v>
      </c>
      <c r="I431" s="1" t="s">
        <v>22</v>
      </c>
      <c r="J431" s="1" t="s">
        <v>22</v>
      </c>
      <c r="K431" s="1" t="s">
        <v>26</v>
      </c>
      <c r="L431" s="1" t="s">
        <v>186</v>
      </c>
      <c r="M431" s="1" t="s">
        <v>40</v>
      </c>
      <c r="N431" s="1">
        <v>5</v>
      </c>
      <c r="O431" s="1" t="s">
        <v>679</v>
      </c>
      <c r="P431" s="1">
        <v>5</v>
      </c>
      <c r="Q431" s="1">
        <v>4</v>
      </c>
      <c r="R431" s="1">
        <v>4</v>
      </c>
      <c r="S431" s="1">
        <v>5</v>
      </c>
    </row>
    <row r="432" spans="1:19" x14ac:dyDescent="0.25">
      <c r="A432" s="2">
        <v>45065.785464386572</v>
      </c>
      <c r="B432" s="1" t="s">
        <v>19</v>
      </c>
      <c r="C432" s="1" t="s">
        <v>20</v>
      </c>
      <c r="D432" s="1" t="s">
        <v>136</v>
      </c>
      <c r="E432" s="1" t="s">
        <v>22</v>
      </c>
      <c r="F432" s="1" t="s">
        <v>23</v>
      </c>
      <c r="G432" s="1" t="s">
        <v>24</v>
      </c>
      <c r="H432" s="1" t="s">
        <v>680</v>
      </c>
      <c r="I432" s="1" t="s">
        <v>22</v>
      </c>
      <c r="J432" s="1" t="s">
        <v>22</v>
      </c>
      <c r="K432" s="1" t="s">
        <v>26</v>
      </c>
      <c r="L432" s="1" t="s">
        <v>81</v>
      </c>
      <c r="M432" s="1" t="s">
        <v>45</v>
      </c>
      <c r="N432" s="1">
        <v>10</v>
      </c>
      <c r="O432" s="1" t="s">
        <v>681</v>
      </c>
      <c r="P432" s="1">
        <v>1</v>
      </c>
      <c r="Q432" s="1">
        <v>5</v>
      </c>
      <c r="R432" s="1">
        <v>5</v>
      </c>
      <c r="S432" s="1">
        <v>5</v>
      </c>
    </row>
    <row r="433" spans="1:19" x14ac:dyDescent="0.25">
      <c r="A433" s="2">
        <v>45065.786081446757</v>
      </c>
      <c r="B433" s="1" t="s">
        <v>19</v>
      </c>
      <c r="C433" s="1" t="s">
        <v>20</v>
      </c>
      <c r="D433" s="1" t="s">
        <v>21</v>
      </c>
      <c r="E433" s="1" t="s">
        <v>22</v>
      </c>
      <c r="F433" s="1" t="s">
        <v>23</v>
      </c>
      <c r="G433" s="1" t="s">
        <v>104</v>
      </c>
      <c r="H433" s="1" t="s">
        <v>160</v>
      </c>
      <c r="I433" s="1" t="s">
        <v>22</v>
      </c>
      <c r="J433" s="1" t="s">
        <v>22</v>
      </c>
      <c r="K433" s="1" t="s">
        <v>26</v>
      </c>
      <c r="L433" s="1" t="s">
        <v>39</v>
      </c>
      <c r="M433" s="1" t="s">
        <v>28</v>
      </c>
      <c r="N433" s="1">
        <v>7</v>
      </c>
      <c r="O433" s="1" t="s">
        <v>682</v>
      </c>
      <c r="P433" s="1">
        <v>5</v>
      </c>
      <c r="Q433" s="1">
        <v>3</v>
      </c>
      <c r="R433" s="1">
        <v>3</v>
      </c>
      <c r="S433" s="1">
        <v>4</v>
      </c>
    </row>
    <row r="434" spans="1:19" x14ac:dyDescent="0.25">
      <c r="A434" s="2">
        <v>45065.786749305553</v>
      </c>
      <c r="B434" s="1" t="s">
        <v>19</v>
      </c>
      <c r="C434" s="1" t="s">
        <v>20</v>
      </c>
      <c r="D434" s="1" t="s">
        <v>683</v>
      </c>
      <c r="E434" s="1" t="s">
        <v>22</v>
      </c>
      <c r="F434" s="1" t="s">
        <v>23</v>
      </c>
      <c r="G434" s="1" t="s">
        <v>101</v>
      </c>
      <c r="H434" s="1" t="s">
        <v>43</v>
      </c>
      <c r="I434" s="1" t="s">
        <v>22</v>
      </c>
      <c r="J434" s="1" t="s">
        <v>22</v>
      </c>
      <c r="K434" s="1" t="s">
        <v>26</v>
      </c>
      <c r="L434" s="1" t="s">
        <v>64</v>
      </c>
      <c r="M434" s="1" t="s">
        <v>40</v>
      </c>
      <c r="N434" s="1">
        <v>9</v>
      </c>
      <c r="O434" s="1" t="s">
        <v>684</v>
      </c>
      <c r="P434" s="1">
        <v>1</v>
      </c>
      <c r="Q434" s="1">
        <v>3</v>
      </c>
      <c r="R434" s="1">
        <v>1</v>
      </c>
      <c r="S434" s="1">
        <v>2</v>
      </c>
    </row>
    <row r="435" spans="1:19" x14ac:dyDescent="0.25">
      <c r="A435" s="2">
        <v>45065.787204479166</v>
      </c>
      <c r="B435" s="1" t="s">
        <v>19</v>
      </c>
      <c r="C435" s="1" t="s">
        <v>20</v>
      </c>
      <c r="D435" s="1" t="s">
        <v>127</v>
      </c>
      <c r="E435" s="1" t="s">
        <v>22</v>
      </c>
      <c r="F435" s="1" t="s">
        <v>23</v>
      </c>
      <c r="G435" s="1" t="s">
        <v>37</v>
      </c>
      <c r="H435" s="1" t="s">
        <v>85</v>
      </c>
      <c r="I435" s="1" t="s">
        <v>22</v>
      </c>
      <c r="J435" s="1" t="s">
        <v>22</v>
      </c>
      <c r="K435" s="1" t="s">
        <v>26</v>
      </c>
      <c r="L435" s="1" t="s">
        <v>305</v>
      </c>
      <c r="M435" s="1" t="s">
        <v>45</v>
      </c>
      <c r="N435" s="1">
        <v>7</v>
      </c>
      <c r="O435" s="1" t="s">
        <v>145</v>
      </c>
      <c r="P435" s="1">
        <v>3</v>
      </c>
      <c r="Q435" s="1">
        <v>1</v>
      </c>
      <c r="R435" s="1">
        <v>1</v>
      </c>
      <c r="S435" s="1">
        <v>2</v>
      </c>
    </row>
    <row r="436" spans="1:19" x14ac:dyDescent="0.25">
      <c r="A436" s="2">
        <v>45065.787303449077</v>
      </c>
      <c r="B436" s="1" t="s">
        <v>19</v>
      </c>
      <c r="C436" s="1" t="s">
        <v>20</v>
      </c>
      <c r="D436" s="1" t="s">
        <v>127</v>
      </c>
      <c r="E436" s="1" t="s">
        <v>22</v>
      </c>
      <c r="F436" s="1" t="s">
        <v>23</v>
      </c>
      <c r="G436" s="1" t="s">
        <v>101</v>
      </c>
      <c r="H436" s="1" t="s">
        <v>407</v>
      </c>
      <c r="I436" s="1" t="s">
        <v>22</v>
      </c>
      <c r="J436" s="1" t="s">
        <v>22</v>
      </c>
      <c r="K436" s="1" t="s">
        <v>26</v>
      </c>
      <c r="L436" s="1" t="s">
        <v>64</v>
      </c>
      <c r="M436" s="1" t="s">
        <v>45</v>
      </c>
      <c r="N436" s="1">
        <v>7</v>
      </c>
      <c r="O436" s="1" t="s">
        <v>685</v>
      </c>
      <c r="P436" s="1">
        <v>5</v>
      </c>
      <c r="Q436" s="1">
        <v>4</v>
      </c>
      <c r="R436" s="1">
        <v>4</v>
      </c>
      <c r="S436" s="1">
        <v>5</v>
      </c>
    </row>
    <row r="437" spans="1:19" x14ac:dyDescent="0.25">
      <c r="A437" s="2">
        <v>45065.788019953703</v>
      </c>
      <c r="B437" s="1" t="s">
        <v>19</v>
      </c>
      <c r="C437" s="1" t="s">
        <v>20</v>
      </c>
      <c r="D437" s="1" t="s">
        <v>395</v>
      </c>
      <c r="E437" s="1" t="s">
        <v>22</v>
      </c>
      <c r="F437" s="1" t="s">
        <v>107</v>
      </c>
      <c r="G437" s="1" t="s">
        <v>290</v>
      </c>
      <c r="H437" s="1" t="s">
        <v>54</v>
      </c>
      <c r="I437" s="1" t="s">
        <v>22</v>
      </c>
      <c r="J437" s="1" t="s">
        <v>93</v>
      </c>
      <c r="K437" s="1" t="s">
        <v>26</v>
      </c>
      <c r="L437" s="1" t="s">
        <v>186</v>
      </c>
      <c r="M437" s="1" t="s">
        <v>40</v>
      </c>
      <c r="N437" s="1">
        <v>8</v>
      </c>
      <c r="O437" s="1" t="s">
        <v>686</v>
      </c>
      <c r="P437" s="1">
        <v>5</v>
      </c>
      <c r="Q437" s="1">
        <v>5</v>
      </c>
      <c r="R437" s="1">
        <v>5</v>
      </c>
      <c r="S437" s="1">
        <v>5</v>
      </c>
    </row>
    <row r="438" spans="1:19" x14ac:dyDescent="0.25">
      <c r="A438" s="2">
        <v>45065.78909111111</v>
      </c>
      <c r="B438" s="1" t="s">
        <v>19</v>
      </c>
      <c r="C438" s="1" t="s">
        <v>20</v>
      </c>
      <c r="D438" s="1" t="s">
        <v>395</v>
      </c>
      <c r="E438" s="1" t="s">
        <v>22</v>
      </c>
      <c r="F438" s="1" t="s">
        <v>23</v>
      </c>
      <c r="G438" s="1" t="s">
        <v>80</v>
      </c>
      <c r="H438" s="1" t="s">
        <v>152</v>
      </c>
      <c r="I438" s="1" t="s">
        <v>22</v>
      </c>
      <c r="J438" s="1" t="s">
        <v>22</v>
      </c>
      <c r="K438" s="1" t="s">
        <v>26</v>
      </c>
      <c r="L438" s="1" t="s">
        <v>77</v>
      </c>
      <c r="M438" s="1" t="s">
        <v>22</v>
      </c>
      <c r="N438" s="1">
        <v>10</v>
      </c>
      <c r="O438" s="1" t="s">
        <v>687</v>
      </c>
      <c r="P438" s="1">
        <v>2</v>
      </c>
      <c r="Q438" s="1">
        <v>3</v>
      </c>
      <c r="R438" s="1">
        <v>1</v>
      </c>
      <c r="S438" s="1">
        <v>1</v>
      </c>
    </row>
    <row r="439" spans="1:19" x14ac:dyDescent="0.25">
      <c r="A439" s="2">
        <v>45065.790964074069</v>
      </c>
      <c r="B439" s="1" t="s">
        <v>19</v>
      </c>
      <c r="C439" s="1" t="s">
        <v>20</v>
      </c>
      <c r="D439" s="1" t="s">
        <v>207</v>
      </c>
      <c r="E439" s="1" t="s">
        <v>22</v>
      </c>
      <c r="F439" s="1" t="s">
        <v>23</v>
      </c>
      <c r="G439" s="1" t="s">
        <v>69</v>
      </c>
      <c r="H439" s="1" t="s">
        <v>688</v>
      </c>
      <c r="I439" s="1" t="s">
        <v>22</v>
      </c>
      <c r="J439" s="1" t="s">
        <v>22</v>
      </c>
      <c r="K439" s="1" t="s">
        <v>26</v>
      </c>
      <c r="L439" s="1" t="s">
        <v>57</v>
      </c>
      <c r="M439" s="1" t="s">
        <v>34</v>
      </c>
      <c r="N439" s="1">
        <v>7</v>
      </c>
      <c r="O439" s="1" t="s">
        <v>689</v>
      </c>
      <c r="P439" s="1">
        <v>5</v>
      </c>
      <c r="Q439" s="1">
        <v>5</v>
      </c>
      <c r="R439" s="1">
        <v>3</v>
      </c>
      <c r="S439" s="1">
        <v>3</v>
      </c>
    </row>
    <row r="440" spans="1:19" x14ac:dyDescent="0.25">
      <c r="A440" s="2">
        <v>45065.792279375004</v>
      </c>
      <c r="B440" s="1" t="s">
        <v>19</v>
      </c>
      <c r="C440" s="1" t="s">
        <v>72</v>
      </c>
      <c r="D440" s="1" t="s">
        <v>215</v>
      </c>
      <c r="E440" s="1" t="s">
        <v>22</v>
      </c>
      <c r="F440" s="1" t="s">
        <v>23</v>
      </c>
      <c r="G440" s="1" t="s">
        <v>80</v>
      </c>
      <c r="H440" s="1" t="s">
        <v>73</v>
      </c>
      <c r="I440" s="1" t="s">
        <v>22</v>
      </c>
      <c r="J440" s="1" t="s">
        <v>93</v>
      </c>
      <c r="K440" s="1" t="s">
        <v>97</v>
      </c>
      <c r="L440" s="1" t="s">
        <v>116</v>
      </c>
      <c r="M440" s="1" t="s">
        <v>45</v>
      </c>
      <c r="N440" s="1">
        <v>3</v>
      </c>
      <c r="O440" s="1" t="s">
        <v>78</v>
      </c>
      <c r="P440" s="1">
        <v>4</v>
      </c>
      <c r="Q440" s="1">
        <v>2</v>
      </c>
      <c r="R440" s="1">
        <v>2</v>
      </c>
      <c r="S440" s="1">
        <v>4</v>
      </c>
    </row>
    <row r="441" spans="1:19" x14ac:dyDescent="0.25">
      <c r="A441" s="2">
        <v>45065.794161319442</v>
      </c>
      <c r="B441" s="1" t="s">
        <v>19</v>
      </c>
      <c r="C441" s="1" t="s">
        <v>20</v>
      </c>
      <c r="D441" s="1" t="s">
        <v>21</v>
      </c>
      <c r="E441" s="1" t="s">
        <v>22</v>
      </c>
      <c r="F441" s="1" t="s">
        <v>30</v>
      </c>
      <c r="G441" s="1" t="s">
        <v>80</v>
      </c>
      <c r="H441" s="1" t="s">
        <v>60</v>
      </c>
      <c r="I441" s="1" t="s">
        <v>22</v>
      </c>
      <c r="J441" s="1" t="s">
        <v>22</v>
      </c>
      <c r="K441" s="1" t="s">
        <v>26</v>
      </c>
      <c r="L441" s="1" t="s">
        <v>81</v>
      </c>
      <c r="M441" s="1" t="s">
        <v>45</v>
      </c>
      <c r="N441" s="1">
        <v>6</v>
      </c>
      <c r="O441" s="1" t="s">
        <v>690</v>
      </c>
      <c r="P441" s="1">
        <v>3</v>
      </c>
      <c r="Q441" s="1">
        <v>1</v>
      </c>
      <c r="R441" s="1">
        <v>1</v>
      </c>
      <c r="S441" s="1">
        <v>4</v>
      </c>
    </row>
    <row r="442" spans="1:19" x14ac:dyDescent="0.25">
      <c r="A442" s="2">
        <v>45065.79420444445</v>
      </c>
      <c r="B442" s="1" t="s">
        <v>19</v>
      </c>
      <c r="C442" s="1" t="s">
        <v>20</v>
      </c>
      <c r="D442" s="1" t="s">
        <v>236</v>
      </c>
      <c r="E442" s="1" t="s">
        <v>22</v>
      </c>
      <c r="F442" s="1" t="s">
        <v>30</v>
      </c>
      <c r="G442" s="1" t="s">
        <v>37</v>
      </c>
      <c r="H442" s="1" t="s">
        <v>56</v>
      </c>
      <c r="I442" s="1" t="s">
        <v>22</v>
      </c>
      <c r="J442" s="1" t="s">
        <v>22</v>
      </c>
      <c r="K442" s="1" t="s">
        <v>26</v>
      </c>
      <c r="L442" s="1" t="s">
        <v>96</v>
      </c>
      <c r="M442" s="1" t="s">
        <v>40</v>
      </c>
      <c r="N442" s="1">
        <v>5</v>
      </c>
      <c r="O442" s="1" t="s">
        <v>691</v>
      </c>
      <c r="P442" s="1">
        <v>4</v>
      </c>
      <c r="Q442" s="1">
        <v>4</v>
      </c>
      <c r="R442" s="1">
        <v>4</v>
      </c>
      <c r="S442" s="1">
        <v>4</v>
      </c>
    </row>
    <row r="443" spans="1:19" x14ac:dyDescent="0.25">
      <c r="A443" s="2">
        <v>45065.795817800928</v>
      </c>
      <c r="B443" s="1" t="s">
        <v>19</v>
      </c>
      <c r="C443" s="1" t="s">
        <v>20</v>
      </c>
      <c r="D443" s="1" t="s">
        <v>111</v>
      </c>
      <c r="E443" s="1" t="s">
        <v>22</v>
      </c>
      <c r="F443" s="1" t="s">
        <v>23</v>
      </c>
      <c r="G443" s="1" t="s">
        <v>89</v>
      </c>
      <c r="H443" s="1" t="s">
        <v>152</v>
      </c>
      <c r="I443" s="1" t="s">
        <v>22</v>
      </c>
      <c r="J443" s="1" t="s">
        <v>22</v>
      </c>
      <c r="K443" s="1" t="s">
        <v>26</v>
      </c>
      <c r="L443" s="1" t="s">
        <v>109</v>
      </c>
      <c r="M443" s="1" t="s">
        <v>34</v>
      </c>
      <c r="N443" s="1">
        <v>9</v>
      </c>
      <c r="O443" s="1" t="s">
        <v>692</v>
      </c>
      <c r="P443" s="1">
        <v>3</v>
      </c>
      <c r="Q443" s="1">
        <v>1</v>
      </c>
      <c r="R443" s="1">
        <v>1</v>
      </c>
      <c r="S443" s="1">
        <v>1</v>
      </c>
    </row>
    <row r="444" spans="1:19" x14ac:dyDescent="0.25">
      <c r="A444" s="2">
        <v>45065.7967112037</v>
      </c>
      <c r="B444" s="1" t="s">
        <v>19</v>
      </c>
      <c r="C444" s="1" t="s">
        <v>20</v>
      </c>
      <c r="D444" s="1" t="s">
        <v>173</v>
      </c>
      <c r="E444" s="1" t="s">
        <v>22</v>
      </c>
      <c r="F444" s="1" t="s">
        <v>23</v>
      </c>
      <c r="G444" s="1" t="s">
        <v>37</v>
      </c>
      <c r="H444" s="1" t="s">
        <v>693</v>
      </c>
      <c r="I444" s="1" t="s">
        <v>22</v>
      </c>
      <c r="J444" s="1" t="s">
        <v>22</v>
      </c>
      <c r="K444" s="1" t="s">
        <v>26</v>
      </c>
      <c r="L444" s="1" t="s">
        <v>77</v>
      </c>
      <c r="M444" s="1" t="s">
        <v>34</v>
      </c>
      <c r="N444" s="1">
        <v>10</v>
      </c>
      <c r="O444" s="1" t="s">
        <v>694</v>
      </c>
      <c r="P444" s="1">
        <v>5</v>
      </c>
      <c r="Q444" s="1">
        <v>3</v>
      </c>
      <c r="R444" s="1">
        <v>3</v>
      </c>
      <c r="S444" s="1">
        <v>4</v>
      </c>
    </row>
    <row r="445" spans="1:19" x14ac:dyDescent="0.25">
      <c r="A445" s="2">
        <v>45065.797675023146</v>
      </c>
      <c r="B445" s="1" t="s">
        <v>19</v>
      </c>
      <c r="C445" s="1" t="s">
        <v>20</v>
      </c>
      <c r="D445" s="1" t="s">
        <v>646</v>
      </c>
      <c r="E445" s="1" t="s">
        <v>22</v>
      </c>
      <c r="F445" s="1" t="s">
        <v>23</v>
      </c>
      <c r="G445" s="1" t="s">
        <v>37</v>
      </c>
      <c r="H445" s="1" t="s">
        <v>25</v>
      </c>
      <c r="I445" s="1" t="s">
        <v>22</v>
      </c>
      <c r="J445" s="1" t="s">
        <v>22</v>
      </c>
      <c r="K445" s="1" t="s">
        <v>26</v>
      </c>
      <c r="L445" s="1" t="s">
        <v>164</v>
      </c>
      <c r="M445" s="1" t="s">
        <v>34</v>
      </c>
      <c r="N445" s="1">
        <v>5</v>
      </c>
      <c r="O445" s="1" t="s">
        <v>380</v>
      </c>
      <c r="P445" s="1">
        <v>3</v>
      </c>
      <c r="Q445" s="1">
        <v>2</v>
      </c>
      <c r="R445" s="1">
        <v>2</v>
      </c>
      <c r="S445" s="1">
        <v>5</v>
      </c>
    </row>
    <row r="446" spans="1:19" x14ac:dyDescent="0.25">
      <c r="A446" s="2">
        <v>45065.799353668983</v>
      </c>
      <c r="B446" s="1" t="s">
        <v>19</v>
      </c>
      <c r="C446" s="1" t="s">
        <v>20</v>
      </c>
      <c r="D446" s="1" t="s">
        <v>173</v>
      </c>
      <c r="E446" s="1" t="s">
        <v>22</v>
      </c>
      <c r="F446" s="1" t="s">
        <v>23</v>
      </c>
      <c r="G446" s="1" t="s">
        <v>121</v>
      </c>
      <c r="H446" s="1" t="s">
        <v>47</v>
      </c>
      <c r="I446" s="1" t="s">
        <v>22</v>
      </c>
      <c r="J446" s="1" t="s">
        <v>22</v>
      </c>
      <c r="K446" s="1" t="s">
        <v>26</v>
      </c>
      <c r="L446" s="1" t="s">
        <v>57</v>
      </c>
      <c r="M446" s="1" t="s">
        <v>45</v>
      </c>
      <c r="N446" s="1">
        <v>8</v>
      </c>
      <c r="O446" s="1" t="s">
        <v>45</v>
      </c>
      <c r="P446" s="1">
        <v>1</v>
      </c>
      <c r="Q446" s="1">
        <v>3</v>
      </c>
      <c r="R446" s="1">
        <v>3</v>
      </c>
      <c r="S446" s="1">
        <v>5</v>
      </c>
    </row>
    <row r="447" spans="1:19" x14ac:dyDescent="0.25">
      <c r="A447" s="2">
        <v>45065.800398958338</v>
      </c>
      <c r="B447" s="1" t="s">
        <v>19</v>
      </c>
      <c r="C447" s="1" t="s">
        <v>20</v>
      </c>
      <c r="D447" s="1" t="s">
        <v>236</v>
      </c>
      <c r="E447" s="1" t="s">
        <v>22</v>
      </c>
      <c r="F447" s="1" t="s">
        <v>23</v>
      </c>
      <c r="G447" s="1" t="s">
        <v>101</v>
      </c>
      <c r="H447" s="1" t="s">
        <v>695</v>
      </c>
      <c r="I447" s="1" t="s">
        <v>22</v>
      </c>
      <c r="J447" s="1" t="s">
        <v>22</v>
      </c>
      <c r="K447" s="1" t="s">
        <v>26</v>
      </c>
      <c r="L447" s="1" t="s">
        <v>57</v>
      </c>
      <c r="M447" s="1" t="s">
        <v>40</v>
      </c>
      <c r="N447" s="1">
        <v>3</v>
      </c>
      <c r="O447" s="1" t="s">
        <v>696</v>
      </c>
      <c r="P447" s="1">
        <v>5</v>
      </c>
      <c r="Q447" s="1">
        <v>2</v>
      </c>
      <c r="R447" s="1">
        <v>3</v>
      </c>
      <c r="S447" s="1">
        <v>4</v>
      </c>
    </row>
    <row r="448" spans="1:19" x14ac:dyDescent="0.25">
      <c r="A448" s="2">
        <v>45065.801307870366</v>
      </c>
      <c r="B448" s="1" t="s">
        <v>19</v>
      </c>
      <c r="C448" s="1" t="s">
        <v>20</v>
      </c>
      <c r="D448" s="1" t="s">
        <v>21</v>
      </c>
      <c r="E448" s="1" t="s">
        <v>22</v>
      </c>
      <c r="F448" s="1" t="s">
        <v>23</v>
      </c>
      <c r="G448" s="1" t="s">
        <v>69</v>
      </c>
      <c r="H448" s="1" t="s">
        <v>160</v>
      </c>
      <c r="I448" s="1" t="s">
        <v>22</v>
      </c>
      <c r="J448" s="1" t="s">
        <v>22</v>
      </c>
      <c r="K448" s="1" t="s">
        <v>26</v>
      </c>
      <c r="L448" s="1" t="s">
        <v>61</v>
      </c>
      <c r="M448" s="1" t="s">
        <v>40</v>
      </c>
      <c r="N448" s="1">
        <v>9</v>
      </c>
      <c r="O448" s="1" t="s">
        <v>697</v>
      </c>
      <c r="P448" s="1">
        <v>5</v>
      </c>
      <c r="Q448" s="1">
        <v>3</v>
      </c>
      <c r="R448" s="1">
        <v>3</v>
      </c>
      <c r="S448" s="1">
        <v>5</v>
      </c>
    </row>
    <row r="449" spans="1:19" x14ac:dyDescent="0.25">
      <c r="A449" s="2">
        <v>45065.803477557871</v>
      </c>
      <c r="B449" s="1" t="s">
        <v>19</v>
      </c>
      <c r="C449" s="1" t="s">
        <v>20</v>
      </c>
      <c r="D449" s="1" t="s">
        <v>215</v>
      </c>
      <c r="E449" s="1" t="s">
        <v>22</v>
      </c>
      <c r="F449" s="1" t="s">
        <v>23</v>
      </c>
      <c r="G449" s="1" t="s">
        <v>69</v>
      </c>
      <c r="H449" s="1" t="s">
        <v>60</v>
      </c>
      <c r="I449" s="1" t="s">
        <v>22</v>
      </c>
      <c r="J449" s="1" t="s">
        <v>22</v>
      </c>
      <c r="K449" s="1" t="s">
        <v>26</v>
      </c>
      <c r="L449" s="1" t="s">
        <v>33</v>
      </c>
      <c r="M449" s="1" t="s">
        <v>40</v>
      </c>
      <c r="N449" s="1">
        <v>4</v>
      </c>
      <c r="O449" s="1" t="s">
        <v>338</v>
      </c>
      <c r="P449" s="1">
        <v>3</v>
      </c>
      <c r="Q449" s="1">
        <v>2</v>
      </c>
      <c r="R449" s="1">
        <v>2</v>
      </c>
      <c r="S449" s="1">
        <v>4</v>
      </c>
    </row>
    <row r="450" spans="1:19" x14ac:dyDescent="0.25">
      <c r="A450" s="2">
        <v>45065.804526087959</v>
      </c>
      <c r="B450" s="1" t="s">
        <v>19</v>
      </c>
      <c r="C450" s="1" t="s">
        <v>20</v>
      </c>
      <c r="D450" s="1" t="s">
        <v>127</v>
      </c>
      <c r="E450" s="1" t="s">
        <v>22</v>
      </c>
      <c r="F450" s="1" t="s">
        <v>23</v>
      </c>
      <c r="G450" s="1" t="s">
        <v>37</v>
      </c>
      <c r="H450" s="1" t="s">
        <v>47</v>
      </c>
      <c r="I450" s="1" t="s">
        <v>22</v>
      </c>
      <c r="J450" s="1" t="s">
        <v>22</v>
      </c>
      <c r="K450" s="1" t="s">
        <v>26</v>
      </c>
      <c r="L450" s="1" t="s">
        <v>33</v>
      </c>
      <c r="M450" s="1" t="s">
        <v>45</v>
      </c>
      <c r="N450" s="1">
        <v>5</v>
      </c>
      <c r="O450" s="1" t="s">
        <v>698</v>
      </c>
      <c r="P450" s="1">
        <v>4</v>
      </c>
      <c r="Q450" s="1">
        <v>4</v>
      </c>
      <c r="R450" s="1">
        <v>4</v>
      </c>
      <c r="S450" s="1">
        <v>5</v>
      </c>
    </row>
    <row r="451" spans="1:19" x14ac:dyDescent="0.25">
      <c r="A451" s="2">
        <v>45065.805112442133</v>
      </c>
      <c r="B451" s="1" t="s">
        <v>177</v>
      </c>
      <c r="C451" s="1" t="s">
        <v>20</v>
      </c>
      <c r="D451" s="1" t="s">
        <v>236</v>
      </c>
      <c r="E451" s="1" t="s">
        <v>22</v>
      </c>
      <c r="F451" s="1" t="s">
        <v>23</v>
      </c>
      <c r="G451" s="1" t="s">
        <v>699</v>
      </c>
      <c r="H451" s="1" t="s">
        <v>38</v>
      </c>
      <c r="I451" s="1" t="s">
        <v>22</v>
      </c>
      <c r="J451" s="1" t="s">
        <v>22</v>
      </c>
      <c r="K451" s="1" t="s">
        <v>26</v>
      </c>
      <c r="L451" s="1" t="s">
        <v>64</v>
      </c>
      <c r="M451" s="1" t="s">
        <v>34</v>
      </c>
      <c r="N451" s="1">
        <v>6</v>
      </c>
      <c r="O451" s="1" t="s">
        <v>700</v>
      </c>
      <c r="P451" s="1">
        <v>2</v>
      </c>
      <c r="Q451" s="1">
        <v>1</v>
      </c>
      <c r="R451" s="1">
        <v>1</v>
      </c>
      <c r="S451" s="1">
        <v>5</v>
      </c>
    </row>
    <row r="452" spans="1:19" x14ac:dyDescent="0.25">
      <c r="A452" s="2">
        <v>45065.810666215279</v>
      </c>
      <c r="B452" s="1" t="s">
        <v>19</v>
      </c>
      <c r="C452" s="1" t="s">
        <v>20</v>
      </c>
      <c r="D452" s="1" t="s">
        <v>21</v>
      </c>
      <c r="E452" s="1" t="s">
        <v>22</v>
      </c>
      <c r="F452" s="1" t="s">
        <v>23</v>
      </c>
      <c r="G452" s="1" t="s">
        <v>37</v>
      </c>
      <c r="H452" s="1" t="s">
        <v>56</v>
      </c>
      <c r="I452" s="1" t="s">
        <v>22</v>
      </c>
      <c r="J452" s="1" t="s">
        <v>22</v>
      </c>
      <c r="K452" s="1" t="s">
        <v>26</v>
      </c>
      <c r="L452" s="1" t="s">
        <v>128</v>
      </c>
      <c r="M452" s="1" t="s">
        <v>45</v>
      </c>
      <c r="N452" s="1">
        <v>7</v>
      </c>
      <c r="O452" s="1" t="s">
        <v>701</v>
      </c>
      <c r="P452" s="1">
        <v>5</v>
      </c>
      <c r="Q452" s="1">
        <v>5</v>
      </c>
      <c r="R452" s="1">
        <v>5</v>
      </c>
      <c r="S452" s="1">
        <v>5</v>
      </c>
    </row>
    <row r="453" spans="1:19" x14ac:dyDescent="0.25">
      <c r="A453" s="2">
        <v>45065.814472268517</v>
      </c>
      <c r="B453" s="1" t="s">
        <v>19</v>
      </c>
      <c r="C453" s="1" t="s">
        <v>20</v>
      </c>
      <c r="D453" s="1" t="s">
        <v>127</v>
      </c>
      <c r="E453" s="1" t="s">
        <v>22</v>
      </c>
      <c r="F453" s="1" t="s">
        <v>23</v>
      </c>
      <c r="G453" s="1" t="s">
        <v>702</v>
      </c>
      <c r="H453" s="1" t="s">
        <v>703</v>
      </c>
      <c r="I453" s="1" t="s">
        <v>22</v>
      </c>
      <c r="J453" s="1" t="s">
        <v>22</v>
      </c>
      <c r="K453" s="1" t="s">
        <v>26</v>
      </c>
      <c r="L453" s="1" t="s">
        <v>327</v>
      </c>
      <c r="M453" s="1" t="s">
        <v>45</v>
      </c>
      <c r="N453" s="1">
        <v>9</v>
      </c>
      <c r="O453" s="1" t="s">
        <v>704</v>
      </c>
      <c r="P453" s="1">
        <v>5</v>
      </c>
      <c r="Q453" s="1">
        <v>5</v>
      </c>
      <c r="R453" s="1">
        <v>2</v>
      </c>
      <c r="S453" s="1">
        <v>5</v>
      </c>
    </row>
    <row r="454" spans="1:19" x14ac:dyDescent="0.25">
      <c r="A454" s="2">
        <v>45065.81651694444</v>
      </c>
      <c r="B454" s="1" t="s">
        <v>19</v>
      </c>
      <c r="C454" s="1" t="s">
        <v>20</v>
      </c>
      <c r="D454" s="1" t="s">
        <v>127</v>
      </c>
      <c r="E454" s="1" t="s">
        <v>22</v>
      </c>
      <c r="F454" s="1" t="s">
        <v>23</v>
      </c>
      <c r="G454" s="1" t="s">
        <v>53</v>
      </c>
      <c r="H454" s="1" t="s">
        <v>70</v>
      </c>
      <c r="I454" s="1" t="s">
        <v>22</v>
      </c>
      <c r="J454" s="1" t="s">
        <v>22</v>
      </c>
      <c r="K454" s="1" t="s">
        <v>26</v>
      </c>
      <c r="L454" s="1" t="s">
        <v>180</v>
      </c>
      <c r="M454" s="1" t="s">
        <v>28</v>
      </c>
      <c r="N454" s="1">
        <v>5</v>
      </c>
      <c r="O454" s="1" t="s">
        <v>705</v>
      </c>
      <c r="P454" s="1">
        <v>4</v>
      </c>
      <c r="Q454" s="1">
        <v>4</v>
      </c>
      <c r="R454" s="1">
        <v>3</v>
      </c>
      <c r="S454" s="1">
        <v>3</v>
      </c>
    </row>
    <row r="455" spans="1:19" x14ac:dyDescent="0.25">
      <c r="A455" s="2">
        <v>45065.818724837962</v>
      </c>
      <c r="B455" s="1" t="s">
        <v>19</v>
      </c>
      <c r="C455" s="1" t="s">
        <v>20</v>
      </c>
      <c r="D455" s="1" t="s">
        <v>144</v>
      </c>
      <c r="E455" s="1" t="s">
        <v>22</v>
      </c>
      <c r="F455" s="1" t="s">
        <v>23</v>
      </c>
      <c r="G455" s="1" t="s">
        <v>89</v>
      </c>
      <c r="H455" s="1" t="s">
        <v>38</v>
      </c>
      <c r="I455" s="1" t="s">
        <v>22</v>
      </c>
      <c r="J455" s="1" t="s">
        <v>22</v>
      </c>
      <c r="K455" s="1" t="s">
        <v>26</v>
      </c>
      <c r="L455" s="1" t="s">
        <v>254</v>
      </c>
      <c r="M455" s="1" t="s">
        <v>40</v>
      </c>
      <c r="N455" s="1">
        <v>7</v>
      </c>
      <c r="O455" s="1" t="s">
        <v>706</v>
      </c>
      <c r="P455" s="1">
        <v>5</v>
      </c>
      <c r="Q455" s="1">
        <v>4</v>
      </c>
      <c r="R455" s="1">
        <v>3</v>
      </c>
      <c r="S455" s="1">
        <v>5</v>
      </c>
    </row>
    <row r="456" spans="1:19" x14ac:dyDescent="0.25">
      <c r="A456" s="2">
        <v>45065.819943819442</v>
      </c>
      <c r="B456" s="1" t="s">
        <v>19</v>
      </c>
      <c r="C456" s="1" t="s">
        <v>20</v>
      </c>
      <c r="D456" s="1" t="s">
        <v>707</v>
      </c>
      <c r="E456" s="1" t="s">
        <v>22</v>
      </c>
      <c r="F456" s="1" t="s">
        <v>23</v>
      </c>
      <c r="G456" s="1" t="s">
        <v>104</v>
      </c>
      <c r="H456" s="1" t="s">
        <v>56</v>
      </c>
      <c r="I456" s="1" t="s">
        <v>22</v>
      </c>
      <c r="J456" s="1" t="s">
        <v>22</v>
      </c>
      <c r="K456" s="1" t="s">
        <v>26</v>
      </c>
      <c r="L456" s="1" t="s">
        <v>81</v>
      </c>
      <c r="M456" s="1" t="s">
        <v>45</v>
      </c>
      <c r="N456" s="1">
        <v>7</v>
      </c>
      <c r="O456" s="1" t="s">
        <v>708</v>
      </c>
      <c r="P456" s="1">
        <v>3</v>
      </c>
      <c r="Q456" s="1">
        <v>3</v>
      </c>
      <c r="R456" s="1">
        <v>2</v>
      </c>
      <c r="S456" s="1">
        <v>5</v>
      </c>
    </row>
    <row r="457" spans="1:19" x14ac:dyDescent="0.25">
      <c r="A457" s="2">
        <v>45065.821691631943</v>
      </c>
      <c r="B457" s="1" t="s">
        <v>19</v>
      </c>
      <c r="C457" s="1" t="s">
        <v>20</v>
      </c>
      <c r="D457" s="1" t="s">
        <v>390</v>
      </c>
      <c r="E457" s="1" t="s">
        <v>22</v>
      </c>
      <c r="F457" s="1" t="s">
        <v>23</v>
      </c>
      <c r="G457" s="1" t="s">
        <v>37</v>
      </c>
      <c r="H457" s="1" t="s">
        <v>47</v>
      </c>
      <c r="I457" s="1" t="s">
        <v>22</v>
      </c>
      <c r="J457" s="1" t="s">
        <v>22</v>
      </c>
      <c r="K457" s="1" t="s">
        <v>26</v>
      </c>
      <c r="L457" s="1" t="s">
        <v>57</v>
      </c>
      <c r="M457" s="1" t="s">
        <v>22</v>
      </c>
      <c r="N457" s="1">
        <v>8</v>
      </c>
      <c r="O457" s="1" t="s">
        <v>447</v>
      </c>
      <c r="P457" s="1">
        <v>5</v>
      </c>
      <c r="Q457" s="1">
        <v>5</v>
      </c>
      <c r="R457" s="1">
        <v>2</v>
      </c>
      <c r="S457" s="1">
        <v>5</v>
      </c>
    </row>
    <row r="458" spans="1:19" x14ac:dyDescent="0.25">
      <c r="A458" s="2">
        <v>45065.823417685184</v>
      </c>
      <c r="B458" s="1" t="s">
        <v>19</v>
      </c>
      <c r="C458" s="1" t="s">
        <v>20</v>
      </c>
      <c r="D458" s="1" t="s">
        <v>21</v>
      </c>
      <c r="E458" s="1" t="s">
        <v>22</v>
      </c>
      <c r="F458" s="1" t="s">
        <v>23</v>
      </c>
      <c r="G458" s="1" t="s">
        <v>104</v>
      </c>
      <c r="H458" s="1" t="s">
        <v>160</v>
      </c>
      <c r="I458" s="1" t="s">
        <v>22</v>
      </c>
      <c r="J458" s="1" t="s">
        <v>22</v>
      </c>
      <c r="K458" s="1" t="s">
        <v>26</v>
      </c>
      <c r="L458" s="1" t="s">
        <v>57</v>
      </c>
      <c r="M458" s="1" t="s">
        <v>40</v>
      </c>
      <c r="N458" s="1">
        <v>4</v>
      </c>
      <c r="O458" s="1" t="s">
        <v>200</v>
      </c>
      <c r="P458" s="1">
        <v>5</v>
      </c>
      <c r="Q458" s="1">
        <v>4</v>
      </c>
      <c r="R458" s="1">
        <v>4</v>
      </c>
      <c r="S458" s="1">
        <v>4</v>
      </c>
    </row>
    <row r="459" spans="1:19" x14ac:dyDescent="0.25">
      <c r="A459" s="2">
        <v>45065.824077245372</v>
      </c>
      <c r="B459" s="1" t="s">
        <v>19</v>
      </c>
      <c r="C459" s="1" t="s">
        <v>20</v>
      </c>
      <c r="D459" s="1" t="s">
        <v>215</v>
      </c>
      <c r="E459" s="1" t="s">
        <v>22</v>
      </c>
      <c r="F459" s="1" t="s">
        <v>23</v>
      </c>
      <c r="G459" s="1" t="s">
        <v>142</v>
      </c>
      <c r="H459" s="1" t="s">
        <v>70</v>
      </c>
      <c r="I459" s="1" t="s">
        <v>22</v>
      </c>
      <c r="J459" s="1" t="s">
        <v>22</v>
      </c>
      <c r="K459" s="1" t="s">
        <v>26</v>
      </c>
      <c r="L459" s="1" t="s">
        <v>109</v>
      </c>
      <c r="M459" s="1" t="s">
        <v>40</v>
      </c>
      <c r="N459" s="1">
        <v>7</v>
      </c>
      <c r="O459" s="1" t="s">
        <v>709</v>
      </c>
      <c r="P459" s="1">
        <v>5</v>
      </c>
      <c r="Q459" s="1">
        <v>3</v>
      </c>
      <c r="R459" s="1">
        <v>3</v>
      </c>
      <c r="S459" s="1">
        <v>4</v>
      </c>
    </row>
    <row r="460" spans="1:19" x14ac:dyDescent="0.25">
      <c r="A460" s="2">
        <v>45065.82742987269</v>
      </c>
      <c r="B460" s="1" t="s">
        <v>19</v>
      </c>
      <c r="C460" s="1" t="s">
        <v>20</v>
      </c>
      <c r="D460" s="1" t="s">
        <v>21</v>
      </c>
      <c r="E460" s="1" t="s">
        <v>22</v>
      </c>
      <c r="F460" s="1" t="s">
        <v>23</v>
      </c>
      <c r="G460" s="1" t="s">
        <v>101</v>
      </c>
      <c r="H460" s="1" t="s">
        <v>47</v>
      </c>
      <c r="I460" s="1" t="s">
        <v>22</v>
      </c>
      <c r="J460" s="1" t="s">
        <v>22</v>
      </c>
      <c r="K460" s="1" t="s">
        <v>26</v>
      </c>
      <c r="L460" s="1" t="s">
        <v>128</v>
      </c>
      <c r="M460" s="1" t="s">
        <v>45</v>
      </c>
      <c r="N460" s="1">
        <v>4</v>
      </c>
      <c r="O460" s="1" t="s">
        <v>710</v>
      </c>
      <c r="P460" s="1">
        <v>5</v>
      </c>
      <c r="Q460" s="1">
        <v>5</v>
      </c>
      <c r="R460" s="1">
        <v>4</v>
      </c>
      <c r="S460" s="1">
        <v>5</v>
      </c>
    </row>
    <row r="461" spans="1:19" x14ac:dyDescent="0.25">
      <c r="A461" s="2">
        <v>45065.827528657406</v>
      </c>
      <c r="B461" s="1" t="s">
        <v>19</v>
      </c>
      <c r="C461" s="1" t="s">
        <v>20</v>
      </c>
      <c r="D461" s="1" t="s">
        <v>711</v>
      </c>
      <c r="E461" s="1" t="s">
        <v>22</v>
      </c>
      <c r="F461" s="1" t="s">
        <v>23</v>
      </c>
      <c r="G461" s="1" t="s">
        <v>89</v>
      </c>
      <c r="H461" s="1" t="s">
        <v>47</v>
      </c>
      <c r="I461" s="1" t="s">
        <v>22</v>
      </c>
      <c r="J461" s="1" t="s">
        <v>22</v>
      </c>
      <c r="K461" s="1" t="s">
        <v>26</v>
      </c>
      <c r="L461" s="1" t="s">
        <v>57</v>
      </c>
      <c r="M461" s="1" t="s">
        <v>28</v>
      </c>
      <c r="N461" s="1">
        <v>8</v>
      </c>
      <c r="O461" s="1" t="s">
        <v>712</v>
      </c>
      <c r="P461" s="1">
        <v>4</v>
      </c>
      <c r="Q461" s="1">
        <v>3</v>
      </c>
      <c r="R461" s="1">
        <v>3</v>
      </c>
      <c r="S461" s="1">
        <v>4</v>
      </c>
    </row>
    <row r="462" spans="1:19" x14ac:dyDescent="0.25">
      <c r="A462" s="2">
        <v>45065.827803553242</v>
      </c>
      <c r="B462" s="1" t="s">
        <v>19</v>
      </c>
      <c r="C462" s="1" t="s">
        <v>20</v>
      </c>
      <c r="D462" s="1" t="s">
        <v>230</v>
      </c>
      <c r="E462" s="1" t="s">
        <v>22</v>
      </c>
      <c r="F462" s="1" t="s">
        <v>23</v>
      </c>
      <c r="G462" s="1" t="s">
        <v>69</v>
      </c>
      <c r="H462" s="1" t="s">
        <v>47</v>
      </c>
      <c r="I462" s="1" t="s">
        <v>22</v>
      </c>
      <c r="J462" s="1" t="s">
        <v>22</v>
      </c>
      <c r="K462" s="1" t="s">
        <v>26</v>
      </c>
      <c r="L462" s="1" t="s">
        <v>109</v>
      </c>
      <c r="M462" s="1" t="s">
        <v>45</v>
      </c>
      <c r="N462" s="1">
        <v>5</v>
      </c>
      <c r="O462" s="1" t="s">
        <v>713</v>
      </c>
      <c r="P462" s="1">
        <v>5</v>
      </c>
      <c r="Q462" s="1">
        <v>5</v>
      </c>
      <c r="R462" s="1">
        <v>5</v>
      </c>
      <c r="S462" s="1">
        <v>5</v>
      </c>
    </row>
    <row r="463" spans="1:19" x14ac:dyDescent="0.25">
      <c r="A463" s="2">
        <v>45065.827885451392</v>
      </c>
      <c r="B463" s="1" t="s">
        <v>19</v>
      </c>
      <c r="C463" s="1" t="s">
        <v>20</v>
      </c>
      <c r="D463" s="1" t="s">
        <v>714</v>
      </c>
      <c r="E463" s="1" t="s">
        <v>22</v>
      </c>
      <c r="F463" s="1" t="s">
        <v>23</v>
      </c>
      <c r="G463" s="1" t="s">
        <v>42</v>
      </c>
      <c r="H463" s="1" t="s">
        <v>160</v>
      </c>
      <c r="I463" s="1" t="s">
        <v>22</v>
      </c>
      <c r="J463" s="1" t="s">
        <v>93</v>
      </c>
      <c r="K463" s="1" t="s">
        <v>26</v>
      </c>
      <c r="L463" s="1" t="s">
        <v>305</v>
      </c>
      <c r="M463" s="1" t="s">
        <v>28</v>
      </c>
      <c r="N463" s="1">
        <v>5</v>
      </c>
      <c r="O463" s="1" t="s">
        <v>715</v>
      </c>
      <c r="P463" s="1">
        <v>5</v>
      </c>
      <c r="Q463" s="1">
        <v>2</v>
      </c>
      <c r="R463" s="1">
        <v>3</v>
      </c>
      <c r="S463" s="1">
        <v>5</v>
      </c>
    </row>
    <row r="464" spans="1:19" x14ac:dyDescent="0.25">
      <c r="A464" s="2">
        <v>45065.832079803236</v>
      </c>
      <c r="B464" s="1" t="s">
        <v>19</v>
      </c>
      <c r="C464" s="1" t="s">
        <v>20</v>
      </c>
      <c r="D464" s="1" t="s">
        <v>127</v>
      </c>
      <c r="E464" s="1" t="s">
        <v>22</v>
      </c>
      <c r="F464" s="1" t="s">
        <v>23</v>
      </c>
      <c r="G464" s="1" t="s">
        <v>53</v>
      </c>
      <c r="H464" s="1" t="s">
        <v>70</v>
      </c>
      <c r="I464" s="1" t="s">
        <v>22</v>
      </c>
      <c r="J464" s="1" t="s">
        <v>45</v>
      </c>
      <c r="K464" s="1" t="s">
        <v>26</v>
      </c>
      <c r="L464" s="1" t="s">
        <v>64</v>
      </c>
      <c r="M464" s="1" t="s">
        <v>45</v>
      </c>
      <c r="N464" s="1">
        <v>5</v>
      </c>
      <c r="O464" s="1" t="s">
        <v>716</v>
      </c>
      <c r="P464" s="1">
        <v>3</v>
      </c>
      <c r="Q464" s="1">
        <v>1</v>
      </c>
      <c r="R464" s="1">
        <v>1</v>
      </c>
      <c r="S464" s="1">
        <v>4</v>
      </c>
    </row>
    <row r="465" spans="1:19" x14ac:dyDescent="0.25">
      <c r="A465" s="2">
        <v>45065.832167546294</v>
      </c>
      <c r="B465" s="1" t="s">
        <v>19</v>
      </c>
      <c r="C465" s="1" t="s">
        <v>20</v>
      </c>
      <c r="D465" s="1" t="s">
        <v>646</v>
      </c>
      <c r="E465" s="1" t="s">
        <v>22</v>
      </c>
      <c r="F465" s="1" t="s">
        <v>23</v>
      </c>
      <c r="G465" s="1" t="s">
        <v>121</v>
      </c>
      <c r="H465" s="1" t="s">
        <v>70</v>
      </c>
      <c r="I465" s="1" t="s">
        <v>22</v>
      </c>
      <c r="J465" s="1" t="s">
        <v>22</v>
      </c>
      <c r="K465" s="1" t="s">
        <v>26</v>
      </c>
      <c r="L465" s="1" t="s">
        <v>77</v>
      </c>
      <c r="M465" s="1" t="s">
        <v>34</v>
      </c>
      <c r="N465" s="1">
        <v>10</v>
      </c>
      <c r="O465" s="1" t="s">
        <v>717</v>
      </c>
      <c r="P465" s="1">
        <v>4</v>
      </c>
      <c r="Q465" s="1">
        <v>4</v>
      </c>
      <c r="R465" s="1">
        <v>3</v>
      </c>
      <c r="S465" s="1">
        <v>2</v>
      </c>
    </row>
    <row r="466" spans="1:19" x14ac:dyDescent="0.25">
      <c r="A466" s="2">
        <v>45065.832591226848</v>
      </c>
      <c r="B466" s="1" t="s">
        <v>19</v>
      </c>
      <c r="C466" s="1" t="s">
        <v>20</v>
      </c>
      <c r="D466" s="1" t="s">
        <v>190</v>
      </c>
      <c r="E466" s="1" t="s">
        <v>22</v>
      </c>
      <c r="F466" s="1" t="s">
        <v>23</v>
      </c>
      <c r="G466" s="1" t="s">
        <v>31</v>
      </c>
      <c r="H466" s="1" t="s">
        <v>73</v>
      </c>
      <c r="I466" s="1" t="s">
        <v>22</v>
      </c>
      <c r="J466" s="1" t="s">
        <v>22</v>
      </c>
      <c r="K466" s="1" t="s">
        <v>26</v>
      </c>
      <c r="L466" s="1" t="s">
        <v>57</v>
      </c>
      <c r="M466" s="1" t="s">
        <v>28</v>
      </c>
      <c r="N466" s="1">
        <v>6</v>
      </c>
      <c r="O466" s="1" t="s">
        <v>718</v>
      </c>
      <c r="P466" s="1">
        <v>5</v>
      </c>
      <c r="Q466" s="1">
        <v>4</v>
      </c>
      <c r="R466" s="1">
        <v>3</v>
      </c>
      <c r="S466" s="1">
        <v>5</v>
      </c>
    </row>
    <row r="467" spans="1:19" x14ac:dyDescent="0.25">
      <c r="A467" s="2">
        <v>45065.832665740745</v>
      </c>
      <c r="B467" s="1" t="s">
        <v>19</v>
      </c>
      <c r="C467" s="1" t="s">
        <v>20</v>
      </c>
      <c r="D467" s="1" t="s">
        <v>127</v>
      </c>
      <c r="E467" s="1" t="s">
        <v>22</v>
      </c>
      <c r="F467" s="1" t="s">
        <v>23</v>
      </c>
      <c r="G467" s="1" t="s">
        <v>80</v>
      </c>
      <c r="H467" s="1" t="s">
        <v>719</v>
      </c>
      <c r="I467" s="1" t="s">
        <v>22</v>
      </c>
      <c r="J467" s="1" t="s">
        <v>22</v>
      </c>
      <c r="K467" s="1" t="s">
        <v>26</v>
      </c>
      <c r="L467" s="1" t="s">
        <v>64</v>
      </c>
      <c r="M467" s="1" t="s">
        <v>40</v>
      </c>
      <c r="N467" s="1">
        <v>7</v>
      </c>
      <c r="O467" s="1" t="s">
        <v>720</v>
      </c>
      <c r="P467" s="1">
        <v>4</v>
      </c>
      <c r="Q467" s="1">
        <v>4</v>
      </c>
      <c r="R467" s="1">
        <v>3</v>
      </c>
      <c r="S467" s="1">
        <v>3</v>
      </c>
    </row>
    <row r="468" spans="1:19" x14ac:dyDescent="0.25">
      <c r="A468" s="2">
        <v>45065.833301562496</v>
      </c>
      <c r="B468" s="1" t="s">
        <v>19</v>
      </c>
      <c r="C468" s="1" t="s">
        <v>20</v>
      </c>
      <c r="D468" s="1" t="s">
        <v>721</v>
      </c>
      <c r="E468" s="1" t="s">
        <v>22</v>
      </c>
      <c r="F468" s="1" t="s">
        <v>107</v>
      </c>
      <c r="G468" s="1" t="s">
        <v>37</v>
      </c>
      <c r="H468" s="1" t="s">
        <v>73</v>
      </c>
      <c r="I468" s="1" t="s">
        <v>22</v>
      </c>
      <c r="J468" s="1" t="s">
        <v>22</v>
      </c>
      <c r="K468" s="1" t="s">
        <v>26</v>
      </c>
      <c r="L468" s="1" t="s">
        <v>57</v>
      </c>
      <c r="M468" s="1" t="s">
        <v>28</v>
      </c>
      <c r="N468" s="1">
        <v>7</v>
      </c>
      <c r="O468" s="1" t="s">
        <v>722</v>
      </c>
      <c r="P468" s="1">
        <v>5</v>
      </c>
      <c r="Q468" s="1">
        <v>4</v>
      </c>
      <c r="R468" s="1">
        <v>4</v>
      </c>
      <c r="S468" s="1">
        <v>4</v>
      </c>
    </row>
    <row r="469" spans="1:19" x14ac:dyDescent="0.25">
      <c r="A469" s="2">
        <v>45065.834384999995</v>
      </c>
      <c r="B469" s="1" t="s">
        <v>19</v>
      </c>
      <c r="C469" s="1" t="s">
        <v>20</v>
      </c>
      <c r="D469" s="1" t="s">
        <v>21</v>
      </c>
      <c r="E469" s="1" t="s">
        <v>22</v>
      </c>
      <c r="F469" s="1" t="s">
        <v>23</v>
      </c>
      <c r="G469" s="1" t="s">
        <v>121</v>
      </c>
      <c r="H469" s="1" t="s">
        <v>32</v>
      </c>
      <c r="I469" s="1" t="s">
        <v>22</v>
      </c>
      <c r="J469" s="1" t="s">
        <v>22</v>
      </c>
      <c r="K469" s="1" t="s">
        <v>26</v>
      </c>
      <c r="L469" s="1" t="s">
        <v>64</v>
      </c>
      <c r="M469" s="1" t="s">
        <v>45</v>
      </c>
      <c r="N469" s="1">
        <v>6</v>
      </c>
      <c r="O469" s="1" t="s">
        <v>592</v>
      </c>
      <c r="P469" s="1">
        <v>5</v>
      </c>
      <c r="Q469" s="1">
        <v>1</v>
      </c>
      <c r="R469" s="1">
        <v>1</v>
      </c>
      <c r="S469" s="1">
        <v>4</v>
      </c>
    </row>
    <row r="470" spans="1:19" x14ac:dyDescent="0.25">
      <c r="A470" s="2">
        <v>45065.835894039352</v>
      </c>
      <c r="B470" s="1" t="s">
        <v>19</v>
      </c>
      <c r="C470" s="1" t="s">
        <v>20</v>
      </c>
      <c r="D470" s="1" t="s">
        <v>141</v>
      </c>
      <c r="E470" s="1" t="s">
        <v>22</v>
      </c>
      <c r="F470" s="1" t="s">
        <v>23</v>
      </c>
      <c r="G470" s="1" t="s">
        <v>121</v>
      </c>
      <c r="H470" s="1" t="s">
        <v>213</v>
      </c>
      <c r="I470" s="1" t="s">
        <v>22</v>
      </c>
      <c r="J470" s="1" t="s">
        <v>22</v>
      </c>
      <c r="K470" s="1" t="s">
        <v>26</v>
      </c>
      <c r="L470" s="1" t="s">
        <v>77</v>
      </c>
      <c r="M470" s="1" t="s">
        <v>28</v>
      </c>
      <c r="N470" s="1">
        <v>6</v>
      </c>
      <c r="O470" s="1" t="s">
        <v>723</v>
      </c>
      <c r="P470" s="1">
        <v>4</v>
      </c>
      <c r="Q470" s="1">
        <v>3</v>
      </c>
      <c r="R470" s="1">
        <v>2</v>
      </c>
      <c r="S470" s="1">
        <v>5</v>
      </c>
    </row>
    <row r="471" spans="1:19" x14ac:dyDescent="0.25">
      <c r="A471" s="2">
        <v>45065.836134849538</v>
      </c>
      <c r="B471" s="1" t="s">
        <v>19</v>
      </c>
      <c r="C471" s="1" t="s">
        <v>20</v>
      </c>
      <c r="D471" s="1" t="s">
        <v>76</v>
      </c>
      <c r="E471" s="1" t="s">
        <v>22</v>
      </c>
      <c r="F471" s="1" t="s">
        <v>23</v>
      </c>
      <c r="G471" s="1" t="s">
        <v>89</v>
      </c>
      <c r="H471" s="1" t="s">
        <v>160</v>
      </c>
      <c r="I471" s="1" t="s">
        <v>22</v>
      </c>
      <c r="J471" s="1" t="s">
        <v>22</v>
      </c>
      <c r="K471" s="1" t="s">
        <v>26</v>
      </c>
      <c r="L471" s="1" t="s">
        <v>128</v>
      </c>
      <c r="M471" s="1" t="s">
        <v>40</v>
      </c>
      <c r="N471" s="1">
        <v>5</v>
      </c>
      <c r="O471" s="1" t="s">
        <v>724</v>
      </c>
      <c r="P471" s="1">
        <v>5</v>
      </c>
      <c r="Q471" s="1">
        <v>5</v>
      </c>
      <c r="R471" s="1">
        <v>4</v>
      </c>
      <c r="S471" s="1">
        <v>5</v>
      </c>
    </row>
    <row r="472" spans="1:19" x14ac:dyDescent="0.25">
      <c r="A472" s="2">
        <v>45065.83622813657</v>
      </c>
      <c r="B472" s="1" t="s">
        <v>19</v>
      </c>
      <c r="C472" s="1" t="s">
        <v>20</v>
      </c>
      <c r="D472" s="1" t="s">
        <v>21</v>
      </c>
      <c r="E472" s="1" t="s">
        <v>22</v>
      </c>
      <c r="F472" s="1" t="s">
        <v>23</v>
      </c>
      <c r="G472" s="1" t="s">
        <v>101</v>
      </c>
      <c r="H472" s="1" t="s">
        <v>47</v>
      </c>
      <c r="I472" s="1" t="s">
        <v>22</v>
      </c>
      <c r="J472" s="1" t="s">
        <v>22</v>
      </c>
      <c r="K472" s="1" t="s">
        <v>26</v>
      </c>
      <c r="L472" s="1" t="s">
        <v>153</v>
      </c>
      <c r="M472" s="1" t="s">
        <v>45</v>
      </c>
      <c r="N472" s="1">
        <v>5</v>
      </c>
      <c r="O472" s="1" t="s">
        <v>725</v>
      </c>
      <c r="P472" s="1">
        <v>5</v>
      </c>
      <c r="Q472" s="1">
        <v>4</v>
      </c>
      <c r="R472" s="1">
        <v>4</v>
      </c>
      <c r="S472" s="1">
        <v>5</v>
      </c>
    </row>
    <row r="473" spans="1:19" x14ac:dyDescent="0.25">
      <c r="A473" s="2">
        <v>45065.836562314813</v>
      </c>
      <c r="B473" s="1" t="s">
        <v>19</v>
      </c>
      <c r="C473" s="1" t="s">
        <v>20</v>
      </c>
      <c r="D473" s="1" t="s">
        <v>322</v>
      </c>
      <c r="E473" s="1" t="s">
        <v>22</v>
      </c>
      <c r="F473" s="1" t="s">
        <v>23</v>
      </c>
      <c r="G473" s="1" t="s">
        <v>80</v>
      </c>
      <c r="H473" s="1" t="s">
        <v>202</v>
      </c>
      <c r="I473" s="1" t="s">
        <v>22</v>
      </c>
      <c r="J473" s="1" t="s">
        <v>22</v>
      </c>
      <c r="K473" s="1" t="s">
        <v>26</v>
      </c>
      <c r="L473" s="1" t="s">
        <v>153</v>
      </c>
      <c r="M473" s="1" t="s">
        <v>28</v>
      </c>
      <c r="N473" s="1">
        <v>7</v>
      </c>
      <c r="O473" s="1" t="s">
        <v>726</v>
      </c>
      <c r="P473" s="1">
        <v>4</v>
      </c>
      <c r="Q473" s="1">
        <v>3</v>
      </c>
      <c r="R473" s="1">
        <v>3</v>
      </c>
      <c r="S473" s="1">
        <v>5</v>
      </c>
    </row>
    <row r="474" spans="1:19" x14ac:dyDescent="0.25">
      <c r="A474" s="2">
        <v>45065.83731534722</v>
      </c>
      <c r="B474" s="1" t="s">
        <v>19</v>
      </c>
      <c r="C474" s="1" t="s">
        <v>20</v>
      </c>
      <c r="D474" s="1" t="s">
        <v>100</v>
      </c>
      <c r="E474" s="1" t="s">
        <v>22</v>
      </c>
      <c r="F474" s="1" t="s">
        <v>23</v>
      </c>
      <c r="G474" s="1" t="s">
        <v>37</v>
      </c>
      <c r="H474" s="1" t="s">
        <v>54</v>
      </c>
      <c r="I474" s="1" t="s">
        <v>22</v>
      </c>
      <c r="J474" s="1" t="s">
        <v>22</v>
      </c>
      <c r="K474" s="1" t="s">
        <v>26</v>
      </c>
      <c r="L474" s="1" t="s">
        <v>727</v>
      </c>
      <c r="M474" s="1" t="s">
        <v>45</v>
      </c>
      <c r="N474" s="1">
        <v>8</v>
      </c>
      <c r="O474" s="1" t="s">
        <v>728</v>
      </c>
      <c r="P474" s="1">
        <v>5</v>
      </c>
      <c r="Q474" s="1">
        <v>4</v>
      </c>
      <c r="R474" s="1">
        <v>5</v>
      </c>
      <c r="S474" s="1">
        <v>5</v>
      </c>
    </row>
    <row r="475" spans="1:19" x14ac:dyDescent="0.25">
      <c r="A475" s="2">
        <v>45065.839278981482</v>
      </c>
      <c r="B475" s="1" t="s">
        <v>19</v>
      </c>
      <c r="C475" s="1" t="s">
        <v>729</v>
      </c>
      <c r="D475" s="1" t="s">
        <v>21</v>
      </c>
      <c r="E475" s="1" t="s">
        <v>22</v>
      </c>
      <c r="F475" s="1" t="s">
        <v>23</v>
      </c>
      <c r="G475" s="1" t="s">
        <v>53</v>
      </c>
      <c r="H475" s="1" t="s">
        <v>47</v>
      </c>
      <c r="I475" s="1" t="s">
        <v>22</v>
      </c>
      <c r="J475" s="1" t="s">
        <v>22</v>
      </c>
      <c r="K475" s="1" t="s">
        <v>26</v>
      </c>
      <c r="L475" s="1" t="s">
        <v>90</v>
      </c>
      <c r="M475" s="1" t="s">
        <v>40</v>
      </c>
      <c r="N475" s="1">
        <v>7</v>
      </c>
      <c r="O475" s="1" t="s">
        <v>45</v>
      </c>
      <c r="P475" s="1">
        <v>5</v>
      </c>
      <c r="Q475" s="1">
        <v>3</v>
      </c>
      <c r="R475" s="1">
        <v>3</v>
      </c>
      <c r="S475" s="1">
        <v>5</v>
      </c>
    </row>
    <row r="476" spans="1:19" x14ac:dyDescent="0.25">
      <c r="A476" s="2">
        <v>45065.839789027777</v>
      </c>
      <c r="B476" s="1" t="s">
        <v>19</v>
      </c>
      <c r="C476" s="1" t="s">
        <v>20</v>
      </c>
      <c r="D476" s="1" t="s">
        <v>730</v>
      </c>
      <c r="E476" s="1" t="s">
        <v>22</v>
      </c>
      <c r="F476" s="1" t="s">
        <v>23</v>
      </c>
      <c r="G476" s="1" t="s">
        <v>80</v>
      </c>
      <c r="H476" s="1" t="s">
        <v>43</v>
      </c>
      <c r="I476" s="1" t="s">
        <v>22</v>
      </c>
      <c r="J476" s="1" t="s">
        <v>22</v>
      </c>
      <c r="K476" s="1" t="s">
        <v>26</v>
      </c>
      <c r="L476" s="1" t="s">
        <v>61</v>
      </c>
      <c r="M476" s="1" t="s">
        <v>28</v>
      </c>
      <c r="N476" s="1">
        <v>7</v>
      </c>
      <c r="O476" s="1" t="s">
        <v>288</v>
      </c>
      <c r="P476" s="1">
        <v>4</v>
      </c>
      <c r="Q476" s="1">
        <v>2</v>
      </c>
      <c r="R476" s="1">
        <v>2</v>
      </c>
      <c r="S476" s="1">
        <v>3</v>
      </c>
    </row>
    <row r="477" spans="1:19" x14ac:dyDescent="0.25">
      <c r="A477" s="2">
        <v>45065.84058300926</v>
      </c>
      <c r="B477" s="1" t="s">
        <v>19</v>
      </c>
      <c r="C477" s="1" t="s">
        <v>20</v>
      </c>
      <c r="D477" s="1" t="s">
        <v>21</v>
      </c>
      <c r="E477" s="1" t="s">
        <v>22</v>
      </c>
      <c r="F477" s="1" t="s">
        <v>23</v>
      </c>
      <c r="G477" s="1" t="s">
        <v>63</v>
      </c>
      <c r="H477" s="1" t="s">
        <v>70</v>
      </c>
      <c r="I477" s="1" t="s">
        <v>22</v>
      </c>
      <c r="J477" s="1" t="s">
        <v>22</v>
      </c>
      <c r="K477" s="1" t="s">
        <v>26</v>
      </c>
      <c r="L477" s="1" t="s">
        <v>77</v>
      </c>
      <c r="M477" s="1" t="s">
        <v>45</v>
      </c>
      <c r="N477" s="1">
        <v>7</v>
      </c>
      <c r="O477" s="1" t="s">
        <v>731</v>
      </c>
      <c r="P477" s="1">
        <v>4</v>
      </c>
      <c r="Q477" s="1">
        <v>4</v>
      </c>
      <c r="R477" s="1">
        <v>4</v>
      </c>
      <c r="S477" s="1">
        <v>5</v>
      </c>
    </row>
    <row r="478" spans="1:19" x14ac:dyDescent="0.25">
      <c r="A478" s="2">
        <v>45065.843165254628</v>
      </c>
      <c r="B478" s="1" t="s">
        <v>19</v>
      </c>
      <c r="C478" s="1" t="s">
        <v>20</v>
      </c>
      <c r="D478" s="1" t="s">
        <v>236</v>
      </c>
      <c r="E478" s="1" t="s">
        <v>22</v>
      </c>
      <c r="F478" s="1" t="s">
        <v>23</v>
      </c>
      <c r="G478" s="1" t="s">
        <v>101</v>
      </c>
      <c r="H478" s="1" t="s">
        <v>732</v>
      </c>
      <c r="I478" s="1" t="s">
        <v>22</v>
      </c>
      <c r="J478" s="1" t="s">
        <v>22</v>
      </c>
      <c r="K478" s="1" t="s">
        <v>26</v>
      </c>
      <c r="L478" s="1" t="s">
        <v>164</v>
      </c>
      <c r="M478" s="1" t="s">
        <v>45</v>
      </c>
      <c r="N478" s="1">
        <v>5</v>
      </c>
      <c r="O478" s="1" t="s">
        <v>733</v>
      </c>
      <c r="P478" s="1">
        <v>5</v>
      </c>
      <c r="Q478" s="1">
        <v>5</v>
      </c>
      <c r="R478" s="1">
        <v>5</v>
      </c>
      <c r="S478" s="1">
        <v>5</v>
      </c>
    </row>
    <row r="479" spans="1:19" x14ac:dyDescent="0.25">
      <c r="A479" s="2">
        <v>45065.843794259257</v>
      </c>
      <c r="B479" s="1" t="s">
        <v>19</v>
      </c>
      <c r="C479" s="1" t="s">
        <v>20</v>
      </c>
      <c r="D479" s="1" t="s">
        <v>215</v>
      </c>
      <c r="E479" s="1" t="s">
        <v>22</v>
      </c>
      <c r="F479" s="1" t="s">
        <v>30</v>
      </c>
      <c r="G479" s="1" t="s">
        <v>101</v>
      </c>
      <c r="H479" s="1" t="s">
        <v>734</v>
      </c>
      <c r="I479" s="1" t="s">
        <v>22</v>
      </c>
      <c r="J479" s="1" t="s">
        <v>22</v>
      </c>
      <c r="K479" s="1" t="s">
        <v>26</v>
      </c>
      <c r="L479" s="1" t="s">
        <v>735</v>
      </c>
      <c r="M479" s="1" t="s">
        <v>40</v>
      </c>
      <c r="N479" s="1">
        <v>9</v>
      </c>
      <c r="O479" s="1" t="s">
        <v>736</v>
      </c>
      <c r="P479" s="1">
        <v>5</v>
      </c>
      <c r="Q479" s="1">
        <v>1</v>
      </c>
      <c r="R479" s="1">
        <v>1</v>
      </c>
      <c r="S479" s="1">
        <v>1</v>
      </c>
    </row>
    <row r="480" spans="1:19" x14ac:dyDescent="0.25">
      <c r="A480" s="2">
        <v>45065.844201921296</v>
      </c>
      <c r="B480" s="1" t="s">
        <v>19</v>
      </c>
      <c r="C480" s="1" t="s">
        <v>20</v>
      </c>
      <c r="D480" s="1" t="s">
        <v>95</v>
      </c>
      <c r="E480" s="1" t="s">
        <v>22</v>
      </c>
      <c r="F480" s="1" t="s">
        <v>30</v>
      </c>
      <c r="G480" s="1" t="s">
        <v>24</v>
      </c>
      <c r="H480" s="1" t="s">
        <v>25</v>
      </c>
      <c r="I480" s="1" t="s">
        <v>22</v>
      </c>
      <c r="J480" s="1" t="s">
        <v>22</v>
      </c>
      <c r="K480" s="1" t="s">
        <v>26</v>
      </c>
      <c r="L480" s="1" t="s">
        <v>39</v>
      </c>
      <c r="M480" s="1" t="s">
        <v>28</v>
      </c>
      <c r="N480" s="1">
        <v>8</v>
      </c>
      <c r="O480" s="1" t="s">
        <v>737</v>
      </c>
      <c r="P480" s="1">
        <v>3</v>
      </c>
      <c r="Q480" s="1">
        <v>3</v>
      </c>
      <c r="R480" s="1">
        <v>2</v>
      </c>
      <c r="S480" s="1">
        <v>4</v>
      </c>
    </row>
    <row r="481" spans="1:19" x14ac:dyDescent="0.25">
      <c r="A481" s="2">
        <v>45065.844202476852</v>
      </c>
      <c r="B481" s="1" t="s">
        <v>19</v>
      </c>
      <c r="C481" s="1" t="s">
        <v>20</v>
      </c>
      <c r="D481" s="1" t="s">
        <v>528</v>
      </c>
      <c r="E481" s="1" t="s">
        <v>22</v>
      </c>
      <c r="F481" s="1" t="s">
        <v>23</v>
      </c>
      <c r="G481" s="1" t="s">
        <v>37</v>
      </c>
      <c r="H481" s="1" t="s">
        <v>56</v>
      </c>
      <c r="I481" s="1" t="s">
        <v>22</v>
      </c>
      <c r="J481" s="1" t="s">
        <v>22</v>
      </c>
      <c r="K481" s="1" t="s">
        <v>26</v>
      </c>
      <c r="L481" s="1" t="s">
        <v>64</v>
      </c>
      <c r="M481" s="1" t="s">
        <v>45</v>
      </c>
      <c r="N481" s="1">
        <v>5</v>
      </c>
      <c r="O481" s="1" t="s">
        <v>389</v>
      </c>
      <c r="P481" s="1">
        <v>4</v>
      </c>
      <c r="Q481" s="1">
        <v>2</v>
      </c>
      <c r="R481" s="1">
        <v>2</v>
      </c>
      <c r="S481" s="1">
        <v>4</v>
      </c>
    </row>
    <row r="482" spans="1:19" x14ac:dyDescent="0.25">
      <c r="A482" s="2">
        <v>45065.845223657408</v>
      </c>
      <c r="B482" s="1" t="s">
        <v>19</v>
      </c>
      <c r="C482" s="1" t="s">
        <v>20</v>
      </c>
      <c r="D482" s="1" t="s">
        <v>511</v>
      </c>
      <c r="E482" s="1" t="s">
        <v>22</v>
      </c>
      <c r="F482" s="1" t="s">
        <v>23</v>
      </c>
      <c r="G482" s="1" t="s">
        <v>104</v>
      </c>
      <c r="H482" s="1" t="s">
        <v>160</v>
      </c>
      <c r="I482" s="1" t="s">
        <v>22</v>
      </c>
      <c r="J482" s="1" t="s">
        <v>22</v>
      </c>
      <c r="K482" s="1" t="s">
        <v>26</v>
      </c>
      <c r="L482" s="1" t="s">
        <v>77</v>
      </c>
      <c r="M482" s="1" t="s">
        <v>28</v>
      </c>
      <c r="N482" s="1">
        <v>10</v>
      </c>
      <c r="O482" s="1" t="s">
        <v>738</v>
      </c>
      <c r="P482" s="1">
        <v>4</v>
      </c>
      <c r="Q482" s="1">
        <v>3</v>
      </c>
      <c r="R482" s="1">
        <v>3</v>
      </c>
      <c r="S482" s="1">
        <v>4</v>
      </c>
    </row>
    <row r="483" spans="1:19" x14ac:dyDescent="0.25">
      <c r="A483" s="2">
        <v>45065.845422314815</v>
      </c>
      <c r="B483" s="1" t="s">
        <v>19</v>
      </c>
      <c r="C483" s="1" t="s">
        <v>20</v>
      </c>
      <c r="D483" s="1" t="s">
        <v>21</v>
      </c>
      <c r="E483" s="1" t="s">
        <v>22</v>
      </c>
      <c r="F483" s="1" t="s">
        <v>23</v>
      </c>
      <c r="G483" s="1" t="s">
        <v>24</v>
      </c>
      <c r="H483" s="1" t="s">
        <v>54</v>
      </c>
      <c r="I483" s="1" t="s">
        <v>22</v>
      </c>
      <c r="J483" s="1" t="s">
        <v>22</v>
      </c>
      <c r="K483" s="1" t="s">
        <v>26</v>
      </c>
      <c r="L483" s="1" t="s">
        <v>74</v>
      </c>
      <c r="M483" s="1" t="s">
        <v>45</v>
      </c>
      <c r="N483" s="1">
        <v>9</v>
      </c>
      <c r="O483" s="1" t="s">
        <v>739</v>
      </c>
      <c r="P483" s="1">
        <v>4</v>
      </c>
      <c r="Q483" s="1">
        <v>5</v>
      </c>
      <c r="R483" s="1">
        <v>1</v>
      </c>
      <c r="S483" s="1">
        <v>5</v>
      </c>
    </row>
    <row r="484" spans="1:19" x14ac:dyDescent="0.25">
      <c r="A484" s="2">
        <v>45065.846380243056</v>
      </c>
      <c r="B484" s="1" t="s">
        <v>19</v>
      </c>
      <c r="C484" s="1" t="s">
        <v>20</v>
      </c>
      <c r="D484" s="1" t="s">
        <v>127</v>
      </c>
      <c r="E484" s="1" t="s">
        <v>22</v>
      </c>
      <c r="F484" s="1" t="s">
        <v>23</v>
      </c>
      <c r="G484" s="1" t="s">
        <v>69</v>
      </c>
      <c r="H484" s="1" t="s">
        <v>85</v>
      </c>
      <c r="I484" s="1" t="s">
        <v>22</v>
      </c>
      <c r="J484" s="1" t="s">
        <v>22</v>
      </c>
      <c r="K484" s="1" t="s">
        <v>26</v>
      </c>
      <c r="L484" s="1" t="s">
        <v>109</v>
      </c>
      <c r="M484" s="1" t="s">
        <v>34</v>
      </c>
      <c r="N484" s="1">
        <v>7</v>
      </c>
      <c r="O484" s="1" t="s">
        <v>740</v>
      </c>
      <c r="P484" s="1">
        <v>5</v>
      </c>
      <c r="Q484" s="1">
        <v>3</v>
      </c>
      <c r="R484" s="1">
        <v>4</v>
      </c>
      <c r="S484" s="1">
        <v>5</v>
      </c>
    </row>
    <row r="485" spans="1:19" x14ac:dyDescent="0.25">
      <c r="A485" s="2">
        <v>45065.846699722228</v>
      </c>
      <c r="B485" s="1" t="s">
        <v>19</v>
      </c>
      <c r="C485" s="1" t="s">
        <v>20</v>
      </c>
      <c r="D485" s="1" t="s">
        <v>607</v>
      </c>
      <c r="E485" s="1" t="s">
        <v>22</v>
      </c>
      <c r="F485" s="1" t="s">
        <v>23</v>
      </c>
      <c r="G485" s="1" t="s">
        <v>104</v>
      </c>
      <c r="H485" s="1" t="s">
        <v>43</v>
      </c>
      <c r="I485" s="1" t="s">
        <v>22</v>
      </c>
      <c r="J485" s="1" t="s">
        <v>22</v>
      </c>
      <c r="K485" s="1" t="s">
        <v>26</v>
      </c>
      <c r="L485" s="1" t="s">
        <v>109</v>
      </c>
      <c r="M485" s="1" t="s">
        <v>28</v>
      </c>
      <c r="N485" s="1">
        <v>6</v>
      </c>
      <c r="O485" s="1" t="s">
        <v>741</v>
      </c>
      <c r="P485" s="1">
        <v>5</v>
      </c>
      <c r="Q485" s="1">
        <v>2</v>
      </c>
      <c r="R485" s="1">
        <v>2</v>
      </c>
      <c r="S485" s="1">
        <v>4</v>
      </c>
    </row>
    <row r="486" spans="1:19" x14ac:dyDescent="0.25">
      <c r="A486" s="2">
        <v>45065.847304826384</v>
      </c>
      <c r="B486" s="1" t="s">
        <v>19</v>
      </c>
      <c r="C486" s="1" t="s">
        <v>20</v>
      </c>
      <c r="D486" s="1" t="s">
        <v>220</v>
      </c>
      <c r="E486" s="1" t="s">
        <v>22</v>
      </c>
      <c r="F486" s="1" t="s">
        <v>23</v>
      </c>
      <c r="G486" s="1" t="s">
        <v>101</v>
      </c>
      <c r="H486" s="1" t="s">
        <v>160</v>
      </c>
      <c r="I486" s="1" t="s">
        <v>22</v>
      </c>
      <c r="J486" s="1" t="s">
        <v>22</v>
      </c>
      <c r="K486" s="1" t="s">
        <v>26</v>
      </c>
      <c r="L486" s="1" t="s">
        <v>64</v>
      </c>
      <c r="M486" s="1" t="s">
        <v>40</v>
      </c>
      <c r="N486" s="1">
        <v>5</v>
      </c>
      <c r="O486" s="1" t="s">
        <v>742</v>
      </c>
      <c r="P486" s="1">
        <v>4</v>
      </c>
      <c r="Q486" s="1">
        <v>1</v>
      </c>
      <c r="R486" s="1">
        <v>1</v>
      </c>
      <c r="S486" s="1">
        <v>1</v>
      </c>
    </row>
    <row r="487" spans="1:19" x14ac:dyDescent="0.25">
      <c r="A487" s="2">
        <v>45065.850349085653</v>
      </c>
      <c r="B487" s="1" t="s">
        <v>19</v>
      </c>
      <c r="C487" s="1" t="s">
        <v>20</v>
      </c>
      <c r="D487" s="1" t="s">
        <v>743</v>
      </c>
      <c r="E487" s="1" t="s">
        <v>22</v>
      </c>
      <c r="F487" s="1" t="s">
        <v>23</v>
      </c>
      <c r="G487" s="1" t="s">
        <v>37</v>
      </c>
      <c r="H487" s="1" t="s">
        <v>60</v>
      </c>
      <c r="I487" s="1" t="s">
        <v>22</v>
      </c>
      <c r="J487" s="1" t="s">
        <v>22</v>
      </c>
      <c r="K487" s="1" t="s">
        <v>97</v>
      </c>
      <c r="L487" s="1" t="s">
        <v>77</v>
      </c>
      <c r="M487" s="1" t="s">
        <v>28</v>
      </c>
      <c r="N487" s="1">
        <v>9</v>
      </c>
      <c r="O487" s="1" t="s">
        <v>744</v>
      </c>
      <c r="P487" s="1">
        <v>5</v>
      </c>
      <c r="Q487" s="1">
        <v>3</v>
      </c>
      <c r="R487" s="1">
        <v>2</v>
      </c>
      <c r="S487" s="1">
        <v>3</v>
      </c>
    </row>
    <row r="488" spans="1:19" x14ac:dyDescent="0.25">
      <c r="A488" s="2">
        <v>45065.851258726849</v>
      </c>
      <c r="B488" s="1" t="s">
        <v>19</v>
      </c>
      <c r="C488" s="1" t="s">
        <v>20</v>
      </c>
      <c r="D488" s="1" t="s">
        <v>635</v>
      </c>
      <c r="E488" s="1" t="s">
        <v>22</v>
      </c>
      <c r="F488" s="1" t="s">
        <v>30</v>
      </c>
      <c r="G488" s="1" t="s">
        <v>80</v>
      </c>
      <c r="H488" s="1" t="s">
        <v>56</v>
      </c>
      <c r="I488" s="1" t="s">
        <v>22</v>
      </c>
      <c r="J488" s="1" t="s">
        <v>22</v>
      </c>
      <c r="K488" s="1" t="s">
        <v>97</v>
      </c>
      <c r="L488" s="1" t="s">
        <v>61</v>
      </c>
      <c r="M488" s="1" t="s">
        <v>45</v>
      </c>
      <c r="N488" s="1">
        <v>5</v>
      </c>
      <c r="O488" s="1" t="s">
        <v>745</v>
      </c>
      <c r="P488" s="1">
        <v>4</v>
      </c>
      <c r="Q488" s="1">
        <v>3</v>
      </c>
      <c r="R488" s="1">
        <v>3</v>
      </c>
      <c r="S488" s="1">
        <v>4</v>
      </c>
    </row>
    <row r="489" spans="1:19" x14ac:dyDescent="0.25">
      <c r="A489" s="2">
        <v>45065.851283564814</v>
      </c>
      <c r="B489" s="1" t="s">
        <v>19</v>
      </c>
      <c r="C489" s="1" t="s">
        <v>20</v>
      </c>
      <c r="D489" s="1" t="s">
        <v>21</v>
      </c>
      <c r="E489" s="1" t="s">
        <v>22</v>
      </c>
      <c r="F489" s="1" t="s">
        <v>23</v>
      </c>
      <c r="G489" s="1" t="s">
        <v>746</v>
      </c>
      <c r="H489" s="1" t="s">
        <v>747</v>
      </c>
      <c r="I489" s="1" t="s">
        <v>22</v>
      </c>
      <c r="J489" s="1" t="s">
        <v>22</v>
      </c>
      <c r="K489" s="1" t="s">
        <v>26</v>
      </c>
      <c r="L489" s="1" t="s">
        <v>164</v>
      </c>
      <c r="M489" s="1" t="s">
        <v>34</v>
      </c>
      <c r="N489" s="1">
        <v>6</v>
      </c>
      <c r="O489" s="1" t="s">
        <v>748</v>
      </c>
      <c r="P489" s="1">
        <v>5</v>
      </c>
      <c r="Q489" s="1">
        <v>4</v>
      </c>
      <c r="R489" s="1">
        <v>4</v>
      </c>
      <c r="S489" s="1">
        <v>5</v>
      </c>
    </row>
    <row r="490" spans="1:19" x14ac:dyDescent="0.25">
      <c r="A490" s="2">
        <v>45065.852905520835</v>
      </c>
      <c r="B490" s="1" t="s">
        <v>19</v>
      </c>
      <c r="C490" s="1" t="s">
        <v>20</v>
      </c>
      <c r="D490" s="1" t="s">
        <v>601</v>
      </c>
      <c r="E490" s="1" t="s">
        <v>22</v>
      </c>
      <c r="F490" s="1" t="s">
        <v>23</v>
      </c>
      <c r="G490" s="1" t="s">
        <v>69</v>
      </c>
      <c r="H490" s="1" t="s">
        <v>70</v>
      </c>
      <c r="I490" s="1" t="s">
        <v>22</v>
      </c>
      <c r="J490" s="1" t="s">
        <v>22</v>
      </c>
      <c r="K490" s="1" t="s">
        <v>26</v>
      </c>
      <c r="L490" s="1" t="s">
        <v>128</v>
      </c>
      <c r="M490" s="1" t="s">
        <v>45</v>
      </c>
      <c r="N490" s="1">
        <v>8</v>
      </c>
      <c r="O490" s="1" t="s">
        <v>749</v>
      </c>
      <c r="P490" s="1">
        <v>5</v>
      </c>
      <c r="Q490" s="1">
        <v>3</v>
      </c>
      <c r="R490" s="1">
        <v>2</v>
      </c>
      <c r="S490" s="1">
        <v>5</v>
      </c>
    </row>
    <row r="491" spans="1:19" x14ac:dyDescent="0.25">
      <c r="A491" s="2">
        <v>45065.853434675926</v>
      </c>
      <c r="B491" s="1" t="s">
        <v>19</v>
      </c>
      <c r="C491" s="1" t="s">
        <v>20</v>
      </c>
      <c r="D491" s="1" t="s">
        <v>21</v>
      </c>
      <c r="E491" s="1" t="s">
        <v>22</v>
      </c>
      <c r="F491" s="1" t="s">
        <v>30</v>
      </c>
      <c r="G491" s="1" t="s">
        <v>37</v>
      </c>
      <c r="H491" s="1" t="s">
        <v>70</v>
      </c>
      <c r="I491" s="1" t="s">
        <v>22</v>
      </c>
      <c r="J491" s="1" t="s">
        <v>22</v>
      </c>
      <c r="K491" s="1" t="s">
        <v>26</v>
      </c>
      <c r="L491" s="1" t="s">
        <v>90</v>
      </c>
      <c r="M491" s="1" t="s">
        <v>34</v>
      </c>
      <c r="N491" s="1">
        <v>7</v>
      </c>
      <c r="O491" s="1" t="s">
        <v>750</v>
      </c>
      <c r="P491" s="1">
        <v>4</v>
      </c>
      <c r="Q491" s="1">
        <v>2</v>
      </c>
      <c r="R491" s="1">
        <v>1</v>
      </c>
      <c r="S491" s="1">
        <v>2</v>
      </c>
    </row>
    <row r="492" spans="1:19" x14ac:dyDescent="0.25">
      <c r="A492" s="2">
        <v>45065.854305347224</v>
      </c>
      <c r="B492" s="1" t="s">
        <v>19</v>
      </c>
      <c r="C492" s="1" t="s">
        <v>20</v>
      </c>
      <c r="D492" s="1" t="s">
        <v>21</v>
      </c>
      <c r="E492" s="1" t="s">
        <v>22</v>
      </c>
      <c r="F492" s="1" t="s">
        <v>107</v>
      </c>
      <c r="G492" s="1" t="s">
        <v>751</v>
      </c>
      <c r="H492" s="1" t="s">
        <v>752</v>
      </c>
      <c r="I492" s="1" t="s">
        <v>22</v>
      </c>
      <c r="J492" s="1" t="s">
        <v>22</v>
      </c>
      <c r="K492" s="1" t="s">
        <v>97</v>
      </c>
      <c r="L492" s="1" t="s">
        <v>64</v>
      </c>
      <c r="M492" s="1" t="s">
        <v>40</v>
      </c>
      <c r="N492" s="1">
        <v>4</v>
      </c>
      <c r="O492" s="1" t="s">
        <v>283</v>
      </c>
      <c r="P492" s="1">
        <v>3</v>
      </c>
      <c r="Q492" s="1">
        <v>4</v>
      </c>
      <c r="R492" s="1">
        <v>2</v>
      </c>
      <c r="S492" s="1">
        <v>5</v>
      </c>
    </row>
    <row r="493" spans="1:19" x14ac:dyDescent="0.25">
      <c r="A493" s="2">
        <v>45065.855579918978</v>
      </c>
      <c r="B493" s="1" t="s">
        <v>19</v>
      </c>
      <c r="C493" s="1" t="s">
        <v>20</v>
      </c>
      <c r="D493" s="1" t="s">
        <v>21</v>
      </c>
      <c r="E493" s="1" t="s">
        <v>22</v>
      </c>
      <c r="F493" s="1" t="s">
        <v>30</v>
      </c>
      <c r="G493" s="1" t="s">
        <v>69</v>
      </c>
      <c r="H493" s="1" t="s">
        <v>54</v>
      </c>
      <c r="I493" s="1" t="s">
        <v>22</v>
      </c>
      <c r="J493" s="1" t="s">
        <v>22</v>
      </c>
      <c r="K493" s="1" t="s">
        <v>26</v>
      </c>
      <c r="L493" s="1" t="s">
        <v>64</v>
      </c>
      <c r="M493" s="1" t="s">
        <v>34</v>
      </c>
      <c r="N493" s="1">
        <v>7</v>
      </c>
      <c r="O493" s="1" t="s">
        <v>78</v>
      </c>
      <c r="P493" s="1">
        <v>4</v>
      </c>
      <c r="Q493" s="1">
        <v>4</v>
      </c>
      <c r="R493" s="1">
        <v>4</v>
      </c>
      <c r="S493" s="1">
        <v>4</v>
      </c>
    </row>
    <row r="494" spans="1:19" x14ac:dyDescent="0.25">
      <c r="A494" s="2">
        <v>45065.856384861108</v>
      </c>
      <c r="B494" s="1" t="s">
        <v>19</v>
      </c>
      <c r="C494" s="1" t="s">
        <v>20</v>
      </c>
      <c r="D494" s="1" t="s">
        <v>127</v>
      </c>
      <c r="E494" s="1" t="s">
        <v>22</v>
      </c>
      <c r="F494" s="1" t="s">
        <v>107</v>
      </c>
      <c r="G494" s="1" t="s">
        <v>37</v>
      </c>
      <c r="H494" s="1" t="s">
        <v>25</v>
      </c>
      <c r="I494" s="1" t="s">
        <v>22</v>
      </c>
      <c r="J494" s="1" t="s">
        <v>93</v>
      </c>
      <c r="K494" s="1" t="s">
        <v>97</v>
      </c>
      <c r="L494" s="1" t="s">
        <v>153</v>
      </c>
      <c r="M494" s="1" t="s">
        <v>45</v>
      </c>
      <c r="N494" s="1">
        <v>9</v>
      </c>
      <c r="O494" s="1" t="s">
        <v>45</v>
      </c>
      <c r="P494" s="1">
        <v>3</v>
      </c>
      <c r="Q494" s="1">
        <v>4</v>
      </c>
      <c r="R494" s="1">
        <v>2</v>
      </c>
      <c r="S494" s="1">
        <v>4</v>
      </c>
    </row>
    <row r="495" spans="1:19" x14ac:dyDescent="0.25">
      <c r="A495" s="2">
        <v>45065.857546782412</v>
      </c>
      <c r="B495" s="1" t="s">
        <v>19</v>
      </c>
      <c r="C495" s="1" t="s">
        <v>20</v>
      </c>
      <c r="D495" s="1" t="s">
        <v>395</v>
      </c>
      <c r="E495" s="1" t="s">
        <v>22</v>
      </c>
      <c r="F495" s="1" t="s">
        <v>23</v>
      </c>
      <c r="G495" s="1" t="s">
        <v>63</v>
      </c>
      <c r="H495" s="1" t="s">
        <v>73</v>
      </c>
      <c r="I495" s="1" t="s">
        <v>22</v>
      </c>
      <c r="J495" s="1" t="s">
        <v>22</v>
      </c>
      <c r="K495" s="1" t="s">
        <v>26</v>
      </c>
      <c r="L495" s="1" t="s">
        <v>112</v>
      </c>
      <c r="M495" s="1" t="s">
        <v>28</v>
      </c>
      <c r="N495" s="1">
        <v>7</v>
      </c>
      <c r="O495" s="1" t="s">
        <v>753</v>
      </c>
      <c r="P495" s="1">
        <v>4</v>
      </c>
      <c r="Q495" s="1">
        <v>3</v>
      </c>
      <c r="R495" s="1">
        <v>2</v>
      </c>
      <c r="S495" s="1">
        <v>4</v>
      </c>
    </row>
    <row r="496" spans="1:19" x14ac:dyDescent="0.25">
      <c r="A496" s="2">
        <v>45065.858451087959</v>
      </c>
      <c r="B496" s="1" t="s">
        <v>19</v>
      </c>
      <c r="C496" s="1" t="s">
        <v>20</v>
      </c>
      <c r="D496" s="1" t="s">
        <v>21</v>
      </c>
      <c r="E496" s="1" t="s">
        <v>22</v>
      </c>
      <c r="F496" s="1" t="s">
        <v>23</v>
      </c>
      <c r="G496" s="1" t="s">
        <v>80</v>
      </c>
      <c r="H496" s="1" t="s">
        <v>56</v>
      </c>
      <c r="I496" s="1" t="s">
        <v>22</v>
      </c>
      <c r="J496" s="1" t="s">
        <v>22</v>
      </c>
      <c r="K496" s="1" t="s">
        <v>26</v>
      </c>
      <c r="L496" s="1" t="s">
        <v>57</v>
      </c>
      <c r="M496" s="1" t="s">
        <v>45</v>
      </c>
      <c r="N496" s="1">
        <v>6</v>
      </c>
      <c r="O496" s="1" t="s">
        <v>754</v>
      </c>
      <c r="P496" s="1">
        <v>5</v>
      </c>
      <c r="Q496" s="1">
        <v>3</v>
      </c>
      <c r="R496" s="1">
        <v>3</v>
      </c>
      <c r="S496" s="1">
        <v>5</v>
      </c>
    </row>
    <row r="497" spans="1:19" x14ac:dyDescent="0.25">
      <c r="A497" s="2">
        <v>45065.859260370373</v>
      </c>
      <c r="B497" s="1" t="s">
        <v>19</v>
      </c>
      <c r="C497" s="1" t="s">
        <v>20</v>
      </c>
      <c r="D497" s="1" t="s">
        <v>21</v>
      </c>
      <c r="E497" s="1" t="s">
        <v>22</v>
      </c>
      <c r="F497" s="1" t="s">
        <v>23</v>
      </c>
      <c r="G497" s="1" t="s">
        <v>24</v>
      </c>
      <c r="H497" s="1" t="s">
        <v>755</v>
      </c>
      <c r="I497" s="1" t="s">
        <v>22</v>
      </c>
      <c r="J497" s="1" t="s">
        <v>22</v>
      </c>
      <c r="K497" s="1" t="s">
        <v>26</v>
      </c>
      <c r="L497" s="1" t="s">
        <v>57</v>
      </c>
      <c r="M497" s="1" t="s">
        <v>45</v>
      </c>
      <c r="N497" s="1">
        <v>5</v>
      </c>
      <c r="O497" s="1" t="s">
        <v>756</v>
      </c>
      <c r="P497" s="1">
        <v>5</v>
      </c>
      <c r="Q497" s="1">
        <v>5</v>
      </c>
      <c r="R497" s="1">
        <v>1</v>
      </c>
      <c r="S497" s="1">
        <v>4</v>
      </c>
    </row>
    <row r="498" spans="1:19" x14ac:dyDescent="0.25">
      <c r="A498" s="2">
        <v>45065.859918761576</v>
      </c>
      <c r="B498" s="1" t="s">
        <v>19</v>
      </c>
      <c r="C498" s="1" t="s">
        <v>20</v>
      </c>
      <c r="D498" s="1" t="s">
        <v>193</v>
      </c>
      <c r="E498" s="1" t="s">
        <v>22</v>
      </c>
      <c r="F498" s="1" t="s">
        <v>23</v>
      </c>
      <c r="G498" s="1" t="s">
        <v>101</v>
      </c>
      <c r="H498" s="1" t="s">
        <v>73</v>
      </c>
      <c r="I498" s="1" t="s">
        <v>22</v>
      </c>
      <c r="J498" s="1" t="s">
        <v>22</v>
      </c>
      <c r="K498" s="1" t="s">
        <v>26</v>
      </c>
      <c r="L498" s="1" t="s">
        <v>33</v>
      </c>
      <c r="M498" s="1" t="s">
        <v>40</v>
      </c>
      <c r="N498" s="1">
        <v>4</v>
      </c>
      <c r="O498" s="1" t="s">
        <v>757</v>
      </c>
      <c r="P498" s="1">
        <v>3</v>
      </c>
      <c r="Q498" s="1">
        <v>4</v>
      </c>
      <c r="R498" s="1">
        <v>4</v>
      </c>
      <c r="S498" s="1">
        <v>3</v>
      </c>
    </row>
    <row r="499" spans="1:19" x14ac:dyDescent="0.25">
      <c r="A499" s="2">
        <v>45065.861403333329</v>
      </c>
      <c r="B499" s="1" t="s">
        <v>19</v>
      </c>
      <c r="C499" s="1" t="s">
        <v>20</v>
      </c>
      <c r="D499" s="1" t="s">
        <v>138</v>
      </c>
      <c r="E499" s="1" t="s">
        <v>22</v>
      </c>
      <c r="F499" s="1" t="s">
        <v>23</v>
      </c>
      <c r="G499" s="1" t="s">
        <v>104</v>
      </c>
      <c r="H499" s="1" t="s">
        <v>56</v>
      </c>
      <c r="I499" s="1" t="s">
        <v>22</v>
      </c>
      <c r="J499" s="1" t="s">
        <v>93</v>
      </c>
      <c r="K499" s="1" t="s">
        <v>26</v>
      </c>
      <c r="L499" s="1" t="s">
        <v>109</v>
      </c>
      <c r="M499" s="1" t="s">
        <v>28</v>
      </c>
      <c r="N499" s="1">
        <v>4</v>
      </c>
      <c r="O499" s="1" t="s">
        <v>123</v>
      </c>
      <c r="P499" s="1">
        <v>3</v>
      </c>
      <c r="Q499" s="1">
        <v>4</v>
      </c>
      <c r="R499" s="1">
        <v>3</v>
      </c>
      <c r="S499" s="1">
        <v>4</v>
      </c>
    </row>
    <row r="500" spans="1:19" x14ac:dyDescent="0.25">
      <c r="A500" s="2">
        <v>45065.86235520833</v>
      </c>
      <c r="B500" s="1" t="s">
        <v>19</v>
      </c>
      <c r="C500" s="1" t="s">
        <v>20</v>
      </c>
      <c r="D500" s="1" t="s">
        <v>758</v>
      </c>
      <c r="E500" s="1" t="s">
        <v>22</v>
      </c>
      <c r="F500" s="1" t="s">
        <v>23</v>
      </c>
      <c r="G500" s="1" t="s">
        <v>42</v>
      </c>
      <c r="H500" s="1" t="s">
        <v>451</v>
      </c>
      <c r="I500" s="1" t="s">
        <v>22</v>
      </c>
      <c r="J500" s="1" t="s">
        <v>22</v>
      </c>
      <c r="K500" s="1" t="s">
        <v>97</v>
      </c>
      <c r="L500" s="1" t="s">
        <v>128</v>
      </c>
      <c r="M500" s="1" t="s">
        <v>22</v>
      </c>
      <c r="N500" s="1">
        <v>8</v>
      </c>
      <c r="O500" s="1" t="s">
        <v>759</v>
      </c>
      <c r="P500" s="1">
        <v>5</v>
      </c>
      <c r="Q500" s="1">
        <v>3</v>
      </c>
      <c r="R500" s="1">
        <v>2</v>
      </c>
      <c r="S500" s="1">
        <v>5</v>
      </c>
    </row>
    <row r="501" spans="1:19" x14ac:dyDescent="0.25">
      <c r="A501" s="2">
        <v>45065.863907824074</v>
      </c>
      <c r="B501" s="1" t="s">
        <v>177</v>
      </c>
      <c r="C501" s="1" t="s">
        <v>20</v>
      </c>
      <c r="D501" s="1" t="s">
        <v>21</v>
      </c>
      <c r="E501" s="1" t="s">
        <v>22</v>
      </c>
      <c r="F501" s="1" t="s">
        <v>23</v>
      </c>
      <c r="G501" s="1" t="s">
        <v>31</v>
      </c>
      <c r="H501" s="1" t="s">
        <v>32</v>
      </c>
      <c r="I501" s="1" t="s">
        <v>22</v>
      </c>
      <c r="J501" s="1" t="s">
        <v>22</v>
      </c>
      <c r="K501" s="1" t="s">
        <v>26</v>
      </c>
      <c r="L501" s="1" t="s">
        <v>77</v>
      </c>
      <c r="M501" s="1" t="s">
        <v>40</v>
      </c>
      <c r="N501" s="1">
        <v>5</v>
      </c>
      <c r="O501" s="1" t="s">
        <v>760</v>
      </c>
      <c r="P501" s="1">
        <v>5</v>
      </c>
      <c r="Q501" s="1">
        <v>1</v>
      </c>
      <c r="R501" s="1">
        <v>1</v>
      </c>
      <c r="S501" s="1">
        <v>4</v>
      </c>
    </row>
    <row r="502" spans="1:19" x14ac:dyDescent="0.25">
      <c r="A502" s="2">
        <v>45065.865596782409</v>
      </c>
      <c r="B502" s="1" t="s">
        <v>19</v>
      </c>
      <c r="C502" s="1" t="s">
        <v>20</v>
      </c>
      <c r="D502" s="1" t="s">
        <v>390</v>
      </c>
      <c r="E502" s="1" t="s">
        <v>22</v>
      </c>
      <c r="F502" s="1" t="s">
        <v>30</v>
      </c>
      <c r="G502" s="1" t="s">
        <v>761</v>
      </c>
      <c r="H502" s="1" t="s">
        <v>56</v>
      </c>
      <c r="I502" s="1" t="s">
        <v>22</v>
      </c>
      <c r="J502" s="1" t="s">
        <v>22</v>
      </c>
      <c r="K502" s="1" t="s">
        <v>26</v>
      </c>
      <c r="L502" s="1" t="s">
        <v>57</v>
      </c>
      <c r="M502" s="1" t="s">
        <v>28</v>
      </c>
      <c r="N502" s="1">
        <v>6</v>
      </c>
      <c r="O502" s="1" t="s">
        <v>762</v>
      </c>
      <c r="P502" s="1">
        <v>5</v>
      </c>
      <c r="Q502" s="1">
        <v>4</v>
      </c>
      <c r="R502" s="1">
        <v>3</v>
      </c>
      <c r="S502" s="1">
        <v>5</v>
      </c>
    </row>
    <row r="503" spans="1:19" x14ac:dyDescent="0.25">
      <c r="A503" s="2">
        <v>45065.867584432868</v>
      </c>
      <c r="B503" s="1" t="s">
        <v>19</v>
      </c>
      <c r="C503" s="1" t="s">
        <v>72</v>
      </c>
      <c r="D503" s="1" t="s">
        <v>141</v>
      </c>
      <c r="E503" s="1" t="s">
        <v>22</v>
      </c>
      <c r="F503" s="1" t="s">
        <v>30</v>
      </c>
      <c r="G503" s="1" t="s">
        <v>42</v>
      </c>
      <c r="H503" s="1" t="s">
        <v>25</v>
      </c>
      <c r="I503" s="1" t="s">
        <v>22</v>
      </c>
      <c r="J503" s="1" t="s">
        <v>22</v>
      </c>
      <c r="K503" s="1" t="s">
        <v>26</v>
      </c>
      <c r="L503" s="1" t="s">
        <v>153</v>
      </c>
      <c r="M503" s="1" t="s">
        <v>45</v>
      </c>
      <c r="N503" s="1">
        <v>5</v>
      </c>
      <c r="O503" s="1" t="s">
        <v>45</v>
      </c>
      <c r="P503" s="1">
        <v>3</v>
      </c>
      <c r="Q503" s="1">
        <v>4</v>
      </c>
      <c r="R503" s="1">
        <v>4</v>
      </c>
      <c r="S503" s="1">
        <v>3</v>
      </c>
    </row>
    <row r="504" spans="1:19" x14ac:dyDescent="0.25">
      <c r="A504" s="2">
        <v>45065.870155497687</v>
      </c>
      <c r="B504" s="1" t="s">
        <v>19</v>
      </c>
      <c r="C504" s="1" t="s">
        <v>20</v>
      </c>
      <c r="D504" s="1" t="s">
        <v>395</v>
      </c>
      <c r="E504" s="1" t="s">
        <v>22</v>
      </c>
      <c r="F504" s="1" t="s">
        <v>23</v>
      </c>
      <c r="G504" s="1" t="s">
        <v>121</v>
      </c>
      <c r="H504" s="1" t="s">
        <v>32</v>
      </c>
      <c r="I504" s="1" t="s">
        <v>22</v>
      </c>
      <c r="J504" s="1" t="s">
        <v>22</v>
      </c>
      <c r="K504" s="1" t="s">
        <v>26</v>
      </c>
      <c r="L504" s="1" t="s">
        <v>109</v>
      </c>
      <c r="M504" s="1" t="s">
        <v>28</v>
      </c>
      <c r="N504" s="1">
        <v>9</v>
      </c>
      <c r="O504" s="1" t="s">
        <v>763</v>
      </c>
      <c r="P504" s="1">
        <v>4</v>
      </c>
      <c r="Q504" s="1">
        <v>3</v>
      </c>
      <c r="R504" s="1">
        <v>3</v>
      </c>
      <c r="S504" s="1">
        <v>5</v>
      </c>
    </row>
    <row r="505" spans="1:19" x14ac:dyDescent="0.25">
      <c r="A505" s="2">
        <v>45065.873342916668</v>
      </c>
      <c r="B505" s="1" t="s">
        <v>19</v>
      </c>
      <c r="C505" s="1" t="s">
        <v>20</v>
      </c>
      <c r="D505" s="1" t="s">
        <v>21</v>
      </c>
      <c r="E505" s="1" t="s">
        <v>22</v>
      </c>
      <c r="F505" s="1" t="s">
        <v>23</v>
      </c>
      <c r="G505" s="1" t="s">
        <v>53</v>
      </c>
      <c r="H505" s="1" t="s">
        <v>152</v>
      </c>
      <c r="I505" s="1" t="s">
        <v>22</v>
      </c>
      <c r="J505" s="1" t="s">
        <v>22</v>
      </c>
      <c r="K505" s="1" t="s">
        <v>26</v>
      </c>
      <c r="L505" s="1" t="s">
        <v>44</v>
      </c>
      <c r="M505" s="1" t="s">
        <v>22</v>
      </c>
      <c r="N505" s="1">
        <v>6</v>
      </c>
      <c r="O505" s="1" t="s">
        <v>764</v>
      </c>
      <c r="P505" s="1">
        <v>4</v>
      </c>
      <c r="Q505" s="1">
        <v>5</v>
      </c>
      <c r="R505" s="1">
        <v>3</v>
      </c>
      <c r="S505" s="1">
        <v>3</v>
      </c>
    </row>
    <row r="506" spans="1:19" x14ac:dyDescent="0.25">
      <c r="A506" s="2">
        <v>45065.87368769676</v>
      </c>
      <c r="B506" s="1" t="s">
        <v>19</v>
      </c>
      <c r="C506" s="1" t="s">
        <v>20</v>
      </c>
      <c r="D506" s="1" t="s">
        <v>577</v>
      </c>
      <c r="E506" s="1" t="s">
        <v>22</v>
      </c>
      <c r="F506" s="1" t="s">
        <v>23</v>
      </c>
      <c r="G506" s="1" t="s">
        <v>42</v>
      </c>
      <c r="H506" s="1" t="s">
        <v>152</v>
      </c>
      <c r="I506" s="1" t="s">
        <v>22</v>
      </c>
      <c r="J506" s="1" t="s">
        <v>22</v>
      </c>
      <c r="K506" s="1" t="s">
        <v>26</v>
      </c>
      <c r="L506" s="1" t="s">
        <v>57</v>
      </c>
      <c r="M506" s="1" t="s">
        <v>40</v>
      </c>
      <c r="N506" s="1">
        <v>5</v>
      </c>
      <c r="O506" s="1" t="s">
        <v>765</v>
      </c>
      <c r="P506" s="1">
        <v>4</v>
      </c>
      <c r="Q506" s="1">
        <v>3</v>
      </c>
      <c r="R506" s="1">
        <v>3</v>
      </c>
      <c r="S506" s="1">
        <v>5</v>
      </c>
    </row>
    <row r="507" spans="1:19" x14ac:dyDescent="0.25">
      <c r="A507" s="2">
        <v>45065.874273067129</v>
      </c>
      <c r="B507" s="1" t="s">
        <v>19</v>
      </c>
      <c r="C507" s="1" t="s">
        <v>20</v>
      </c>
      <c r="D507" s="1" t="s">
        <v>766</v>
      </c>
      <c r="E507" s="1" t="s">
        <v>22</v>
      </c>
      <c r="F507" s="1" t="s">
        <v>23</v>
      </c>
      <c r="G507" s="1" t="s">
        <v>89</v>
      </c>
      <c r="H507" s="1" t="s">
        <v>152</v>
      </c>
      <c r="I507" s="1" t="s">
        <v>22</v>
      </c>
      <c r="J507" s="1" t="s">
        <v>22</v>
      </c>
      <c r="K507" s="1" t="s">
        <v>26</v>
      </c>
      <c r="L507" s="1" t="s">
        <v>153</v>
      </c>
      <c r="M507" s="1" t="s">
        <v>22</v>
      </c>
      <c r="N507" s="1">
        <v>7</v>
      </c>
      <c r="O507" s="1" t="s">
        <v>767</v>
      </c>
      <c r="P507" s="1">
        <v>4</v>
      </c>
      <c r="Q507" s="1">
        <v>4</v>
      </c>
      <c r="R507" s="1">
        <v>3</v>
      </c>
      <c r="S507" s="1">
        <v>5</v>
      </c>
    </row>
    <row r="508" spans="1:19" x14ac:dyDescent="0.25">
      <c r="A508" s="2">
        <v>45065.87830585648</v>
      </c>
      <c r="B508" s="1" t="s">
        <v>19</v>
      </c>
      <c r="C508" s="1" t="s">
        <v>20</v>
      </c>
      <c r="D508" s="1" t="s">
        <v>446</v>
      </c>
      <c r="E508" s="1" t="s">
        <v>22</v>
      </c>
      <c r="F508" s="1" t="s">
        <v>23</v>
      </c>
      <c r="G508" s="1" t="s">
        <v>24</v>
      </c>
      <c r="H508" s="1" t="s">
        <v>213</v>
      </c>
      <c r="I508" s="1" t="s">
        <v>22</v>
      </c>
      <c r="J508" s="1" t="s">
        <v>22</v>
      </c>
      <c r="K508" s="1" t="s">
        <v>26</v>
      </c>
      <c r="L508" s="1" t="s">
        <v>77</v>
      </c>
      <c r="M508" s="1" t="s">
        <v>34</v>
      </c>
      <c r="N508" s="1">
        <v>8</v>
      </c>
      <c r="O508" s="1" t="s">
        <v>768</v>
      </c>
      <c r="P508" s="1">
        <v>5</v>
      </c>
      <c r="Q508" s="1">
        <v>3</v>
      </c>
      <c r="R508" s="1">
        <v>3</v>
      </c>
      <c r="S508" s="1">
        <v>5</v>
      </c>
    </row>
    <row r="509" spans="1:19" x14ac:dyDescent="0.25">
      <c r="A509" s="2">
        <v>45065.87991758102</v>
      </c>
      <c r="B509" s="1" t="s">
        <v>19</v>
      </c>
      <c r="C509" s="1" t="s">
        <v>20</v>
      </c>
      <c r="D509" s="1" t="s">
        <v>239</v>
      </c>
      <c r="E509" s="1" t="s">
        <v>22</v>
      </c>
      <c r="F509" s="1" t="s">
        <v>30</v>
      </c>
      <c r="G509" s="1" t="s">
        <v>37</v>
      </c>
      <c r="H509" s="1" t="s">
        <v>769</v>
      </c>
      <c r="I509" s="1" t="s">
        <v>22</v>
      </c>
      <c r="J509" s="1" t="s">
        <v>93</v>
      </c>
      <c r="K509" s="1" t="s">
        <v>97</v>
      </c>
      <c r="L509" s="1" t="s">
        <v>105</v>
      </c>
      <c r="M509" s="1" t="s">
        <v>45</v>
      </c>
      <c r="N509" s="1">
        <v>3</v>
      </c>
      <c r="O509" s="1" t="s">
        <v>770</v>
      </c>
      <c r="P509" s="1">
        <v>5</v>
      </c>
      <c r="Q509" s="1">
        <v>3</v>
      </c>
      <c r="R509" s="1">
        <v>2</v>
      </c>
      <c r="S509" s="1">
        <v>5</v>
      </c>
    </row>
    <row r="510" spans="1:19" x14ac:dyDescent="0.25">
      <c r="A510" s="2">
        <v>45065.880866724532</v>
      </c>
      <c r="B510" s="1" t="s">
        <v>19</v>
      </c>
      <c r="C510" s="1" t="s">
        <v>20</v>
      </c>
      <c r="D510" s="1" t="s">
        <v>390</v>
      </c>
      <c r="E510" s="1" t="s">
        <v>22</v>
      </c>
      <c r="F510" s="1" t="s">
        <v>23</v>
      </c>
      <c r="G510" s="1" t="s">
        <v>104</v>
      </c>
      <c r="H510" s="1" t="s">
        <v>43</v>
      </c>
      <c r="I510" s="1" t="s">
        <v>22</v>
      </c>
      <c r="J510" s="1" t="s">
        <v>22</v>
      </c>
      <c r="K510" s="1" t="s">
        <v>26</v>
      </c>
      <c r="L510" s="1" t="s">
        <v>33</v>
      </c>
      <c r="M510" s="1" t="s">
        <v>28</v>
      </c>
      <c r="N510" s="1">
        <v>5</v>
      </c>
      <c r="O510" s="1" t="s">
        <v>771</v>
      </c>
      <c r="P510" s="1">
        <v>5</v>
      </c>
      <c r="Q510" s="1">
        <v>5</v>
      </c>
      <c r="R510" s="1">
        <v>5</v>
      </c>
      <c r="S510" s="1">
        <v>3</v>
      </c>
    </row>
    <row r="511" spans="1:19" x14ac:dyDescent="0.25">
      <c r="A511" s="2">
        <v>45065.886701863426</v>
      </c>
      <c r="B511" s="1" t="s">
        <v>19</v>
      </c>
      <c r="C511" s="1" t="s">
        <v>20</v>
      </c>
      <c r="D511" s="1" t="s">
        <v>772</v>
      </c>
      <c r="E511" s="1" t="s">
        <v>22</v>
      </c>
      <c r="F511" s="1" t="s">
        <v>23</v>
      </c>
      <c r="G511" s="1" t="s">
        <v>773</v>
      </c>
      <c r="H511" s="1" t="s">
        <v>774</v>
      </c>
      <c r="I511" s="1" t="s">
        <v>22</v>
      </c>
      <c r="J511" s="1" t="s">
        <v>22</v>
      </c>
      <c r="K511" s="1" t="s">
        <v>26</v>
      </c>
      <c r="L511" s="1" t="s">
        <v>128</v>
      </c>
      <c r="M511" s="1" t="s">
        <v>34</v>
      </c>
      <c r="N511" s="1">
        <v>5</v>
      </c>
      <c r="O511" s="1" t="s">
        <v>775</v>
      </c>
      <c r="P511" s="1">
        <v>5</v>
      </c>
      <c r="Q511" s="1">
        <v>3</v>
      </c>
      <c r="R511" s="1">
        <v>3</v>
      </c>
      <c r="S511" s="1">
        <v>4</v>
      </c>
    </row>
    <row r="512" spans="1:19" x14ac:dyDescent="0.25">
      <c r="A512" s="2">
        <v>45065.887099571759</v>
      </c>
      <c r="B512" s="1" t="s">
        <v>19</v>
      </c>
      <c r="C512" s="1" t="s">
        <v>20</v>
      </c>
      <c r="D512" s="1" t="s">
        <v>776</v>
      </c>
      <c r="E512" s="1" t="s">
        <v>22</v>
      </c>
      <c r="F512" s="1" t="s">
        <v>23</v>
      </c>
      <c r="G512" s="1" t="s">
        <v>101</v>
      </c>
      <c r="H512" s="1" t="s">
        <v>47</v>
      </c>
      <c r="I512" s="1" t="s">
        <v>22</v>
      </c>
      <c r="J512" s="1" t="s">
        <v>22</v>
      </c>
      <c r="K512" s="1" t="s">
        <v>26</v>
      </c>
      <c r="L512" s="1" t="s">
        <v>90</v>
      </c>
      <c r="M512" s="1" t="s">
        <v>40</v>
      </c>
      <c r="N512" s="1">
        <v>8</v>
      </c>
      <c r="O512" s="1" t="s">
        <v>777</v>
      </c>
      <c r="P512" s="1">
        <v>5</v>
      </c>
      <c r="Q512" s="1">
        <v>3</v>
      </c>
      <c r="R512" s="1">
        <v>2</v>
      </c>
      <c r="S512" s="1">
        <v>5</v>
      </c>
    </row>
    <row r="513" spans="1:19" x14ac:dyDescent="0.25">
      <c r="A513" s="2">
        <v>45065.893924050921</v>
      </c>
      <c r="B513" s="1" t="s">
        <v>19</v>
      </c>
      <c r="C513" s="1" t="s">
        <v>20</v>
      </c>
      <c r="D513" s="1" t="s">
        <v>127</v>
      </c>
      <c r="E513" s="1" t="s">
        <v>22</v>
      </c>
      <c r="F513" s="1" t="s">
        <v>23</v>
      </c>
      <c r="G513" s="1" t="s">
        <v>778</v>
      </c>
      <c r="H513" s="1" t="s">
        <v>779</v>
      </c>
      <c r="I513" s="1" t="s">
        <v>22</v>
      </c>
      <c r="J513" s="1" t="s">
        <v>22</v>
      </c>
      <c r="K513" s="1" t="s">
        <v>26</v>
      </c>
      <c r="L513" s="1" t="s">
        <v>180</v>
      </c>
      <c r="M513" s="1" t="s">
        <v>45</v>
      </c>
      <c r="N513" s="1">
        <v>5</v>
      </c>
      <c r="O513" s="1" t="s">
        <v>780</v>
      </c>
      <c r="P513" s="1">
        <v>5</v>
      </c>
      <c r="Q513" s="1">
        <v>3</v>
      </c>
      <c r="R513" s="1">
        <v>2</v>
      </c>
      <c r="S513" s="1">
        <v>2</v>
      </c>
    </row>
    <row r="514" spans="1:19" x14ac:dyDescent="0.25">
      <c r="A514" s="2">
        <v>45065.894348599541</v>
      </c>
      <c r="B514" s="1" t="s">
        <v>19</v>
      </c>
      <c r="C514" s="1" t="s">
        <v>20</v>
      </c>
      <c r="D514" s="1" t="s">
        <v>127</v>
      </c>
      <c r="E514" s="1" t="s">
        <v>22</v>
      </c>
      <c r="F514" s="1" t="s">
        <v>107</v>
      </c>
      <c r="G514" s="1" t="s">
        <v>24</v>
      </c>
      <c r="H514" s="1" t="s">
        <v>73</v>
      </c>
      <c r="I514" s="1" t="s">
        <v>22</v>
      </c>
      <c r="J514" s="1" t="s">
        <v>22</v>
      </c>
      <c r="K514" s="1" t="s">
        <v>26</v>
      </c>
      <c r="L514" s="1" t="s">
        <v>57</v>
      </c>
      <c r="M514" s="1" t="s">
        <v>40</v>
      </c>
      <c r="N514" s="1">
        <v>9</v>
      </c>
      <c r="O514" s="1" t="s">
        <v>781</v>
      </c>
      <c r="P514" s="1">
        <v>5</v>
      </c>
      <c r="Q514" s="1">
        <v>5</v>
      </c>
      <c r="R514" s="1">
        <v>4</v>
      </c>
      <c r="S514" s="1">
        <v>5</v>
      </c>
    </row>
    <row r="515" spans="1:19" x14ac:dyDescent="0.25">
      <c r="A515" s="2">
        <v>45065.894919537037</v>
      </c>
      <c r="B515" s="1" t="s">
        <v>19</v>
      </c>
      <c r="C515" s="1" t="s">
        <v>20</v>
      </c>
      <c r="D515" s="1" t="s">
        <v>782</v>
      </c>
      <c r="E515" s="1" t="s">
        <v>22</v>
      </c>
      <c r="F515" s="1" t="s">
        <v>23</v>
      </c>
      <c r="G515" s="1" t="s">
        <v>101</v>
      </c>
      <c r="H515" s="1" t="s">
        <v>73</v>
      </c>
      <c r="I515" s="1" t="s">
        <v>22</v>
      </c>
      <c r="J515" s="1" t="s">
        <v>22</v>
      </c>
      <c r="K515" s="1" t="s">
        <v>26</v>
      </c>
      <c r="L515" s="1" t="s">
        <v>64</v>
      </c>
      <c r="M515" s="1" t="s">
        <v>40</v>
      </c>
      <c r="N515" s="1">
        <v>8</v>
      </c>
      <c r="O515" s="1" t="s">
        <v>783</v>
      </c>
      <c r="P515" s="1">
        <v>3</v>
      </c>
      <c r="Q515" s="1">
        <v>3</v>
      </c>
      <c r="R515" s="1">
        <v>3</v>
      </c>
      <c r="S515" s="1">
        <v>4</v>
      </c>
    </row>
    <row r="516" spans="1:19" x14ac:dyDescent="0.25">
      <c r="A516" s="2">
        <v>45065.894954027783</v>
      </c>
      <c r="B516" s="1" t="s">
        <v>19</v>
      </c>
      <c r="C516" s="1" t="s">
        <v>20</v>
      </c>
      <c r="D516" s="1" t="s">
        <v>127</v>
      </c>
      <c r="E516" s="1" t="s">
        <v>22</v>
      </c>
      <c r="F516" s="1" t="s">
        <v>23</v>
      </c>
      <c r="G516" s="1" t="s">
        <v>80</v>
      </c>
      <c r="H516" s="1" t="s">
        <v>188</v>
      </c>
      <c r="I516" s="1" t="s">
        <v>22</v>
      </c>
      <c r="J516" s="1" t="s">
        <v>22</v>
      </c>
      <c r="K516" s="1" t="s">
        <v>26</v>
      </c>
      <c r="L516" s="1" t="s">
        <v>90</v>
      </c>
      <c r="M516" s="1" t="s">
        <v>40</v>
      </c>
      <c r="N516" s="1">
        <v>5</v>
      </c>
      <c r="O516" s="1" t="s">
        <v>784</v>
      </c>
      <c r="P516" s="1">
        <v>2</v>
      </c>
      <c r="Q516" s="1">
        <v>1</v>
      </c>
      <c r="R516" s="1">
        <v>1</v>
      </c>
      <c r="S516" s="1">
        <v>4</v>
      </c>
    </row>
    <row r="517" spans="1:19" x14ac:dyDescent="0.25">
      <c r="A517" s="2">
        <v>45065.896209108796</v>
      </c>
      <c r="B517" s="1" t="s">
        <v>19</v>
      </c>
      <c r="C517" s="1" t="s">
        <v>20</v>
      </c>
      <c r="D517" s="1" t="s">
        <v>21</v>
      </c>
      <c r="E517" s="1" t="s">
        <v>22</v>
      </c>
      <c r="F517" s="1" t="s">
        <v>23</v>
      </c>
      <c r="G517" s="1" t="s">
        <v>785</v>
      </c>
      <c r="H517" s="1" t="s">
        <v>451</v>
      </c>
      <c r="I517" s="1" t="s">
        <v>22</v>
      </c>
      <c r="J517" s="1" t="s">
        <v>93</v>
      </c>
      <c r="K517" s="1" t="s">
        <v>26</v>
      </c>
      <c r="L517" s="1" t="s">
        <v>180</v>
      </c>
      <c r="M517" s="1" t="s">
        <v>40</v>
      </c>
      <c r="N517" s="1">
        <v>5</v>
      </c>
      <c r="O517" s="1" t="s">
        <v>786</v>
      </c>
      <c r="P517" s="1">
        <v>4</v>
      </c>
      <c r="Q517" s="1">
        <v>2</v>
      </c>
      <c r="R517" s="1">
        <v>4</v>
      </c>
      <c r="S517" s="1">
        <v>3</v>
      </c>
    </row>
    <row r="518" spans="1:19" x14ac:dyDescent="0.25">
      <c r="A518" s="2">
        <v>45065.901143263887</v>
      </c>
      <c r="B518" s="1" t="s">
        <v>19</v>
      </c>
      <c r="C518" s="1" t="s">
        <v>20</v>
      </c>
      <c r="D518" s="1" t="s">
        <v>21</v>
      </c>
      <c r="E518" s="1" t="s">
        <v>22</v>
      </c>
      <c r="F518" s="1" t="s">
        <v>23</v>
      </c>
      <c r="G518" s="1" t="s">
        <v>31</v>
      </c>
      <c r="H518" s="1" t="s">
        <v>160</v>
      </c>
      <c r="I518" s="1" t="s">
        <v>22</v>
      </c>
      <c r="J518" s="1" t="s">
        <v>22</v>
      </c>
      <c r="K518" s="1" t="s">
        <v>26</v>
      </c>
      <c r="L518" s="1" t="s">
        <v>223</v>
      </c>
      <c r="M518" s="1" t="s">
        <v>40</v>
      </c>
      <c r="N518" s="1">
        <v>5</v>
      </c>
      <c r="O518" s="1" t="s">
        <v>787</v>
      </c>
      <c r="P518" s="1">
        <v>5</v>
      </c>
      <c r="Q518" s="1">
        <v>1</v>
      </c>
      <c r="R518" s="1">
        <v>1</v>
      </c>
      <c r="S518" s="1">
        <v>4</v>
      </c>
    </row>
    <row r="519" spans="1:19" x14ac:dyDescent="0.25">
      <c r="A519" s="2">
        <v>45065.9024909375</v>
      </c>
      <c r="B519" s="1" t="s">
        <v>19</v>
      </c>
      <c r="C519" s="1" t="s">
        <v>20</v>
      </c>
      <c r="D519" s="1" t="s">
        <v>426</v>
      </c>
      <c r="E519" s="1" t="s">
        <v>22</v>
      </c>
      <c r="F519" s="1" t="s">
        <v>30</v>
      </c>
      <c r="G519" s="1" t="s">
        <v>80</v>
      </c>
      <c r="H519" s="1" t="s">
        <v>54</v>
      </c>
      <c r="I519" s="1" t="s">
        <v>22</v>
      </c>
      <c r="J519" s="1" t="s">
        <v>93</v>
      </c>
      <c r="K519" s="1" t="s">
        <v>26</v>
      </c>
      <c r="L519" s="1" t="s">
        <v>57</v>
      </c>
      <c r="M519" s="1" t="s">
        <v>45</v>
      </c>
      <c r="N519" s="1">
        <v>4</v>
      </c>
      <c r="O519" s="1" t="s">
        <v>788</v>
      </c>
      <c r="P519" s="1">
        <v>4</v>
      </c>
      <c r="Q519" s="1">
        <v>4</v>
      </c>
      <c r="R519" s="1">
        <v>4</v>
      </c>
      <c r="S519" s="1">
        <v>5</v>
      </c>
    </row>
    <row r="520" spans="1:19" x14ac:dyDescent="0.25">
      <c r="A520" s="2">
        <v>45065.902972326388</v>
      </c>
      <c r="B520" s="1" t="s">
        <v>19</v>
      </c>
      <c r="C520" s="1" t="s">
        <v>20</v>
      </c>
      <c r="D520" s="1" t="s">
        <v>127</v>
      </c>
      <c r="E520" s="1" t="s">
        <v>22</v>
      </c>
      <c r="F520" s="1" t="s">
        <v>23</v>
      </c>
      <c r="G520" s="1" t="s">
        <v>80</v>
      </c>
      <c r="H520" s="1" t="s">
        <v>38</v>
      </c>
      <c r="I520" s="1" t="s">
        <v>22</v>
      </c>
      <c r="J520" s="1" t="s">
        <v>22</v>
      </c>
      <c r="K520" s="1" t="s">
        <v>26</v>
      </c>
      <c r="L520" s="1" t="s">
        <v>112</v>
      </c>
      <c r="M520" s="1" t="s">
        <v>45</v>
      </c>
      <c r="N520" s="1">
        <v>4</v>
      </c>
      <c r="O520" s="1" t="s">
        <v>45</v>
      </c>
      <c r="P520" s="1">
        <v>4</v>
      </c>
      <c r="Q520" s="1">
        <v>1</v>
      </c>
      <c r="R520" s="1">
        <v>1</v>
      </c>
      <c r="S520" s="1">
        <v>4</v>
      </c>
    </row>
    <row r="521" spans="1:19" x14ac:dyDescent="0.25">
      <c r="A521" s="2">
        <v>45065.903959710646</v>
      </c>
      <c r="B521" s="1" t="s">
        <v>19</v>
      </c>
      <c r="C521" s="1" t="s">
        <v>20</v>
      </c>
      <c r="D521" s="1" t="s">
        <v>21</v>
      </c>
      <c r="E521" s="1" t="s">
        <v>22</v>
      </c>
      <c r="F521" s="1" t="s">
        <v>23</v>
      </c>
      <c r="G521" s="1" t="s">
        <v>121</v>
      </c>
      <c r="H521" s="1" t="s">
        <v>73</v>
      </c>
      <c r="I521" s="1" t="s">
        <v>22</v>
      </c>
      <c r="J521" s="1" t="s">
        <v>22</v>
      </c>
      <c r="K521" s="1" t="s">
        <v>26</v>
      </c>
      <c r="L521" s="1" t="s">
        <v>64</v>
      </c>
      <c r="M521" s="1" t="s">
        <v>45</v>
      </c>
      <c r="N521" s="1">
        <v>7</v>
      </c>
      <c r="O521" s="1" t="s">
        <v>45</v>
      </c>
      <c r="P521" s="1">
        <v>2</v>
      </c>
      <c r="Q521" s="1">
        <v>2</v>
      </c>
      <c r="R521" s="1">
        <v>2</v>
      </c>
      <c r="S521" s="1">
        <v>3</v>
      </c>
    </row>
    <row r="522" spans="1:19" x14ac:dyDescent="0.25">
      <c r="A522" s="2">
        <v>45065.906631342594</v>
      </c>
      <c r="B522" s="1" t="s">
        <v>19</v>
      </c>
      <c r="C522" s="1" t="s">
        <v>20</v>
      </c>
      <c r="D522" s="1" t="s">
        <v>215</v>
      </c>
      <c r="E522" s="1" t="s">
        <v>22</v>
      </c>
      <c r="F522" s="1" t="s">
        <v>23</v>
      </c>
      <c r="G522" s="1" t="s">
        <v>89</v>
      </c>
      <c r="H522" s="1" t="s">
        <v>25</v>
      </c>
      <c r="I522" s="1" t="s">
        <v>22</v>
      </c>
      <c r="J522" s="1" t="s">
        <v>22</v>
      </c>
      <c r="K522" s="1" t="s">
        <v>26</v>
      </c>
      <c r="L522" s="1" t="s">
        <v>64</v>
      </c>
      <c r="M522" s="1" t="s">
        <v>40</v>
      </c>
      <c r="N522" s="1">
        <v>5</v>
      </c>
      <c r="O522" s="1" t="s">
        <v>789</v>
      </c>
      <c r="P522" s="1">
        <v>5</v>
      </c>
      <c r="Q522" s="1">
        <v>3</v>
      </c>
      <c r="R522" s="1">
        <v>3</v>
      </c>
      <c r="S522" s="1">
        <v>5</v>
      </c>
    </row>
    <row r="523" spans="1:19" x14ac:dyDescent="0.25">
      <c r="A523" s="2">
        <v>45065.909358009259</v>
      </c>
      <c r="B523" s="1" t="s">
        <v>19</v>
      </c>
      <c r="C523" s="1" t="s">
        <v>20</v>
      </c>
      <c r="D523" s="1" t="s">
        <v>215</v>
      </c>
      <c r="E523" s="1" t="s">
        <v>22</v>
      </c>
      <c r="F523" s="1" t="s">
        <v>107</v>
      </c>
      <c r="G523" s="1" t="s">
        <v>104</v>
      </c>
      <c r="H523" s="1" t="s">
        <v>160</v>
      </c>
      <c r="I523" s="1" t="s">
        <v>22</v>
      </c>
      <c r="J523" s="1" t="s">
        <v>22</v>
      </c>
      <c r="K523" s="1" t="s">
        <v>26</v>
      </c>
      <c r="L523" s="1" t="s">
        <v>57</v>
      </c>
      <c r="M523" s="1" t="s">
        <v>28</v>
      </c>
      <c r="N523" s="1">
        <v>8</v>
      </c>
      <c r="O523" s="1" t="s">
        <v>790</v>
      </c>
      <c r="P523" s="1">
        <v>5</v>
      </c>
      <c r="Q523" s="1">
        <v>5</v>
      </c>
      <c r="R523" s="1">
        <v>5</v>
      </c>
      <c r="S523" s="1">
        <v>5</v>
      </c>
    </row>
    <row r="524" spans="1:19" x14ac:dyDescent="0.25">
      <c r="A524" s="2">
        <v>45065.910317106478</v>
      </c>
      <c r="B524" s="1" t="s">
        <v>19</v>
      </c>
      <c r="C524" s="1" t="s">
        <v>20</v>
      </c>
      <c r="D524" s="1" t="s">
        <v>127</v>
      </c>
      <c r="E524" s="1" t="s">
        <v>22</v>
      </c>
      <c r="F524" s="1" t="s">
        <v>23</v>
      </c>
      <c r="G524" s="1" t="s">
        <v>69</v>
      </c>
      <c r="H524" s="1" t="s">
        <v>56</v>
      </c>
      <c r="I524" s="1" t="s">
        <v>22</v>
      </c>
      <c r="J524" s="1" t="s">
        <v>22</v>
      </c>
      <c r="K524" s="1" t="s">
        <v>26</v>
      </c>
      <c r="L524" s="1" t="s">
        <v>77</v>
      </c>
      <c r="M524" s="1" t="s">
        <v>45</v>
      </c>
      <c r="N524" s="1">
        <v>7</v>
      </c>
      <c r="O524" s="1" t="s">
        <v>147</v>
      </c>
      <c r="P524" s="1">
        <v>4</v>
      </c>
      <c r="Q524" s="1">
        <v>3</v>
      </c>
      <c r="R524" s="1">
        <v>1</v>
      </c>
      <c r="S524" s="1">
        <v>5</v>
      </c>
    </row>
    <row r="525" spans="1:19" x14ac:dyDescent="0.25">
      <c r="A525" s="2">
        <v>45065.919826863421</v>
      </c>
      <c r="B525" s="1" t="s">
        <v>19</v>
      </c>
      <c r="C525" s="1" t="s">
        <v>20</v>
      </c>
      <c r="D525" s="1" t="s">
        <v>190</v>
      </c>
      <c r="E525" s="1" t="s">
        <v>22</v>
      </c>
      <c r="F525" s="1" t="s">
        <v>23</v>
      </c>
      <c r="G525" s="1" t="s">
        <v>104</v>
      </c>
      <c r="H525" s="1" t="s">
        <v>47</v>
      </c>
      <c r="I525" s="1" t="s">
        <v>22</v>
      </c>
      <c r="J525" s="1" t="s">
        <v>22</v>
      </c>
      <c r="K525" s="1" t="s">
        <v>26</v>
      </c>
      <c r="L525" s="1" t="s">
        <v>64</v>
      </c>
      <c r="M525" s="1" t="s">
        <v>28</v>
      </c>
      <c r="N525" s="1">
        <v>7</v>
      </c>
      <c r="O525" s="1" t="s">
        <v>423</v>
      </c>
      <c r="P525" s="1">
        <v>3</v>
      </c>
      <c r="Q525" s="1">
        <v>3</v>
      </c>
      <c r="R525" s="1">
        <v>2</v>
      </c>
      <c r="S525" s="1">
        <v>3</v>
      </c>
    </row>
    <row r="526" spans="1:19" x14ac:dyDescent="0.25">
      <c r="A526" s="2">
        <v>45065.92530427083</v>
      </c>
      <c r="B526" s="1" t="s">
        <v>19</v>
      </c>
      <c r="C526" s="1" t="s">
        <v>20</v>
      </c>
      <c r="D526" s="1" t="s">
        <v>417</v>
      </c>
      <c r="E526" s="1" t="s">
        <v>22</v>
      </c>
      <c r="F526" s="1" t="s">
        <v>23</v>
      </c>
      <c r="G526" s="1" t="s">
        <v>121</v>
      </c>
      <c r="H526" s="1" t="s">
        <v>791</v>
      </c>
      <c r="I526" s="1" t="s">
        <v>22</v>
      </c>
      <c r="J526" s="1" t="s">
        <v>22</v>
      </c>
      <c r="K526" s="1" t="s">
        <v>26</v>
      </c>
      <c r="L526" s="1" t="s">
        <v>61</v>
      </c>
      <c r="M526" s="1" t="s">
        <v>45</v>
      </c>
      <c r="N526" s="1">
        <v>4</v>
      </c>
      <c r="O526" s="1" t="s">
        <v>22</v>
      </c>
      <c r="P526" s="1">
        <v>5</v>
      </c>
      <c r="Q526" s="1">
        <v>1</v>
      </c>
      <c r="R526" s="1">
        <v>1</v>
      </c>
      <c r="S526" s="1">
        <v>2</v>
      </c>
    </row>
    <row r="527" spans="1:19" x14ac:dyDescent="0.25">
      <c r="A527" s="2">
        <v>45065.931516215278</v>
      </c>
      <c r="B527" s="1" t="s">
        <v>19</v>
      </c>
      <c r="C527" s="1" t="s">
        <v>20</v>
      </c>
      <c r="D527" s="1" t="s">
        <v>236</v>
      </c>
      <c r="E527" s="1" t="s">
        <v>22</v>
      </c>
      <c r="F527" s="1" t="s">
        <v>107</v>
      </c>
      <c r="G527" s="1" t="s">
        <v>53</v>
      </c>
      <c r="H527" s="1" t="s">
        <v>54</v>
      </c>
      <c r="I527" s="1" t="s">
        <v>22</v>
      </c>
      <c r="J527" s="1" t="s">
        <v>22</v>
      </c>
      <c r="K527" s="1" t="s">
        <v>97</v>
      </c>
      <c r="L527" s="1" t="s">
        <v>64</v>
      </c>
      <c r="M527" s="1" t="s">
        <v>34</v>
      </c>
      <c r="N527" s="1">
        <v>3</v>
      </c>
      <c r="O527" s="1" t="s">
        <v>792</v>
      </c>
      <c r="P527" s="1">
        <v>3</v>
      </c>
      <c r="Q527" s="1">
        <v>3</v>
      </c>
      <c r="R527" s="1">
        <v>3</v>
      </c>
      <c r="S527" s="1">
        <v>5</v>
      </c>
    </row>
    <row r="528" spans="1:19" x14ac:dyDescent="0.25">
      <c r="A528" s="2">
        <v>45065.932920949075</v>
      </c>
      <c r="B528" s="1" t="s">
        <v>19</v>
      </c>
      <c r="C528" s="1" t="s">
        <v>20</v>
      </c>
      <c r="D528" s="1" t="s">
        <v>36</v>
      </c>
      <c r="E528" s="1" t="s">
        <v>22</v>
      </c>
      <c r="F528" s="1" t="s">
        <v>23</v>
      </c>
      <c r="G528" s="1" t="s">
        <v>37</v>
      </c>
      <c r="H528" s="1" t="s">
        <v>43</v>
      </c>
      <c r="I528" s="1" t="s">
        <v>22</v>
      </c>
      <c r="J528" s="1" t="s">
        <v>22</v>
      </c>
      <c r="K528" s="1" t="s">
        <v>26</v>
      </c>
      <c r="L528" s="1" t="s">
        <v>164</v>
      </c>
      <c r="M528" s="1" t="s">
        <v>34</v>
      </c>
      <c r="N528" s="1">
        <v>8</v>
      </c>
      <c r="O528" s="1" t="s">
        <v>793</v>
      </c>
      <c r="P528" s="1">
        <v>3</v>
      </c>
      <c r="Q528" s="1">
        <v>5</v>
      </c>
      <c r="R528" s="1">
        <v>4</v>
      </c>
      <c r="S528" s="1">
        <v>5</v>
      </c>
    </row>
    <row r="529" spans="1:19" x14ac:dyDescent="0.25">
      <c r="A529" s="2">
        <v>45065.933456597224</v>
      </c>
      <c r="B529" s="1" t="s">
        <v>19</v>
      </c>
      <c r="C529" s="1" t="s">
        <v>20</v>
      </c>
      <c r="D529" s="1" t="s">
        <v>21</v>
      </c>
      <c r="E529" s="1" t="s">
        <v>22</v>
      </c>
      <c r="F529" s="1" t="s">
        <v>23</v>
      </c>
      <c r="G529" s="1" t="s">
        <v>37</v>
      </c>
      <c r="H529" s="1" t="s">
        <v>25</v>
      </c>
      <c r="I529" s="1" t="s">
        <v>22</v>
      </c>
      <c r="J529" s="1" t="s">
        <v>93</v>
      </c>
      <c r="K529" s="1" t="s">
        <v>26</v>
      </c>
      <c r="L529" s="1" t="s">
        <v>405</v>
      </c>
      <c r="M529" s="1" t="s">
        <v>45</v>
      </c>
      <c r="N529" s="1">
        <v>5</v>
      </c>
      <c r="O529" s="1" t="s">
        <v>307</v>
      </c>
      <c r="P529" s="1">
        <v>4</v>
      </c>
      <c r="Q529" s="1">
        <v>2</v>
      </c>
      <c r="R529" s="1">
        <v>1</v>
      </c>
      <c r="S529" s="1">
        <v>4</v>
      </c>
    </row>
    <row r="530" spans="1:19" x14ac:dyDescent="0.25">
      <c r="A530" s="2">
        <v>45065.937508402778</v>
      </c>
      <c r="B530" s="1" t="s">
        <v>19</v>
      </c>
      <c r="C530" s="1" t="s">
        <v>20</v>
      </c>
      <c r="D530" s="1" t="s">
        <v>127</v>
      </c>
      <c r="E530" s="1" t="s">
        <v>22</v>
      </c>
      <c r="F530" s="1" t="s">
        <v>23</v>
      </c>
      <c r="G530" s="1" t="s">
        <v>104</v>
      </c>
      <c r="H530" s="1" t="s">
        <v>213</v>
      </c>
      <c r="I530" s="1" t="s">
        <v>22</v>
      </c>
      <c r="J530" s="1" t="s">
        <v>93</v>
      </c>
      <c r="K530" s="1" t="s">
        <v>26</v>
      </c>
      <c r="L530" s="1" t="s">
        <v>33</v>
      </c>
      <c r="M530" s="1" t="s">
        <v>34</v>
      </c>
      <c r="N530" s="1">
        <v>5</v>
      </c>
      <c r="O530" s="1" t="s">
        <v>794</v>
      </c>
      <c r="P530" s="1">
        <v>5</v>
      </c>
      <c r="Q530" s="1">
        <v>5</v>
      </c>
      <c r="R530" s="1">
        <v>5</v>
      </c>
      <c r="S530" s="1">
        <v>5</v>
      </c>
    </row>
    <row r="531" spans="1:19" x14ac:dyDescent="0.25">
      <c r="A531" s="2">
        <v>45065.941864976849</v>
      </c>
      <c r="B531" s="1" t="s">
        <v>19</v>
      </c>
      <c r="C531" s="1" t="s">
        <v>20</v>
      </c>
      <c r="D531" s="1" t="s">
        <v>36</v>
      </c>
      <c r="E531" s="1" t="s">
        <v>22</v>
      </c>
      <c r="F531" s="1" t="s">
        <v>23</v>
      </c>
      <c r="G531" s="1" t="s">
        <v>104</v>
      </c>
      <c r="H531" s="1" t="s">
        <v>47</v>
      </c>
      <c r="I531" s="1" t="s">
        <v>22</v>
      </c>
      <c r="J531" s="1" t="s">
        <v>93</v>
      </c>
      <c r="K531" s="1" t="s">
        <v>97</v>
      </c>
      <c r="L531" s="1" t="s">
        <v>74</v>
      </c>
      <c r="M531" s="1" t="s">
        <v>45</v>
      </c>
      <c r="N531" s="1">
        <v>8</v>
      </c>
      <c r="O531" s="1" t="s">
        <v>795</v>
      </c>
      <c r="P531" s="1">
        <v>3</v>
      </c>
      <c r="Q531" s="1">
        <v>3</v>
      </c>
      <c r="R531" s="1">
        <v>1</v>
      </c>
      <c r="S531" s="1">
        <v>1</v>
      </c>
    </row>
    <row r="532" spans="1:19" x14ac:dyDescent="0.25">
      <c r="A532" s="2">
        <v>45065.943236516207</v>
      </c>
      <c r="B532" s="1" t="s">
        <v>19</v>
      </c>
      <c r="C532" s="1" t="s">
        <v>20</v>
      </c>
      <c r="D532" s="1" t="s">
        <v>641</v>
      </c>
      <c r="E532" s="1" t="s">
        <v>22</v>
      </c>
      <c r="F532" s="1" t="s">
        <v>23</v>
      </c>
      <c r="G532" s="1" t="s">
        <v>104</v>
      </c>
      <c r="H532" s="1" t="s">
        <v>47</v>
      </c>
      <c r="I532" s="1" t="s">
        <v>22</v>
      </c>
      <c r="J532" s="1" t="s">
        <v>22</v>
      </c>
      <c r="K532" s="1" t="s">
        <v>26</v>
      </c>
      <c r="L532" s="1" t="s">
        <v>77</v>
      </c>
      <c r="M532" s="1" t="s">
        <v>28</v>
      </c>
      <c r="N532" s="1">
        <v>8</v>
      </c>
      <c r="O532" s="1" t="s">
        <v>796</v>
      </c>
      <c r="P532" s="1">
        <v>5</v>
      </c>
      <c r="Q532" s="1">
        <v>3</v>
      </c>
      <c r="R532" s="1">
        <v>3</v>
      </c>
      <c r="S532" s="1">
        <v>3</v>
      </c>
    </row>
    <row r="533" spans="1:19" x14ac:dyDescent="0.25">
      <c r="A533" s="2">
        <v>45065.944984942129</v>
      </c>
      <c r="B533" s="1" t="s">
        <v>19</v>
      </c>
      <c r="C533" s="1" t="s">
        <v>20</v>
      </c>
      <c r="D533" s="1" t="s">
        <v>215</v>
      </c>
      <c r="E533" s="1" t="s">
        <v>22</v>
      </c>
      <c r="F533" s="1" t="s">
        <v>23</v>
      </c>
      <c r="G533" s="1" t="s">
        <v>290</v>
      </c>
      <c r="H533" s="1" t="s">
        <v>152</v>
      </c>
      <c r="I533" s="1" t="s">
        <v>22</v>
      </c>
      <c r="J533" s="1" t="s">
        <v>22</v>
      </c>
      <c r="K533" s="1" t="s">
        <v>26</v>
      </c>
      <c r="L533" s="1" t="s">
        <v>84</v>
      </c>
      <c r="M533" s="1" t="s">
        <v>45</v>
      </c>
      <c r="N533" s="1">
        <v>7</v>
      </c>
      <c r="O533" s="1" t="s">
        <v>797</v>
      </c>
      <c r="P533" s="1">
        <v>1</v>
      </c>
      <c r="Q533" s="1">
        <v>1</v>
      </c>
      <c r="R533" s="1">
        <v>1</v>
      </c>
      <c r="S533" s="1">
        <v>1</v>
      </c>
    </row>
    <row r="534" spans="1:19" x14ac:dyDescent="0.25">
      <c r="A534" s="2">
        <v>45065.958485358795</v>
      </c>
      <c r="B534" s="1" t="s">
        <v>19</v>
      </c>
      <c r="C534" s="1" t="s">
        <v>20</v>
      </c>
      <c r="D534" s="1" t="s">
        <v>36</v>
      </c>
      <c r="E534" s="1" t="s">
        <v>22</v>
      </c>
      <c r="F534" s="1" t="s">
        <v>23</v>
      </c>
      <c r="G534" s="1" t="s">
        <v>80</v>
      </c>
      <c r="H534" s="1" t="s">
        <v>56</v>
      </c>
      <c r="I534" s="1" t="s">
        <v>22</v>
      </c>
      <c r="J534" s="1" t="s">
        <v>22</v>
      </c>
      <c r="K534" s="1" t="s">
        <v>26</v>
      </c>
      <c r="L534" s="1" t="s">
        <v>64</v>
      </c>
      <c r="M534" s="1" t="s">
        <v>28</v>
      </c>
      <c r="N534" s="1">
        <v>7</v>
      </c>
      <c r="O534" s="1" t="s">
        <v>798</v>
      </c>
      <c r="P534" s="1">
        <v>4</v>
      </c>
      <c r="Q534" s="1">
        <v>3</v>
      </c>
      <c r="R534" s="1">
        <v>3</v>
      </c>
      <c r="S534" s="1">
        <v>4</v>
      </c>
    </row>
    <row r="535" spans="1:19" x14ac:dyDescent="0.25">
      <c r="A535" s="2">
        <v>45065.95870826389</v>
      </c>
      <c r="B535" s="1" t="s">
        <v>19</v>
      </c>
      <c r="C535" s="1" t="s">
        <v>20</v>
      </c>
      <c r="D535" s="1" t="s">
        <v>21</v>
      </c>
      <c r="E535" s="1" t="s">
        <v>22</v>
      </c>
      <c r="F535" s="1" t="s">
        <v>30</v>
      </c>
      <c r="G535" s="1" t="s">
        <v>80</v>
      </c>
      <c r="H535" s="1" t="s">
        <v>73</v>
      </c>
      <c r="I535" s="1" t="s">
        <v>22</v>
      </c>
      <c r="J535" s="1" t="s">
        <v>93</v>
      </c>
      <c r="K535" s="1" t="s">
        <v>26</v>
      </c>
      <c r="L535" s="1" t="s">
        <v>33</v>
      </c>
      <c r="M535" s="1" t="s">
        <v>34</v>
      </c>
      <c r="N535" s="1">
        <v>7</v>
      </c>
      <c r="O535" s="1" t="s">
        <v>799</v>
      </c>
      <c r="P535" s="1">
        <v>4</v>
      </c>
      <c r="Q535" s="1">
        <v>4</v>
      </c>
      <c r="R535" s="1">
        <v>2</v>
      </c>
      <c r="S535" s="1">
        <v>4</v>
      </c>
    </row>
    <row r="536" spans="1:19" x14ac:dyDescent="0.25">
      <c r="A536" s="2">
        <v>45065.9630249537</v>
      </c>
      <c r="B536" s="1" t="s">
        <v>19</v>
      </c>
      <c r="C536" s="1" t="s">
        <v>20</v>
      </c>
      <c r="D536" s="1" t="s">
        <v>79</v>
      </c>
      <c r="E536" s="1" t="s">
        <v>22</v>
      </c>
      <c r="F536" s="1" t="s">
        <v>30</v>
      </c>
      <c r="G536" s="1" t="s">
        <v>101</v>
      </c>
      <c r="H536" s="1" t="s">
        <v>160</v>
      </c>
      <c r="I536" s="1" t="s">
        <v>22</v>
      </c>
      <c r="J536" s="1" t="s">
        <v>22</v>
      </c>
      <c r="K536" s="1" t="s">
        <v>26</v>
      </c>
      <c r="L536" s="1" t="s">
        <v>39</v>
      </c>
      <c r="M536" s="1" t="s">
        <v>28</v>
      </c>
      <c r="N536" s="1">
        <v>7</v>
      </c>
      <c r="O536" s="1" t="s">
        <v>22</v>
      </c>
      <c r="P536" s="1">
        <v>5</v>
      </c>
      <c r="Q536" s="1">
        <v>3</v>
      </c>
      <c r="R536" s="1">
        <v>3</v>
      </c>
      <c r="S536" s="1">
        <v>5</v>
      </c>
    </row>
    <row r="537" spans="1:19" x14ac:dyDescent="0.25">
      <c r="A537" s="2">
        <v>45065.969574513889</v>
      </c>
      <c r="B537" s="1" t="s">
        <v>19</v>
      </c>
      <c r="C537" s="1" t="s">
        <v>20</v>
      </c>
      <c r="D537" s="1" t="s">
        <v>127</v>
      </c>
      <c r="E537" s="1" t="s">
        <v>22</v>
      </c>
      <c r="F537" s="1" t="s">
        <v>23</v>
      </c>
      <c r="G537" s="1" t="s">
        <v>104</v>
      </c>
      <c r="H537" s="1" t="s">
        <v>160</v>
      </c>
      <c r="I537" s="1" t="s">
        <v>22</v>
      </c>
      <c r="J537" s="1" t="s">
        <v>22</v>
      </c>
      <c r="K537" s="1" t="s">
        <v>26</v>
      </c>
      <c r="L537" s="1" t="s">
        <v>33</v>
      </c>
      <c r="M537" s="1" t="s">
        <v>34</v>
      </c>
      <c r="N537" s="1">
        <v>7</v>
      </c>
      <c r="O537" s="1" t="s">
        <v>800</v>
      </c>
      <c r="P537" s="1">
        <v>5</v>
      </c>
      <c r="Q537" s="1">
        <v>5</v>
      </c>
      <c r="R537" s="1">
        <v>5</v>
      </c>
      <c r="S537" s="1">
        <v>5</v>
      </c>
    </row>
    <row r="538" spans="1:19" x14ac:dyDescent="0.25">
      <c r="A538" s="2">
        <v>45065.970686180561</v>
      </c>
      <c r="B538" s="1" t="s">
        <v>177</v>
      </c>
      <c r="C538" s="1" t="s">
        <v>20</v>
      </c>
      <c r="D538" s="1" t="s">
        <v>21</v>
      </c>
      <c r="E538" s="1" t="s">
        <v>22</v>
      </c>
      <c r="F538" s="1" t="s">
        <v>23</v>
      </c>
      <c r="G538" s="1" t="s">
        <v>89</v>
      </c>
      <c r="H538" s="1" t="s">
        <v>60</v>
      </c>
      <c r="I538" s="1" t="s">
        <v>22</v>
      </c>
      <c r="J538" s="1" t="s">
        <v>93</v>
      </c>
      <c r="K538" s="1" t="s">
        <v>97</v>
      </c>
      <c r="L538" s="1" t="s">
        <v>64</v>
      </c>
      <c r="M538" s="1" t="s">
        <v>40</v>
      </c>
      <c r="N538" s="1">
        <v>3</v>
      </c>
      <c r="O538" s="1" t="s">
        <v>380</v>
      </c>
      <c r="P538" s="1">
        <v>5</v>
      </c>
      <c r="Q538" s="1">
        <v>5</v>
      </c>
      <c r="R538" s="1">
        <v>1</v>
      </c>
      <c r="S538" s="1">
        <v>4</v>
      </c>
    </row>
    <row r="539" spans="1:19" x14ac:dyDescent="0.25">
      <c r="A539" s="2">
        <v>45065.974376840277</v>
      </c>
      <c r="B539" s="1" t="s">
        <v>19</v>
      </c>
      <c r="C539" s="1" t="s">
        <v>20</v>
      </c>
      <c r="D539" s="1" t="s">
        <v>801</v>
      </c>
      <c r="E539" s="1" t="s">
        <v>22</v>
      </c>
      <c r="F539" s="1" t="s">
        <v>23</v>
      </c>
      <c r="G539" s="1" t="s">
        <v>142</v>
      </c>
      <c r="H539" s="1" t="s">
        <v>160</v>
      </c>
      <c r="I539" s="1" t="s">
        <v>22</v>
      </c>
      <c r="J539" s="1" t="s">
        <v>22</v>
      </c>
      <c r="K539" s="1" t="s">
        <v>97</v>
      </c>
      <c r="L539" s="1" t="s">
        <v>153</v>
      </c>
      <c r="M539" s="1" t="s">
        <v>45</v>
      </c>
      <c r="N539" s="1">
        <v>5</v>
      </c>
      <c r="O539" s="1" t="s">
        <v>45</v>
      </c>
      <c r="P539" s="1">
        <v>3</v>
      </c>
      <c r="Q539" s="1">
        <v>2</v>
      </c>
      <c r="R539" s="1">
        <v>2</v>
      </c>
      <c r="S539" s="1">
        <v>3</v>
      </c>
    </row>
    <row r="540" spans="1:19" x14ac:dyDescent="0.25">
      <c r="A540" s="2">
        <v>45065.976252199078</v>
      </c>
      <c r="B540" s="1" t="s">
        <v>19</v>
      </c>
      <c r="C540" s="1" t="s">
        <v>20</v>
      </c>
      <c r="D540" s="1" t="s">
        <v>607</v>
      </c>
      <c r="E540" s="1" t="s">
        <v>22</v>
      </c>
      <c r="F540" s="1" t="s">
        <v>23</v>
      </c>
      <c r="G540" s="1" t="s">
        <v>69</v>
      </c>
      <c r="H540" s="1" t="s">
        <v>32</v>
      </c>
      <c r="I540" s="1" t="s">
        <v>22</v>
      </c>
      <c r="J540" s="1" t="s">
        <v>22</v>
      </c>
      <c r="K540" s="1" t="s">
        <v>26</v>
      </c>
      <c r="L540" s="1" t="s">
        <v>57</v>
      </c>
      <c r="M540" s="1" t="s">
        <v>45</v>
      </c>
      <c r="N540" s="1">
        <v>5</v>
      </c>
      <c r="O540" s="1" t="s">
        <v>78</v>
      </c>
      <c r="P540" s="1">
        <v>5</v>
      </c>
      <c r="Q540" s="1">
        <v>5</v>
      </c>
      <c r="R540" s="1">
        <v>5</v>
      </c>
      <c r="S540" s="1">
        <v>5</v>
      </c>
    </row>
    <row r="541" spans="1:19" x14ac:dyDescent="0.25">
      <c r="A541" s="2">
        <v>45065.977562604166</v>
      </c>
      <c r="B541" s="1" t="s">
        <v>19</v>
      </c>
      <c r="C541" s="1" t="s">
        <v>20</v>
      </c>
      <c r="D541" s="1" t="s">
        <v>21</v>
      </c>
      <c r="E541" s="1" t="s">
        <v>22</v>
      </c>
      <c r="F541" s="1" t="s">
        <v>23</v>
      </c>
      <c r="G541" s="1" t="s">
        <v>53</v>
      </c>
      <c r="H541" s="1" t="s">
        <v>802</v>
      </c>
      <c r="I541" s="1" t="s">
        <v>22</v>
      </c>
      <c r="J541" s="1" t="s">
        <v>22</v>
      </c>
      <c r="K541" s="1" t="s">
        <v>26</v>
      </c>
      <c r="L541" s="1" t="s">
        <v>64</v>
      </c>
      <c r="M541" s="1" t="s">
        <v>40</v>
      </c>
      <c r="N541" s="1">
        <v>4</v>
      </c>
      <c r="O541" s="1" t="s">
        <v>803</v>
      </c>
      <c r="P541" s="1">
        <v>5</v>
      </c>
      <c r="Q541" s="1">
        <v>1</v>
      </c>
      <c r="R541" s="1">
        <v>1</v>
      </c>
      <c r="S541" s="1">
        <v>3</v>
      </c>
    </row>
    <row r="542" spans="1:19" x14ac:dyDescent="0.25">
      <c r="A542" s="2">
        <v>45065.979960578705</v>
      </c>
      <c r="B542" s="1" t="s">
        <v>19</v>
      </c>
      <c r="C542" s="1" t="s">
        <v>20</v>
      </c>
      <c r="D542" s="1" t="s">
        <v>21</v>
      </c>
      <c r="E542" s="1" t="s">
        <v>22</v>
      </c>
      <c r="F542" s="1" t="s">
        <v>107</v>
      </c>
      <c r="G542" s="1" t="s">
        <v>37</v>
      </c>
      <c r="H542" s="1" t="s">
        <v>70</v>
      </c>
      <c r="I542" s="1" t="s">
        <v>22</v>
      </c>
      <c r="J542" s="1" t="s">
        <v>22</v>
      </c>
      <c r="K542" s="1" t="s">
        <v>26</v>
      </c>
      <c r="L542" s="1" t="s">
        <v>164</v>
      </c>
      <c r="M542" s="1" t="s">
        <v>45</v>
      </c>
      <c r="N542" s="1">
        <v>5</v>
      </c>
      <c r="O542" s="1" t="s">
        <v>804</v>
      </c>
      <c r="P542" s="1">
        <v>4</v>
      </c>
      <c r="Q542" s="1">
        <v>4</v>
      </c>
      <c r="R542" s="1">
        <v>2</v>
      </c>
      <c r="S542" s="1">
        <v>5</v>
      </c>
    </row>
    <row r="543" spans="1:19" x14ac:dyDescent="0.25">
      <c r="A543" s="2">
        <v>45065.981792905091</v>
      </c>
      <c r="B543" s="1" t="s">
        <v>19</v>
      </c>
      <c r="C543" s="1" t="s">
        <v>20</v>
      </c>
      <c r="D543" s="1" t="s">
        <v>127</v>
      </c>
      <c r="E543" s="1" t="s">
        <v>22</v>
      </c>
      <c r="F543" s="1" t="s">
        <v>23</v>
      </c>
      <c r="G543" s="1" t="s">
        <v>101</v>
      </c>
      <c r="H543" s="1" t="s">
        <v>56</v>
      </c>
      <c r="I543" s="1" t="s">
        <v>22</v>
      </c>
      <c r="J543" s="1" t="s">
        <v>93</v>
      </c>
      <c r="K543" s="1" t="s">
        <v>97</v>
      </c>
      <c r="L543" s="1" t="s">
        <v>153</v>
      </c>
      <c r="M543" s="1" t="s">
        <v>45</v>
      </c>
      <c r="N543" s="1">
        <v>5</v>
      </c>
      <c r="O543" s="1" t="s">
        <v>805</v>
      </c>
      <c r="P543" s="1">
        <v>3</v>
      </c>
      <c r="Q543" s="1">
        <v>3</v>
      </c>
      <c r="R543" s="1">
        <v>2</v>
      </c>
      <c r="S543" s="1">
        <v>2</v>
      </c>
    </row>
    <row r="544" spans="1:19" x14ac:dyDescent="0.25">
      <c r="A544" s="2">
        <v>45065.993376284721</v>
      </c>
      <c r="B544" s="1" t="s">
        <v>19</v>
      </c>
      <c r="C544" s="1" t="s">
        <v>20</v>
      </c>
      <c r="D544" s="1" t="s">
        <v>21</v>
      </c>
      <c r="E544" s="1" t="s">
        <v>22</v>
      </c>
      <c r="F544" s="1" t="s">
        <v>30</v>
      </c>
      <c r="G544" s="1" t="s">
        <v>24</v>
      </c>
      <c r="H544" s="1" t="s">
        <v>160</v>
      </c>
      <c r="I544" s="1" t="s">
        <v>22</v>
      </c>
      <c r="J544" s="1" t="s">
        <v>22</v>
      </c>
      <c r="K544" s="1" t="s">
        <v>26</v>
      </c>
      <c r="L544" s="1" t="s">
        <v>128</v>
      </c>
      <c r="M544" s="1" t="s">
        <v>28</v>
      </c>
      <c r="N544" s="1">
        <v>6</v>
      </c>
      <c r="O544" s="1" t="s">
        <v>45</v>
      </c>
      <c r="P544" s="1">
        <v>3</v>
      </c>
      <c r="Q544" s="1">
        <v>4</v>
      </c>
      <c r="R544" s="1">
        <v>4</v>
      </c>
      <c r="S544" s="1">
        <v>4</v>
      </c>
    </row>
    <row r="545" spans="1:19" x14ac:dyDescent="0.25">
      <c r="A545" s="2">
        <v>45065.99792710648</v>
      </c>
      <c r="B545" s="1" t="s">
        <v>19</v>
      </c>
      <c r="C545" s="1" t="s">
        <v>20</v>
      </c>
      <c r="D545" s="1" t="s">
        <v>21</v>
      </c>
      <c r="E545" s="1" t="s">
        <v>22</v>
      </c>
      <c r="F545" s="1" t="s">
        <v>23</v>
      </c>
      <c r="G545" s="1" t="s">
        <v>104</v>
      </c>
      <c r="H545" s="1" t="s">
        <v>85</v>
      </c>
      <c r="I545" s="1" t="s">
        <v>22</v>
      </c>
      <c r="J545" s="1" t="s">
        <v>22</v>
      </c>
      <c r="K545" s="1" t="s">
        <v>26</v>
      </c>
      <c r="L545" s="1" t="s">
        <v>57</v>
      </c>
      <c r="M545" s="1" t="s">
        <v>34</v>
      </c>
      <c r="N545" s="1">
        <v>5</v>
      </c>
      <c r="O545" s="1" t="s">
        <v>806</v>
      </c>
      <c r="P545" s="1">
        <v>5</v>
      </c>
      <c r="Q545" s="1">
        <v>3</v>
      </c>
      <c r="R545" s="1">
        <v>3</v>
      </c>
      <c r="S545" s="1">
        <v>5</v>
      </c>
    </row>
    <row r="546" spans="1:19" x14ac:dyDescent="0.25">
      <c r="A546" s="2">
        <v>45066.010698842598</v>
      </c>
      <c r="B546" s="1" t="s">
        <v>19</v>
      </c>
      <c r="C546" s="1" t="s">
        <v>20</v>
      </c>
      <c r="D546" s="1" t="s">
        <v>807</v>
      </c>
      <c r="E546" s="1" t="s">
        <v>22</v>
      </c>
      <c r="F546" s="1" t="s">
        <v>23</v>
      </c>
      <c r="G546" s="1" t="s">
        <v>101</v>
      </c>
      <c r="H546" s="1" t="s">
        <v>467</v>
      </c>
      <c r="I546" s="1" t="s">
        <v>22</v>
      </c>
      <c r="J546" s="1" t="s">
        <v>22</v>
      </c>
      <c r="K546" s="1" t="s">
        <v>26</v>
      </c>
      <c r="L546" s="1" t="s">
        <v>64</v>
      </c>
      <c r="M546" s="1" t="s">
        <v>28</v>
      </c>
      <c r="N546" s="1">
        <v>7</v>
      </c>
      <c r="O546" s="1" t="s">
        <v>808</v>
      </c>
      <c r="P546" s="1">
        <v>3</v>
      </c>
      <c r="Q546" s="1">
        <v>5</v>
      </c>
      <c r="R546" s="1">
        <v>3</v>
      </c>
      <c r="S546" s="1">
        <v>4</v>
      </c>
    </row>
    <row r="547" spans="1:19" x14ac:dyDescent="0.25">
      <c r="A547" s="2">
        <v>45066.016777881945</v>
      </c>
      <c r="B547" s="1" t="s">
        <v>19</v>
      </c>
      <c r="C547" s="1" t="s">
        <v>20</v>
      </c>
      <c r="D547" s="1" t="s">
        <v>318</v>
      </c>
      <c r="E547" s="1" t="s">
        <v>22</v>
      </c>
      <c r="F547" s="1" t="s">
        <v>23</v>
      </c>
      <c r="G547" s="1" t="s">
        <v>37</v>
      </c>
      <c r="H547" s="1" t="s">
        <v>25</v>
      </c>
      <c r="I547" s="1" t="s">
        <v>22</v>
      </c>
      <c r="J547" s="1" t="s">
        <v>93</v>
      </c>
      <c r="K547" s="1" t="s">
        <v>26</v>
      </c>
      <c r="L547" s="1" t="s">
        <v>305</v>
      </c>
      <c r="M547" s="1" t="s">
        <v>40</v>
      </c>
      <c r="N547" s="1">
        <v>4</v>
      </c>
      <c r="O547" s="1" t="s">
        <v>809</v>
      </c>
      <c r="P547" s="1">
        <v>2</v>
      </c>
      <c r="Q547" s="1">
        <v>2</v>
      </c>
      <c r="R547" s="1">
        <v>2</v>
      </c>
      <c r="S547" s="1">
        <v>3</v>
      </c>
    </row>
    <row r="548" spans="1:19" x14ac:dyDescent="0.25">
      <c r="A548" s="2">
        <v>45066.020922418982</v>
      </c>
      <c r="B548" s="1" t="s">
        <v>19</v>
      </c>
      <c r="C548" s="1" t="s">
        <v>20</v>
      </c>
      <c r="D548" s="1" t="s">
        <v>390</v>
      </c>
      <c r="E548" s="1" t="s">
        <v>22</v>
      </c>
      <c r="F548" s="1" t="s">
        <v>23</v>
      </c>
      <c r="G548" s="1" t="s">
        <v>80</v>
      </c>
      <c r="H548" s="1" t="s">
        <v>118</v>
      </c>
      <c r="I548" s="1" t="s">
        <v>22</v>
      </c>
      <c r="J548" s="1" t="s">
        <v>22</v>
      </c>
      <c r="K548" s="1" t="s">
        <v>26</v>
      </c>
      <c r="L548" s="1" t="s">
        <v>180</v>
      </c>
      <c r="M548" s="1" t="s">
        <v>34</v>
      </c>
      <c r="N548" s="1">
        <v>6</v>
      </c>
      <c r="O548" s="1" t="s">
        <v>810</v>
      </c>
      <c r="P548" s="1">
        <v>3</v>
      </c>
      <c r="Q548" s="1">
        <v>4</v>
      </c>
      <c r="R548" s="1">
        <v>3</v>
      </c>
      <c r="S548" s="1">
        <v>5</v>
      </c>
    </row>
    <row r="549" spans="1:19" x14ac:dyDescent="0.25">
      <c r="A549" s="2">
        <v>45066.024668437502</v>
      </c>
      <c r="B549" s="1" t="s">
        <v>19</v>
      </c>
      <c r="C549" s="1" t="s">
        <v>20</v>
      </c>
      <c r="D549" s="1" t="s">
        <v>127</v>
      </c>
      <c r="E549" s="1" t="s">
        <v>22</v>
      </c>
      <c r="F549" s="1" t="s">
        <v>23</v>
      </c>
      <c r="G549" s="1" t="s">
        <v>37</v>
      </c>
      <c r="H549" s="1" t="s">
        <v>188</v>
      </c>
      <c r="I549" s="1" t="s">
        <v>22</v>
      </c>
      <c r="J549" s="1" t="s">
        <v>22</v>
      </c>
      <c r="K549" s="1" t="s">
        <v>26</v>
      </c>
      <c r="L549" s="1" t="s">
        <v>153</v>
      </c>
      <c r="M549" s="1" t="s">
        <v>45</v>
      </c>
      <c r="N549" s="1">
        <v>6</v>
      </c>
      <c r="O549" s="1" t="s">
        <v>811</v>
      </c>
      <c r="P549" s="1">
        <v>3</v>
      </c>
      <c r="Q549" s="1">
        <v>1</v>
      </c>
      <c r="R549" s="1">
        <v>1</v>
      </c>
      <c r="S549" s="1">
        <v>5</v>
      </c>
    </row>
    <row r="550" spans="1:19" x14ac:dyDescent="0.25">
      <c r="A550" s="2">
        <v>45066.025446215281</v>
      </c>
      <c r="B550" s="1" t="s">
        <v>19</v>
      </c>
      <c r="C550" s="1" t="s">
        <v>20</v>
      </c>
      <c r="D550" s="1" t="s">
        <v>812</v>
      </c>
      <c r="E550" s="1" t="s">
        <v>22</v>
      </c>
      <c r="F550" s="1" t="s">
        <v>23</v>
      </c>
      <c r="G550" s="1" t="s">
        <v>104</v>
      </c>
      <c r="H550" s="1" t="s">
        <v>160</v>
      </c>
      <c r="I550" s="1" t="s">
        <v>22</v>
      </c>
      <c r="J550" s="1" t="s">
        <v>22</v>
      </c>
      <c r="K550" s="1" t="s">
        <v>26</v>
      </c>
      <c r="L550" s="1" t="s">
        <v>64</v>
      </c>
      <c r="M550" s="1" t="s">
        <v>40</v>
      </c>
      <c r="N550" s="1">
        <v>7</v>
      </c>
      <c r="O550" s="1" t="s">
        <v>22</v>
      </c>
      <c r="P550" s="1">
        <v>2</v>
      </c>
      <c r="Q550" s="1">
        <v>2</v>
      </c>
      <c r="R550" s="1">
        <v>2</v>
      </c>
      <c r="S550" s="1">
        <v>3</v>
      </c>
    </row>
    <row r="551" spans="1:19" x14ac:dyDescent="0.25">
      <c r="A551" s="2">
        <v>45066.032134328707</v>
      </c>
      <c r="B551" s="1" t="s">
        <v>19</v>
      </c>
      <c r="C551" s="1" t="s">
        <v>20</v>
      </c>
      <c r="D551" s="1" t="s">
        <v>390</v>
      </c>
      <c r="E551" s="1" t="s">
        <v>22</v>
      </c>
      <c r="F551" s="1" t="s">
        <v>23</v>
      </c>
      <c r="G551" s="1" t="s">
        <v>121</v>
      </c>
      <c r="H551" s="1" t="s">
        <v>160</v>
      </c>
      <c r="I551" s="1" t="s">
        <v>22</v>
      </c>
      <c r="J551" s="1" t="s">
        <v>22</v>
      </c>
      <c r="K551" s="1" t="s">
        <v>26</v>
      </c>
      <c r="L551" s="1" t="s">
        <v>61</v>
      </c>
      <c r="M551" s="1" t="s">
        <v>28</v>
      </c>
      <c r="N551" s="1">
        <v>5</v>
      </c>
      <c r="O551" s="1" t="s">
        <v>813</v>
      </c>
      <c r="P551" s="1">
        <v>5</v>
      </c>
      <c r="Q551" s="1">
        <v>1</v>
      </c>
      <c r="R551" s="1">
        <v>1</v>
      </c>
      <c r="S551" s="1">
        <v>2</v>
      </c>
    </row>
    <row r="552" spans="1:19" x14ac:dyDescent="0.25">
      <c r="A552" s="2">
        <v>45066.04000922454</v>
      </c>
      <c r="B552" s="1" t="s">
        <v>19</v>
      </c>
      <c r="C552" s="1" t="s">
        <v>20</v>
      </c>
      <c r="D552" s="1" t="s">
        <v>127</v>
      </c>
      <c r="E552" s="1" t="s">
        <v>22</v>
      </c>
      <c r="F552" s="1" t="s">
        <v>23</v>
      </c>
      <c r="G552" s="1" t="s">
        <v>142</v>
      </c>
      <c r="H552" s="1" t="s">
        <v>54</v>
      </c>
      <c r="I552" s="1" t="s">
        <v>22</v>
      </c>
      <c r="J552" s="1" t="s">
        <v>22</v>
      </c>
      <c r="K552" s="1" t="s">
        <v>26</v>
      </c>
      <c r="L552" s="1" t="s">
        <v>305</v>
      </c>
      <c r="M552" s="1" t="s">
        <v>28</v>
      </c>
      <c r="N552" s="1">
        <v>8</v>
      </c>
      <c r="O552" s="1" t="s">
        <v>814</v>
      </c>
      <c r="P552" s="1">
        <v>4</v>
      </c>
      <c r="Q552" s="1">
        <v>4</v>
      </c>
      <c r="R552" s="1">
        <v>3</v>
      </c>
      <c r="S552" s="1">
        <v>5</v>
      </c>
    </row>
    <row r="553" spans="1:19" x14ac:dyDescent="0.25">
      <c r="A553" s="2">
        <v>45066.045700740739</v>
      </c>
      <c r="B553" s="1" t="s">
        <v>19</v>
      </c>
      <c r="C553" s="1" t="s">
        <v>20</v>
      </c>
      <c r="D553" s="1" t="s">
        <v>127</v>
      </c>
      <c r="E553" s="1" t="s">
        <v>22</v>
      </c>
      <c r="F553" s="1" t="s">
        <v>23</v>
      </c>
      <c r="G553" s="1" t="s">
        <v>69</v>
      </c>
      <c r="H553" s="1" t="s">
        <v>114</v>
      </c>
      <c r="I553" s="1" t="s">
        <v>22</v>
      </c>
      <c r="J553" s="1" t="s">
        <v>22</v>
      </c>
      <c r="K553" s="1" t="s">
        <v>26</v>
      </c>
      <c r="L553" s="1" t="s">
        <v>180</v>
      </c>
      <c r="M553" s="1" t="s">
        <v>40</v>
      </c>
      <c r="N553" s="1">
        <v>7</v>
      </c>
      <c r="O553" s="1" t="s">
        <v>815</v>
      </c>
      <c r="P553" s="1">
        <v>5</v>
      </c>
      <c r="Q553" s="1">
        <v>4</v>
      </c>
      <c r="R553" s="1">
        <v>4</v>
      </c>
      <c r="S553" s="1">
        <v>5</v>
      </c>
    </row>
    <row r="554" spans="1:19" x14ac:dyDescent="0.25">
      <c r="A554" s="2">
        <v>45066.064525277776</v>
      </c>
      <c r="B554" s="1" t="s">
        <v>19</v>
      </c>
      <c r="C554" s="1" t="s">
        <v>20</v>
      </c>
      <c r="D554" s="1" t="s">
        <v>816</v>
      </c>
      <c r="E554" s="1" t="s">
        <v>22</v>
      </c>
      <c r="F554" s="1" t="s">
        <v>23</v>
      </c>
      <c r="G554" s="1" t="s">
        <v>121</v>
      </c>
      <c r="H554" s="1" t="s">
        <v>56</v>
      </c>
      <c r="I554" s="1" t="s">
        <v>22</v>
      </c>
      <c r="J554" s="1" t="s">
        <v>22</v>
      </c>
      <c r="K554" s="1" t="s">
        <v>26</v>
      </c>
      <c r="L554" s="1" t="s">
        <v>33</v>
      </c>
      <c r="M554" s="1" t="s">
        <v>40</v>
      </c>
      <c r="N554" s="1">
        <v>7</v>
      </c>
      <c r="O554" s="1" t="s">
        <v>817</v>
      </c>
      <c r="P554" s="1">
        <v>5</v>
      </c>
      <c r="Q554" s="1">
        <v>4</v>
      </c>
      <c r="R554" s="1">
        <v>4</v>
      </c>
      <c r="S554" s="1">
        <v>5</v>
      </c>
    </row>
    <row r="555" spans="1:19" x14ac:dyDescent="0.25">
      <c r="A555" s="2">
        <v>45066.124695231483</v>
      </c>
      <c r="B555" s="1" t="s">
        <v>19</v>
      </c>
      <c r="C555" s="1" t="s">
        <v>20</v>
      </c>
      <c r="D555" s="1" t="s">
        <v>563</v>
      </c>
      <c r="E555" s="1" t="s">
        <v>22</v>
      </c>
      <c r="F555" s="1" t="s">
        <v>23</v>
      </c>
      <c r="G555" s="1" t="s">
        <v>37</v>
      </c>
      <c r="H555" s="1" t="s">
        <v>265</v>
      </c>
      <c r="I555" s="1" t="s">
        <v>22</v>
      </c>
      <c r="J555" s="1" t="s">
        <v>93</v>
      </c>
      <c r="K555" s="1" t="s">
        <v>97</v>
      </c>
      <c r="L555" s="1" t="s">
        <v>33</v>
      </c>
      <c r="M555" s="1" t="s">
        <v>45</v>
      </c>
      <c r="N555" s="1">
        <v>5</v>
      </c>
      <c r="O555" s="1" t="s">
        <v>78</v>
      </c>
      <c r="P555" s="1">
        <v>3</v>
      </c>
      <c r="Q555" s="1">
        <v>4</v>
      </c>
      <c r="R555" s="1">
        <v>4</v>
      </c>
      <c r="S555" s="1">
        <v>5</v>
      </c>
    </row>
    <row r="556" spans="1:19" x14ac:dyDescent="0.25">
      <c r="A556" s="2">
        <v>45066.165853402781</v>
      </c>
      <c r="B556" s="1" t="s">
        <v>19</v>
      </c>
      <c r="C556" s="1" t="s">
        <v>20</v>
      </c>
      <c r="D556" s="1" t="s">
        <v>21</v>
      </c>
      <c r="E556" s="1" t="s">
        <v>22</v>
      </c>
      <c r="F556" s="1" t="s">
        <v>23</v>
      </c>
      <c r="G556" s="1" t="s">
        <v>80</v>
      </c>
      <c r="H556" s="1" t="s">
        <v>160</v>
      </c>
      <c r="I556" s="1" t="s">
        <v>22</v>
      </c>
      <c r="J556" s="1" t="s">
        <v>22</v>
      </c>
      <c r="K556" s="1" t="s">
        <v>26</v>
      </c>
      <c r="L556" s="1" t="s">
        <v>77</v>
      </c>
      <c r="M556" s="1" t="s">
        <v>40</v>
      </c>
      <c r="N556" s="1">
        <v>7</v>
      </c>
      <c r="O556" s="1" t="s">
        <v>529</v>
      </c>
      <c r="P556" s="1">
        <v>4</v>
      </c>
      <c r="Q556" s="1">
        <v>3</v>
      </c>
      <c r="R556" s="1">
        <v>3</v>
      </c>
      <c r="S556" s="1">
        <v>5</v>
      </c>
    </row>
    <row r="557" spans="1:19" x14ac:dyDescent="0.25">
      <c r="A557" s="2">
        <v>45066.190835451387</v>
      </c>
      <c r="B557" s="1" t="s">
        <v>19</v>
      </c>
      <c r="C557" s="1" t="s">
        <v>20</v>
      </c>
      <c r="D557" s="1" t="s">
        <v>215</v>
      </c>
      <c r="E557" s="1" t="s">
        <v>22</v>
      </c>
      <c r="F557" s="1" t="s">
        <v>23</v>
      </c>
      <c r="G557" s="1" t="s">
        <v>101</v>
      </c>
      <c r="H557" s="1" t="s">
        <v>152</v>
      </c>
      <c r="I557" s="1" t="s">
        <v>22</v>
      </c>
      <c r="J557" s="1" t="s">
        <v>22</v>
      </c>
      <c r="K557" s="1" t="s">
        <v>26</v>
      </c>
      <c r="L557" s="1" t="s">
        <v>180</v>
      </c>
      <c r="M557" s="1" t="s">
        <v>34</v>
      </c>
      <c r="N557" s="1">
        <v>6</v>
      </c>
      <c r="O557" s="1" t="s">
        <v>818</v>
      </c>
      <c r="P557" s="1">
        <v>3</v>
      </c>
      <c r="Q557" s="1">
        <v>1</v>
      </c>
      <c r="R557" s="1">
        <v>2</v>
      </c>
      <c r="S557" s="1">
        <v>2</v>
      </c>
    </row>
    <row r="558" spans="1:19" x14ac:dyDescent="0.25">
      <c r="A558" s="2">
        <v>45066.202377546295</v>
      </c>
      <c r="B558" s="1" t="s">
        <v>19</v>
      </c>
      <c r="C558" s="1" t="s">
        <v>20</v>
      </c>
      <c r="D558" s="1" t="s">
        <v>819</v>
      </c>
      <c r="E558" s="1" t="s">
        <v>22</v>
      </c>
      <c r="F558" s="1" t="s">
        <v>23</v>
      </c>
      <c r="G558" s="1" t="s">
        <v>101</v>
      </c>
      <c r="H558" s="1" t="s">
        <v>32</v>
      </c>
      <c r="I558" s="1" t="s">
        <v>22</v>
      </c>
      <c r="J558" s="1" t="s">
        <v>93</v>
      </c>
      <c r="K558" s="1" t="s">
        <v>26</v>
      </c>
      <c r="L558" s="1" t="s">
        <v>108</v>
      </c>
      <c r="M558" s="1" t="s">
        <v>28</v>
      </c>
      <c r="N558" s="1">
        <v>7</v>
      </c>
      <c r="O558" s="1" t="s">
        <v>820</v>
      </c>
      <c r="P558" s="1">
        <v>5</v>
      </c>
      <c r="Q558" s="1">
        <v>3</v>
      </c>
      <c r="R558" s="1">
        <v>1</v>
      </c>
      <c r="S558" s="1">
        <v>2</v>
      </c>
    </row>
    <row r="559" spans="1:19" x14ac:dyDescent="0.25">
      <c r="A559" s="2">
        <v>45066.210023449079</v>
      </c>
      <c r="B559" s="1" t="s">
        <v>19</v>
      </c>
      <c r="C559" s="1" t="s">
        <v>20</v>
      </c>
      <c r="D559" s="1" t="s">
        <v>181</v>
      </c>
      <c r="E559" s="1" t="s">
        <v>22</v>
      </c>
      <c r="F559" s="1" t="s">
        <v>23</v>
      </c>
      <c r="G559" s="1" t="s">
        <v>101</v>
      </c>
      <c r="H559" s="1" t="s">
        <v>204</v>
      </c>
      <c r="I559" s="1" t="s">
        <v>22</v>
      </c>
      <c r="J559" s="1" t="s">
        <v>22</v>
      </c>
      <c r="K559" s="1" t="s">
        <v>26</v>
      </c>
      <c r="L559" s="1" t="s">
        <v>77</v>
      </c>
      <c r="M559" s="1" t="s">
        <v>45</v>
      </c>
      <c r="N559" s="1">
        <v>6</v>
      </c>
      <c r="O559" s="1" t="s">
        <v>147</v>
      </c>
      <c r="P559" s="1">
        <v>4</v>
      </c>
      <c r="Q559" s="1">
        <v>4</v>
      </c>
      <c r="R559" s="1">
        <v>4</v>
      </c>
      <c r="S559" s="1">
        <v>5</v>
      </c>
    </row>
    <row r="560" spans="1:19" x14ac:dyDescent="0.25">
      <c r="A560" s="2">
        <v>45066.230746678237</v>
      </c>
      <c r="B560" s="1" t="s">
        <v>19</v>
      </c>
      <c r="C560" s="1" t="s">
        <v>20</v>
      </c>
      <c r="D560" s="1" t="s">
        <v>239</v>
      </c>
      <c r="E560" s="1" t="s">
        <v>22</v>
      </c>
      <c r="F560" s="1" t="s">
        <v>23</v>
      </c>
      <c r="G560" s="1" t="s">
        <v>31</v>
      </c>
      <c r="H560" s="1" t="s">
        <v>160</v>
      </c>
      <c r="I560" s="1" t="s">
        <v>22</v>
      </c>
      <c r="J560" s="1" t="s">
        <v>22</v>
      </c>
      <c r="K560" s="1" t="s">
        <v>97</v>
      </c>
      <c r="L560" s="1" t="s">
        <v>153</v>
      </c>
      <c r="M560" s="1" t="s">
        <v>40</v>
      </c>
      <c r="N560" s="1">
        <v>3</v>
      </c>
      <c r="O560" s="1" t="s">
        <v>821</v>
      </c>
      <c r="P560" s="1">
        <v>5</v>
      </c>
      <c r="Q560" s="1">
        <v>5</v>
      </c>
      <c r="R560" s="1">
        <v>3</v>
      </c>
      <c r="S560" s="1">
        <v>5</v>
      </c>
    </row>
    <row r="561" spans="1:19" x14ac:dyDescent="0.25">
      <c r="A561" s="2">
        <v>45066.267988333333</v>
      </c>
      <c r="B561" s="1" t="s">
        <v>19</v>
      </c>
      <c r="C561" s="1" t="s">
        <v>20</v>
      </c>
      <c r="D561" s="1" t="s">
        <v>127</v>
      </c>
      <c r="E561" s="1" t="s">
        <v>22</v>
      </c>
      <c r="F561" s="1" t="s">
        <v>30</v>
      </c>
      <c r="G561" s="1" t="s">
        <v>53</v>
      </c>
      <c r="H561" s="1" t="s">
        <v>60</v>
      </c>
      <c r="I561" s="1" t="s">
        <v>22</v>
      </c>
      <c r="J561" s="1" t="s">
        <v>22</v>
      </c>
      <c r="K561" s="1" t="s">
        <v>26</v>
      </c>
      <c r="L561" s="1" t="s">
        <v>105</v>
      </c>
      <c r="M561" s="1" t="s">
        <v>45</v>
      </c>
      <c r="N561" s="1">
        <v>7</v>
      </c>
      <c r="O561" s="1" t="s">
        <v>822</v>
      </c>
      <c r="P561" s="1">
        <v>5</v>
      </c>
      <c r="Q561" s="1">
        <v>3</v>
      </c>
      <c r="R561" s="1">
        <v>3</v>
      </c>
      <c r="S561" s="1">
        <v>4</v>
      </c>
    </row>
    <row r="562" spans="1:19" x14ac:dyDescent="0.25">
      <c r="A562" s="2">
        <v>45066.296213993061</v>
      </c>
      <c r="B562" s="1" t="s">
        <v>19</v>
      </c>
      <c r="C562" s="1" t="s">
        <v>20</v>
      </c>
      <c r="D562" s="1" t="s">
        <v>823</v>
      </c>
      <c r="E562" s="1" t="s">
        <v>22</v>
      </c>
      <c r="F562" s="1" t="s">
        <v>23</v>
      </c>
      <c r="G562" s="1" t="s">
        <v>89</v>
      </c>
      <c r="H562" s="1" t="s">
        <v>70</v>
      </c>
      <c r="I562" s="1" t="s">
        <v>22</v>
      </c>
      <c r="J562" s="1" t="s">
        <v>22</v>
      </c>
      <c r="K562" s="1" t="s">
        <v>26</v>
      </c>
      <c r="L562" s="1" t="s">
        <v>128</v>
      </c>
      <c r="M562" s="1" t="s">
        <v>40</v>
      </c>
      <c r="N562" s="1">
        <v>4</v>
      </c>
      <c r="O562" s="1" t="s">
        <v>824</v>
      </c>
      <c r="P562" s="1">
        <v>5</v>
      </c>
      <c r="Q562" s="1">
        <v>1</v>
      </c>
      <c r="R562" s="1">
        <v>2</v>
      </c>
      <c r="S562" s="1">
        <v>5</v>
      </c>
    </row>
    <row r="563" spans="1:19" x14ac:dyDescent="0.25">
      <c r="A563" s="2">
        <v>45066.296441331018</v>
      </c>
      <c r="B563" s="1" t="s">
        <v>19</v>
      </c>
      <c r="C563" s="1" t="s">
        <v>20</v>
      </c>
      <c r="D563" s="1" t="s">
        <v>825</v>
      </c>
      <c r="E563" s="1" t="s">
        <v>22</v>
      </c>
      <c r="F563" s="1" t="s">
        <v>23</v>
      </c>
      <c r="G563" s="1" t="s">
        <v>24</v>
      </c>
      <c r="H563" s="1" t="s">
        <v>56</v>
      </c>
      <c r="I563" s="1" t="s">
        <v>22</v>
      </c>
      <c r="J563" s="1" t="s">
        <v>22</v>
      </c>
      <c r="K563" s="1" t="s">
        <v>26</v>
      </c>
      <c r="L563" s="1" t="s">
        <v>64</v>
      </c>
      <c r="M563" s="1" t="s">
        <v>40</v>
      </c>
      <c r="N563" s="1">
        <v>7</v>
      </c>
      <c r="O563" s="1" t="s">
        <v>205</v>
      </c>
      <c r="P563" s="1">
        <v>3</v>
      </c>
      <c r="Q563" s="1">
        <v>1</v>
      </c>
      <c r="R563" s="1">
        <v>1</v>
      </c>
      <c r="S563" s="1">
        <v>3</v>
      </c>
    </row>
    <row r="564" spans="1:19" x14ac:dyDescent="0.25">
      <c r="A564" s="2">
        <v>45066.301732291671</v>
      </c>
      <c r="B564" s="1" t="s">
        <v>19</v>
      </c>
      <c r="C564" s="1" t="s">
        <v>20</v>
      </c>
      <c r="D564" s="1" t="s">
        <v>215</v>
      </c>
      <c r="E564" s="1" t="s">
        <v>22</v>
      </c>
      <c r="F564" s="1" t="s">
        <v>23</v>
      </c>
      <c r="G564" s="1" t="s">
        <v>80</v>
      </c>
      <c r="H564" s="1" t="s">
        <v>213</v>
      </c>
      <c r="I564" s="1" t="s">
        <v>22</v>
      </c>
      <c r="J564" s="1" t="s">
        <v>22</v>
      </c>
      <c r="K564" s="1" t="s">
        <v>26</v>
      </c>
      <c r="L564" s="1" t="s">
        <v>109</v>
      </c>
      <c r="M564" s="1" t="s">
        <v>28</v>
      </c>
      <c r="N564" s="1">
        <v>6</v>
      </c>
      <c r="O564" s="1" t="s">
        <v>826</v>
      </c>
      <c r="P564" s="1">
        <v>4</v>
      </c>
      <c r="Q564" s="1">
        <v>4</v>
      </c>
      <c r="R564" s="1">
        <v>2</v>
      </c>
      <c r="S564" s="1">
        <v>4</v>
      </c>
    </row>
    <row r="565" spans="1:19" x14ac:dyDescent="0.25">
      <c r="A565" s="2">
        <v>45066.309692939816</v>
      </c>
      <c r="B565" s="1" t="s">
        <v>19</v>
      </c>
      <c r="C565" s="1" t="s">
        <v>20</v>
      </c>
      <c r="D565" s="1" t="s">
        <v>827</v>
      </c>
      <c r="E565" s="1" t="s">
        <v>22</v>
      </c>
      <c r="F565" s="1" t="s">
        <v>23</v>
      </c>
      <c r="G565" s="1" t="s">
        <v>80</v>
      </c>
      <c r="H565" s="1" t="s">
        <v>70</v>
      </c>
      <c r="I565" s="1" t="s">
        <v>22</v>
      </c>
      <c r="J565" s="1" t="s">
        <v>22</v>
      </c>
      <c r="K565" s="1" t="s">
        <v>26</v>
      </c>
      <c r="L565" s="1" t="s">
        <v>128</v>
      </c>
      <c r="M565" s="1" t="s">
        <v>40</v>
      </c>
      <c r="N565" s="1">
        <v>5</v>
      </c>
      <c r="O565" s="1" t="s">
        <v>828</v>
      </c>
      <c r="P565" s="1">
        <v>5</v>
      </c>
      <c r="Q565" s="1">
        <v>3</v>
      </c>
      <c r="R565" s="1">
        <v>3</v>
      </c>
      <c r="S565" s="1">
        <v>5</v>
      </c>
    </row>
    <row r="566" spans="1:19" x14ac:dyDescent="0.25">
      <c r="A566" s="2">
        <v>45066.320309224539</v>
      </c>
      <c r="B566" s="1" t="s">
        <v>19</v>
      </c>
      <c r="C566" s="1" t="s">
        <v>20</v>
      </c>
      <c r="D566" s="1" t="s">
        <v>181</v>
      </c>
      <c r="E566" s="1" t="s">
        <v>22</v>
      </c>
      <c r="F566" s="1" t="s">
        <v>23</v>
      </c>
      <c r="G566" s="1" t="s">
        <v>80</v>
      </c>
      <c r="H566" s="1" t="s">
        <v>152</v>
      </c>
      <c r="I566" s="1" t="s">
        <v>22</v>
      </c>
      <c r="J566" s="1" t="s">
        <v>22</v>
      </c>
      <c r="K566" s="1" t="s">
        <v>26</v>
      </c>
      <c r="L566" s="1" t="s">
        <v>105</v>
      </c>
      <c r="M566" s="1" t="s">
        <v>40</v>
      </c>
      <c r="N566" s="1">
        <v>4</v>
      </c>
      <c r="O566" s="1" t="s">
        <v>829</v>
      </c>
      <c r="P566" s="1">
        <v>5</v>
      </c>
      <c r="Q566" s="1">
        <v>5</v>
      </c>
      <c r="R566" s="1">
        <v>3</v>
      </c>
      <c r="S566" s="1">
        <v>5</v>
      </c>
    </row>
    <row r="567" spans="1:19" x14ac:dyDescent="0.25">
      <c r="A567" s="2">
        <v>45066.325511099538</v>
      </c>
      <c r="B567" s="1" t="s">
        <v>19</v>
      </c>
      <c r="C567" s="1" t="s">
        <v>20</v>
      </c>
      <c r="D567" s="1" t="s">
        <v>374</v>
      </c>
      <c r="E567" s="1" t="s">
        <v>22</v>
      </c>
      <c r="F567" s="1" t="s">
        <v>23</v>
      </c>
      <c r="G567" s="1" t="s">
        <v>89</v>
      </c>
      <c r="H567" s="1" t="s">
        <v>56</v>
      </c>
      <c r="I567" s="1" t="s">
        <v>22</v>
      </c>
      <c r="J567" s="1" t="s">
        <v>22</v>
      </c>
      <c r="K567" s="1" t="s">
        <v>26</v>
      </c>
      <c r="L567" s="1" t="s">
        <v>84</v>
      </c>
      <c r="M567" s="1" t="s">
        <v>28</v>
      </c>
      <c r="N567" s="1">
        <v>10</v>
      </c>
      <c r="O567" s="1" t="s">
        <v>830</v>
      </c>
      <c r="P567" s="1">
        <v>2</v>
      </c>
      <c r="Q567" s="1">
        <v>2</v>
      </c>
      <c r="R567" s="1">
        <v>1</v>
      </c>
      <c r="S567" s="1">
        <v>3</v>
      </c>
    </row>
    <row r="568" spans="1:19" x14ac:dyDescent="0.25">
      <c r="A568" s="2">
        <v>45066.325852743059</v>
      </c>
      <c r="B568" s="1" t="s">
        <v>19</v>
      </c>
      <c r="C568" s="1" t="s">
        <v>20</v>
      </c>
      <c r="D568" s="1" t="s">
        <v>127</v>
      </c>
      <c r="E568" s="1" t="s">
        <v>22</v>
      </c>
      <c r="F568" s="1" t="s">
        <v>23</v>
      </c>
      <c r="G568" s="1" t="s">
        <v>104</v>
      </c>
      <c r="H568" s="1" t="s">
        <v>407</v>
      </c>
      <c r="I568" s="1" t="s">
        <v>22</v>
      </c>
      <c r="J568" s="1" t="s">
        <v>22</v>
      </c>
      <c r="K568" s="1" t="s">
        <v>26</v>
      </c>
      <c r="L568" s="1" t="s">
        <v>90</v>
      </c>
      <c r="M568" s="1" t="s">
        <v>28</v>
      </c>
      <c r="N568" s="1">
        <v>8</v>
      </c>
      <c r="O568" s="1" t="s">
        <v>45</v>
      </c>
      <c r="P568" s="1">
        <v>3</v>
      </c>
      <c r="Q568" s="1">
        <v>2</v>
      </c>
      <c r="R568" s="1">
        <v>2</v>
      </c>
      <c r="S568" s="1">
        <v>5</v>
      </c>
    </row>
    <row r="569" spans="1:19" x14ac:dyDescent="0.25">
      <c r="A569" s="2">
        <v>45066.358485555553</v>
      </c>
      <c r="B569" s="1" t="s">
        <v>19</v>
      </c>
      <c r="C569" s="1" t="s">
        <v>20</v>
      </c>
      <c r="D569" s="1" t="s">
        <v>215</v>
      </c>
      <c r="E569" s="1" t="s">
        <v>22</v>
      </c>
      <c r="F569" s="1" t="s">
        <v>23</v>
      </c>
      <c r="G569" s="1" t="s">
        <v>53</v>
      </c>
      <c r="H569" s="1" t="s">
        <v>70</v>
      </c>
      <c r="I569" s="1" t="s">
        <v>22</v>
      </c>
      <c r="J569" s="1" t="s">
        <v>22</v>
      </c>
      <c r="K569" s="1" t="s">
        <v>26</v>
      </c>
      <c r="L569" s="1" t="s">
        <v>81</v>
      </c>
      <c r="M569" s="1" t="s">
        <v>45</v>
      </c>
      <c r="N569" s="1">
        <v>5</v>
      </c>
      <c r="O569" s="1" t="s">
        <v>831</v>
      </c>
      <c r="P569" s="1">
        <v>5</v>
      </c>
      <c r="Q569" s="1">
        <v>4</v>
      </c>
      <c r="R569" s="1">
        <v>3</v>
      </c>
      <c r="S569" s="1">
        <v>5</v>
      </c>
    </row>
    <row r="570" spans="1:19" x14ac:dyDescent="0.25">
      <c r="A570" s="2">
        <v>45066.363633333334</v>
      </c>
      <c r="B570" s="1" t="s">
        <v>19</v>
      </c>
      <c r="C570" s="1" t="s">
        <v>20</v>
      </c>
      <c r="D570" s="1" t="s">
        <v>36</v>
      </c>
      <c r="E570" s="1" t="s">
        <v>22</v>
      </c>
      <c r="F570" s="1" t="s">
        <v>30</v>
      </c>
      <c r="G570" s="1" t="s">
        <v>42</v>
      </c>
      <c r="H570" s="1" t="s">
        <v>54</v>
      </c>
      <c r="I570" s="1" t="s">
        <v>22</v>
      </c>
      <c r="J570" s="1" t="s">
        <v>22</v>
      </c>
      <c r="K570" s="1" t="s">
        <v>26</v>
      </c>
      <c r="L570" s="1" t="s">
        <v>128</v>
      </c>
      <c r="M570" s="1" t="s">
        <v>45</v>
      </c>
      <c r="N570" s="1">
        <v>2</v>
      </c>
      <c r="O570" s="1" t="s">
        <v>832</v>
      </c>
      <c r="P570" s="1">
        <v>5</v>
      </c>
      <c r="Q570" s="1">
        <v>1</v>
      </c>
      <c r="R570" s="1">
        <v>1</v>
      </c>
      <c r="S570" s="1">
        <v>5</v>
      </c>
    </row>
    <row r="571" spans="1:19" x14ac:dyDescent="0.25">
      <c r="A571" s="2">
        <v>45066.365935752314</v>
      </c>
      <c r="B571" s="1" t="s">
        <v>19</v>
      </c>
      <c r="C571" s="1" t="s">
        <v>20</v>
      </c>
      <c r="D571" s="1" t="s">
        <v>222</v>
      </c>
      <c r="E571" s="1" t="s">
        <v>22</v>
      </c>
      <c r="F571" s="1" t="s">
        <v>23</v>
      </c>
      <c r="G571" s="1" t="s">
        <v>69</v>
      </c>
      <c r="H571" s="1" t="s">
        <v>160</v>
      </c>
      <c r="I571" s="1" t="s">
        <v>22</v>
      </c>
      <c r="J571" s="1" t="s">
        <v>22</v>
      </c>
      <c r="K571" s="1" t="s">
        <v>26</v>
      </c>
      <c r="L571" s="1" t="s">
        <v>105</v>
      </c>
      <c r="M571" s="1" t="s">
        <v>40</v>
      </c>
      <c r="N571" s="1">
        <v>5</v>
      </c>
      <c r="O571" s="1" t="s">
        <v>833</v>
      </c>
      <c r="P571" s="1">
        <v>4</v>
      </c>
      <c r="Q571" s="1">
        <v>4</v>
      </c>
      <c r="R571" s="1">
        <v>4</v>
      </c>
      <c r="S571" s="1">
        <v>5</v>
      </c>
    </row>
    <row r="572" spans="1:19" x14ac:dyDescent="0.25">
      <c r="A572" s="2">
        <v>45066.373177256944</v>
      </c>
      <c r="B572" s="1" t="s">
        <v>19</v>
      </c>
      <c r="C572" s="1" t="s">
        <v>20</v>
      </c>
      <c r="D572" s="1" t="s">
        <v>236</v>
      </c>
      <c r="E572" s="1" t="s">
        <v>22</v>
      </c>
      <c r="F572" s="1" t="s">
        <v>23</v>
      </c>
      <c r="G572" s="1" t="s">
        <v>31</v>
      </c>
      <c r="H572" s="1" t="s">
        <v>56</v>
      </c>
      <c r="I572" s="1" t="s">
        <v>22</v>
      </c>
      <c r="J572" s="1" t="s">
        <v>22</v>
      </c>
      <c r="K572" s="1" t="s">
        <v>26</v>
      </c>
      <c r="L572" s="1" t="s">
        <v>61</v>
      </c>
      <c r="M572" s="1" t="s">
        <v>28</v>
      </c>
      <c r="N572" s="1">
        <v>6</v>
      </c>
      <c r="O572" s="1" t="s">
        <v>834</v>
      </c>
      <c r="P572" s="1">
        <v>5</v>
      </c>
      <c r="Q572" s="1">
        <v>3</v>
      </c>
      <c r="R572" s="1">
        <v>3</v>
      </c>
      <c r="S572" s="1">
        <v>4</v>
      </c>
    </row>
    <row r="573" spans="1:19" x14ac:dyDescent="0.25">
      <c r="A573" s="2">
        <v>45066.382541388884</v>
      </c>
      <c r="B573" s="1" t="s">
        <v>19</v>
      </c>
      <c r="C573" s="1" t="s">
        <v>20</v>
      </c>
      <c r="D573" s="1" t="s">
        <v>21</v>
      </c>
      <c r="E573" s="1" t="s">
        <v>22</v>
      </c>
      <c r="F573" s="1" t="s">
        <v>23</v>
      </c>
      <c r="G573" s="1" t="s">
        <v>42</v>
      </c>
      <c r="H573" s="1" t="s">
        <v>25</v>
      </c>
      <c r="I573" s="1" t="s">
        <v>22</v>
      </c>
      <c r="J573" s="1" t="s">
        <v>22</v>
      </c>
      <c r="K573" s="1" t="s">
        <v>26</v>
      </c>
      <c r="L573" s="1" t="s">
        <v>305</v>
      </c>
      <c r="M573" s="1" t="s">
        <v>28</v>
      </c>
      <c r="N573" s="1">
        <v>5</v>
      </c>
      <c r="O573" s="1" t="s">
        <v>835</v>
      </c>
      <c r="P573" s="1">
        <v>3</v>
      </c>
      <c r="Q573" s="1">
        <v>2</v>
      </c>
      <c r="R573" s="1">
        <v>3</v>
      </c>
      <c r="S573" s="1">
        <v>4</v>
      </c>
    </row>
    <row r="574" spans="1:19" x14ac:dyDescent="0.25">
      <c r="A574" s="2">
        <v>45066.394921851854</v>
      </c>
      <c r="B574" s="1" t="s">
        <v>19</v>
      </c>
      <c r="C574" s="1" t="s">
        <v>20</v>
      </c>
      <c r="D574" s="1" t="s">
        <v>127</v>
      </c>
      <c r="E574" s="1" t="s">
        <v>22</v>
      </c>
      <c r="F574" s="1" t="s">
        <v>23</v>
      </c>
      <c r="G574" s="1" t="s">
        <v>89</v>
      </c>
      <c r="H574" s="1" t="s">
        <v>25</v>
      </c>
      <c r="I574" s="1" t="s">
        <v>22</v>
      </c>
      <c r="J574" s="1" t="s">
        <v>93</v>
      </c>
      <c r="K574" s="1" t="s">
        <v>26</v>
      </c>
      <c r="L574" s="1" t="s">
        <v>77</v>
      </c>
      <c r="M574" s="1" t="s">
        <v>34</v>
      </c>
      <c r="N574" s="1">
        <v>8</v>
      </c>
      <c r="O574" s="1" t="s">
        <v>836</v>
      </c>
      <c r="P574" s="1">
        <v>5</v>
      </c>
      <c r="Q574" s="1">
        <v>2</v>
      </c>
      <c r="R574" s="1">
        <v>2</v>
      </c>
      <c r="S574" s="1">
        <v>4</v>
      </c>
    </row>
    <row r="575" spans="1:19" x14ac:dyDescent="0.25">
      <c r="A575" s="2">
        <v>45066.40449695602</v>
      </c>
      <c r="B575" s="1" t="s">
        <v>19</v>
      </c>
      <c r="C575" s="1" t="s">
        <v>20</v>
      </c>
      <c r="D575" s="1" t="s">
        <v>21</v>
      </c>
      <c r="E575" s="1" t="s">
        <v>22</v>
      </c>
      <c r="F575" s="1" t="s">
        <v>23</v>
      </c>
      <c r="G575" s="1" t="s">
        <v>104</v>
      </c>
      <c r="H575" s="1" t="s">
        <v>32</v>
      </c>
      <c r="I575" s="1" t="s">
        <v>22</v>
      </c>
      <c r="J575" s="1" t="s">
        <v>22</v>
      </c>
      <c r="K575" s="1" t="s">
        <v>26</v>
      </c>
      <c r="L575" s="1" t="s">
        <v>164</v>
      </c>
      <c r="M575" s="1" t="s">
        <v>40</v>
      </c>
      <c r="N575" s="1">
        <v>5</v>
      </c>
      <c r="O575" s="1" t="s">
        <v>837</v>
      </c>
      <c r="P575" s="1">
        <v>5</v>
      </c>
      <c r="Q575" s="1">
        <v>1</v>
      </c>
      <c r="R575" s="1">
        <v>1</v>
      </c>
      <c r="S575" s="1">
        <v>1</v>
      </c>
    </row>
    <row r="576" spans="1:19" x14ac:dyDescent="0.25">
      <c r="A576" s="2">
        <v>45066.411383078703</v>
      </c>
      <c r="B576" s="1" t="s">
        <v>19</v>
      </c>
      <c r="C576" s="1" t="s">
        <v>20</v>
      </c>
      <c r="D576" s="1" t="s">
        <v>838</v>
      </c>
      <c r="E576" s="1" t="s">
        <v>22</v>
      </c>
      <c r="F576" s="1" t="s">
        <v>23</v>
      </c>
      <c r="G576" s="1" t="s">
        <v>101</v>
      </c>
      <c r="H576" s="1" t="s">
        <v>160</v>
      </c>
      <c r="I576" s="1" t="s">
        <v>22</v>
      </c>
      <c r="J576" s="1" t="s">
        <v>22</v>
      </c>
      <c r="K576" s="1" t="s">
        <v>97</v>
      </c>
      <c r="L576" s="1" t="s">
        <v>116</v>
      </c>
      <c r="M576" s="1" t="s">
        <v>34</v>
      </c>
      <c r="N576" s="1">
        <v>6</v>
      </c>
      <c r="O576" s="1" t="s">
        <v>547</v>
      </c>
      <c r="P576" s="1">
        <v>5</v>
      </c>
      <c r="Q576" s="1">
        <v>3</v>
      </c>
      <c r="R576" s="1">
        <v>3</v>
      </c>
      <c r="S576" s="1">
        <v>4</v>
      </c>
    </row>
    <row r="577" spans="1:19" x14ac:dyDescent="0.25">
      <c r="A577" s="2">
        <v>45066.435935740737</v>
      </c>
      <c r="B577" s="1" t="s">
        <v>19</v>
      </c>
      <c r="C577" s="1" t="s">
        <v>20</v>
      </c>
      <c r="D577" s="1" t="s">
        <v>79</v>
      </c>
      <c r="E577" s="1" t="s">
        <v>22</v>
      </c>
      <c r="F577" s="1" t="s">
        <v>23</v>
      </c>
      <c r="G577" s="1" t="s">
        <v>101</v>
      </c>
      <c r="H577" s="1" t="s">
        <v>47</v>
      </c>
      <c r="I577" s="1" t="s">
        <v>22</v>
      </c>
      <c r="J577" s="1" t="s">
        <v>22</v>
      </c>
      <c r="K577" s="1" t="s">
        <v>26</v>
      </c>
      <c r="L577" s="1" t="s">
        <v>180</v>
      </c>
      <c r="M577" s="1" t="s">
        <v>28</v>
      </c>
      <c r="N577" s="1">
        <v>9</v>
      </c>
      <c r="O577" s="1" t="s">
        <v>839</v>
      </c>
      <c r="P577" s="1">
        <v>4</v>
      </c>
      <c r="Q577" s="1">
        <v>4</v>
      </c>
      <c r="R577" s="1">
        <v>4</v>
      </c>
      <c r="S577" s="1">
        <v>4</v>
      </c>
    </row>
    <row r="578" spans="1:19" x14ac:dyDescent="0.25">
      <c r="A578" s="2">
        <v>45066.461826539351</v>
      </c>
      <c r="B578" s="1" t="s">
        <v>19</v>
      </c>
      <c r="C578" s="1" t="s">
        <v>20</v>
      </c>
      <c r="D578" s="1" t="s">
        <v>36</v>
      </c>
      <c r="E578" s="1" t="s">
        <v>22</v>
      </c>
      <c r="F578" s="1" t="s">
        <v>23</v>
      </c>
      <c r="G578" s="1" t="s">
        <v>37</v>
      </c>
      <c r="H578" s="1" t="s">
        <v>160</v>
      </c>
      <c r="I578" s="1" t="s">
        <v>22</v>
      </c>
      <c r="J578" s="1" t="s">
        <v>22</v>
      </c>
      <c r="K578" s="1" t="s">
        <v>26</v>
      </c>
      <c r="L578" s="1" t="s">
        <v>39</v>
      </c>
      <c r="M578" s="1" t="s">
        <v>40</v>
      </c>
      <c r="N578" s="1">
        <v>6</v>
      </c>
      <c r="O578" s="1" t="s">
        <v>840</v>
      </c>
      <c r="P578" s="1">
        <v>3</v>
      </c>
      <c r="Q578" s="1">
        <v>3</v>
      </c>
      <c r="R578" s="1">
        <v>5</v>
      </c>
      <c r="S578" s="1">
        <v>4</v>
      </c>
    </row>
    <row r="579" spans="1:19" x14ac:dyDescent="0.25">
      <c r="A579" s="2">
        <v>45066.479925879627</v>
      </c>
      <c r="B579" s="1" t="s">
        <v>19</v>
      </c>
      <c r="C579" s="1" t="s">
        <v>20</v>
      </c>
      <c r="D579" s="1" t="s">
        <v>841</v>
      </c>
      <c r="E579" s="1" t="s">
        <v>22</v>
      </c>
      <c r="F579" s="1" t="s">
        <v>23</v>
      </c>
      <c r="G579" s="1" t="s">
        <v>101</v>
      </c>
      <c r="H579" s="1" t="s">
        <v>73</v>
      </c>
      <c r="I579" s="1" t="s">
        <v>22</v>
      </c>
      <c r="J579" s="1" t="s">
        <v>22</v>
      </c>
      <c r="K579" s="1" t="s">
        <v>26</v>
      </c>
      <c r="L579" s="1" t="s">
        <v>64</v>
      </c>
      <c r="M579" s="1" t="s">
        <v>34</v>
      </c>
      <c r="N579" s="1">
        <v>6</v>
      </c>
      <c r="O579" s="1" t="s">
        <v>842</v>
      </c>
      <c r="P579" s="1">
        <v>4</v>
      </c>
      <c r="Q579" s="1">
        <v>3</v>
      </c>
      <c r="R579" s="1">
        <v>3</v>
      </c>
      <c r="S579" s="1">
        <v>2</v>
      </c>
    </row>
    <row r="580" spans="1:19" x14ac:dyDescent="0.25">
      <c r="A580" s="2">
        <v>45066.513786215277</v>
      </c>
      <c r="B580" s="1" t="s">
        <v>19</v>
      </c>
      <c r="C580" s="1" t="s">
        <v>20</v>
      </c>
      <c r="D580" s="1" t="s">
        <v>181</v>
      </c>
      <c r="E580" s="1" t="s">
        <v>22</v>
      </c>
      <c r="F580" s="1" t="s">
        <v>23</v>
      </c>
      <c r="G580" s="1" t="s">
        <v>104</v>
      </c>
      <c r="H580" s="1" t="s">
        <v>60</v>
      </c>
      <c r="I580" s="1" t="s">
        <v>22</v>
      </c>
      <c r="J580" s="1" t="s">
        <v>22</v>
      </c>
      <c r="K580" s="1" t="s">
        <v>26</v>
      </c>
      <c r="L580" s="1" t="s">
        <v>109</v>
      </c>
      <c r="M580" s="1" t="s">
        <v>40</v>
      </c>
      <c r="N580" s="1">
        <v>5</v>
      </c>
      <c r="O580" s="1" t="s">
        <v>843</v>
      </c>
      <c r="P580" s="1">
        <v>5</v>
      </c>
      <c r="Q580" s="1">
        <v>5</v>
      </c>
      <c r="R580" s="1">
        <v>5</v>
      </c>
      <c r="S580" s="1">
        <v>5</v>
      </c>
    </row>
    <row r="581" spans="1:19" x14ac:dyDescent="0.25">
      <c r="A581" s="2">
        <v>45066.517983888887</v>
      </c>
      <c r="B581" s="1" t="s">
        <v>19</v>
      </c>
      <c r="C581" s="1" t="s">
        <v>20</v>
      </c>
      <c r="D581" s="1" t="s">
        <v>395</v>
      </c>
      <c r="E581" s="1" t="s">
        <v>22</v>
      </c>
      <c r="F581" s="1" t="s">
        <v>23</v>
      </c>
      <c r="G581" s="1" t="s">
        <v>121</v>
      </c>
      <c r="H581" s="1" t="s">
        <v>47</v>
      </c>
      <c r="I581" s="1" t="s">
        <v>22</v>
      </c>
      <c r="J581" s="1" t="s">
        <v>22</v>
      </c>
      <c r="K581" s="1" t="s">
        <v>26</v>
      </c>
      <c r="L581" s="1" t="s">
        <v>61</v>
      </c>
      <c r="M581" s="1" t="s">
        <v>40</v>
      </c>
      <c r="N581" s="1">
        <v>6</v>
      </c>
      <c r="O581" s="1" t="s">
        <v>844</v>
      </c>
      <c r="P581" s="1">
        <v>5</v>
      </c>
      <c r="Q581" s="1">
        <v>4</v>
      </c>
      <c r="R581" s="1">
        <v>4</v>
      </c>
      <c r="S581" s="1">
        <v>4</v>
      </c>
    </row>
    <row r="582" spans="1:19" x14ac:dyDescent="0.25">
      <c r="A582" s="2">
        <v>45066.528422372685</v>
      </c>
      <c r="B582" s="1" t="s">
        <v>19</v>
      </c>
      <c r="C582" s="1" t="s">
        <v>20</v>
      </c>
      <c r="D582" s="1" t="s">
        <v>215</v>
      </c>
      <c r="E582" s="1" t="s">
        <v>22</v>
      </c>
      <c r="F582" s="1" t="s">
        <v>23</v>
      </c>
      <c r="G582" s="1" t="s">
        <v>101</v>
      </c>
      <c r="H582" s="1" t="s">
        <v>38</v>
      </c>
      <c r="I582" s="1" t="s">
        <v>22</v>
      </c>
      <c r="J582" s="1" t="s">
        <v>22</v>
      </c>
      <c r="K582" s="1" t="s">
        <v>26</v>
      </c>
      <c r="L582" s="1" t="s">
        <v>77</v>
      </c>
      <c r="M582" s="1" t="s">
        <v>34</v>
      </c>
      <c r="N582" s="1">
        <v>5</v>
      </c>
      <c r="O582" s="1" t="s">
        <v>845</v>
      </c>
      <c r="P582" s="1">
        <v>5</v>
      </c>
      <c r="Q582" s="1">
        <v>4</v>
      </c>
      <c r="R582" s="1">
        <v>4</v>
      </c>
      <c r="S582" s="1">
        <v>5</v>
      </c>
    </row>
    <row r="583" spans="1:19" x14ac:dyDescent="0.25">
      <c r="A583" s="2">
        <v>45066.538730150467</v>
      </c>
      <c r="B583" s="1" t="s">
        <v>19</v>
      </c>
      <c r="C583" s="1" t="s">
        <v>20</v>
      </c>
      <c r="D583" s="1" t="s">
        <v>21</v>
      </c>
      <c r="E583" s="1" t="s">
        <v>22</v>
      </c>
      <c r="F583" s="1" t="s">
        <v>23</v>
      </c>
      <c r="G583" s="1" t="s">
        <v>24</v>
      </c>
      <c r="H583" s="1" t="s">
        <v>192</v>
      </c>
      <c r="I583" s="1" t="s">
        <v>22</v>
      </c>
      <c r="J583" s="1" t="s">
        <v>22</v>
      </c>
      <c r="K583" s="1" t="s">
        <v>26</v>
      </c>
      <c r="L583" s="1" t="s">
        <v>77</v>
      </c>
      <c r="M583" s="1" t="s">
        <v>45</v>
      </c>
      <c r="N583" s="1">
        <v>1</v>
      </c>
      <c r="O583" s="1" t="s">
        <v>846</v>
      </c>
      <c r="P583" s="1">
        <v>3</v>
      </c>
      <c r="Q583" s="1">
        <v>4</v>
      </c>
      <c r="R583" s="1">
        <v>2</v>
      </c>
      <c r="S583" s="1">
        <v>4</v>
      </c>
    </row>
    <row r="584" spans="1:19" x14ac:dyDescent="0.25">
      <c r="A584" s="2">
        <v>45066.543591597219</v>
      </c>
      <c r="B584" s="1" t="s">
        <v>19</v>
      </c>
      <c r="C584" s="1" t="s">
        <v>20</v>
      </c>
      <c r="D584" s="1" t="s">
        <v>215</v>
      </c>
      <c r="E584" s="1" t="s">
        <v>22</v>
      </c>
      <c r="F584" s="1" t="s">
        <v>23</v>
      </c>
      <c r="G584" s="1" t="s">
        <v>89</v>
      </c>
      <c r="H584" s="1" t="s">
        <v>56</v>
      </c>
      <c r="I584" s="1" t="s">
        <v>22</v>
      </c>
      <c r="J584" s="1" t="s">
        <v>22</v>
      </c>
      <c r="K584" s="1" t="s">
        <v>97</v>
      </c>
      <c r="L584" s="1" t="s">
        <v>164</v>
      </c>
      <c r="M584" s="1" t="s">
        <v>28</v>
      </c>
      <c r="N584" s="1">
        <v>8</v>
      </c>
      <c r="O584" s="1" t="s">
        <v>45</v>
      </c>
      <c r="P584" s="1">
        <v>2</v>
      </c>
      <c r="Q584" s="1">
        <v>3</v>
      </c>
      <c r="R584" s="1">
        <v>3</v>
      </c>
      <c r="S584" s="1">
        <v>3</v>
      </c>
    </row>
    <row r="585" spans="1:19" x14ac:dyDescent="0.25">
      <c r="A585" s="2">
        <v>45066.592235405093</v>
      </c>
      <c r="B585" s="1" t="s">
        <v>19</v>
      </c>
      <c r="C585" s="1" t="s">
        <v>20</v>
      </c>
      <c r="D585" s="1" t="s">
        <v>847</v>
      </c>
      <c r="E585" s="1" t="s">
        <v>22</v>
      </c>
      <c r="F585" s="1" t="s">
        <v>23</v>
      </c>
      <c r="G585" s="1" t="s">
        <v>53</v>
      </c>
      <c r="H585" s="1" t="s">
        <v>848</v>
      </c>
      <c r="I585" s="1" t="s">
        <v>22</v>
      </c>
      <c r="J585" s="1" t="s">
        <v>22</v>
      </c>
      <c r="K585" s="1" t="s">
        <v>26</v>
      </c>
      <c r="L585" s="1" t="s">
        <v>33</v>
      </c>
      <c r="M585" s="1" t="s">
        <v>28</v>
      </c>
      <c r="N585" s="1">
        <v>5</v>
      </c>
      <c r="O585" s="1" t="s">
        <v>849</v>
      </c>
      <c r="P585" s="1">
        <v>4</v>
      </c>
      <c r="Q585" s="1">
        <v>2</v>
      </c>
      <c r="R585" s="1">
        <v>2</v>
      </c>
      <c r="S585" s="1">
        <v>5</v>
      </c>
    </row>
    <row r="586" spans="1:19" x14ac:dyDescent="0.25">
      <c r="A586" s="2">
        <v>45066.59491886574</v>
      </c>
      <c r="B586" s="1" t="s">
        <v>19</v>
      </c>
      <c r="C586" s="1" t="s">
        <v>20</v>
      </c>
      <c r="D586" s="1" t="s">
        <v>218</v>
      </c>
      <c r="E586" s="1" t="s">
        <v>22</v>
      </c>
      <c r="F586" s="1" t="s">
        <v>107</v>
      </c>
      <c r="G586" s="1" t="s">
        <v>101</v>
      </c>
      <c r="H586" s="1" t="s">
        <v>54</v>
      </c>
      <c r="I586" s="1" t="s">
        <v>22</v>
      </c>
      <c r="J586" s="1" t="s">
        <v>93</v>
      </c>
      <c r="K586" s="1" t="s">
        <v>26</v>
      </c>
      <c r="L586" s="1" t="s">
        <v>108</v>
      </c>
      <c r="M586" s="1" t="s">
        <v>28</v>
      </c>
      <c r="N586" s="1">
        <v>4</v>
      </c>
      <c r="O586" s="1" t="s">
        <v>775</v>
      </c>
      <c r="P586" s="1">
        <v>5</v>
      </c>
      <c r="Q586" s="1">
        <v>3</v>
      </c>
      <c r="R586" s="1">
        <v>3</v>
      </c>
      <c r="S586" s="1">
        <v>4</v>
      </c>
    </row>
    <row r="587" spans="1:19" x14ac:dyDescent="0.25">
      <c r="A587" s="2">
        <v>45066.595878981483</v>
      </c>
      <c r="B587" s="1" t="s">
        <v>19</v>
      </c>
      <c r="C587" s="1" t="s">
        <v>20</v>
      </c>
      <c r="D587" s="1" t="s">
        <v>563</v>
      </c>
      <c r="E587" s="1" t="s">
        <v>22</v>
      </c>
      <c r="F587" s="1" t="s">
        <v>23</v>
      </c>
      <c r="G587" s="1" t="s">
        <v>31</v>
      </c>
      <c r="H587" s="1" t="s">
        <v>160</v>
      </c>
      <c r="I587" s="1" t="s">
        <v>22</v>
      </c>
      <c r="J587" s="1" t="s">
        <v>22</v>
      </c>
      <c r="K587" s="1" t="s">
        <v>26</v>
      </c>
      <c r="L587" s="1" t="s">
        <v>128</v>
      </c>
      <c r="M587" s="1" t="s">
        <v>45</v>
      </c>
      <c r="N587" s="1">
        <v>6</v>
      </c>
      <c r="O587" s="1" t="s">
        <v>547</v>
      </c>
      <c r="P587" s="1">
        <v>5</v>
      </c>
      <c r="Q587" s="1">
        <v>3</v>
      </c>
      <c r="R587" s="1">
        <v>3</v>
      </c>
      <c r="S587" s="1">
        <v>3</v>
      </c>
    </row>
    <row r="588" spans="1:19" x14ac:dyDescent="0.25">
      <c r="A588" s="2">
        <v>45066.631907442134</v>
      </c>
      <c r="B588" s="1" t="s">
        <v>19</v>
      </c>
      <c r="C588" s="1" t="s">
        <v>20</v>
      </c>
      <c r="D588" s="1" t="s">
        <v>127</v>
      </c>
      <c r="E588" s="1" t="s">
        <v>22</v>
      </c>
      <c r="F588" s="1" t="s">
        <v>23</v>
      </c>
      <c r="G588" s="1" t="s">
        <v>104</v>
      </c>
      <c r="H588" s="1" t="s">
        <v>56</v>
      </c>
      <c r="I588" s="1" t="s">
        <v>22</v>
      </c>
      <c r="J588" s="1" t="s">
        <v>22</v>
      </c>
      <c r="K588" s="1" t="s">
        <v>26</v>
      </c>
      <c r="L588" s="1" t="s">
        <v>27</v>
      </c>
      <c r="M588" s="1" t="s">
        <v>28</v>
      </c>
      <c r="N588" s="1">
        <v>6</v>
      </c>
      <c r="O588" s="1" t="s">
        <v>147</v>
      </c>
      <c r="P588" s="1">
        <v>4</v>
      </c>
      <c r="Q588" s="1">
        <v>1</v>
      </c>
      <c r="R588" s="1">
        <v>1</v>
      </c>
      <c r="S588" s="1">
        <v>4</v>
      </c>
    </row>
    <row r="589" spans="1:19" x14ac:dyDescent="0.25">
      <c r="A589" s="2">
        <v>45066.636237060186</v>
      </c>
      <c r="B589" s="1" t="s">
        <v>19</v>
      </c>
      <c r="C589" s="1" t="s">
        <v>20</v>
      </c>
      <c r="D589" s="1" t="s">
        <v>83</v>
      </c>
      <c r="E589" s="1" t="s">
        <v>22</v>
      </c>
      <c r="F589" s="1" t="s">
        <v>23</v>
      </c>
      <c r="G589" s="1" t="s">
        <v>53</v>
      </c>
      <c r="H589" s="1" t="s">
        <v>850</v>
      </c>
      <c r="I589" s="1" t="s">
        <v>22</v>
      </c>
      <c r="J589" s="1" t="s">
        <v>22</v>
      </c>
      <c r="K589" s="1" t="s">
        <v>26</v>
      </c>
      <c r="L589" s="1" t="s">
        <v>77</v>
      </c>
      <c r="M589" s="1" t="s">
        <v>40</v>
      </c>
      <c r="N589" s="1">
        <v>5</v>
      </c>
      <c r="O589" s="1" t="s">
        <v>851</v>
      </c>
      <c r="P589" s="1">
        <v>5</v>
      </c>
      <c r="Q589" s="1">
        <v>5</v>
      </c>
      <c r="R589" s="1">
        <v>5</v>
      </c>
      <c r="S589" s="1">
        <v>5</v>
      </c>
    </row>
    <row r="590" spans="1:19" x14ac:dyDescent="0.25">
      <c r="A590" s="2">
        <v>45066.638566377311</v>
      </c>
      <c r="B590" s="1" t="s">
        <v>19</v>
      </c>
      <c r="C590" s="1" t="s">
        <v>20</v>
      </c>
      <c r="D590" s="1" t="s">
        <v>403</v>
      </c>
      <c r="E590" s="1" t="s">
        <v>22</v>
      </c>
      <c r="F590" s="1" t="s">
        <v>23</v>
      </c>
      <c r="G590" s="1" t="s">
        <v>24</v>
      </c>
      <c r="H590" s="1" t="s">
        <v>160</v>
      </c>
      <c r="I590" s="1" t="s">
        <v>22</v>
      </c>
      <c r="J590" s="1" t="s">
        <v>45</v>
      </c>
      <c r="K590" s="1" t="s">
        <v>97</v>
      </c>
      <c r="L590" s="1" t="s">
        <v>64</v>
      </c>
      <c r="M590" s="1" t="s">
        <v>40</v>
      </c>
      <c r="N590" s="1">
        <v>3</v>
      </c>
      <c r="O590" s="1" t="s">
        <v>647</v>
      </c>
      <c r="P590" s="1">
        <v>3</v>
      </c>
      <c r="Q590" s="1">
        <v>3</v>
      </c>
      <c r="R590" s="1">
        <v>3</v>
      </c>
      <c r="S590" s="1">
        <v>5</v>
      </c>
    </row>
    <row r="591" spans="1:19" x14ac:dyDescent="0.25">
      <c r="A591" s="2">
        <v>45066.640085497682</v>
      </c>
      <c r="B591" s="1" t="s">
        <v>19</v>
      </c>
      <c r="C591" s="1" t="s">
        <v>20</v>
      </c>
      <c r="D591" s="1" t="s">
        <v>852</v>
      </c>
      <c r="E591" s="1" t="s">
        <v>22</v>
      </c>
      <c r="F591" s="1" t="s">
        <v>23</v>
      </c>
      <c r="G591" s="1" t="s">
        <v>80</v>
      </c>
      <c r="H591" s="1" t="s">
        <v>38</v>
      </c>
      <c r="I591" s="1" t="s">
        <v>22</v>
      </c>
      <c r="J591" s="1" t="s">
        <v>22</v>
      </c>
      <c r="K591" s="1" t="s">
        <v>26</v>
      </c>
      <c r="L591" s="1" t="s">
        <v>77</v>
      </c>
      <c r="M591" s="1" t="s">
        <v>22</v>
      </c>
      <c r="N591" s="1">
        <v>6</v>
      </c>
      <c r="O591" s="1" t="s">
        <v>853</v>
      </c>
      <c r="P591" s="1">
        <v>5</v>
      </c>
      <c r="Q591" s="1">
        <v>1</v>
      </c>
      <c r="R591" s="1">
        <v>1</v>
      </c>
      <c r="S591" s="1">
        <v>1</v>
      </c>
    </row>
    <row r="592" spans="1:19" x14ac:dyDescent="0.25">
      <c r="A592" s="2">
        <v>45066.641128240743</v>
      </c>
      <c r="B592" s="1" t="s">
        <v>19</v>
      </c>
      <c r="C592" s="1" t="s">
        <v>20</v>
      </c>
      <c r="D592" s="1" t="s">
        <v>36</v>
      </c>
      <c r="E592" s="1" t="s">
        <v>22</v>
      </c>
      <c r="F592" s="1" t="s">
        <v>23</v>
      </c>
      <c r="G592" s="1" t="s">
        <v>104</v>
      </c>
      <c r="H592" s="1" t="s">
        <v>47</v>
      </c>
      <c r="I592" s="1" t="s">
        <v>22</v>
      </c>
      <c r="J592" s="1" t="s">
        <v>22</v>
      </c>
      <c r="K592" s="1" t="s">
        <v>26</v>
      </c>
      <c r="L592" s="1" t="s">
        <v>61</v>
      </c>
      <c r="M592" s="1" t="s">
        <v>34</v>
      </c>
      <c r="N592" s="1">
        <v>8</v>
      </c>
      <c r="O592" s="1" t="s">
        <v>854</v>
      </c>
      <c r="P592" s="1">
        <v>1</v>
      </c>
      <c r="Q592" s="1">
        <v>3</v>
      </c>
      <c r="R592" s="1">
        <v>3</v>
      </c>
      <c r="S592" s="1">
        <v>3</v>
      </c>
    </row>
    <row r="593" spans="1:19" x14ac:dyDescent="0.25">
      <c r="A593" s="2">
        <v>45066.645291701388</v>
      </c>
      <c r="B593" s="1" t="s">
        <v>19</v>
      </c>
      <c r="C593" s="1" t="s">
        <v>20</v>
      </c>
      <c r="D593" s="1" t="s">
        <v>141</v>
      </c>
      <c r="E593" s="1" t="s">
        <v>22</v>
      </c>
      <c r="F593" s="1" t="s">
        <v>23</v>
      </c>
      <c r="G593" s="1" t="s">
        <v>63</v>
      </c>
      <c r="H593" s="1" t="s">
        <v>336</v>
      </c>
      <c r="I593" s="1" t="s">
        <v>22</v>
      </c>
      <c r="J593" s="1" t="s">
        <v>22</v>
      </c>
      <c r="K593" s="1" t="s">
        <v>26</v>
      </c>
      <c r="L593" s="1" t="s">
        <v>61</v>
      </c>
      <c r="M593" s="1" t="s">
        <v>40</v>
      </c>
      <c r="N593" s="1">
        <v>5</v>
      </c>
      <c r="O593" s="1" t="s">
        <v>855</v>
      </c>
      <c r="P593" s="1">
        <v>1</v>
      </c>
      <c r="Q593" s="1">
        <v>5</v>
      </c>
      <c r="R593" s="1">
        <v>5</v>
      </c>
      <c r="S593" s="1">
        <v>5</v>
      </c>
    </row>
    <row r="594" spans="1:19" x14ac:dyDescent="0.25">
      <c r="A594" s="2">
        <v>45066.648315590282</v>
      </c>
      <c r="B594" s="1" t="s">
        <v>19</v>
      </c>
      <c r="C594" s="1" t="s">
        <v>20</v>
      </c>
      <c r="D594" s="1" t="s">
        <v>220</v>
      </c>
      <c r="E594" s="1" t="s">
        <v>22</v>
      </c>
      <c r="F594" s="1" t="s">
        <v>23</v>
      </c>
      <c r="G594" s="1" t="s">
        <v>37</v>
      </c>
      <c r="H594" s="1" t="s">
        <v>25</v>
      </c>
      <c r="I594" s="1" t="s">
        <v>22</v>
      </c>
      <c r="J594" s="1" t="s">
        <v>93</v>
      </c>
      <c r="K594" s="1" t="s">
        <v>26</v>
      </c>
      <c r="L594" s="1" t="s">
        <v>112</v>
      </c>
      <c r="M594" s="1" t="s">
        <v>45</v>
      </c>
      <c r="N594" s="1">
        <v>9</v>
      </c>
      <c r="O594" s="1" t="s">
        <v>856</v>
      </c>
      <c r="P594" s="1">
        <v>5</v>
      </c>
      <c r="Q594" s="1">
        <v>3</v>
      </c>
      <c r="R594" s="1">
        <v>3</v>
      </c>
      <c r="S594" s="1">
        <v>5</v>
      </c>
    </row>
    <row r="595" spans="1:19" x14ac:dyDescent="0.25">
      <c r="A595" s="2">
        <v>45066.653985914352</v>
      </c>
      <c r="B595" s="1" t="s">
        <v>19</v>
      </c>
      <c r="C595" s="1" t="s">
        <v>20</v>
      </c>
      <c r="D595" s="1" t="s">
        <v>857</v>
      </c>
      <c r="E595" s="1" t="s">
        <v>22</v>
      </c>
      <c r="F595" s="1" t="s">
        <v>23</v>
      </c>
      <c r="G595" s="1" t="s">
        <v>37</v>
      </c>
      <c r="H595" s="1" t="s">
        <v>56</v>
      </c>
      <c r="I595" s="1" t="s">
        <v>22</v>
      </c>
      <c r="J595" s="1" t="s">
        <v>22</v>
      </c>
      <c r="K595" s="1" t="s">
        <v>97</v>
      </c>
      <c r="L595" s="1" t="s">
        <v>77</v>
      </c>
      <c r="M595" s="1" t="s">
        <v>45</v>
      </c>
      <c r="N595" s="1">
        <v>4</v>
      </c>
      <c r="O595" s="1" t="s">
        <v>45</v>
      </c>
      <c r="P595" s="1">
        <v>2</v>
      </c>
      <c r="Q595" s="1">
        <v>3</v>
      </c>
      <c r="R595" s="1">
        <v>2</v>
      </c>
      <c r="S595" s="1">
        <v>2</v>
      </c>
    </row>
    <row r="596" spans="1:19" x14ac:dyDescent="0.25">
      <c r="A596" s="2">
        <v>45066.670084907411</v>
      </c>
      <c r="B596" s="1" t="s">
        <v>19</v>
      </c>
      <c r="C596" s="1" t="s">
        <v>20</v>
      </c>
      <c r="D596" s="1" t="s">
        <v>220</v>
      </c>
      <c r="E596" s="1" t="s">
        <v>22</v>
      </c>
      <c r="F596" s="1" t="s">
        <v>107</v>
      </c>
      <c r="G596" s="1" t="s">
        <v>31</v>
      </c>
      <c r="H596" s="1" t="s">
        <v>858</v>
      </c>
      <c r="I596" s="1" t="s">
        <v>22</v>
      </c>
      <c r="J596" s="1" t="s">
        <v>22</v>
      </c>
      <c r="K596" s="1" t="s">
        <v>26</v>
      </c>
      <c r="L596" s="1" t="s">
        <v>164</v>
      </c>
      <c r="M596" s="1" t="s">
        <v>40</v>
      </c>
      <c r="N596" s="1">
        <v>5</v>
      </c>
      <c r="O596" s="1" t="s">
        <v>859</v>
      </c>
      <c r="P596" s="1">
        <v>5</v>
      </c>
      <c r="Q596" s="1">
        <v>3</v>
      </c>
      <c r="R596" s="1">
        <v>3</v>
      </c>
      <c r="S596" s="1">
        <v>3</v>
      </c>
    </row>
    <row r="597" spans="1:19" x14ac:dyDescent="0.25">
      <c r="A597" s="2">
        <v>45066.685087962964</v>
      </c>
      <c r="B597" s="1" t="s">
        <v>19</v>
      </c>
      <c r="C597" s="1" t="s">
        <v>20</v>
      </c>
      <c r="D597" s="1" t="s">
        <v>426</v>
      </c>
      <c r="E597" s="1" t="s">
        <v>22</v>
      </c>
      <c r="F597" s="1" t="s">
        <v>23</v>
      </c>
      <c r="G597" s="1" t="s">
        <v>101</v>
      </c>
      <c r="H597" s="1" t="s">
        <v>47</v>
      </c>
      <c r="I597" s="1" t="s">
        <v>22</v>
      </c>
      <c r="J597" s="1" t="s">
        <v>93</v>
      </c>
      <c r="K597" s="1" t="s">
        <v>97</v>
      </c>
      <c r="L597" s="1" t="s">
        <v>27</v>
      </c>
      <c r="M597" s="1" t="s">
        <v>40</v>
      </c>
      <c r="N597" s="1">
        <v>8</v>
      </c>
      <c r="O597" s="1" t="s">
        <v>860</v>
      </c>
      <c r="P597" s="1">
        <v>4</v>
      </c>
      <c r="Q597" s="1">
        <v>3</v>
      </c>
      <c r="R597" s="1">
        <v>1</v>
      </c>
      <c r="S597" s="1">
        <v>5</v>
      </c>
    </row>
    <row r="598" spans="1:19" x14ac:dyDescent="0.25">
      <c r="A598" s="2">
        <v>45066.695492546292</v>
      </c>
      <c r="B598" s="1" t="s">
        <v>19</v>
      </c>
      <c r="C598" s="1" t="s">
        <v>20</v>
      </c>
      <c r="D598" s="1" t="s">
        <v>21</v>
      </c>
      <c r="E598" s="1" t="s">
        <v>22</v>
      </c>
      <c r="F598" s="1" t="s">
        <v>23</v>
      </c>
      <c r="G598" s="1" t="s">
        <v>31</v>
      </c>
      <c r="H598" s="1" t="s">
        <v>32</v>
      </c>
      <c r="I598" s="1" t="s">
        <v>22</v>
      </c>
      <c r="J598" s="1" t="s">
        <v>22</v>
      </c>
      <c r="K598" s="1" t="s">
        <v>26</v>
      </c>
      <c r="L598" s="1" t="s">
        <v>105</v>
      </c>
      <c r="M598" s="1" t="s">
        <v>45</v>
      </c>
      <c r="N598" s="1">
        <v>5</v>
      </c>
      <c r="O598" s="1" t="s">
        <v>425</v>
      </c>
      <c r="P598" s="1">
        <v>3</v>
      </c>
      <c r="Q598" s="1">
        <v>1</v>
      </c>
      <c r="R598" s="1">
        <v>1</v>
      </c>
      <c r="S598" s="1">
        <v>3</v>
      </c>
    </row>
    <row r="599" spans="1:19" x14ac:dyDescent="0.25">
      <c r="A599" s="2">
        <v>45066.718694305557</v>
      </c>
      <c r="B599" s="1" t="s">
        <v>19</v>
      </c>
      <c r="C599" s="1" t="s">
        <v>20</v>
      </c>
      <c r="D599" s="1" t="s">
        <v>181</v>
      </c>
      <c r="E599" s="1" t="s">
        <v>22</v>
      </c>
      <c r="F599" s="1" t="s">
        <v>23</v>
      </c>
      <c r="G599" s="1" t="s">
        <v>37</v>
      </c>
      <c r="H599" s="1" t="s">
        <v>25</v>
      </c>
      <c r="I599" s="1" t="s">
        <v>22</v>
      </c>
      <c r="J599" s="1" t="s">
        <v>22</v>
      </c>
      <c r="K599" s="1" t="s">
        <v>26</v>
      </c>
      <c r="L599" s="1" t="s">
        <v>86</v>
      </c>
      <c r="M599" s="1" t="s">
        <v>45</v>
      </c>
      <c r="N599" s="1">
        <v>5</v>
      </c>
      <c r="O599" s="1" t="s">
        <v>861</v>
      </c>
      <c r="P599" s="1">
        <v>5</v>
      </c>
      <c r="Q599" s="1">
        <v>5</v>
      </c>
      <c r="R599" s="1">
        <v>4</v>
      </c>
      <c r="S599" s="1">
        <v>5</v>
      </c>
    </row>
    <row r="600" spans="1:19" x14ac:dyDescent="0.25">
      <c r="A600" s="2">
        <v>45066.725187222226</v>
      </c>
      <c r="B600" s="1" t="s">
        <v>19</v>
      </c>
      <c r="C600" s="1" t="s">
        <v>20</v>
      </c>
      <c r="D600" s="1" t="s">
        <v>236</v>
      </c>
      <c r="E600" s="1" t="s">
        <v>22</v>
      </c>
      <c r="F600" s="1" t="s">
        <v>23</v>
      </c>
      <c r="G600" s="1" t="s">
        <v>104</v>
      </c>
      <c r="H600" s="1" t="s">
        <v>32</v>
      </c>
      <c r="I600" s="1" t="s">
        <v>22</v>
      </c>
      <c r="J600" s="1" t="s">
        <v>22</v>
      </c>
      <c r="K600" s="1" t="s">
        <v>26</v>
      </c>
      <c r="L600" s="1" t="s">
        <v>64</v>
      </c>
      <c r="M600" s="1" t="s">
        <v>40</v>
      </c>
      <c r="N600" s="1">
        <v>8</v>
      </c>
      <c r="O600" s="1" t="s">
        <v>862</v>
      </c>
      <c r="P600" s="1">
        <v>3</v>
      </c>
      <c r="Q600" s="1">
        <v>4</v>
      </c>
      <c r="R600" s="1">
        <v>2</v>
      </c>
      <c r="S600" s="1">
        <v>4</v>
      </c>
    </row>
    <row r="601" spans="1:19" x14ac:dyDescent="0.25">
      <c r="A601" s="2">
        <v>45066.741314166662</v>
      </c>
      <c r="B601" s="1" t="s">
        <v>19</v>
      </c>
      <c r="C601" s="1" t="s">
        <v>20</v>
      </c>
      <c r="D601" s="1" t="s">
        <v>390</v>
      </c>
      <c r="E601" s="1" t="s">
        <v>22</v>
      </c>
      <c r="F601" s="1" t="s">
        <v>23</v>
      </c>
      <c r="G601" s="1" t="s">
        <v>121</v>
      </c>
      <c r="H601" s="1" t="s">
        <v>160</v>
      </c>
      <c r="I601" s="1" t="s">
        <v>22</v>
      </c>
      <c r="J601" s="1" t="s">
        <v>22</v>
      </c>
      <c r="K601" s="1" t="s">
        <v>26</v>
      </c>
      <c r="L601" s="1" t="s">
        <v>61</v>
      </c>
      <c r="M601" s="1" t="s">
        <v>45</v>
      </c>
      <c r="N601" s="1">
        <v>5</v>
      </c>
      <c r="O601" s="1" t="s">
        <v>863</v>
      </c>
      <c r="P601" s="1">
        <v>4</v>
      </c>
      <c r="Q601" s="1">
        <v>4</v>
      </c>
      <c r="R601" s="1">
        <v>4</v>
      </c>
      <c r="S601" s="1">
        <v>5</v>
      </c>
    </row>
    <row r="602" spans="1:19" x14ac:dyDescent="0.25">
      <c r="A602" s="2">
        <v>45066.785045833334</v>
      </c>
      <c r="B602" s="1" t="s">
        <v>19</v>
      </c>
      <c r="C602" s="1" t="s">
        <v>20</v>
      </c>
      <c r="D602" s="1" t="s">
        <v>215</v>
      </c>
      <c r="E602" s="1" t="s">
        <v>22</v>
      </c>
      <c r="F602" s="1" t="s">
        <v>23</v>
      </c>
      <c r="G602" s="1" t="s">
        <v>37</v>
      </c>
      <c r="H602" s="1" t="s">
        <v>160</v>
      </c>
      <c r="I602" s="1" t="s">
        <v>22</v>
      </c>
      <c r="J602" s="1" t="s">
        <v>22</v>
      </c>
      <c r="K602" s="1" t="s">
        <v>26</v>
      </c>
      <c r="L602" s="1" t="s">
        <v>105</v>
      </c>
      <c r="M602" s="1" t="s">
        <v>45</v>
      </c>
      <c r="N602" s="1">
        <v>3</v>
      </c>
      <c r="O602" s="1" t="s">
        <v>864</v>
      </c>
      <c r="P602" s="1">
        <v>4</v>
      </c>
      <c r="Q602" s="1">
        <v>3</v>
      </c>
      <c r="R602" s="1">
        <v>3</v>
      </c>
      <c r="S602" s="1">
        <v>5</v>
      </c>
    </row>
    <row r="603" spans="1:19" x14ac:dyDescent="0.25">
      <c r="A603" s="2">
        <v>45066.790841828704</v>
      </c>
      <c r="B603" s="1" t="s">
        <v>19</v>
      </c>
      <c r="C603" s="1" t="s">
        <v>20</v>
      </c>
      <c r="D603" s="1" t="s">
        <v>173</v>
      </c>
      <c r="E603" s="1" t="s">
        <v>22</v>
      </c>
      <c r="F603" s="1" t="s">
        <v>30</v>
      </c>
      <c r="G603" s="1" t="s">
        <v>80</v>
      </c>
      <c r="H603" s="1" t="s">
        <v>54</v>
      </c>
      <c r="I603" s="1" t="s">
        <v>22</v>
      </c>
      <c r="J603" s="1" t="s">
        <v>22</v>
      </c>
      <c r="K603" s="1" t="s">
        <v>26</v>
      </c>
      <c r="L603" s="1" t="s">
        <v>109</v>
      </c>
      <c r="M603" s="1" t="s">
        <v>40</v>
      </c>
      <c r="N603" s="1">
        <v>4</v>
      </c>
      <c r="O603" s="1" t="s">
        <v>865</v>
      </c>
      <c r="P603" s="1">
        <v>5</v>
      </c>
      <c r="Q603" s="1">
        <v>5</v>
      </c>
      <c r="R603" s="1">
        <v>5</v>
      </c>
      <c r="S603" s="1">
        <v>5</v>
      </c>
    </row>
    <row r="604" spans="1:19" x14ac:dyDescent="0.25">
      <c r="A604" s="2">
        <v>45066.808942696764</v>
      </c>
      <c r="B604" s="1" t="s">
        <v>19</v>
      </c>
      <c r="C604" s="1" t="s">
        <v>20</v>
      </c>
      <c r="D604" s="1" t="s">
        <v>251</v>
      </c>
      <c r="E604" s="1" t="s">
        <v>22</v>
      </c>
      <c r="F604" s="1" t="s">
        <v>23</v>
      </c>
      <c r="G604" s="1" t="s">
        <v>37</v>
      </c>
      <c r="H604" s="1" t="s">
        <v>160</v>
      </c>
      <c r="I604" s="1" t="s">
        <v>22</v>
      </c>
      <c r="J604" s="1" t="s">
        <v>93</v>
      </c>
      <c r="K604" s="1" t="s">
        <v>97</v>
      </c>
      <c r="L604" s="1" t="s">
        <v>39</v>
      </c>
      <c r="M604" s="1" t="s">
        <v>40</v>
      </c>
      <c r="N604" s="1">
        <v>5</v>
      </c>
      <c r="O604" s="1" t="s">
        <v>866</v>
      </c>
      <c r="P604" s="1">
        <v>4</v>
      </c>
      <c r="Q604" s="1">
        <v>5</v>
      </c>
      <c r="R604" s="1">
        <v>3</v>
      </c>
      <c r="S604" s="1">
        <v>5</v>
      </c>
    </row>
    <row r="605" spans="1:19" x14ac:dyDescent="0.25">
      <c r="A605" s="2">
        <v>45066.833151516199</v>
      </c>
      <c r="B605" s="1" t="s">
        <v>19</v>
      </c>
      <c r="C605" s="1" t="s">
        <v>20</v>
      </c>
      <c r="D605" s="1" t="s">
        <v>21</v>
      </c>
      <c r="E605" s="1" t="s">
        <v>22</v>
      </c>
      <c r="F605" s="1" t="s">
        <v>23</v>
      </c>
      <c r="G605" s="1" t="s">
        <v>80</v>
      </c>
      <c r="H605" s="1" t="s">
        <v>56</v>
      </c>
      <c r="I605" s="1" t="s">
        <v>22</v>
      </c>
      <c r="J605" s="1" t="s">
        <v>22</v>
      </c>
      <c r="K605" s="1" t="s">
        <v>26</v>
      </c>
      <c r="L605" s="1" t="s">
        <v>77</v>
      </c>
      <c r="M605" s="1" t="s">
        <v>45</v>
      </c>
      <c r="N605" s="1">
        <v>5</v>
      </c>
      <c r="O605" s="1" t="s">
        <v>867</v>
      </c>
      <c r="P605" s="1">
        <v>2</v>
      </c>
      <c r="Q605" s="1">
        <v>2</v>
      </c>
      <c r="R605" s="1">
        <v>1</v>
      </c>
      <c r="S605" s="1">
        <v>3</v>
      </c>
    </row>
    <row r="606" spans="1:19" x14ac:dyDescent="0.25">
      <c r="A606" s="2">
        <v>45066.846651759261</v>
      </c>
      <c r="B606" s="1" t="s">
        <v>19</v>
      </c>
      <c r="C606" s="1" t="s">
        <v>20</v>
      </c>
      <c r="D606" s="1" t="s">
        <v>868</v>
      </c>
      <c r="E606" s="1" t="s">
        <v>22</v>
      </c>
      <c r="F606" s="1" t="s">
        <v>23</v>
      </c>
      <c r="G606" s="1" t="s">
        <v>37</v>
      </c>
      <c r="H606" s="1" t="s">
        <v>85</v>
      </c>
      <c r="I606" s="1" t="s">
        <v>22</v>
      </c>
      <c r="J606" s="1" t="s">
        <v>22</v>
      </c>
      <c r="K606" s="1" t="s">
        <v>26</v>
      </c>
      <c r="L606" s="1" t="s">
        <v>64</v>
      </c>
      <c r="M606" s="1" t="s">
        <v>40</v>
      </c>
      <c r="N606" s="1">
        <v>5</v>
      </c>
      <c r="O606" s="1" t="s">
        <v>869</v>
      </c>
      <c r="P606" s="1">
        <v>5</v>
      </c>
      <c r="Q606" s="1">
        <v>5</v>
      </c>
      <c r="R606" s="1">
        <v>1</v>
      </c>
      <c r="S606" s="1">
        <v>3</v>
      </c>
    </row>
    <row r="607" spans="1:19" x14ac:dyDescent="0.25">
      <c r="A607" s="2">
        <v>45066.848186608797</v>
      </c>
      <c r="B607" s="1" t="s">
        <v>19</v>
      </c>
      <c r="C607" s="1" t="s">
        <v>20</v>
      </c>
      <c r="D607" s="1" t="s">
        <v>395</v>
      </c>
      <c r="E607" s="1" t="s">
        <v>22</v>
      </c>
      <c r="F607" s="1" t="s">
        <v>23</v>
      </c>
      <c r="G607" s="1" t="s">
        <v>80</v>
      </c>
      <c r="H607" s="1" t="s">
        <v>47</v>
      </c>
      <c r="I607" s="1" t="s">
        <v>22</v>
      </c>
      <c r="J607" s="1" t="s">
        <v>22</v>
      </c>
      <c r="K607" s="1" t="s">
        <v>26</v>
      </c>
      <c r="L607" s="1" t="s">
        <v>33</v>
      </c>
      <c r="M607" s="1" t="s">
        <v>34</v>
      </c>
      <c r="N607" s="1">
        <v>8</v>
      </c>
      <c r="O607" s="1" t="s">
        <v>45</v>
      </c>
      <c r="P607" s="1">
        <v>4</v>
      </c>
      <c r="Q607" s="1">
        <v>3</v>
      </c>
      <c r="R607" s="1">
        <v>3</v>
      </c>
      <c r="S607" s="1">
        <v>5</v>
      </c>
    </row>
    <row r="608" spans="1:19" x14ac:dyDescent="0.25">
      <c r="A608" s="2">
        <v>45066.861465138893</v>
      </c>
      <c r="B608" s="1" t="s">
        <v>19</v>
      </c>
      <c r="C608" s="1" t="s">
        <v>20</v>
      </c>
      <c r="D608" s="1" t="s">
        <v>49</v>
      </c>
      <c r="E608" s="1" t="s">
        <v>22</v>
      </c>
      <c r="F608" s="1" t="s">
        <v>23</v>
      </c>
      <c r="G608" s="1" t="s">
        <v>101</v>
      </c>
      <c r="H608" s="1" t="s">
        <v>56</v>
      </c>
      <c r="I608" s="1" t="s">
        <v>22</v>
      </c>
      <c r="J608" s="1" t="s">
        <v>22</v>
      </c>
      <c r="K608" s="1" t="s">
        <v>26</v>
      </c>
      <c r="L608" s="1" t="s">
        <v>39</v>
      </c>
      <c r="M608" s="1" t="s">
        <v>40</v>
      </c>
      <c r="N608" s="1">
        <v>3</v>
      </c>
      <c r="O608" s="1" t="s">
        <v>870</v>
      </c>
      <c r="P608" s="1">
        <v>5</v>
      </c>
      <c r="Q608" s="1">
        <v>3</v>
      </c>
      <c r="R608" s="1">
        <v>1</v>
      </c>
      <c r="S608" s="1">
        <v>4</v>
      </c>
    </row>
    <row r="609" spans="1:19" x14ac:dyDescent="0.25">
      <c r="A609" s="2">
        <v>45066.872376851854</v>
      </c>
      <c r="B609" s="1" t="s">
        <v>19</v>
      </c>
      <c r="C609" s="1" t="s">
        <v>20</v>
      </c>
      <c r="D609" s="1" t="s">
        <v>115</v>
      </c>
      <c r="E609" s="1" t="s">
        <v>22</v>
      </c>
      <c r="F609" s="1" t="s">
        <v>23</v>
      </c>
      <c r="G609" s="1" t="s">
        <v>31</v>
      </c>
      <c r="H609" s="1" t="s">
        <v>73</v>
      </c>
      <c r="I609" s="1" t="s">
        <v>22</v>
      </c>
      <c r="J609" s="1" t="s">
        <v>22</v>
      </c>
      <c r="K609" s="1" t="s">
        <v>26</v>
      </c>
      <c r="L609" s="1" t="s">
        <v>64</v>
      </c>
      <c r="M609" s="1" t="s">
        <v>28</v>
      </c>
      <c r="N609" s="1">
        <v>7</v>
      </c>
      <c r="O609" s="1" t="s">
        <v>871</v>
      </c>
      <c r="P609" s="1">
        <v>4</v>
      </c>
      <c r="Q609" s="1">
        <v>3</v>
      </c>
      <c r="R609" s="1">
        <v>3</v>
      </c>
      <c r="S609" s="1">
        <v>4</v>
      </c>
    </row>
    <row r="610" spans="1:19" x14ac:dyDescent="0.25">
      <c r="A610" s="2">
        <v>45066.876470763891</v>
      </c>
      <c r="B610" s="1" t="s">
        <v>19</v>
      </c>
      <c r="C610" s="1" t="s">
        <v>20</v>
      </c>
      <c r="D610" s="1" t="s">
        <v>190</v>
      </c>
      <c r="E610" s="1" t="s">
        <v>22</v>
      </c>
      <c r="F610" s="1" t="s">
        <v>23</v>
      </c>
      <c r="G610" s="1" t="s">
        <v>101</v>
      </c>
      <c r="H610" s="1" t="s">
        <v>56</v>
      </c>
      <c r="I610" s="1" t="s">
        <v>22</v>
      </c>
      <c r="J610" s="1" t="s">
        <v>93</v>
      </c>
      <c r="K610" s="1" t="s">
        <v>97</v>
      </c>
      <c r="L610" s="1" t="s">
        <v>153</v>
      </c>
      <c r="M610" s="1" t="s">
        <v>40</v>
      </c>
      <c r="N610" s="1">
        <v>5</v>
      </c>
      <c r="O610" s="1" t="s">
        <v>872</v>
      </c>
      <c r="P610" s="1">
        <v>5</v>
      </c>
      <c r="Q610" s="1">
        <v>3</v>
      </c>
      <c r="R610" s="1">
        <v>3</v>
      </c>
      <c r="S610" s="1">
        <v>4</v>
      </c>
    </row>
    <row r="611" spans="1:19" x14ac:dyDescent="0.25">
      <c r="A611" s="2">
        <v>45066.893046157405</v>
      </c>
      <c r="B611" s="1" t="s">
        <v>177</v>
      </c>
      <c r="C611" s="1" t="s">
        <v>20</v>
      </c>
      <c r="D611" s="1" t="s">
        <v>173</v>
      </c>
      <c r="E611" s="1" t="s">
        <v>22</v>
      </c>
      <c r="F611" s="1" t="s">
        <v>30</v>
      </c>
      <c r="G611" s="1" t="s">
        <v>31</v>
      </c>
      <c r="H611" s="1" t="s">
        <v>160</v>
      </c>
      <c r="I611" s="1" t="s">
        <v>22</v>
      </c>
      <c r="J611" s="1" t="s">
        <v>22</v>
      </c>
      <c r="K611" s="1" t="s">
        <v>97</v>
      </c>
      <c r="L611" s="1" t="s">
        <v>61</v>
      </c>
      <c r="M611" s="1" t="s">
        <v>45</v>
      </c>
      <c r="N611" s="1">
        <v>3</v>
      </c>
      <c r="O611" s="1" t="s">
        <v>68</v>
      </c>
      <c r="P611" s="1">
        <v>4</v>
      </c>
      <c r="Q611" s="1">
        <v>5</v>
      </c>
      <c r="R611" s="1">
        <v>3</v>
      </c>
      <c r="S611" s="1">
        <v>3</v>
      </c>
    </row>
    <row r="612" spans="1:19" x14ac:dyDescent="0.25">
      <c r="A612" s="2">
        <v>45066.900488321757</v>
      </c>
      <c r="B612" s="1" t="s">
        <v>19</v>
      </c>
      <c r="C612" s="1" t="s">
        <v>20</v>
      </c>
      <c r="D612" s="1" t="s">
        <v>390</v>
      </c>
      <c r="E612" s="1" t="s">
        <v>22</v>
      </c>
      <c r="F612" s="1" t="s">
        <v>30</v>
      </c>
      <c r="G612" s="1" t="s">
        <v>149</v>
      </c>
      <c r="H612" s="1" t="s">
        <v>25</v>
      </c>
      <c r="I612" s="1" t="s">
        <v>22</v>
      </c>
      <c r="J612" s="1" t="s">
        <v>22</v>
      </c>
      <c r="K612" s="1" t="s">
        <v>26</v>
      </c>
      <c r="L612" s="1" t="s">
        <v>90</v>
      </c>
      <c r="M612" s="1" t="s">
        <v>45</v>
      </c>
      <c r="N612" s="1">
        <v>7</v>
      </c>
      <c r="O612" s="1" t="s">
        <v>873</v>
      </c>
      <c r="P612" s="1">
        <v>5</v>
      </c>
      <c r="Q612" s="1">
        <v>5</v>
      </c>
      <c r="R612" s="1">
        <v>5</v>
      </c>
      <c r="S612" s="1">
        <v>4</v>
      </c>
    </row>
    <row r="613" spans="1:19" x14ac:dyDescent="0.25">
      <c r="A613" s="2">
        <v>45066.934497766204</v>
      </c>
      <c r="B613" s="1" t="s">
        <v>19</v>
      </c>
      <c r="C613" s="1" t="s">
        <v>20</v>
      </c>
      <c r="D613" s="1" t="s">
        <v>21</v>
      </c>
      <c r="E613" s="1" t="s">
        <v>22</v>
      </c>
      <c r="F613" s="1" t="s">
        <v>23</v>
      </c>
      <c r="G613" s="1" t="s">
        <v>24</v>
      </c>
      <c r="H613" s="1" t="s">
        <v>47</v>
      </c>
      <c r="I613" s="1" t="s">
        <v>22</v>
      </c>
      <c r="J613" s="1" t="s">
        <v>22</v>
      </c>
      <c r="K613" s="1" t="s">
        <v>26</v>
      </c>
      <c r="L613" s="1" t="s">
        <v>33</v>
      </c>
      <c r="M613" s="1" t="s">
        <v>40</v>
      </c>
      <c r="N613" s="1">
        <v>7</v>
      </c>
      <c r="O613" s="1" t="s">
        <v>874</v>
      </c>
      <c r="P613" s="1">
        <v>5</v>
      </c>
      <c r="Q613" s="1">
        <v>2</v>
      </c>
      <c r="R613" s="1">
        <v>3</v>
      </c>
      <c r="S613" s="1">
        <v>5</v>
      </c>
    </row>
    <row r="614" spans="1:19" x14ac:dyDescent="0.25">
      <c r="A614" s="2">
        <v>45067.042191446759</v>
      </c>
      <c r="B614" s="1" t="s">
        <v>19</v>
      </c>
      <c r="C614" s="1" t="s">
        <v>20</v>
      </c>
      <c r="D614" s="1" t="s">
        <v>127</v>
      </c>
      <c r="E614" s="1" t="s">
        <v>22</v>
      </c>
      <c r="F614" s="1" t="s">
        <v>23</v>
      </c>
      <c r="G614" s="1" t="s">
        <v>101</v>
      </c>
      <c r="H614" s="1" t="s">
        <v>85</v>
      </c>
      <c r="I614" s="1" t="s">
        <v>22</v>
      </c>
      <c r="J614" s="1" t="s">
        <v>22</v>
      </c>
      <c r="K614" s="1" t="s">
        <v>26</v>
      </c>
      <c r="L614" s="1" t="s">
        <v>74</v>
      </c>
      <c r="M614" s="1" t="s">
        <v>28</v>
      </c>
      <c r="N614" s="1">
        <v>10</v>
      </c>
      <c r="O614" s="1" t="s">
        <v>355</v>
      </c>
      <c r="P614" s="1">
        <v>3</v>
      </c>
      <c r="Q614" s="1">
        <v>2</v>
      </c>
      <c r="R614" s="1">
        <v>2</v>
      </c>
      <c r="S614" s="1">
        <v>3</v>
      </c>
    </row>
    <row r="615" spans="1:19" x14ac:dyDescent="0.25">
      <c r="A615" s="2">
        <v>45067.059232013889</v>
      </c>
      <c r="B615" s="1" t="s">
        <v>19</v>
      </c>
      <c r="C615" s="1" t="s">
        <v>20</v>
      </c>
      <c r="D615" s="1" t="s">
        <v>875</v>
      </c>
      <c r="E615" s="1" t="s">
        <v>22</v>
      </c>
      <c r="F615" s="1" t="s">
        <v>23</v>
      </c>
      <c r="G615" s="1" t="s">
        <v>53</v>
      </c>
      <c r="H615" s="1" t="s">
        <v>188</v>
      </c>
      <c r="I615" s="1" t="s">
        <v>22</v>
      </c>
      <c r="J615" s="1" t="s">
        <v>22</v>
      </c>
      <c r="K615" s="1" t="s">
        <v>26</v>
      </c>
      <c r="L615" s="1" t="s">
        <v>108</v>
      </c>
      <c r="M615" s="1" t="s">
        <v>45</v>
      </c>
      <c r="N615" s="1">
        <v>8</v>
      </c>
      <c r="O615" s="1" t="s">
        <v>45</v>
      </c>
      <c r="P615" s="1">
        <v>1</v>
      </c>
      <c r="Q615" s="1">
        <v>1</v>
      </c>
      <c r="R615" s="1">
        <v>1</v>
      </c>
      <c r="S615" s="1">
        <v>1</v>
      </c>
    </row>
    <row r="616" spans="1:19" x14ac:dyDescent="0.25">
      <c r="A616" s="2">
        <v>45067.062195034727</v>
      </c>
      <c r="B616" s="1" t="s">
        <v>19</v>
      </c>
      <c r="C616" s="1" t="s">
        <v>20</v>
      </c>
      <c r="D616" s="1" t="s">
        <v>390</v>
      </c>
      <c r="E616" s="1" t="s">
        <v>22</v>
      </c>
      <c r="F616" s="1" t="s">
        <v>23</v>
      </c>
      <c r="G616" s="1" t="s">
        <v>31</v>
      </c>
      <c r="H616" s="1" t="s">
        <v>56</v>
      </c>
      <c r="I616" s="1" t="s">
        <v>22</v>
      </c>
      <c r="J616" s="1" t="s">
        <v>22</v>
      </c>
      <c r="K616" s="1" t="s">
        <v>26</v>
      </c>
      <c r="L616" s="1" t="s">
        <v>33</v>
      </c>
      <c r="M616" s="1" t="s">
        <v>40</v>
      </c>
      <c r="N616" s="1">
        <v>5</v>
      </c>
      <c r="O616" s="1" t="s">
        <v>876</v>
      </c>
      <c r="P616" s="1">
        <v>3</v>
      </c>
      <c r="Q616" s="1">
        <v>5</v>
      </c>
      <c r="R616" s="1">
        <v>4</v>
      </c>
      <c r="S616" s="1">
        <v>4</v>
      </c>
    </row>
    <row r="617" spans="1:19" x14ac:dyDescent="0.25">
      <c r="A617" s="2">
        <v>45067.08158179398</v>
      </c>
      <c r="B617" s="1" t="s">
        <v>19</v>
      </c>
      <c r="C617" s="1" t="s">
        <v>20</v>
      </c>
      <c r="D617" s="1" t="s">
        <v>877</v>
      </c>
      <c r="E617" s="1" t="s">
        <v>22</v>
      </c>
      <c r="F617" s="1" t="s">
        <v>23</v>
      </c>
      <c r="G617" s="1" t="s">
        <v>80</v>
      </c>
      <c r="H617" s="1" t="s">
        <v>878</v>
      </c>
      <c r="I617" s="1" t="s">
        <v>22</v>
      </c>
      <c r="J617" s="1" t="s">
        <v>22</v>
      </c>
      <c r="K617" s="1" t="s">
        <v>26</v>
      </c>
      <c r="L617" s="1" t="s">
        <v>61</v>
      </c>
      <c r="M617" s="1" t="s">
        <v>28</v>
      </c>
      <c r="N617" s="1">
        <v>5</v>
      </c>
      <c r="O617" s="1" t="s">
        <v>879</v>
      </c>
      <c r="P617" s="1">
        <v>5</v>
      </c>
      <c r="Q617" s="1">
        <v>3</v>
      </c>
      <c r="R617" s="1">
        <v>3</v>
      </c>
      <c r="S617" s="1">
        <v>5</v>
      </c>
    </row>
    <row r="618" spans="1:19" x14ac:dyDescent="0.25">
      <c r="A618" s="2">
        <v>45067.09873730324</v>
      </c>
      <c r="B618" s="1" t="s">
        <v>19</v>
      </c>
      <c r="C618" s="1" t="s">
        <v>20</v>
      </c>
      <c r="D618" s="1" t="s">
        <v>21</v>
      </c>
      <c r="E618" s="1" t="s">
        <v>22</v>
      </c>
      <c r="F618" s="1" t="s">
        <v>23</v>
      </c>
      <c r="G618" s="1" t="s">
        <v>37</v>
      </c>
      <c r="H618" s="1" t="s">
        <v>56</v>
      </c>
      <c r="I618" s="1" t="s">
        <v>22</v>
      </c>
      <c r="J618" s="1" t="s">
        <v>22</v>
      </c>
      <c r="K618" s="1" t="s">
        <v>97</v>
      </c>
      <c r="L618" s="1" t="s">
        <v>164</v>
      </c>
      <c r="M618" s="1" t="s">
        <v>45</v>
      </c>
      <c r="N618" s="1">
        <v>6</v>
      </c>
      <c r="O618" s="1" t="s">
        <v>880</v>
      </c>
      <c r="P618" s="1">
        <v>4</v>
      </c>
      <c r="Q618" s="1">
        <v>2</v>
      </c>
      <c r="R618" s="1">
        <v>2</v>
      </c>
      <c r="S618" s="1">
        <v>2</v>
      </c>
    </row>
    <row r="619" spans="1:19" x14ac:dyDescent="0.25">
      <c r="A619" s="2">
        <v>45067.124398599539</v>
      </c>
      <c r="B619" s="1" t="s">
        <v>19</v>
      </c>
      <c r="C619" s="1" t="s">
        <v>20</v>
      </c>
      <c r="D619" s="1" t="s">
        <v>21</v>
      </c>
      <c r="E619" s="1" t="s">
        <v>22</v>
      </c>
      <c r="F619" s="1" t="s">
        <v>23</v>
      </c>
      <c r="G619" s="1" t="s">
        <v>101</v>
      </c>
      <c r="H619" s="1" t="s">
        <v>881</v>
      </c>
      <c r="I619" s="1" t="s">
        <v>22</v>
      </c>
      <c r="J619" s="1" t="s">
        <v>22</v>
      </c>
      <c r="K619" s="1" t="s">
        <v>26</v>
      </c>
      <c r="L619" s="1" t="s">
        <v>108</v>
      </c>
      <c r="M619" s="1" t="s">
        <v>40</v>
      </c>
      <c r="N619" s="1">
        <v>7</v>
      </c>
      <c r="O619" s="1" t="s">
        <v>882</v>
      </c>
      <c r="P619" s="1">
        <v>4</v>
      </c>
      <c r="Q619" s="1">
        <v>3</v>
      </c>
      <c r="R619" s="1">
        <v>3</v>
      </c>
      <c r="S619" s="1">
        <v>3</v>
      </c>
    </row>
    <row r="620" spans="1:19" x14ac:dyDescent="0.25">
      <c r="A620" s="2">
        <v>45067.31942407407</v>
      </c>
      <c r="B620" s="1" t="s">
        <v>19</v>
      </c>
      <c r="C620" s="1" t="s">
        <v>20</v>
      </c>
      <c r="D620" s="1" t="s">
        <v>83</v>
      </c>
      <c r="E620" s="1" t="s">
        <v>22</v>
      </c>
      <c r="F620" s="1" t="s">
        <v>23</v>
      </c>
      <c r="G620" s="1" t="s">
        <v>101</v>
      </c>
      <c r="H620" s="1" t="s">
        <v>160</v>
      </c>
      <c r="I620" s="1" t="s">
        <v>22</v>
      </c>
      <c r="J620" s="1" t="s">
        <v>22</v>
      </c>
      <c r="K620" s="1" t="s">
        <v>26</v>
      </c>
      <c r="L620" s="1" t="s">
        <v>57</v>
      </c>
      <c r="M620" s="1" t="s">
        <v>45</v>
      </c>
      <c r="N620" s="1">
        <v>6</v>
      </c>
      <c r="O620" s="1" t="s">
        <v>883</v>
      </c>
      <c r="P620" s="1">
        <v>5</v>
      </c>
      <c r="Q620" s="1">
        <v>1</v>
      </c>
      <c r="R620" s="1">
        <v>1</v>
      </c>
      <c r="S620" s="1">
        <v>4</v>
      </c>
    </row>
    <row r="621" spans="1:19" x14ac:dyDescent="0.25">
      <c r="A621" s="2">
        <v>45067.32828170139</v>
      </c>
      <c r="B621" s="1" t="s">
        <v>19</v>
      </c>
      <c r="C621" s="1" t="s">
        <v>20</v>
      </c>
      <c r="D621" s="1" t="s">
        <v>79</v>
      </c>
      <c r="E621" s="1" t="s">
        <v>22</v>
      </c>
      <c r="F621" s="1" t="s">
        <v>23</v>
      </c>
      <c r="G621" s="1" t="s">
        <v>42</v>
      </c>
      <c r="H621" s="1" t="s">
        <v>85</v>
      </c>
      <c r="I621" s="1" t="s">
        <v>22</v>
      </c>
      <c r="J621" s="1" t="s">
        <v>22</v>
      </c>
      <c r="K621" s="1" t="s">
        <v>26</v>
      </c>
      <c r="L621" s="1" t="s">
        <v>108</v>
      </c>
      <c r="M621" s="1" t="s">
        <v>45</v>
      </c>
      <c r="N621" s="1">
        <v>4</v>
      </c>
      <c r="O621" s="1" t="s">
        <v>884</v>
      </c>
      <c r="P621" s="1">
        <v>5</v>
      </c>
      <c r="Q621" s="1">
        <v>1</v>
      </c>
      <c r="R621" s="1">
        <v>1</v>
      </c>
      <c r="S621" s="1">
        <v>1</v>
      </c>
    </row>
    <row r="622" spans="1:19" x14ac:dyDescent="0.25">
      <c r="A622" s="2">
        <v>45067.378524398147</v>
      </c>
      <c r="B622" s="1" t="s">
        <v>19</v>
      </c>
      <c r="C622" s="1" t="s">
        <v>20</v>
      </c>
      <c r="D622" s="1" t="s">
        <v>191</v>
      </c>
      <c r="E622" s="1" t="s">
        <v>22</v>
      </c>
      <c r="F622" s="1" t="s">
        <v>23</v>
      </c>
      <c r="G622" s="1" t="s">
        <v>101</v>
      </c>
      <c r="H622" s="1" t="s">
        <v>54</v>
      </c>
      <c r="I622" s="1" t="s">
        <v>22</v>
      </c>
      <c r="J622" s="1" t="s">
        <v>22</v>
      </c>
      <c r="K622" s="1" t="s">
        <v>26</v>
      </c>
      <c r="L622" s="1" t="s">
        <v>33</v>
      </c>
      <c r="M622" s="1" t="s">
        <v>28</v>
      </c>
      <c r="N622" s="1">
        <v>10</v>
      </c>
      <c r="O622" s="1" t="s">
        <v>885</v>
      </c>
      <c r="P622" s="1">
        <v>5</v>
      </c>
      <c r="Q622" s="1">
        <v>5</v>
      </c>
      <c r="R622" s="1">
        <v>5</v>
      </c>
      <c r="S622" s="1">
        <v>5</v>
      </c>
    </row>
    <row r="623" spans="1:19" x14ac:dyDescent="0.25">
      <c r="A623" s="2">
        <v>45067.38054244213</v>
      </c>
      <c r="B623" s="1" t="s">
        <v>19</v>
      </c>
      <c r="C623" s="1" t="s">
        <v>20</v>
      </c>
      <c r="D623" s="1" t="s">
        <v>886</v>
      </c>
      <c r="E623" s="1" t="s">
        <v>22</v>
      </c>
      <c r="F623" s="1" t="s">
        <v>23</v>
      </c>
      <c r="G623" s="1" t="s">
        <v>80</v>
      </c>
      <c r="H623" s="1" t="s">
        <v>160</v>
      </c>
      <c r="I623" s="1" t="s">
        <v>22</v>
      </c>
      <c r="J623" s="1" t="s">
        <v>93</v>
      </c>
      <c r="K623" s="1" t="s">
        <v>26</v>
      </c>
      <c r="L623" s="1" t="s">
        <v>44</v>
      </c>
      <c r="M623" s="1" t="s">
        <v>34</v>
      </c>
      <c r="N623" s="1">
        <v>5</v>
      </c>
      <c r="O623" s="1" t="s">
        <v>887</v>
      </c>
      <c r="P623" s="1">
        <v>5</v>
      </c>
      <c r="Q623" s="1">
        <v>4</v>
      </c>
      <c r="R623" s="1">
        <v>3</v>
      </c>
      <c r="S623" s="1">
        <v>4</v>
      </c>
    </row>
    <row r="624" spans="1:19" x14ac:dyDescent="0.25">
      <c r="A624" s="2">
        <v>45067.38170672454</v>
      </c>
      <c r="B624" s="1" t="s">
        <v>19</v>
      </c>
      <c r="C624" s="1" t="s">
        <v>20</v>
      </c>
      <c r="D624" s="1" t="s">
        <v>743</v>
      </c>
      <c r="E624" s="1" t="s">
        <v>22</v>
      </c>
      <c r="F624" s="1" t="s">
        <v>23</v>
      </c>
      <c r="G624" s="1" t="s">
        <v>24</v>
      </c>
      <c r="H624" s="1" t="s">
        <v>47</v>
      </c>
      <c r="I624" s="1" t="s">
        <v>22</v>
      </c>
      <c r="J624" s="1" t="s">
        <v>22</v>
      </c>
      <c r="K624" s="1" t="s">
        <v>26</v>
      </c>
      <c r="L624" s="1" t="s">
        <v>57</v>
      </c>
      <c r="M624" s="1" t="s">
        <v>28</v>
      </c>
      <c r="N624" s="1">
        <v>6</v>
      </c>
      <c r="O624" s="1" t="s">
        <v>888</v>
      </c>
      <c r="P624" s="1">
        <v>4</v>
      </c>
      <c r="Q624" s="1">
        <v>2</v>
      </c>
      <c r="R624" s="1">
        <v>2</v>
      </c>
      <c r="S624" s="1">
        <v>3</v>
      </c>
    </row>
    <row r="625" spans="1:19" x14ac:dyDescent="0.25">
      <c r="A625" s="2">
        <v>45067.383520370371</v>
      </c>
      <c r="B625" s="1" t="s">
        <v>19</v>
      </c>
      <c r="C625" s="1" t="s">
        <v>20</v>
      </c>
      <c r="D625" s="1" t="s">
        <v>889</v>
      </c>
      <c r="E625" s="1" t="s">
        <v>22</v>
      </c>
      <c r="F625" s="1" t="s">
        <v>23</v>
      </c>
      <c r="G625" s="1" t="s">
        <v>42</v>
      </c>
      <c r="H625" s="1" t="s">
        <v>152</v>
      </c>
      <c r="I625" s="1" t="s">
        <v>22</v>
      </c>
      <c r="J625" s="1" t="s">
        <v>22</v>
      </c>
      <c r="K625" s="1" t="s">
        <v>26</v>
      </c>
      <c r="L625" s="1" t="s">
        <v>33</v>
      </c>
      <c r="M625" s="1" t="s">
        <v>34</v>
      </c>
      <c r="N625" s="1">
        <v>7</v>
      </c>
      <c r="O625" s="1" t="s">
        <v>890</v>
      </c>
      <c r="P625" s="1">
        <v>5</v>
      </c>
      <c r="Q625" s="1">
        <v>4</v>
      </c>
      <c r="R625" s="1">
        <v>4</v>
      </c>
      <c r="S625" s="1">
        <v>5</v>
      </c>
    </row>
    <row r="626" spans="1:19" x14ac:dyDescent="0.25">
      <c r="A626" s="2">
        <v>45067.385122083331</v>
      </c>
      <c r="B626" s="1" t="s">
        <v>19</v>
      </c>
      <c r="C626" s="1" t="s">
        <v>20</v>
      </c>
      <c r="D626" s="1" t="s">
        <v>173</v>
      </c>
      <c r="E626" s="1" t="s">
        <v>22</v>
      </c>
      <c r="F626" s="1" t="s">
        <v>23</v>
      </c>
      <c r="G626" s="1" t="s">
        <v>104</v>
      </c>
      <c r="H626" s="1" t="s">
        <v>43</v>
      </c>
      <c r="I626" s="1" t="s">
        <v>22</v>
      </c>
      <c r="J626" s="1" t="s">
        <v>22</v>
      </c>
      <c r="K626" s="1" t="s">
        <v>26</v>
      </c>
      <c r="L626" s="1" t="s">
        <v>109</v>
      </c>
      <c r="M626" s="1" t="s">
        <v>28</v>
      </c>
      <c r="N626" s="1">
        <v>7</v>
      </c>
      <c r="O626" s="1" t="s">
        <v>891</v>
      </c>
      <c r="P626" s="1">
        <v>4</v>
      </c>
      <c r="Q626" s="1">
        <v>5</v>
      </c>
      <c r="R626" s="1">
        <v>3</v>
      </c>
      <c r="S626" s="1">
        <v>5</v>
      </c>
    </row>
    <row r="627" spans="1:19" x14ac:dyDescent="0.25">
      <c r="A627" s="2">
        <v>45067.538318368053</v>
      </c>
      <c r="B627" s="1" t="s">
        <v>19</v>
      </c>
      <c r="C627" s="1" t="s">
        <v>20</v>
      </c>
      <c r="D627" s="1" t="s">
        <v>127</v>
      </c>
      <c r="E627" s="1" t="s">
        <v>22</v>
      </c>
      <c r="F627" s="1" t="s">
        <v>23</v>
      </c>
      <c r="G627" s="1" t="s">
        <v>37</v>
      </c>
      <c r="H627" s="1" t="s">
        <v>56</v>
      </c>
      <c r="I627" s="1" t="s">
        <v>22</v>
      </c>
      <c r="J627" s="1" t="s">
        <v>22</v>
      </c>
      <c r="K627" s="1" t="s">
        <v>26</v>
      </c>
      <c r="L627" s="1" t="s">
        <v>33</v>
      </c>
      <c r="M627" s="1" t="s">
        <v>45</v>
      </c>
      <c r="N627" s="1">
        <v>8</v>
      </c>
      <c r="O627" s="1" t="s">
        <v>283</v>
      </c>
      <c r="P627" s="1">
        <v>2</v>
      </c>
      <c r="Q627" s="1">
        <v>3</v>
      </c>
      <c r="R627" s="1">
        <v>2</v>
      </c>
      <c r="S627" s="1">
        <v>4</v>
      </c>
    </row>
    <row r="628" spans="1:19" x14ac:dyDescent="0.25">
      <c r="A628" s="2">
        <v>45067.563002418981</v>
      </c>
      <c r="B628" s="1" t="s">
        <v>19</v>
      </c>
      <c r="C628" s="1" t="s">
        <v>20</v>
      </c>
      <c r="D628" s="1" t="s">
        <v>127</v>
      </c>
      <c r="E628" s="1" t="s">
        <v>22</v>
      </c>
      <c r="F628" s="1" t="s">
        <v>30</v>
      </c>
      <c r="G628" s="1" t="s">
        <v>37</v>
      </c>
      <c r="H628" s="1" t="s">
        <v>70</v>
      </c>
      <c r="I628" s="1" t="s">
        <v>22</v>
      </c>
      <c r="J628" s="1" t="s">
        <v>22</v>
      </c>
      <c r="K628" s="1" t="s">
        <v>97</v>
      </c>
      <c r="L628" s="1" t="s">
        <v>33</v>
      </c>
      <c r="M628" s="1" t="s">
        <v>40</v>
      </c>
      <c r="N628" s="1">
        <v>5</v>
      </c>
      <c r="O628" s="1" t="s">
        <v>892</v>
      </c>
      <c r="P628" s="1">
        <v>4</v>
      </c>
      <c r="Q628" s="1">
        <v>5</v>
      </c>
      <c r="R628" s="1">
        <v>5</v>
      </c>
      <c r="S628" s="1">
        <v>5</v>
      </c>
    </row>
    <row r="629" spans="1:19" x14ac:dyDescent="0.25">
      <c r="A629" s="2">
        <v>45067.613158796295</v>
      </c>
      <c r="B629" s="1" t="s">
        <v>19</v>
      </c>
      <c r="C629" s="1" t="s">
        <v>20</v>
      </c>
      <c r="D629" s="1" t="s">
        <v>83</v>
      </c>
      <c r="E629" s="1" t="s">
        <v>22</v>
      </c>
      <c r="F629" s="1" t="s">
        <v>23</v>
      </c>
      <c r="G629" s="1" t="s">
        <v>290</v>
      </c>
      <c r="H629" s="1" t="s">
        <v>54</v>
      </c>
      <c r="I629" s="1" t="s">
        <v>22</v>
      </c>
      <c r="J629" s="1" t="s">
        <v>22</v>
      </c>
      <c r="K629" s="1" t="s">
        <v>26</v>
      </c>
      <c r="L629" s="1" t="s">
        <v>61</v>
      </c>
      <c r="M629" s="1" t="s">
        <v>28</v>
      </c>
      <c r="N629" s="1">
        <v>5</v>
      </c>
      <c r="O629" s="1" t="s">
        <v>893</v>
      </c>
      <c r="P629" s="1">
        <v>2</v>
      </c>
      <c r="Q629" s="1">
        <v>2</v>
      </c>
      <c r="R629" s="1">
        <v>3</v>
      </c>
      <c r="S629" s="1">
        <v>4</v>
      </c>
    </row>
    <row r="630" spans="1:19" x14ac:dyDescent="0.25">
      <c r="A630" s="2">
        <v>45067.614975393517</v>
      </c>
      <c r="B630" s="1" t="s">
        <v>19</v>
      </c>
      <c r="C630" s="1" t="s">
        <v>20</v>
      </c>
      <c r="D630" s="1" t="s">
        <v>215</v>
      </c>
      <c r="E630" s="1" t="s">
        <v>22</v>
      </c>
      <c r="F630" s="1" t="s">
        <v>23</v>
      </c>
      <c r="G630" s="1" t="s">
        <v>53</v>
      </c>
      <c r="H630" s="1" t="s">
        <v>54</v>
      </c>
      <c r="I630" s="1" t="s">
        <v>22</v>
      </c>
      <c r="J630" s="1" t="s">
        <v>22</v>
      </c>
      <c r="K630" s="1" t="s">
        <v>26</v>
      </c>
      <c r="L630" s="1" t="s">
        <v>153</v>
      </c>
      <c r="M630" s="1" t="s">
        <v>28</v>
      </c>
      <c r="N630" s="1">
        <v>7</v>
      </c>
      <c r="O630" s="1" t="s">
        <v>894</v>
      </c>
      <c r="P630" s="1">
        <v>4</v>
      </c>
      <c r="Q630" s="1">
        <v>2</v>
      </c>
      <c r="R630" s="1">
        <v>2</v>
      </c>
      <c r="S630" s="1">
        <v>4</v>
      </c>
    </row>
    <row r="631" spans="1:19" x14ac:dyDescent="0.25">
      <c r="A631" s="2">
        <v>45067.618264988429</v>
      </c>
      <c r="B631" s="1" t="s">
        <v>19</v>
      </c>
      <c r="C631" s="1" t="s">
        <v>20</v>
      </c>
      <c r="D631" s="1" t="s">
        <v>21</v>
      </c>
      <c r="E631" s="1" t="s">
        <v>22</v>
      </c>
      <c r="F631" s="1" t="s">
        <v>23</v>
      </c>
      <c r="G631" s="1" t="s">
        <v>121</v>
      </c>
      <c r="H631" s="1" t="s">
        <v>56</v>
      </c>
      <c r="I631" s="1" t="s">
        <v>22</v>
      </c>
      <c r="J631" s="1" t="s">
        <v>22</v>
      </c>
      <c r="K631" s="1" t="s">
        <v>26</v>
      </c>
      <c r="L631" s="1" t="s">
        <v>57</v>
      </c>
      <c r="M631" s="1" t="s">
        <v>45</v>
      </c>
      <c r="N631" s="1">
        <v>5</v>
      </c>
      <c r="O631" s="1" t="s">
        <v>895</v>
      </c>
      <c r="P631" s="1">
        <v>5</v>
      </c>
      <c r="Q631" s="1">
        <v>2</v>
      </c>
      <c r="R631" s="1">
        <v>2</v>
      </c>
      <c r="S631" s="1">
        <v>3</v>
      </c>
    </row>
    <row r="632" spans="1:19" x14ac:dyDescent="0.25">
      <c r="A632" s="2">
        <v>45067.719743009264</v>
      </c>
      <c r="B632" s="1" t="s">
        <v>19</v>
      </c>
      <c r="C632" s="1" t="s">
        <v>20</v>
      </c>
      <c r="D632" s="1" t="s">
        <v>322</v>
      </c>
      <c r="E632" s="1" t="s">
        <v>22</v>
      </c>
      <c r="F632" s="1" t="s">
        <v>23</v>
      </c>
      <c r="G632" s="1" t="s">
        <v>53</v>
      </c>
      <c r="H632" s="1" t="s">
        <v>54</v>
      </c>
      <c r="I632" s="1" t="s">
        <v>22</v>
      </c>
      <c r="J632" s="1" t="s">
        <v>22</v>
      </c>
      <c r="K632" s="1" t="s">
        <v>26</v>
      </c>
      <c r="L632" s="1" t="s">
        <v>77</v>
      </c>
      <c r="M632" s="1" t="s">
        <v>22</v>
      </c>
      <c r="N632" s="1">
        <v>8</v>
      </c>
      <c r="O632" s="1" t="s">
        <v>896</v>
      </c>
      <c r="P632" s="1">
        <v>3</v>
      </c>
      <c r="Q632" s="1">
        <v>4</v>
      </c>
      <c r="R632" s="1">
        <v>2</v>
      </c>
      <c r="S632" s="1">
        <v>5</v>
      </c>
    </row>
    <row r="633" spans="1:19" x14ac:dyDescent="0.25">
      <c r="A633" s="2">
        <v>45067.797196643514</v>
      </c>
      <c r="B633" s="1" t="s">
        <v>19</v>
      </c>
      <c r="C633" s="1" t="s">
        <v>20</v>
      </c>
      <c r="D633" s="1" t="s">
        <v>127</v>
      </c>
      <c r="E633" s="1" t="s">
        <v>22</v>
      </c>
      <c r="F633" s="1" t="s">
        <v>23</v>
      </c>
      <c r="G633" s="1" t="s">
        <v>37</v>
      </c>
      <c r="H633" s="1" t="s">
        <v>38</v>
      </c>
      <c r="I633" s="1" t="s">
        <v>22</v>
      </c>
      <c r="J633" s="1" t="s">
        <v>22</v>
      </c>
      <c r="K633" s="1" t="s">
        <v>26</v>
      </c>
      <c r="L633" s="1" t="s">
        <v>164</v>
      </c>
      <c r="M633" s="1" t="s">
        <v>22</v>
      </c>
      <c r="N633" s="1">
        <v>7</v>
      </c>
      <c r="O633" s="1" t="s">
        <v>897</v>
      </c>
      <c r="P633" s="1">
        <v>4</v>
      </c>
      <c r="Q633" s="1">
        <v>3</v>
      </c>
      <c r="R633" s="1">
        <v>2</v>
      </c>
      <c r="S633" s="1">
        <v>4</v>
      </c>
    </row>
    <row r="634" spans="1:19" x14ac:dyDescent="0.25">
      <c r="A634" s="2">
        <v>45067.816674085647</v>
      </c>
      <c r="B634" s="1" t="s">
        <v>19</v>
      </c>
      <c r="C634" s="1" t="s">
        <v>20</v>
      </c>
      <c r="D634" s="1" t="s">
        <v>635</v>
      </c>
      <c r="E634" s="1" t="s">
        <v>22</v>
      </c>
      <c r="F634" s="1" t="s">
        <v>30</v>
      </c>
      <c r="G634" s="1" t="s">
        <v>42</v>
      </c>
      <c r="H634" s="1" t="s">
        <v>43</v>
      </c>
      <c r="I634" s="1" t="s">
        <v>22</v>
      </c>
      <c r="J634" s="1" t="s">
        <v>93</v>
      </c>
      <c r="K634" s="1" t="s">
        <v>26</v>
      </c>
      <c r="L634" s="1" t="s">
        <v>44</v>
      </c>
      <c r="M634" s="1" t="s">
        <v>40</v>
      </c>
      <c r="N634" s="1">
        <v>3</v>
      </c>
      <c r="O634" s="1" t="s">
        <v>898</v>
      </c>
      <c r="P634" s="1">
        <v>5</v>
      </c>
      <c r="Q634" s="1">
        <v>5</v>
      </c>
      <c r="R634" s="1">
        <v>5</v>
      </c>
      <c r="S634" s="1">
        <v>4</v>
      </c>
    </row>
    <row r="635" spans="1:19" x14ac:dyDescent="0.25">
      <c r="A635" s="2">
        <v>45067.911743842589</v>
      </c>
      <c r="B635" s="1" t="s">
        <v>19</v>
      </c>
      <c r="C635" s="1" t="s">
        <v>20</v>
      </c>
      <c r="D635" s="1" t="s">
        <v>484</v>
      </c>
      <c r="E635" s="1" t="s">
        <v>22</v>
      </c>
      <c r="F635" s="1" t="s">
        <v>23</v>
      </c>
      <c r="G635" s="1" t="s">
        <v>80</v>
      </c>
      <c r="H635" s="1" t="s">
        <v>25</v>
      </c>
      <c r="I635" s="1" t="s">
        <v>22</v>
      </c>
      <c r="J635" s="1" t="s">
        <v>22</v>
      </c>
      <c r="K635" s="1" t="s">
        <v>26</v>
      </c>
      <c r="L635" s="1" t="s">
        <v>116</v>
      </c>
      <c r="M635" s="1" t="s">
        <v>22</v>
      </c>
      <c r="N635" s="1">
        <v>9</v>
      </c>
      <c r="O635" s="1" t="s">
        <v>899</v>
      </c>
      <c r="P635" s="1">
        <v>5</v>
      </c>
      <c r="Q635" s="1">
        <v>5</v>
      </c>
      <c r="R635" s="1">
        <v>4</v>
      </c>
      <c r="S635" s="1">
        <v>5</v>
      </c>
    </row>
    <row r="636" spans="1:19" x14ac:dyDescent="0.25">
      <c r="A636" s="2">
        <v>45067.957321435184</v>
      </c>
      <c r="B636" s="1" t="s">
        <v>19</v>
      </c>
      <c r="C636" s="1" t="s">
        <v>20</v>
      </c>
      <c r="D636" s="1" t="s">
        <v>21</v>
      </c>
      <c r="E636" s="1" t="s">
        <v>22</v>
      </c>
      <c r="F636" s="1" t="s">
        <v>30</v>
      </c>
      <c r="G636" s="1" t="s">
        <v>53</v>
      </c>
      <c r="H636" s="1" t="s">
        <v>32</v>
      </c>
      <c r="I636" s="1" t="s">
        <v>22</v>
      </c>
      <c r="J636" s="1" t="s">
        <v>22</v>
      </c>
      <c r="K636" s="1" t="s">
        <v>26</v>
      </c>
      <c r="L636" s="1" t="s">
        <v>57</v>
      </c>
      <c r="M636" s="1" t="s">
        <v>28</v>
      </c>
      <c r="N636" s="1">
        <v>7</v>
      </c>
      <c r="O636" s="1" t="s">
        <v>900</v>
      </c>
      <c r="P636" s="1">
        <v>4</v>
      </c>
      <c r="Q636" s="1">
        <v>2</v>
      </c>
      <c r="R636" s="1">
        <v>2</v>
      </c>
      <c r="S636" s="1">
        <v>5</v>
      </c>
    </row>
    <row r="637" spans="1:19" x14ac:dyDescent="0.25">
      <c r="A637" s="2">
        <v>45068.000373055555</v>
      </c>
      <c r="B637" s="1" t="s">
        <v>19</v>
      </c>
      <c r="C637" s="1" t="s">
        <v>20</v>
      </c>
      <c r="D637" s="1" t="s">
        <v>901</v>
      </c>
      <c r="E637" s="1" t="s">
        <v>22</v>
      </c>
      <c r="F637" s="1" t="s">
        <v>23</v>
      </c>
      <c r="G637" s="1" t="s">
        <v>24</v>
      </c>
      <c r="H637" s="1" t="s">
        <v>152</v>
      </c>
      <c r="I637" s="1" t="s">
        <v>22</v>
      </c>
      <c r="J637" s="1" t="s">
        <v>22</v>
      </c>
      <c r="K637" s="1" t="s">
        <v>26</v>
      </c>
      <c r="L637" s="1" t="s">
        <v>77</v>
      </c>
      <c r="M637" s="1" t="s">
        <v>40</v>
      </c>
      <c r="N637" s="1">
        <v>5</v>
      </c>
      <c r="O637" s="1" t="s">
        <v>902</v>
      </c>
      <c r="P637" s="1">
        <v>3</v>
      </c>
      <c r="Q637" s="1">
        <v>2</v>
      </c>
      <c r="R637" s="1">
        <v>3</v>
      </c>
      <c r="S637" s="1">
        <v>5</v>
      </c>
    </row>
    <row r="638" spans="1:19" x14ac:dyDescent="0.25">
      <c r="A638" s="2">
        <v>45068.220835671294</v>
      </c>
      <c r="B638" s="1" t="s">
        <v>19</v>
      </c>
      <c r="C638" s="1" t="s">
        <v>20</v>
      </c>
      <c r="D638" s="1" t="s">
        <v>222</v>
      </c>
      <c r="E638" s="1" t="s">
        <v>22</v>
      </c>
      <c r="F638" s="1" t="s">
        <v>23</v>
      </c>
      <c r="G638" s="1" t="s">
        <v>104</v>
      </c>
      <c r="H638" s="1" t="s">
        <v>188</v>
      </c>
      <c r="I638" s="1" t="s">
        <v>22</v>
      </c>
      <c r="J638" s="1" t="s">
        <v>22</v>
      </c>
      <c r="K638" s="1" t="s">
        <v>26</v>
      </c>
      <c r="L638" s="1" t="s">
        <v>57</v>
      </c>
      <c r="M638" s="1" t="s">
        <v>22</v>
      </c>
      <c r="N638" s="1">
        <v>9</v>
      </c>
      <c r="O638" s="1" t="s">
        <v>903</v>
      </c>
      <c r="P638" s="1">
        <v>3</v>
      </c>
      <c r="Q638" s="1">
        <v>1</v>
      </c>
      <c r="R638" s="1">
        <v>1</v>
      </c>
      <c r="S638" s="1">
        <v>3</v>
      </c>
    </row>
    <row r="639" spans="1:19" x14ac:dyDescent="0.25">
      <c r="A639" s="2">
        <v>45068.429312071763</v>
      </c>
      <c r="B639" s="1" t="s">
        <v>19</v>
      </c>
      <c r="C639" s="1" t="s">
        <v>20</v>
      </c>
      <c r="D639" s="1" t="s">
        <v>236</v>
      </c>
      <c r="E639" s="1" t="s">
        <v>22</v>
      </c>
      <c r="F639" s="1" t="s">
        <v>30</v>
      </c>
      <c r="G639" s="1" t="s">
        <v>53</v>
      </c>
      <c r="H639" s="1" t="s">
        <v>70</v>
      </c>
      <c r="I639" s="1" t="s">
        <v>22</v>
      </c>
      <c r="J639" s="1" t="s">
        <v>22</v>
      </c>
      <c r="K639" s="1" t="s">
        <v>97</v>
      </c>
      <c r="L639" s="1" t="s">
        <v>116</v>
      </c>
      <c r="M639" s="1" t="s">
        <v>45</v>
      </c>
      <c r="N639" s="1">
        <v>7</v>
      </c>
      <c r="O639" s="1" t="s">
        <v>904</v>
      </c>
      <c r="P639" s="1">
        <v>5</v>
      </c>
      <c r="Q639" s="1">
        <v>4</v>
      </c>
      <c r="R639" s="1">
        <v>4</v>
      </c>
      <c r="S639" s="1">
        <v>4</v>
      </c>
    </row>
    <row r="640" spans="1:19" x14ac:dyDescent="0.25">
      <c r="A640" s="2">
        <v>45068.4383925</v>
      </c>
      <c r="B640" s="1" t="s">
        <v>19</v>
      </c>
      <c r="C640" s="1" t="s">
        <v>20</v>
      </c>
      <c r="D640" s="1" t="s">
        <v>195</v>
      </c>
      <c r="E640" s="1" t="s">
        <v>22</v>
      </c>
      <c r="F640" s="1" t="s">
        <v>23</v>
      </c>
      <c r="G640" s="1" t="s">
        <v>31</v>
      </c>
      <c r="H640" s="1" t="s">
        <v>56</v>
      </c>
      <c r="I640" s="1" t="s">
        <v>22</v>
      </c>
      <c r="J640" s="1" t="s">
        <v>22</v>
      </c>
      <c r="K640" s="1" t="s">
        <v>26</v>
      </c>
      <c r="L640" s="1" t="s">
        <v>164</v>
      </c>
      <c r="M640" s="1" t="s">
        <v>28</v>
      </c>
      <c r="N640" s="1">
        <v>9</v>
      </c>
      <c r="O640" s="1" t="s">
        <v>22</v>
      </c>
      <c r="P640" s="1">
        <v>5</v>
      </c>
      <c r="Q640" s="1">
        <v>2</v>
      </c>
      <c r="R640" s="1">
        <v>1</v>
      </c>
      <c r="S640" s="1">
        <v>3</v>
      </c>
    </row>
    <row r="641" spans="1:19" x14ac:dyDescent="0.25">
      <c r="A641" s="2">
        <v>45068.52850453704</v>
      </c>
      <c r="B641" s="1" t="s">
        <v>19</v>
      </c>
      <c r="C641" s="1" t="s">
        <v>20</v>
      </c>
      <c r="D641" s="1" t="s">
        <v>127</v>
      </c>
      <c r="E641" s="1" t="s">
        <v>22</v>
      </c>
      <c r="F641" s="1" t="s">
        <v>30</v>
      </c>
      <c r="G641" s="1" t="s">
        <v>101</v>
      </c>
      <c r="H641" s="1" t="s">
        <v>160</v>
      </c>
      <c r="I641" s="1" t="s">
        <v>22</v>
      </c>
      <c r="J641" s="1" t="s">
        <v>22</v>
      </c>
      <c r="K641" s="1" t="s">
        <v>26</v>
      </c>
      <c r="L641" s="1" t="s">
        <v>64</v>
      </c>
      <c r="M641" s="1" t="s">
        <v>40</v>
      </c>
      <c r="N641" s="1">
        <v>7</v>
      </c>
      <c r="O641" s="1" t="s">
        <v>905</v>
      </c>
      <c r="P641" s="1">
        <v>4</v>
      </c>
      <c r="Q641" s="1">
        <v>3</v>
      </c>
      <c r="R641" s="1">
        <v>3</v>
      </c>
      <c r="S641" s="1">
        <v>3</v>
      </c>
    </row>
    <row r="642" spans="1:19" x14ac:dyDescent="0.25">
      <c r="A642" s="2">
        <v>45068.614079108796</v>
      </c>
      <c r="B642" s="1" t="s">
        <v>19</v>
      </c>
      <c r="C642" s="1" t="s">
        <v>20</v>
      </c>
      <c r="D642" s="1" t="s">
        <v>906</v>
      </c>
      <c r="E642" s="1" t="s">
        <v>22</v>
      </c>
      <c r="F642" s="1" t="s">
        <v>23</v>
      </c>
      <c r="G642" s="1" t="s">
        <v>80</v>
      </c>
      <c r="H642" s="1" t="s">
        <v>56</v>
      </c>
      <c r="I642" s="1" t="s">
        <v>22</v>
      </c>
      <c r="J642" s="1" t="s">
        <v>93</v>
      </c>
      <c r="K642" s="1" t="s">
        <v>97</v>
      </c>
      <c r="L642" s="1" t="s">
        <v>128</v>
      </c>
      <c r="M642" s="1" t="s">
        <v>40</v>
      </c>
      <c r="N642" s="1">
        <v>5</v>
      </c>
      <c r="O642" s="1" t="s">
        <v>907</v>
      </c>
      <c r="P642" s="1">
        <v>5</v>
      </c>
      <c r="Q642" s="1">
        <v>5</v>
      </c>
      <c r="R642" s="1">
        <v>5</v>
      </c>
      <c r="S642" s="1">
        <v>5</v>
      </c>
    </row>
    <row r="643" spans="1:19" x14ac:dyDescent="0.25">
      <c r="A643" s="2">
        <v>45068.740486435185</v>
      </c>
      <c r="B643" s="1" t="s">
        <v>19</v>
      </c>
      <c r="C643" s="1" t="s">
        <v>20</v>
      </c>
      <c r="D643" s="1" t="s">
        <v>127</v>
      </c>
      <c r="E643" s="1" t="s">
        <v>22</v>
      </c>
      <c r="F643" s="1" t="s">
        <v>23</v>
      </c>
      <c r="G643" s="1" t="s">
        <v>37</v>
      </c>
      <c r="H643" s="1" t="s">
        <v>54</v>
      </c>
      <c r="I643" s="1" t="s">
        <v>22</v>
      </c>
      <c r="J643" s="1" t="s">
        <v>93</v>
      </c>
      <c r="K643" s="1" t="s">
        <v>26</v>
      </c>
      <c r="L643" s="1" t="s">
        <v>74</v>
      </c>
      <c r="M643" s="1" t="s">
        <v>40</v>
      </c>
      <c r="N643" s="1">
        <v>6</v>
      </c>
      <c r="O643" s="1" t="s">
        <v>380</v>
      </c>
      <c r="P643" s="1">
        <v>5</v>
      </c>
      <c r="Q643" s="1">
        <v>5</v>
      </c>
      <c r="R643" s="1">
        <v>4</v>
      </c>
      <c r="S643" s="1">
        <v>4</v>
      </c>
    </row>
    <row r="644" spans="1:19" x14ac:dyDescent="0.25">
      <c r="A644" s="2">
        <v>45068.752472060187</v>
      </c>
      <c r="B644" s="1" t="s">
        <v>19</v>
      </c>
      <c r="C644" s="1" t="s">
        <v>20</v>
      </c>
      <c r="D644" s="1" t="s">
        <v>908</v>
      </c>
      <c r="E644" s="1" t="s">
        <v>22</v>
      </c>
      <c r="F644" s="1" t="s">
        <v>23</v>
      </c>
      <c r="G644" s="1" t="s">
        <v>104</v>
      </c>
      <c r="H644" s="1" t="s">
        <v>47</v>
      </c>
      <c r="I644" s="1" t="s">
        <v>22</v>
      </c>
      <c r="J644" s="1" t="s">
        <v>22</v>
      </c>
      <c r="K644" s="1" t="s">
        <v>26</v>
      </c>
      <c r="L644" s="1" t="s">
        <v>108</v>
      </c>
      <c r="M644" s="1" t="s">
        <v>28</v>
      </c>
      <c r="N644" s="1">
        <v>9</v>
      </c>
      <c r="O644" s="1" t="s">
        <v>909</v>
      </c>
      <c r="P644" s="1">
        <v>4</v>
      </c>
      <c r="Q644" s="1">
        <v>1</v>
      </c>
      <c r="R644" s="1">
        <v>1</v>
      </c>
      <c r="S644" s="1">
        <v>2</v>
      </c>
    </row>
    <row r="645" spans="1:19" x14ac:dyDescent="0.25">
      <c r="A645" s="2">
        <v>45068.975811273151</v>
      </c>
      <c r="B645" s="1" t="s">
        <v>19</v>
      </c>
      <c r="C645" s="1" t="s">
        <v>20</v>
      </c>
      <c r="D645" s="1" t="s">
        <v>52</v>
      </c>
      <c r="E645" s="1" t="s">
        <v>22</v>
      </c>
      <c r="F645" s="1" t="s">
        <v>23</v>
      </c>
      <c r="G645" s="1" t="s">
        <v>80</v>
      </c>
      <c r="H645" s="1" t="s">
        <v>54</v>
      </c>
      <c r="I645" s="1" t="s">
        <v>22</v>
      </c>
      <c r="J645" s="1" t="s">
        <v>45</v>
      </c>
      <c r="K645" s="1" t="s">
        <v>26</v>
      </c>
      <c r="L645" s="1" t="s">
        <v>44</v>
      </c>
      <c r="M645" s="1" t="s">
        <v>45</v>
      </c>
      <c r="N645" s="1">
        <v>7</v>
      </c>
      <c r="O645" s="1" t="s">
        <v>910</v>
      </c>
      <c r="P645" s="1">
        <v>5</v>
      </c>
      <c r="Q645" s="1">
        <v>2</v>
      </c>
      <c r="R645" s="1">
        <v>2</v>
      </c>
      <c r="S645" s="1">
        <v>3</v>
      </c>
    </row>
    <row r="646" spans="1:19" x14ac:dyDescent="0.25">
      <c r="A646" s="2">
        <v>45068.995240821758</v>
      </c>
      <c r="B646" s="1" t="s">
        <v>19</v>
      </c>
      <c r="C646" s="1" t="s">
        <v>20</v>
      </c>
      <c r="D646" s="1" t="s">
        <v>127</v>
      </c>
      <c r="E646" s="1" t="s">
        <v>22</v>
      </c>
      <c r="F646" s="1" t="s">
        <v>23</v>
      </c>
      <c r="G646" s="1" t="s">
        <v>104</v>
      </c>
      <c r="H646" s="1" t="s">
        <v>56</v>
      </c>
      <c r="I646" s="1" t="s">
        <v>22</v>
      </c>
      <c r="J646" s="1" t="s">
        <v>22</v>
      </c>
      <c r="K646" s="1" t="s">
        <v>26</v>
      </c>
      <c r="L646" s="1" t="s">
        <v>64</v>
      </c>
      <c r="M646" s="1" t="s">
        <v>28</v>
      </c>
      <c r="N646" s="1">
        <v>7</v>
      </c>
      <c r="O646" s="1" t="s">
        <v>911</v>
      </c>
      <c r="P646" s="1">
        <v>5</v>
      </c>
      <c r="Q646" s="1">
        <v>3</v>
      </c>
      <c r="R646" s="1">
        <v>3</v>
      </c>
      <c r="S646" s="1">
        <v>3</v>
      </c>
    </row>
    <row r="647" spans="1:19" x14ac:dyDescent="0.25">
      <c r="A647" s="2">
        <v>45069.665785509264</v>
      </c>
      <c r="B647" s="1" t="s">
        <v>19</v>
      </c>
      <c r="C647" s="1" t="s">
        <v>20</v>
      </c>
      <c r="D647" s="1" t="s">
        <v>21</v>
      </c>
      <c r="E647" s="1" t="s">
        <v>22</v>
      </c>
      <c r="F647" s="1" t="s">
        <v>23</v>
      </c>
      <c r="G647" s="1" t="s">
        <v>37</v>
      </c>
      <c r="H647" s="1" t="s">
        <v>32</v>
      </c>
      <c r="I647" s="1" t="s">
        <v>22</v>
      </c>
      <c r="J647" s="1" t="s">
        <v>22</v>
      </c>
      <c r="K647" s="1" t="s">
        <v>26</v>
      </c>
      <c r="L647" s="1" t="s">
        <v>77</v>
      </c>
      <c r="M647" s="1" t="s">
        <v>28</v>
      </c>
      <c r="N647" s="1">
        <v>6</v>
      </c>
      <c r="O647" s="1" t="s">
        <v>912</v>
      </c>
      <c r="P647" s="1">
        <v>2</v>
      </c>
      <c r="Q647" s="1">
        <v>1</v>
      </c>
      <c r="R647" s="1">
        <v>1</v>
      </c>
      <c r="S647" s="1">
        <v>3</v>
      </c>
    </row>
    <row r="648" spans="1:19" x14ac:dyDescent="0.25">
      <c r="A648" s="2">
        <v>45069.706018553239</v>
      </c>
      <c r="B648" s="1" t="s">
        <v>19</v>
      </c>
      <c r="C648" s="1" t="s">
        <v>20</v>
      </c>
      <c r="D648" s="1" t="s">
        <v>257</v>
      </c>
      <c r="E648" s="1" t="s">
        <v>22</v>
      </c>
      <c r="F648" s="1" t="s">
        <v>23</v>
      </c>
      <c r="G648" s="1" t="s">
        <v>37</v>
      </c>
      <c r="H648" s="1" t="s">
        <v>913</v>
      </c>
      <c r="I648" s="1" t="s">
        <v>22</v>
      </c>
      <c r="J648" s="1" t="s">
        <v>22</v>
      </c>
      <c r="K648" s="1" t="s">
        <v>97</v>
      </c>
      <c r="L648" s="1" t="s">
        <v>74</v>
      </c>
      <c r="M648" s="1" t="s">
        <v>28</v>
      </c>
      <c r="N648" s="1">
        <v>5</v>
      </c>
      <c r="O648" s="1" t="s">
        <v>914</v>
      </c>
      <c r="P648" s="1">
        <v>4</v>
      </c>
      <c r="Q648" s="1">
        <v>4</v>
      </c>
      <c r="R648" s="1">
        <v>3</v>
      </c>
      <c r="S648" s="1">
        <v>5</v>
      </c>
    </row>
    <row r="649" spans="1:19" x14ac:dyDescent="0.25">
      <c r="A649" s="2">
        <v>45069.828630844902</v>
      </c>
      <c r="B649" s="1" t="s">
        <v>19</v>
      </c>
      <c r="C649" s="1" t="s">
        <v>20</v>
      </c>
      <c r="D649" s="1" t="s">
        <v>635</v>
      </c>
      <c r="E649" s="1" t="s">
        <v>22</v>
      </c>
      <c r="F649" s="1" t="s">
        <v>23</v>
      </c>
      <c r="G649" s="1" t="s">
        <v>121</v>
      </c>
      <c r="H649" s="1" t="s">
        <v>47</v>
      </c>
      <c r="I649" s="1" t="s">
        <v>22</v>
      </c>
      <c r="J649" s="1" t="s">
        <v>22</v>
      </c>
      <c r="K649" s="1" t="s">
        <v>26</v>
      </c>
      <c r="L649" s="1" t="s">
        <v>27</v>
      </c>
      <c r="M649" s="1" t="s">
        <v>28</v>
      </c>
      <c r="N649" s="1">
        <v>7</v>
      </c>
      <c r="O649" s="1" t="s">
        <v>915</v>
      </c>
      <c r="P649" s="1">
        <v>3</v>
      </c>
      <c r="Q649" s="1">
        <v>2</v>
      </c>
      <c r="R649" s="1">
        <v>1</v>
      </c>
      <c r="S649" s="1">
        <v>4</v>
      </c>
    </row>
    <row r="650" spans="1:19" x14ac:dyDescent="0.25">
      <c r="A650" s="2">
        <v>45070.400456516203</v>
      </c>
      <c r="B650" s="1" t="s">
        <v>19</v>
      </c>
      <c r="C650" s="1" t="s">
        <v>20</v>
      </c>
      <c r="D650" s="1" t="s">
        <v>916</v>
      </c>
      <c r="E650" s="1" t="s">
        <v>22</v>
      </c>
      <c r="F650" s="1" t="s">
        <v>107</v>
      </c>
      <c r="G650" s="1" t="s">
        <v>42</v>
      </c>
      <c r="H650" s="1" t="s">
        <v>917</v>
      </c>
      <c r="I650" s="1" t="s">
        <v>22</v>
      </c>
      <c r="J650" s="1" t="s">
        <v>93</v>
      </c>
      <c r="K650" s="1" t="s">
        <v>97</v>
      </c>
      <c r="L650" s="1" t="s">
        <v>918</v>
      </c>
      <c r="M650" s="1" t="s">
        <v>45</v>
      </c>
      <c r="N650" s="1">
        <v>3</v>
      </c>
      <c r="O650" s="1" t="s">
        <v>919</v>
      </c>
      <c r="P650" s="1">
        <v>3</v>
      </c>
      <c r="Q650" s="1">
        <v>2</v>
      </c>
      <c r="R650" s="1">
        <v>2</v>
      </c>
      <c r="S650" s="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EED5-2905-48EB-93D8-1957F94DE0B5}">
  <dimension ref="B3:AA662"/>
  <sheetViews>
    <sheetView workbookViewId="0">
      <selection activeCell="F13" sqref="F13:G14"/>
    </sheetView>
  </sheetViews>
  <sheetFormatPr defaultRowHeight="13.2" x14ac:dyDescent="0.25"/>
  <cols>
    <col min="27" max="27" width="11.33203125" bestFit="1" customWidth="1"/>
  </cols>
  <sheetData>
    <row r="3" spans="2:27" x14ac:dyDescent="0.25">
      <c r="D3" s="6" t="s">
        <v>922</v>
      </c>
      <c r="E3" s="5"/>
      <c r="F3" s="5"/>
      <c r="G3" s="5"/>
      <c r="Q3" s="6" t="s">
        <v>924</v>
      </c>
      <c r="R3" s="5"/>
      <c r="S3" s="5"/>
    </row>
    <row r="4" spans="2:27" x14ac:dyDescent="0.25">
      <c r="B4" t="s">
        <v>920</v>
      </c>
      <c r="C4" s="4">
        <v>1</v>
      </c>
      <c r="D4" s="4">
        <v>2</v>
      </c>
      <c r="E4" s="4">
        <v>3</v>
      </c>
      <c r="F4" s="4">
        <v>4</v>
      </c>
      <c r="G4" s="4">
        <v>5</v>
      </c>
      <c r="H4" s="4">
        <v>6</v>
      </c>
      <c r="I4" s="4">
        <v>7</v>
      </c>
      <c r="J4" s="4">
        <v>8</v>
      </c>
      <c r="K4" s="4">
        <v>9</v>
      </c>
      <c r="L4" s="4">
        <v>10</v>
      </c>
      <c r="M4" s="4" t="s">
        <v>932</v>
      </c>
      <c r="O4" t="s">
        <v>920</v>
      </c>
      <c r="P4" s="4">
        <v>1</v>
      </c>
      <c r="Q4" s="4">
        <v>2</v>
      </c>
      <c r="R4" s="4">
        <v>3</v>
      </c>
      <c r="S4" s="4">
        <v>4</v>
      </c>
      <c r="T4" s="4">
        <v>5</v>
      </c>
      <c r="U4" s="4">
        <v>6</v>
      </c>
      <c r="V4" s="4">
        <v>7</v>
      </c>
      <c r="W4" s="4">
        <v>8</v>
      </c>
      <c r="X4" s="4">
        <v>9</v>
      </c>
      <c r="Y4" s="4">
        <v>10</v>
      </c>
    </row>
    <row r="5" spans="2:27" x14ac:dyDescent="0.25">
      <c r="B5" t="s">
        <v>921</v>
      </c>
      <c r="O5" t="s">
        <v>921</v>
      </c>
    </row>
    <row r="6" spans="2:27" x14ac:dyDescent="0.25">
      <c r="B6" s="3" t="s">
        <v>28</v>
      </c>
      <c r="C6">
        <f>COUNTIFS('Ответы на форму (1)'!$M$2:$M$650, Лист1!B6, 'Ответы на форму (1)'!$N$2:$N$650, Лист1!$C$4)</f>
        <v>0</v>
      </c>
      <c r="D6">
        <f>COUNTIFS('Ответы на форму (1)'!$M$2:$M$650, Лист1!B6, 'Ответы на форму (1)'!$N$2:$N$650, Лист1!$D$4)</f>
        <v>0</v>
      </c>
      <c r="E6">
        <f>COUNTIFS('Ответы на форму (1)'!$M$2:$M$650, Лист1!B6, 'Ответы на форму (1)'!$N$2:$N$650, Лист1!$E$4)</f>
        <v>1</v>
      </c>
      <c r="F6">
        <f>COUNTIFS('Ответы на форму (1)'!$M$2:$M$650, Лист1!B6, 'Ответы на форму (1)'!$N$2:$N$650, Лист1!$F$4)</f>
        <v>9</v>
      </c>
      <c r="G6">
        <f>COUNTIFS('Ответы на форму (1)'!$M$2:$M$650, Лист1!B6, 'Ответы на форму (1)'!$N$2:$N$650, Лист1!$G$4)</f>
        <v>25</v>
      </c>
      <c r="H6">
        <f>COUNTIFS('Ответы на форму (1)'!$M$2:$M$650, Лист1!B6, 'Ответы на форму (1)'!$N$2:$N$650, Лист1!$H$4)</f>
        <v>30</v>
      </c>
      <c r="I6">
        <f>COUNTIFS('Ответы на форму (1)'!$M$2:$M$650, Лист1!B6, 'Ответы на форму (1)'!$N$2:$N$650, Лист1!$I$4)</f>
        <v>36</v>
      </c>
      <c r="J6">
        <f>COUNTIFS('Ответы на форму (1)'!$M$2:$M$650, Лист1!B6, 'Ответы на форму (1)'!$N$2:$N$650, Лист1!$J$4)</f>
        <v>17</v>
      </c>
      <c r="K6">
        <f>COUNTIFS('Ответы на форму (1)'!$M$2:$M$650, Лист1!B6, 'Ответы на форму (1)'!$N$2:$N$650, Лист1!$K$4)</f>
        <v>13</v>
      </c>
      <c r="L6">
        <f>COUNTIFS('Ответы на форму (1)'!$M$2:$M$650, Лист1!B6, 'Ответы на форму (1)'!$N$2:$N$650, Лист1!$L$4)</f>
        <v>8</v>
      </c>
      <c r="M6">
        <f>SUM(C6:L6)</f>
        <v>139</v>
      </c>
      <c r="O6" s="3" t="s">
        <v>28</v>
      </c>
      <c r="P6" s="7">
        <f>M6*$C$11/$M$11</f>
        <v>1.9275808936825887</v>
      </c>
      <c r="Q6" s="7">
        <f>M6*$D$11/$M$11</f>
        <v>1.2850539291217258</v>
      </c>
      <c r="R6" s="7">
        <f>M6*$E$11/$M$11</f>
        <v>8.5670261941448373</v>
      </c>
      <c r="S6" s="7">
        <f>M6*$F$11/$M$11</f>
        <v>11.565485362095531</v>
      </c>
      <c r="T6" s="7">
        <f>M6*$G$11/$M$11</f>
        <v>33.411402157164872</v>
      </c>
      <c r="U6" s="7">
        <f>M6*$H$11/$M$11</f>
        <v>21.845916795069339</v>
      </c>
      <c r="V6" s="7">
        <f>M6*$I$11/$M$11</f>
        <v>29.12788906009245</v>
      </c>
      <c r="W6" s="7">
        <f>M6*$J$11/$M$11</f>
        <v>17.77657935285054</v>
      </c>
      <c r="X6" s="7">
        <f>M6*$K$11/$M$11</f>
        <v>8.5670261941448373</v>
      </c>
      <c r="Y6" s="7">
        <f>M6*$L$11/$M$11</f>
        <v>4.926040061633282</v>
      </c>
      <c r="AA6" s="4" t="s">
        <v>923</v>
      </c>
    </row>
    <row r="7" spans="2:27" x14ac:dyDescent="0.25">
      <c r="B7" s="3" t="s">
        <v>34</v>
      </c>
      <c r="C7">
        <f>COUNTIFS('Ответы на форму (1)'!$M$2:$M$650, Лист1!B7, 'Ответы на форму (1)'!$N$2:$N$650, Лист1!$C$4)</f>
        <v>0</v>
      </c>
      <c r="D7">
        <f>COUNTIFS('Ответы на форму (1)'!$M$2:$M$650, Лист1!B7, 'Ответы на форму (1)'!$N$2:$N$650, Лист1!$D$4)</f>
        <v>0</v>
      </c>
      <c r="E7">
        <f>COUNTIFS('Ответы на форму (1)'!$M$2:$M$650, Лист1!B7, 'Ответы на форму (1)'!$N$2:$N$650, Лист1!$E$4)</f>
        <v>2</v>
      </c>
      <c r="F7">
        <f>COUNTIFS('Ответы на форму (1)'!$M$2:$M$650, Лист1!B7, 'Ответы на форму (1)'!$N$2:$N$650, Лист1!$F$4)</f>
        <v>0</v>
      </c>
      <c r="G7">
        <f>COUNTIFS('Ответы на форму (1)'!$M$2:$M$650, Лист1!B7, 'Ответы на форму (1)'!$N$2:$N$650, Лист1!$G$4)</f>
        <v>11</v>
      </c>
      <c r="H7">
        <f>COUNTIFS('Ответы на форму (1)'!$M$2:$M$650, Лист1!B7, 'Ответы на форму (1)'!$N$2:$N$650, Лист1!$H$4)</f>
        <v>19</v>
      </c>
      <c r="I7">
        <f>COUNTIFS('Ответы на форму (1)'!$M$2:$M$650, Лист1!B7, 'Ответы на форму (1)'!$N$2:$N$650, Лист1!$I$4)</f>
        <v>28</v>
      </c>
      <c r="J7">
        <f>COUNTIFS('Ответы на форму (1)'!$M$2:$M$650, Лист1!B7, 'Ответы на форму (1)'!$N$2:$N$650, Лист1!$J$4)</f>
        <v>19</v>
      </c>
      <c r="K7">
        <f>COUNTIFS('Ответы на форму (1)'!$M$2:$M$650, Лист1!B7, 'Ответы на форму (1)'!$N$2:$N$650, Лист1!$K$4)</f>
        <v>13</v>
      </c>
      <c r="L7">
        <f>COUNTIFS('Ответы на форму (1)'!$M$2:$M$650, Лист1!B7, 'Ответы на форму (1)'!$N$2:$N$650, Лист1!$L$4)</f>
        <v>5</v>
      </c>
      <c r="M7">
        <f t="shared" ref="M7:M10" si="0">SUM(C7:L7)</f>
        <v>97</v>
      </c>
      <c r="O7" s="3" t="s">
        <v>34</v>
      </c>
      <c r="P7" s="7">
        <f t="shared" ref="P7:P10" si="1">M7*$C$11/$M$11</f>
        <v>1.345146379044684</v>
      </c>
      <c r="Q7" s="7">
        <f t="shared" ref="Q7:Q10" si="2">M7*$D$11/$M$11</f>
        <v>0.8967642526964561</v>
      </c>
      <c r="R7" s="7">
        <f t="shared" ref="R7:R10" si="3">M7*$E$11/$M$11</f>
        <v>5.9784283513097076</v>
      </c>
      <c r="S7" s="7">
        <f t="shared" ref="S7:S10" si="4">M7*$F$11/$M$11</f>
        <v>8.0708782742681056</v>
      </c>
      <c r="T7" s="7">
        <f t="shared" ref="T7:T10" si="5">M7*$G$11/$M$11</f>
        <v>23.315870570107858</v>
      </c>
      <c r="U7" s="7">
        <f t="shared" ref="U7:U10" si="6">M7*$H$11/$M$11</f>
        <v>15.244992295839754</v>
      </c>
      <c r="V7" s="7">
        <f t="shared" ref="V7:V10" si="7">M7*$I$11/$M$11</f>
        <v>20.326656394453003</v>
      </c>
      <c r="W7" s="7">
        <f t="shared" ref="W7:W10" si="8">M7*$J$11/$M$11</f>
        <v>12.405238828967642</v>
      </c>
      <c r="X7" s="7">
        <f t="shared" ref="X7:X10" si="9">M7*$K$11/$M$11</f>
        <v>5.9784283513097076</v>
      </c>
      <c r="Y7" s="7">
        <f t="shared" ref="Y7:Y10" si="10">M7*$L$11/$M$11</f>
        <v>3.4375963020030817</v>
      </c>
      <c r="AA7">
        <f>_xlfn.CHISQ.TEST(C6:L10,P6:Y10)</f>
        <v>5.4940979015197626E-18</v>
      </c>
    </row>
    <row r="8" spans="2:27" x14ac:dyDescent="0.25">
      <c r="B8" s="3" t="s">
        <v>45</v>
      </c>
      <c r="C8">
        <f>COUNTIFS('Ответы на форму (1)'!$M$2:$M$650, Лист1!B8, 'Ответы на форму (1)'!$N$2:$N$650, Лист1!$C$4)</f>
        <v>9</v>
      </c>
      <c r="D8">
        <f>COUNTIFS('Ответы на форму (1)'!$M$2:$M$650, Лист1!B8, 'Ответы на форму (1)'!$N$2:$N$650, Лист1!$D$4)</f>
        <v>5</v>
      </c>
      <c r="E8">
        <f>COUNTIFS('Ответы на форму (1)'!$M$2:$M$650, Лист1!B8, 'Ответы на форму (1)'!$N$2:$N$650, Лист1!$E$4)</f>
        <v>22</v>
      </c>
      <c r="F8">
        <f>COUNTIFS('Ответы на форму (1)'!$M$2:$M$650, Лист1!B8, 'Ответы на форму (1)'!$N$2:$N$650, Лист1!$F$4)</f>
        <v>19</v>
      </c>
      <c r="G8">
        <f>COUNTIFS('Ответы на форму (1)'!$M$2:$M$650, Лист1!B8, 'Ответы на форму (1)'!$N$2:$N$650, Лист1!$G$4)</f>
        <v>65</v>
      </c>
      <c r="H8">
        <f>COUNTIFS('Ответы на форму (1)'!$M$2:$M$650, Лист1!B8, 'Ответы на форму (1)'!$N$2:$N$650, Лист1!$H$4)</f>
        <v>28</v>
      </c>
      <c r="I8">
        <f>COUNTIFS('Ответы на форму (1)'!$M$2:$M$650, Лист1!B8, 'Ответы на форму (1)'!$N$2:$N$650, Лист1!$I$4)</f>
        <v>28</v>
      </c>
      <c r="J8">
        <f>COUNTIFS('Ответы на форму (1)'!$M$2:$M$650, Лист1!B8, 'Ответы на форму (1)'!$N$2:$N$650, Лист1!$J$4)</f>
        <v>14</v>
      </c>
      <c r="K8">
        <f>COUNTIFS('Ответы на форму (1)'!$M$2:$M$650, Лист1!B8, 'Ответы на форму (1)'!$N$2:$N$650, Лист1!$K$4)</f>
        <v>5</v>
      </c>
      <c r="L8">
        <f>COUNTIFS('Ответы на форму (1)'!$M$2:$M$650, Лист1!B8, 'Ответы на форму (1)'!$N$2:$N$650, Лист1!$L$4)</f>
        <v>2</v>
      </c>
      <c r="M8">
        <f t="shared" si="0"/>
        <v>197</v>
      </c>
      <c r="O8" s="3" t="s">
        <v>45</v>
      </c>
      <c r="P8" s="7">
        <f t="shared" si="1"/>
        <v>2.7318952234206471</v>
      </c>
      <c r="Q8" s="7">
        <f t="shared" si="2"/>
        <v>1.8212634822804314</v>
      </c>
      <c r="R8" s="7">
        <f t="shared" si="3"/>
        <v>12.141756548536209</v>
      </c>
      <c r="S8" s="7">
        <f t="shared" si="4"/>
        <v>16.391371340523882</v>
      </c>
      <c r="T8" s="7">
        <f t="shared" si="5"/>
        <v>47.352850539291218</v>
      </c>
      <c r="U8" s="7">
        <f t="shared" si="6"/>
        <v>30.961479198767336</v>
      </c>
      <c r="V8" s="7">
        <f t="shared" si="7"/>
        <v>41.281972265023114</v>
      </c>
      <c r="W8" s="7">
        <f t="shared" si="8"/>
        <v>25.194144838212633</v>
      </c>
      <c r="X8" s="7">
        <f t="shared" si="9"/>
        <v>12.141756548536209</v>
      </c>
      <c r="Y8" s="7">
        <f t="shared" si="10"/>
        <v>6.9815100154083201</v>
      </c>
    </row>
    <row r="9" spans="2:27" x14ac:dyDescent="0.25">
      <c r="B9" s="3" t="s">
        <v>40</v>
      </c>
      <c r="C9">
        <f>COUNTIFS('Ответы на форму (1)'!$M$2:$M$650, Лист1!B9, 'Ответы на форму (1)'!$N$2:$N$650, Лист1!$C$4)</f>
        <v>0</v>
      </c>
      <c r="D9">
        <f>COUNTIFS('Ответы на форму (1)'!$M$2:$M$650, Лист1!B9, 'Ответы на форму (1)'!$N$2:$N$650, Лист1!$D$4)</f>
        <v>1</v>
      </c>
      <c r="E9">
        <f>COUNTIFS('Ответы на форму (1)'!$M$2:$M$650, Лист1!B9, 'Ответы на форму (1)'!$N$2:$N$650, Лист1!$E$4)</f>
        <v>15</v>
      </c>
      <c r="F9">
        <f>COUNTIFS('Ответы на форму (1)'!$M$2:$M$650, Лист1!B9, 'Ответы на форму (1)'!$N$2:$N$650, Лист1!$F$4)</f>
        <v>26</v>
      </c>
      <c r="G9">
        <f>COUNTIFS('Ответы на форму (1)'!$M$2:$M$650, Лист1!B9, 'Ответы на форму (1)'!$N$2:$N$650, Лист1!$G$4)</f>
        <v>54</v>
      </c>
      <c r="H9">
        <f>COUNTIFS('Ответы на форму (1)'!$M$2:$M$650, Лист1!B9, 'Ответы на форму (1)'!$N$2:$N$650, Лист1!$H$4)</f>
        <v>22</v>
      </c>
      <c r="I9">
        <f>COUNTIFS('Ответы на форму (1)'!$M$2:$M$650, Лист1!B9, 'Ответы на форму (1)'!$N$2:$N$650, Лист1!$I$4)</f>
        <v>39</v>
      </c>
      <c r="J9">
        <f>COUNTIFS('Ответы на форму (1)'!$M$2:$M$650, Лист1!B9, 'Ответы на форму (1)'!$N$2:$N$650, Лист1!$J$4)</f>
        <v>27</v>
      </c>
      <c r="K9">
        <f>COUNTIFS('Ответы на форму (1)'!$M$2:$M$650, Лист1!B9, 'Ответы на форму (1)'!$N$2:$N$650, Лист1!$K$4)</f>
        <v>6</v>
      </c>
      <c r="L9">
        <f>COUNTIFS('Ответы на форму (1)'!$M$2:$M$650, Лист1!B9, 'Ответы на форму (1)'!$N$2:$N$650, Лист1!$L$4)</f>
        <v>3</v>
      </c>
      <c r="M9">
        <f t="shared" si="0"/>
        <v>193</v>
      </c>
      <c r="O9" s="3" t="s">
        <v>40</v>
      </c>
      <c r="P9" s="7">
        <f t="shared" si="1"/>
        <v>2.6764252696456086</v>
      </c>
      <c r="Q9" s="7">
        <f t="shared" si="2"/>
        <v>1.7842835130970724</v>
      </c>
      <c r="R9" s="7">
        <f t="shared" si="3"/>
        <v>11.895223420647149</v>
      </c>
      <c r="S9" s="7">
        <f t="shared" si="4"/>
        <v>16.05855161787365</v>
      </c>
      <c r="T9" s="7">
        <f t="shared" si="5"/>
        <v>46.391371340523882</v>
      </c>
      <c r="U9" s="7">
        <f t="shared" si="6"/>
        <v>30.332819722650232</v>
      </c>
      <c r="V9" s="7">
        <f t="shared" si="7"/>
        <v>40.443759630200312</v>
      </c>
      <c r="W9" s="7">
        <f t="shared" si="8"/>
        <v>24.682588597842834</v>
      </c>
      <c r="X9" s="7">
        <f t="shared" si="9"/>
        <v>11.895223420647149</v>
      </c>
      <c r="Y9" s="7">
        <f t="shared" si="10"/>
        <v>6.8397534668721107</v>
      </c>
    </row>
    <row r="10" spans="2:27" x14ac:dyDescent="0.25">
      <c r="B10" s="3" t="s">
        <v>22</v>
      </c>
      <c r="C10">
        <f>COUNTIFS('Ответы на форму (1)'!$M$2:$M$650, Лист1!B10, 'Ответы на форму (1)'!$N$2:$N$650, Лист1!$C$4)</f>
        <v>0</v>
      </c>
      <c r="D10">
        <f>COUNTIFS('Ответы на форму (1)'!$M$2:$M$650, Лист1!B10, 'Ответы на форму (1)'!$N$2:$N$650, Лист1!$D$4)</f>
        <v>0</v>
      </c>
      <c r="E10">
        <f>COUNTIFS('Ответы на форму (1)'!$M$2:$M$650, Лист1!B10, 'Ответы на форму (1)'!$N$2:$N$650, Лист1!$E$4)</f>
        <v>0</v>
      </c>
      <c r="F10">
        <f>COUNTIFS('Ответы на форму (1)'!$M$2:$M$650, Лист1!B10, 'Ответы на форму (1)'!$N$2:$N$650, Лист1!$F$4)</f>
        <v>0</v>
      </c>
      <c r="G10">
        <f>COUNTIFS('Ответы на форму (1)'!$M$2:$M$650, Лист1!B10, 'Ответы на форму (1)'!$N$2:$N$650, Лист1!$G$4)</f>
        <v>1</v>
      </c>
      <c r="H10">
        <f>COUNTIFS('Ответы на форму (1)'!$M$2:$M$650, Лист1!B10, 'Ответы на форму (1)'!$N$2:$N$650, Лист1!$H$4)</f>
        <v>3</v>
      </c>
      <c r="I10">
        <f>COUNTIFS('Ответы на форму (1)'!$M$2:$M$650, Лист1!B10, 'Ответы на форму (1)'!$N$2:$N$650, Лист1!$I$4)</f>
        <v>5</v>
      </c>
      <c r="J10">
        <f>COUNTIFS('Ответы на форму (1)'!$M$2:$M$650, Лист1!B10, 'Ответы на форму (1)'!$N$2:$N$650, Лист1!$J$4)</f>
        <v>6</v>
      </c>
      <c r="K10">
        <f>COUNTIFS('Ответы на форму (1)'!$M$2:$M$650, Лист1!B10, 'Ответы на форму (1)'!$N$2:$N$650, Лист1!$K$4)</f>
        <v>3</v>
      </c>
      <c r="L10">
        <f>COUNTIFS('Ответы на форму (1)'!$M$2:$M$650, Лист1!B10, 'Ответы на форму (1)'!$N$2:$N$650, Лист1!$L$4)</f>
        <v>5</v>
      </c>
      <c r="M10">
        <f t="shared" si="0"/>
        <v>23</v>
      </c>
      <c r="O10" s="3" t="s">
        <v>22</v>
      </c>
      <c r="P10" s="7">
        <f t="shared" si="1"/>
        <v>0.31895223420647151</v>
      </c>
      <c r="Q10" s="7">
        <f t="shared" si="2"/>
        <v>0.21263482280431434</v>
      </c>
      <c r="R10" s="7">
        <f t="shared" si="3"/>
        <v>1.4175654853620956</v>
      </c>
      <c r="S10" s="7">
        <f t="shared" si="4"/>
        <v>1.9137134052388289</v>
      </c>
      <c r="T10" s="7">
        <f t="shared" si="5"/>
        <v>5.5285053929121721</v>
      </c>
      <c r="U10" s="7">
        <f t="shared" si="6"/>
        <v>3.6147919876733434</v>
      </c>
      <c r="V10" s="7">
        <f t="shared" si="7"/>
        <v>4.8197226502311246</v>
      </c>
      <c r="W10" s="7">
        <f t="shared" si="8"/>
        <v>2.9414483821263482</v>
      </c>
      <c r="X10" s="7">
        <f t="shared" si="9"/>
        <v>1.4175654853620956</v>
      </c>
      <c r="Y10" s="7">
        <f t="shared" si="10"/>
        <v>0.81510015408320491</v>
      </c>
    </row>
    <row r="11" spans="2:27" x14ac:dyDescent="0.25">
      <c r="B11" s="3" t="s">
        <v>932</v>
      </c>
      <c r="C11">
        <f>SUM(C6:C10)</f>
        <v>9</v>
      </c>
      <c r="D11">
        <f t="shared" ref="D11:L11" si="11">SUM(D6:D10)</f>
        <v>6</v>
      </c>
      <c r="E11">
        <f t="shared" si="11"/>
        <v>40</v>
      </c>
      <c r="F11">
        <f t="shared" si="11"/>
        <v>54</v>
      </c>
      <c r="G11">
        <f t="shared" si="11"/>
        <v>156</v>
      </c>
      <c r="H11">
        <f t="shared" si="11"/>
        <v>102</v>
      </c>
      <c r="I11">
        <f t="shared" si="11"/>
        <v>136</v>
      </c>
      <c r="J11">
        <f t="shared" si="11"/>
        <v>83</v>
      </c>
      <c r="K11">
        <f t="shared" si="11"/>
        <v>40</v>
      </c>
      <c r="L11">
        <f t="shared" si="11"/>
        <v>23</v>
      </c>
      <c r="M11">
        <f>SUM(C6:L10)</f>
        <v>649</v>
      </c>
    </row>
    <row r="13" spans="2:27" x14ac:dyDescent="0.25">
      <c r="C13" s="8" t="s">
        <v>921</v>
      </c>
      <c r="E13" s="4" t="s">
        <v>925</v>
      </c>
      <c r="F13" s="4" t="s">
        <v>936</v>
      </c>
      <c r="G13" s="4" t="s">
        <v>937</v>
      </c>
    </row>
    <row r="14" spans="2:27" x14ac:dyDescent="0.25">
      <c r="B14" s="1" t="s">
        <v>28</v>
      </c>
      <c r="C14">
        <f>_xlfn.IFS(B14=$B$8, 0, B14=$B$9, 1, B14=$B$6, 2, B14=$B$7, 3, B14=$B$10, 4)</f>
        <v>2</v>
      </c>
      <c r="E14">
        <f>PEARSON(C14:C662, 'Ответы на форму (1)'!N2:N650)</f>
        <v>0.41731277485673884</v>
      </c>
      <c r="F14">
        <v>649</v>
      </c>
      <c r="G14">
        <v>7.0000000000000007E-2</v>
      </c>
    </row>
    <row r="15" spans="2:27" x14ac:dyDescent="0.25">
      <c r="B15" s="1" t="s">
        <v>34</v>
      </c>
      <c r="C15">
        <f t="shared" ref="C15:C78" si="12">_xlfn.IFS(B15=$B$8, 0, B15=$B$9, 1, B15=$B$6, 2, B15=$B$7, 3, B15=$B$10, 4)</f>
        <v>3</v>
      </c>
    </row>
    <row r="16" spans="2:27" x14ac:dyDescent="0.25">
      <c r="B16" s="1" t="s">
        <v>45</v>
      </c>
      <c r="C16">
        <f t="shared" si="12"/>
        <v>0</v>
      </c>
    </row>
    <row r="17" spans="2:3" x14ac:dyDescent="0.25">
      <c r="B17" s="1" t="s">
        <v>45</v>
      </c>
      <c r="C17">
        <f t="shared" si="12"/>
        <v>0</v>
      </c>
    </row>
    <row r="18" spans="2:3" x14ac:dyDescent="0.25">
      <c r="B18" s="1" t="s">
        <v>28</v>
      </c>
      <c r="C18">
        <f t="shared" si="12"/>
        <v>2</v>
      </c>
    </row>
    <row r="19" spans="2:3" x14ac:dyDescent="0.25">
      <c r="B19" s="1" t="s">
        <v>34</v>
      </c>
      <c r="C19">
        <f t="shared" si="12"/>
        <v>3</v>
      </c>
    </row>
    <row r="20" spans="2:3" x14ac:dyDescent="0.25">
      <c r="B20" s="1" t="s">
        <v>34</v>
      </c>
      <c r="C20">
        <f t="shared" si="12"/>
        <v>3</v>
      </c>
    </row>
    <row r="21" spans="2:3" x14ac:dyDescent="0.25">
      <c r="B21" s="1" t="s">
        <v>28</v>
      </c>
      <c r="C21">
        <f t="shared" si="12"/>
        <v>2</v>
      </c>
    </row>
    <row r="22" spans="2:3" x14ac:dyDescent="0.25">
      <c r="B22" s="1" t="s">
        <v>40</v>
      </c>
      <c r="C22">
        <f t="shared" si="12"/>
        <v>1</v>
      </c>
    </row>
    <row r="23" spans="2:3" x14ac:dyDescent="0.25">
      <c r="B23" s="1" t="s">
        <v>40</v>
      </c>
      <c r="C23">
        <f t="shared" si="12"/>
        <v>1</v>
      </c>
    </row>
    <row r="24" spans="2:3" x14ac:dyDescent="0.25">
      <c r="B24" s="1" t="s">
        <v>34</v>
      </c>
      <c r="C24">
        <f t="shared" si="12"/>
        <v>3</v>
      </c>
    </row>
    <row r="25" spans="2:3" x14ac:dyDescent="0.25">
      <c r="B25" s="1" t="s">
        <v>40</v>
      </c>
      <c r="C25">
        <f t="shared" si="12"/>
        <v>1</v>
      </c>
    </row>
    <row r="26" spans="2:3" x14ac:dyDescent="0.25">
      <c r="B26" s="1" t="s">
        <v>28</v>
      </c>
      <c r="C26">
        <f t="shared" si="12"/>
        <v>2</v>
      </c>
    </row>
    <row r="27" spans="2:3" x14ac:dyDescent="0.25">
      <c r="B27" s="1" t="s">
        <v>45</v>
      </c>
      <c r="C27">
        <f t="shared" si="12"/>
        <v>0</v>
      </c>
    </row>
    <row r="28" spans="2:3" x14ac:dyDescent="0.25">
      <c r="B28" s="1" t="s">
        <v>40</v>
      </c>
      <c r="C28">
        <f t="shared" si="12"/>
        <v>1</v>
      </c>
    </row>
    <row r="29" spans="2:3" x14ac:dyDescent="0.25">
      <c r="B29" s="1" t="s">
        <v>45</v>
      </c>
      <c r="C29">
        <f t="shared" si="12"/>
        <v>0</v>
      </c>
    </row>
    <row r="30" spans="2:3" x14ac:dyDescent="0.25">
      <c r="B30" s="1" t="s">
        <v>34</v>
      </c>
      <c r="C30">
        <f t="shared" si="12"/>
        <v>3</v>
      </c>
    </row>
    <row r="31" spans="2:3" x14ac:dyDescent="0.25">
      <c r="B31" s="1" t="s">
        <v>40</v>
      </c>
      <c r="C31">
        <f t="shared" si="12"/>
        <v>1</v>
      </c>
    </row>
    <row r="32" spans="2:3" x14ac:dyDescent="0.25">
      <c r="B32" s="1" t="s">
        <v>45</v>
      </c>
      <c r="C32">
        <f t="shared" si="12"/>
        <v>0</v>
      </c>
    </row>
    <row r="33" spans="2:3" x14ac:dyDescent="0.25">
      <c r="B33" s="1" t="s">
        <v>34</v>
      </c>
      <c r="C33">
        <f t="shared" si="12"/>
        <v>3</v>
      </c>
    </row>
    <row r="34" spans="2:3" x14ac:dyDescent="0.25">
      <c r="B34" s="1" t="s">
        <v>28</v>
      </c>
      <c r="C34">
        <f t="shared" si="12"/>
        <v>2</v>
      </c>
    </row>
    <row r="35" spans="2:3" x14ac:dyDescent="0.25">
      <c r="B35" s="1" t="s">
        <v>45</v>
      </c>
      <c r="C35">
        <f t="shared" si="12"/>
        <v>0</v>
      </c>
    </row>
    <row r="36" spans="2:3" x14ac:dyDescent="0.25">
      <c r="B36" s="1" t="s">
        <v>45</v>
      </c>
      <c r="C36">
        <f t="shared" si="12"/>
        <v>0</v>
      </c>
    </row>
    <row r="37" spans="2:3" x14ac:dyDescent="0.25">
      <c r="B37" s="1" t="s">
        <v>40</v>
      </c>
      <c r="C37">
        <f t="shared" si="12"/>
        <v>1</v>
      </c>
    </row>
    <row r="38" spans="2:3" x14ac:dyDescent="0.25">
      <c r="B38" s="1" t="s">
        <v>40</v>
      </c>
      <c r="C38">
        <f t="shared" si="12"/>
        <v>1</v>
      </c>
    </row>
    <row r="39" spans="2:3" x14ac:dyDescent="0.25">
      <c r="B39" s="1" t="s">
        <v>45</v>
      </c>
      <c r="C39">
        <f t="shared" si="12"/>
        <v>0</v>
      </c>
    </row>
    <row r="40" spans="2:3" x14ac:dyDescent="0.25">
      <c r="B40" s="1" t="s">
        <v>40</v>
      </c>
      <c r="C40">
        <f t="shared" si="12"/>
        <v>1</v>
      </c>
    </row>
    <row r="41" spans="2:3" x14ac:dyDescent="0.25">
      <c r="B41" s="1" t="s">
        <v>40</v>
      </c>
      <c r="C41">
        <f t="shared" si="12"/>
        <v>1</v>
      </c>
    </row>
    <row r="42" spans="2:3" x14ac:dyDescent="0.25">
      <c r="B42" s="1" t="s">
        <v>34</v>
      </c>
      <c r="C42">
        <f t="shared" si="12"/>
        <v>3</v>
      </c>
    </row>
    <row r="43" spans="2:3" x14ac:dyDescent="0.25">
      <c r="B43" s="1" t="s">
        <v>45</v>
      </c>
      <c r="C43">
        <f t="shared" si="12"/>
        <v>0</v>
      </c>
    </row>
    <row r="44" spans="2:3" x14ac:dyDescent="0.25">
      <c r="B44" s="1" t="s">
        <v>40</v>
      </c>
      <c r="C44">
        <f t="shared" si="12"/>
        <v>1</v>
      </c>
    </row>
    <row r="45" spans="2:3" x14ac:dyDescent="0.25">
      <c r="B45" s="1" t="s">
        <v>40</v>
      </c>
      <c r="C45">
        <f t="shared" si="12"/>
        <v>1</v>
      </c>
    </row>
    <row r="46" spans="2:3" x14ac:dyDescent="0.25">
      <c r="B46" s="1" t="s">
        <v>22</v>
      </c>
      <c r="C46">
        <f t="shared" si="12"/>
        <v>4</v>
      </c>
    </row>
    <row r="47" spans="2:3" x14ac:dyDescent="0.25">
      <c r="B47" s="1" t="s">
        <v>40</v>
      </c>
      <c r="C47">
        <f t="shared" si="12"/>
        <v>1</v>
      </c>
    </row>
    <row r="48" spans="2:3" x14ac:dyDescent="0.25">
      <c r="B48" s="1" t="s">
        <v>40</v>
      </c>
      <c r="C48">
        <f t="shared" si="12"/>
        <v>1</v>
      </c>
    </row>
    <row r="49" spans="2:3" x14ac:dyDescent="0.25">
      <c r="B49" s="1" t="s">
        <v>28</v>
      </c>
      <c r="C49">
        <f t="shared" si="12"/>
        <v>2</v>
      </c>
    </row>
    <row r="50" spans="2:3" x14ac:dyDescent="0.25">
      <c r="B50" s="1" t="s">
        <v>45</v>
      </c>
      <c r="C50">
        <f t="shared" si="12"/>
        <v>0</v>
      </c>
    </row>
    <row r="51" spans="2:3" x14ac:dyDescent="0.25">
      <c r="B51" s="1" t="s">
        <v>40</v>
      </c>
      <c r="C51">
        <f t="shared" si="12"/>
        <v>1</v>
      </c>
    </row>
    <row r="52" spans="2:3" x14ac:dyDescent="0.25">
      <c r="B52" s="1" t="s">
        <v>45</v>
      </c>
      <c r="C52">
        <f t="shared" si="12"/>
        <v>0</v>
      </c>
    </row>
    <row r="53" spans="2:3" x14ac:dyDescent="0.25">
      <c r="B53" s="1" t="s">
        <v>45</v>
      </c>
      <c r="C53">
        <f t="shared" si="12"/>
        <v>0</v>
      </c>
    </row>
    <row r="54" spans="2:3" x14ac:dyDescent="0.25">
      <c r="B54" s="1" t="s">
        <v>28</v>
      </c>
      <c r="C54">
        <f t="shared" si="12"/>
        <v>2</v>
      </c>
    </row>
    <row r="55" spans="2:3" x14ac:dyDescent="0.25">
      <c r="B55" s="1" t="s">
        <v>45</v>
      </c>
      <c r="C55">
        <f t="shared" si="12"/>
        <v>0</v>
      </c>
    </row>
    <row r="56" spans="2:3" x14ac:dyDescent="0.25">
      <c r="B56" s="1" t="s">
        <v>45</v>
      </c>
      <c r="C56">
        <f t="shared" si="12"/>
        <v>0</v>
      </c>
    </row>
    <row r="57" spans="2:3" x14ac:dyDescent="0.25">
      <c r="B57" s="1" t="s">
        <v>45</v>
      </c>
      <c r="C57">
        <f t="shared" si="12"/>
        <v>0</v>
      </c>
    </row>
    <row r="58" spans="2:3" x14ac:dyDescent="0.25">
      <c r="B58" s="1" t="s">
        <v>40</v>
      </c>
      <c r="C58">
        <f t="shared" si="12"/>
        <v>1</v>
      </c>
    </row>
    <row r="59" spans="2:3" x14ac:dyDescent="0.25">
      <c r="B59" s="1" t="s">
        <v>40</v>
      </c>
      <c r="C59">
        <f t="shared" si="12"/>
        <v>1</v>
      </c>
    </row>
    <row r="60" spans="2:3" x14ac:dyDescent="0.25">
      <c r="B60" s="1" t="s">
        <v>45</v>
      </c>
      <c r="C60">
        <f t="shared" si="12"/>
        <v>0</v>
      </c>
    </row>
    <row r="61" spans="2:3" x14ac:dyDescent="0.25">
      <c r="B61" s="1" t="s">
        <v>40</v>
      </c>
      <c r="C61">
        <f t="shared" si="12"/>
        <v>1</v>
      </c>
    </row>
    <row r="62" spans="2:3" x14ac:dyDescent="0.25">
      <c r="B62" s="1" t="s">
        <v>34</v>
      </c>
      <c r="C62">
        <f t="shared" si="12"/>
        <v>3</v>
      </c>
    </row>
    <row r="63" spans="2:3" x14ac:dyDescent="0.25">
      <c r="B63" s="1" t="s">
        <v>34</v>
      </c>
      <c r="C63">
        <f t="shared" si="12"/>
        <v>3</v>
      </c>
    </row>
    <row r="64" spans="2:3" x14ac:dyDescent="0.25">
      <c r="B64" s="1" t="s">
        <v>45</v>
      </c>
      <c r="C64">
        <f t="shared" si="12"/>
        <v>0</v>
      </c>
    </row>
    <row r="65" spans="2:3" x14ac:dyDescent="0.25">
      <c r="B65" s="1" t="s">
        <v>45</v>
      </c>
      <c r="C65">
        <f t="shared" si="12"/>
        <v>0</v>
      </c>
    </row>
    <row r="66" spans="2:3" x14ac:dyDescent="0.25">
      <c r="B66" s="1" t="s">
        <v>40</v>
      </c>
      <c r="C66">
        <f t="shared" si="12"/>
        <v>1</v>
      </c>
    </row>
    <row r="67" spans="2:3" x14ac:dyDescent="0.25">
      <c r="B67" s="1" t="s">
        <v>40</v>
      </c>
      <c r="C67">
        <f t="shared" si="12"/>
        <v>1</v>
      </c>
    </row>
    <row r="68" spans="2:3" x14ac:dyDescent="0.25">
      <c r="B68" s="1" t="s">
        <v>28</v>
      </c>
      <c r="C68">
        <f t="shared" si="12"/>
        <v>2</v>
      </c>
    </row>
    <row r="69" spans="2:3" x14ac:dyDescent="0.25">
      <c r="B69" s="1" t="s">
        <v>40</v>
      </c>
      <c r="C69">
        <f t="shared" si="12"/>
        <v>1</v>
      </c>
    </row>
    <row r="70" spans="2:3" x14ac:dyDescent="0.25">
      <c r="B70" s="1" t="s">
        <v>40</v>
      </c>
      <c r="C70">
        <f t="shared" si="12"/>
        <v>1</v>
      </c>
    </row>
    <row r="71" spans="2:3" x14ac:dyDescent="0.25">
      <c r="B71" s="1" t="s">
        <v>22</v>
      </c>
      <c r="C71">
        <f t="shared" si="12"/>
        <v>4</v>
      </c>
    </row>
    <row r="72" spans="2:3" x14ac:dyDescent="0.25">
      <c r="B72" s="1" t="s">
        <v>45</v>
      </c>
      <c r="C72">
        <f t="shared" si="12"/>
        <v>0</v>
      </c>
    </row>
    <row r="73" spans="2:3" x14ac:dyDescent="0.25">
      <c r="B73" s="1" t="s">
        <v>45</v>
      </c>
      <c r="C73">
        <f t="shared" si="12"/>
        <v>0</v>
      </c>
    </row>
    <row r="74" spans="2:3" x14ac:dyDescent="0.25">
      <c r="B74" s="1" t="s">
        <v>45</v>
      </c>
      <c r="C74">
        <f t="shared" si="12"/>
        <v>0</v>
      </c>
    </row>
    <row r="75" spans="2:3" x14ac:dyDescent="0.25">
      <c r="B75" s="1" t="s">
        <v>40</v>
      </c>
      <c r="C75">
        <f t="shared" si="12"/>
        <v>1</v>
      </c>
    </row>
    <row r="76" spans="2:3" x14ac:dyDescent="0.25">
      <c r="B76" s="1" t="s">
        <v>28</v>
      </c>
      <c r="C76">
        <f t="shared" si="12"/>
        <v>2</v>
      </c>
    </row>
    <row r="77" spans="2:3" x14ac:dyDescent="0.25">
      <c r="B77" s="1" t="s">
        <v>28</v>
      </c>
      <c r="C77">
        <f t="shared" si="12"/>
        <v>2</v>
      </c>
    </row>
    <row r="78" spans="2:3" x14ac:dyDescent="0.25">
      <c r="B78" s="1" t="s">
        <v>40</v>
      </c>
      <c r="C78">
        <f t="shared" si="12"/>
        <v>1</v>
      </c>
    </row>
    <row r="79" spans="2:3" x14ac:dyDescent="0.25">
      <c r="B79" s="1" t="s">
        <v>45</v>
      </c>
      <c r="C79">
        <f t="shared" ref="C79:C142" si="13">_xlfn.IFS(B79=$B$8, 0, B79=$B$9, 1, B79=$B$6, 2, B79=$B$7, 3, B79=$B$10, 4)</f>
        <v>0</v>
      </c>
    </row>
    <row r="80" spans="2:3" x14ac:dyDescent="0.25">
      <c r="B80" s="1" t="s">
        <v>45</v>
      </c>
      <c r="C80">
        <f t="shared" si="13"/>
        <v>0</v>
      </c>
    </row>
    <row r="81" spans="2:3" x14ac:dyDescent="0.25">
      <c r="B81" s="1" t="s">
        <v>40</v>
      </c>
      <c r="C81">
        <f t="shared" si="13"/>
        <v>1</v>
      </c>
    </row>
    <row r="82" spans="2:3" x14ac:dyDescent="0.25">
      <c r="B82" s="1" t="s">
        <v>34</v>
      </c>
      <c r="C82">
        <f t="shared" si="13"/>
        <v>3</v>
      </c>
    </row>
    <row r="83" spans="2:3" x14ac:dyDescent="0.25">
      <c r="B83" s="1" t="s">
        <v>34</v>
      </c>
      <c r="C83">
        <f t="shared" si="13"/>
        <v>3</v>
      </c>
    </row>
    <row r="84" spans="2:3" x14ac:dyDescent="0.25">
      <c r="B84" s="1" t="s">
        <v>34</v>
      </c>
      <c r="C84">
        <f t="shared" si="13"/>
        <v>3</v>
      </c>
    </row>
    <row r="85" spans="2:3" x14ac:dyDescent="0.25">
      <c r="B85" s="1" t="s">
        <v>28</v>
      </c>
      <c r="C85">
        <f t="shared" si="13"/>
        <v>2</v>
      </c>
    </row>
    <row r="86" spans="2:3" x14ac:dyDescent="0.25">
      <c r="B86" s="1" t="s">
        <v>45</v>
      </c>
      <c r="C86">
        <f t="shared" si="13"/>
        <v>0</v>
      </c>
    </row>
    <row r="87" spans="2:3" x14ac:dyDescent="0.25">
      <c r="B87" s="1" t="s">
        <v>40</v>
      </c>
      <c r="C87">
        <f t="shared" si="13"/>
        <v>1</v>
      </c>
    </row>
    <row r="88" spans="2:3" x14ac:dyDescent="0.25">
      <c r="B88" s="1" t="s">
        <v>45</v>
      </c>
      <c r="C88">
        <f t="shared" si="13"/>
        <v>0</v>
      </c>
    </row>
    <row r="89" spans="2:3" x14ac:dyDescent="0.25">
      <c r="B89" s="1" t="s">
        <v>34</v>
      </c>
      <c r="C89">
        <f t="shared" si="13"/>
        <v>3</v>
      </c>
    </row>
    <row r="90" spans="2:3" x14ac:dyDescent="0.25">
      <c r="B90" s="1" t="s">
        <v>45</v>
      </c>
      <c r="C90">
        <f t="shared" si="13"/>
        <v>0</v>
      </c>
    </row>
    <row r="91" spans="2:3" x14ac:dyDescent="0.25">
      <c r="B91" s="1" t="s">
        <v>40</v>
      </c>
      <c r="C91">
        <f t="shared" si="13"/>
        <v>1</v>
      </c>
    </row>
    <row r="92" spans="2:3" x14ac:dyDescent="0.25">
      <c r="B92" s="1" t="s">
        <v>40</v>
      </c>
      <c r="C92">
        <f t="shared" si="13"/>
        <v>1</v>
      </c>
    </row>
    <row r="93" spans="2:3" x14ac:dyDescent="0.25">
      <c r="B93" s="1" t="s">
        <v>40</v>
      </c>
      <c r="C93">
        <f t="shared" si="13"/>
        <v>1</v>
      </c>
    </row>
    <row r="94" spans="2:3" x14ac:dyDescent="0.25">
      <c r="B94" s="1" t="s">
        <v>40</v>
      </c>
      <c r="C94">
        <f t="shared" si="13"/>
        <v>1</v>
      </c>
    </row>
    <row r="95" spans="2:3" x14ac:dyDescent="0.25">
      <c r="B95" s="1" t="s">
        <v>45</v>
      </c>
      <c r="C95">
        <f t="shared" si="13"/>
        <v>0</v>
      </c>
    </row>
    <row r="96" spans="2:3" x14ac:dyDescent="0.25">
      <c r="B96" s="1" t="s">
        <v>40</v>
      </c>
      <c r="C96">
        <f t="shared" si="13"/>
        <v>1</v>
      </c>
    </row>
    <row r="97" spans="2:3" x14ac:dyDescent="0.25">
      <c r="B97" s="1" t="s">
        <v>40</v>
      </c>
      <c r="C97">
        <f t="shared" si="13"/>
        <v>1</v>
      </c>
    </row>
    <row r="98" spans="2:3" x14ac:dyDescent="0.25">
      <c r="B98" s="1" t="s">
        <v>40</v>
      </c>
      <c r="C98">
        <f t="shared" si="13"/>
        <v>1</v>
      </c>
    </row>
    <row r="99" spans="2:3" x14ac:dyDescent="0.25">
      <c r="B99" s="1" t="s">
        <v>40</v>
      </c>
      <c r="C99">
        <f t="shared" si="13"/>
        <v>1</v>
      </c>
    </row>
    <row r="100" spans="2:3" x14ac:dyDescent="0.25">
      <c r="B100" s="1" t="s">
        <v>40</v>
      </c>
      <c r="C100">
        <f t="shared" si="13"/>
        <v>1</v>
      </c>
    </row>
    <row r="101" spans="2:3" x14ac:dyDescent="0.25">
      <c r="B101" s="1" t="s">
        <v>28</v>
      </c>
      <c r="C101">
        <f t="shared" si="13"/>
        <v>2</v>
      </c>
    </row>
    <row r="102" spans="2:3" x14ac:dyDescent="0.25">
      <c r="B102" s="1" t="s">
        <v>34</v>
      </c>
      <c r="C102">
        <f t="shared" si="13"/>
        <v>3</v>
      </c>
    </row>
    <row r="103" spans="2:3" x14ac:dyDescent="0.25">
      <c r="B103" s="1" t="s">
        <v>45</v>
      </c>
      <c r="C103">
        <f t="shared" si="13"/>
        <v>0</v>
      </c>
    </row>
    <row r="104" spans="2:3" x14ac:dyDescent="0.25">
      <c r="B104" s="1" t="s">
        <v>22</v>
      </c>
      <c r="C104">
        <f t="shared" si="13"/>
        <v>4</v>
      </c>
    </row>
    <row r="105" spans="2:3" x14ac:dyDescent="0.25">
      <c r="B105" s="1" t="s">
        <v>40</v>
      </c>
      <c r="C105">
        <f t="shared" si="13"/>
        <v>1</v>
      </c>
    </row>
    <row r="106" spans="2:3" x14ac:dyDescent="0.25">
      <c r="B106" s="1" t="s">
        <v>28</v>
      </c>
      <c r="C106">
        <f t="shared" si="13"/>
        <v>2</v>
      </c>
    </row>
    <row r="107" spans="2:3" x14ac:dyDescent="0.25">
      <c r="B107" s="1" t="s">
        <v>45</v>
      </c>
      <c r="C107">
        <f t="shared" si="13"/>
        <v>0</v>
      </c>
    </row>
    <row r="108" spans="2:3" x14ac:dyDescent="0.25">
      <c r="B108" s="1" t="s">
        <v>34</v>
      </c>
      <c r="C108">
        <f t="shared" si="13"/>
        <v>3</v>
      </c>
    </row>
    <row r="109" spans="2:3" x14ac:dyDescent="0.25">
      <c r="B109" s="1" t="s">
        <v>28</v>
      </c>
      <c r="C109">
        <f t="shared" si="13"/>
        <v>2</v>
      </c>
    </row>
    <row r="110" spans="2:3" x14ac:dyDescent="0.25">
      <c r="B110" s="1" t="s">
        <v>45</v>
      </c>
      <c r="C110">
        <f t="shared" si="13"/>
        <v>0</v>
      </c>
    </row>
    <row r="111" spans="2:3" x14ac:dyDescent="0.25">
      <c r="B111" s="1" t="s">
        <v>45</v>
      </c>
      <c r="C111">
        <f t="shared" si="13"/>
        <v>0</v>
      </c>
    </row>
    <row r="112" spans="2:3" x14ac:dyDescent="0.25">
      <c r="B112" s="1" t="s">
        <v>45</v>
      </c>
      <c r="C112">
        <f t="shared" si="13"/>
        <v>0</v>
      </c>
    </row>
    <row r="113" spans="2:3" x14ac:dyDescent="0.25">
      <c r="B113" s="1" t="s">
        <v>45</v>
      </c>
      <c r="C113">
        <f t="shared" si="13"/>
        <v>0</v>
      </c>
    </row>
    <row r="114" spans="2:3" x14ac:dyDescent="0.25">
      <c r="B114" s="1" t="s">
        <v>40</v>
      </c>
      <c r="C114">
        <f t="shared" si="13"/>
        <v>1</v>
      </c>
    </row>
    <row r="115" spans="2:3" x14ac:dyDescent="0.25">
      <c r="B115" s="1" t="s">
        <v>40</v>
      </c>
      <c r="C115">
        <f t="shared" si="13"/>
        <v>1</v>
      </c>
    </row>
    <row r="116" spans="2:3" x14ac:dyDescent="0.25">
      <c r="B116" s="1" t="s">
        <v>45</v>
      </c>
      <c r="C116">
        <f t="shared" si="13"/>
        <v>0</v>
      </c>
    </row>
    <row r="117" spans="2:3" x14ac:dyDescent="0.25">
      <c r="B117" s="1" t="s">
        <v>28</v>
      </c>
      <c r="C117">
        <f t="shared" si="13"/>
        <v>2</v>
      </c>
    </row>
    <row r="118" spans="2:3" x14ac:dyDescent="0.25">
      <c r="B118" s="1" t="s">
        <v>45</v>
      </c>
      <c r="C118">
        <f t="shared" si="13"/>
        <v>0</v>
      </c>
    </row>
    <row r="119" spans="2:3" x14ac:dyDescent="0.25">
      <c r="B119" s="1" t="s">
        <v>28</v>
      </c>
      <c r="C119">
        <f t="shared" si="13"/>
        <v>2</v>
      </c>
    </row>
    <row r="120" spans="2:3" x14ac:dyDescent="0.25">
      <c r="B120" s="1" t="s">
        <v>28</v>
      </c>
      <c r="C120">
        <f t="shared" si="13"/>
        <v>2</v>
      </c>
    </row>
    <row r="121" spans="2:3" x14ac:dyDescent="0.25">
      <c r="B121" s="1" t="s">
        <v>34</v>
      </c>
      <c r="C121">
        <f t="shared" si="13"/>
        <v>3</v>
      </c>
    </row>
    <row r="122" spans="2:3" x14ac:dyDescent="0.25">
      <c r="B122" s="1" t="s">
        <v>28</v>
      </c>
      <c r="C122">
        <f t="shared" si="13"/>
        <v>2</v>
      </c>
    </row>
    <row r="123" spans="2:3" x14ac:dyDescent="0.25">
      <c r="B123" s="1" t="s">
        <v>40</v>
      </c>
      <c r="C123">
        <f t="shared" si="13"/>
        <v>1</v>
      </c>
    </row>
    <row r="124" spans="2:3" x14ac:dyDescent="0.25">
      <c r="B124" s="1" t="s">
        <v>40</v>
      </c>
      <c r="C124">
        <f t="shared" si="13"/>
        <v>1</v>
      </c>
    </row>
    <row r="125" spans="2:3" x14ac:dyDescent="0.25">
      <c r="B125" s="1" t="s">
        <v>28</v>
      </c>
      <c r="C125">
        <f t="shared" si="13"/>
        <v>2</v>
      </c>
    </row>
    <row r="126" spans="2:3" x14ac:dyDescent="0.25">
      <c r="B126" s="1" t="s">
        <v>34</v>
      </c>
      <c r="C126">
        <f t="shared" si="13"/>
        <v>3</v>
      </c>
    </row>
    <row r="127" spans="2:3" x14ac:dyDescent="0.25">
      <c r="B127" s="1" t="s">
        <v>34</v>
      </c>
      <c r="C127">
        <f t="shared" si="13"/>
        <v>3</v>
      </c>
    </row>
    <row r="128" spans="2:3" x14ac:dyDescent="0.25">
      <c r="B128" s="1" t="s">
        <v>40</v>
      </c>
      <c r="C128">
        <f t="shared" si="13"/>
        <v>1</v>
      </c>
    </row>
    <row r="129" spans="2:3" x14ac:dyDescent="0.25">
      <c r="B129" s="1" t="s">
        <v>40</v>
      </c>
      <c r="C129">
        <f t="shared" si="13"/>
        <v>1</v>
      </c>
    </row>
    <row r="130" spans="2:3" x14ac:dyDescent="0.25">
      <c r="B130" s="1" t="s">
        <v>45</v>
      </c>
      <c r="C130">
        <f t="shared" si="13"/>
        <v>0</v>
      </c>
    </row>
    <row r="131" spans="2:3" x14ac:dyDescent="0.25">
      <c r="B131" s="1" t="s">
        <v>40</v>
      </c>
      <c r="C131">
        <f t="shared" si="13"/>
        <v>1</v>
      </c>
    </row>
    <row r="132" spans="2:3" x14ac:dyDescent="0.25">
      <c r="B132" s="1" t="s">
        <v>34</v>
      </c>
      <c r="C132">
        <f t="shared" si="13"/>
        <v>3</v>
      </c>
    </row>
    <row r="133" spans="2:3" x14ac:dyDescent="0.25">
      <c r="B133" s="1" t="s">
        <v>40</v>
      </c>
      <c r="C133">
        <f t="shared" si="13"/>
        <v>1</v>
      </c>
    </row>
    <row r="134" spans="2:3" x14ac:dyDescent="0.25">
      <c r="B134" s="1" t="s">
        <v>22</v>
      </c>
      <c r="C134">
        <f t="shared" si="13"/>
        <v>4</v>
      </c>
    </row>
    <row r="135" spans="2:3" x14ac:dyDescent="0.25">
      <c r="B135" s="1" t="s">
        <v>40</v>
      </c>
      <c r="C135">
        <f t="shared" si="13"/>
        <v>1</v>
      </c>
    </row>
    <row r="136" spans="2:3" x14ac:dyDescent="0.25">
      <c r="B136" s="1" t="s">
        <v>28</v>
      </c>
      <c r="C136">
        <f t="shared" si="13"/>
        <v>2</v>
      </c>
    </row>
    <row r="137" spans="2:3" x14ac:dyDescent="0.25">
      <c r="B137" s="1" t="s">
        <v>28</v>
      </c>
      <c r="C137">
        <f t="shared" si="13"/>
        <v>2</v>
      </c>
    </row>
    <row r="138" spans="2:3" x14ac:dyDescent="0.25">
      <c r="B138" s="1" t="s">
        <v>40</v>
      </c>
      <c r="C138">
        <f t="shared" si="13"/>
        <v>1</v>
      </c>
    </row>
    <row r="139" spans="2:3" x14ac:dyDescent="0.25">
      <c r="B139" s="1" t="s">
        <v>28</v>
      </c>
      <c r="C139">
        <f t="shared" si="13"/>
        <v>2</v>
      </c>
    </row>
    <row r="140" spans="2:3" x14ac:dyDescent="0.25">
      <c r="B140" s="1" t="s">
        <v>40</v>
      </c>
      <c r="C140">
        <f t="shared" si="13"/>
        <v>1</v>
      </c>
    </row>
    <row r="141" spans="2:3" x14ac:dyDescent="0.25">
      <c r="B141" s="1" t="s">
        <v>34</v>
      </c>
      <c r="C141">
        <f t="shared" si="13"/>
        <v>3</v>
      </c>
    </row>
    <row r="142" spans="2:3" x14ac:dyDescent="0.25">
      <c r="B142" s="1" t="s">
        <v>40</v>
      </c>
      <c r="C142">
        <f t="shared" si="13"/>
        <v>1</v>
      </c>
    </row>
    <row r="143" spans="2:3" x14ac:dyDescent="0.25">
      <c r="B143" s="1" t="s">
        <v>40</v>
      </c>
      <c r="C143">
        <f t="shared" ref="C143:C206" si="14">_xlfn.IFS(B143=$B$8, 0, B143=$B$9, 1, B143=$B$6, 2, B143=$B$7, 3, B143=$B$10, 4)</f>
        <v>1</v>
      </c>
    </row>
    <row r="144" spans="2:3" x14ac:dyDescent="0.25">
      <c r="B144" s="1" t="s">
        <v>40</v>
      </c>
      <c r="C144">
        <f t="shared" si="14"/>
        <v>1</v>
      </c>
    </row>
    <row r="145" spans="2:3" x14ac:dyDescent="0.25">
      <c r="B145" s="1" t="s">
        <v>40</v>
      </c>
      <c r="C145">
        <f t="shared" si="14"/>
        <v>1</v>
      </c>
    </row>
    <row r="146" spans="2:3" x14ac:dyDescent="0.25">
      <c r="B146" s="1" t="s">
        <v>45</v>
      </c>
      <c r="C146">
        <f t="shared" si="14"/>
        <v>0</v>
      </c>
    </row>
    <row r="147" spans="2:3" x14ac:dyDescent="0.25">
      <c r="B147" s="1" t="s">
        <v>45</v>
      </c>
      <c r="C147">
        <f t="shared" si="14"/>
        <v>0</v>
      </c>
    </row>
    <row r="148" spans="2:3" x14ac:dyDescent="0.25">
      <c r="B148" s="1" t="s">
        <v>34</v>
      </c>
      <c r="C148">
        <f t="shared" si="14"/>
        <v>3</v>
      </c>
    </row>
    <row r="149" spans="2:3" x14ac:dyDescent="0.25">
      <c r="B149" s="1" t="s">
        <v>40</v>
      </c>
      <c r="C149">
        <f t="shared" si="14"/>
        <v>1</v>
      </c>
    </row>
    <row r="150" spans="2:3" x14ac:dyDescent="0.25">
      <c r="B150" s="1" t="s">
        <v>34</v>
      </c>
      <c r="C150">
        <f t="shared" si="14"/>
        <v>3</v>
      </c>
    </row>
    <row r="151" spans="2:3" x14ac:dyDescent="0.25">
      <c r="B151" s="1" t="s">
        <v>40</v>
      </c>
      <c r="C151">
        <f t="shared" si="14"/>
        <v>1</v>
      </c>
    </row>
    <row r="152" spans="2:3" x14ac:dyDescent="0.25">
      <c r="B152" s="1" t="s">
        <v>28</v>
      </c>
      <c r="C152">
        <f t="shared" si="14"/>
        <v>2</v>
      </c>
    </row>
    <row r="153" spans="2:3" x14ac:dyDescent="0.25">
      <c r="B153" s="1" t="s">
        <v>40</v>
      </c>
      <c r="C153">
        <f t="shared" si="14"/>
        <v>1</v>
      </c>
    </row>
    <row r="154" spans="2:3" x14ac:dyDescent="0.25">
      <c r="B154" s="1" t="s">
        <v>40</v>
      </c>
      <c r="C154">
        <f t="shared" si="14"/>
        <v>1</v>
      </c>
    </row>
    <row r="155" spans="2:3" x14ac:dyDescent="0.25">
      <c r="B155" s="1" t="s">
        <v>45</v>
      </c>
      <c r="C155">
        <f t="shared" si="14"/>
        <v>0</v>
      </c>
    </row>
    <row r="156" spans="2:3" x14ac:dyDescent="0.25">
      <c r="B156" s="1" t="s">
        <v>28</v>
      </c>
      <c r="C156">
        <f t="shared" si="14"/>
        <v>2</v>
      </c>
    </row>
    <row r="157" spans="2:3" x14ac:dyDescent="0.25">
      <c r="B157" s="1" t="s">
        <v>40</v>
      </c>
      <c r="C157">
        <f t="shared" si="14"/>
        <v>1</v>
      </c>
    </row>
    <row r="158" spans="2:3" x14ac:dyDescent="0.25">
      <c r="B158" s="1" t="s">
        <v>40</v>
      </c>
      <c r="C158">
        <f t="shared" si="14"/>
        <v>1</v>
      </c>
    </row>
    <row r="159" spans="2:3" x14ac:dyDescent="0.25">
      <c r="B159" s="1" t="s">
        <v>28</v>
      </c>
      <c r="C159">
        <f t="shared" si="14"/>
        <v>2</v>
      </c>
    </row>
    <row r="160" spans="2:3" x14ac:dyDescent="0.25">
      <c r="B160" s="1" t="s">
        <v>34</v>
      </c>
      <c r="C160">
        <f t="shared" si="14"/>
        <v>3</v>
      </c>
    </row>
    <row r="161" spans="2:3" x14ac:dyDescent="0.25">
      <c r="B161" s="1" t="s">
        <v>40</v>
      </c>
      <c r="C161">
        <f t="shared" si="14"/>
        <v>1</v>
      </c>
    </row>
    <row r="162" spans="2:3" x14ac:dyDescent="0.25">
      <c r="B162" s="1" t="s">
        <v>40</v>
      </c>
      <c r="C162">
        <f t="shared" si="14"/>
        <v>1</v>
      </c>
    </row>
    <row r="163" spans="2:3" x14ac:dyDescent="0.25">
      <c r="B163" s="1" t="s">
        <v>40</v>
      </c>
      <c r="C163">
        <f t="shared" si="14"/>
        <v>1</v>
      </c>
    </row>
    <row r="164" spans="2:3" x14ac:dyDescent="0.25">
      <c r="B164" s="1" t="s">
        <v>45</v>
      </c>
      <c r="C164">
        <f t="shared" si="14"/>
        <v>0</v>
      </c>
    </row>
    <row r="165" spans="2:3" x14ac:dyDescent="0.25">
      <c r="B165" s="1" t="s">
        <v>40</v>
      </c>
      <c r="C165">
        <f t="shared" si="14"/>
        <v>1</v>
      </c>
    </row>
    <row r="166" spans="2:3" x14ac:dyDescent="0.25">
      <c r="B166" s="1" t="s">
        <v>34</v>
      </c>
      <c r="C166">
        <f t="shared" si="14"/>
        <v>3</v>
      </c>
    </row>
    <row r="167" spans="2:3" x14ac:dyDescent="0.25">
      <c r="B167" s="1" t="s">
        <v>45</v>
      </c>
      <c r="C167">
        <f t="shared" si="14"/>
        <v>0</v>
      </c>
    </row>
    <row r="168" spans="2:3" x14ac:dyDescent="0.25">
      <c r="B168" s="1" t="s">
        <v>45</v>
      </c>
      <c r="C168">
        <f t="shared" si="14"/>
        <v>0</v>
      </c>
    </row>
    <row r="169" spans="2:3" x14ac:dyDescent="0.25">
      <c r="B169" s="1" t="s">
        <v>28</v>
      </c>
      <c r="C169">
        <f t="shared" si="14"/>
        <v>2</v>
      </c>
    </row>
    <row r="170" spans="2:3" x14ac:dyDescent="0.25">
      <c r="B170" s="1" t="s">
        <v>40</v>
      </c>
      <c r="C170">
        <f t="shared" si="14"/>
        <v>1</v>
      </c>
    </row>
    <row r="171" spans="2:3" x14ac:dyDescent="0.25">
      <c r="B171" s="1" t="s">
        <v>45</v>
      </c>
      <c r="C171">
        <f t="shared" si="14"/>
        <v>0</v>
      </c>
    </row>
    <row r="172" spans="2:3" x14ac:dyDescent="0.25">
      <c r="B172" s="1" t="s">
        <v>34</v>
      </c>
      <c r="C172">
        <f t="shared" si="14"/>
        <v>3</v>
      </c>
    </row>
    <row r="173" spans="2:3" x14ac:dyDescent="0.25">
      <c r="B173" s="1" t="s">
        <v>28</v>
      </c>
      <c r="C173">
        <f t="shared" si="14"/>
        <v>2</v>
      </c>
    </row>
    <row r="174" spans="2:3" x14ac:dyDescent="0.25">
      <c r="B174" s="1" t="s">
        <v>22</v>
      </c>
      <c r="C174">
        <f t="shared" si="14"/>
        <v>4</v>
      </c>
    </row>
    <row r="175" spans="2:3" x14ac:dyDescent="0.25">
      <c r="B175" s="1" t="s">
        <v>45</v>
      </c>
      <c r="C175">
        <f t="shared" si="14"/>
        <v>0</v>
      </c>
    </row>
    <row r="176" spans="2:3" x14ac:dyDescent="0.25">
      <c r="B176" s="1" t="s">
        <v>40</v>
      </c>
      <c r="C176">
        <f t="shared" si="14"/>
        <v>1</v>
      </c>
    </row>
    <row r="177" spans="2:3" x14ac:dyDescent="0.25">
      <c r="B177" s="1" t="s">
        <v>45</v>
      </c>
      <c r="C177">
        <f t="shared" si="14"/>
        <v>0</v>
      </c>
    </row>
    <row r="178" spans="2:3" x14ac:dyDescent="0.25">
      <c r="B178" s="1" t="s">
        <v>22</v>
      </c>
      <c r="C178">
        <f t="shared" si="14"/>
        <v>4</v>
      </c>
    </row>
    <row r="179" spans="2:3" x14ac:dyDescent="0.25">
      <c r="B179" s="1" t="s">
        <v>34</v>
      </c>
      <c r="C179">
        <f t="shared" si="14"/>
        <v>3</v>
      </c>
    </row>
    <row r="180" spans="2:3" x14ac:dyDescent="0.25">
      <c r="B180" s="1" t="s">
        <v>40</v>
      </c>
      <c r="C180">
        <f t="shared" si="14"/>
        <v>1</v>
      </c>
    </row>
    <row r="181" spans="2:3" x14ac:dyDescent="0.25">
      <c r="B181" s="1" t="s">
        <v>22</v>
      </c>
      <c r="C181">
        <f t="shared" si="14"/>
        <v>4</v>
      </c>
    </row>
    <row r="182" spans="2:3" x14ac:dyDescent="0.25">
      <c r="B182" s="1" t="s">
        <v>34</v>
      </c>
      <c r="C182">
        <f t="shared" si="14"/>
        <v>3</v>
      </c>
    </row>
    <row r="183" spans="2:3" x14ac:dyDescent="0.25">
      <c r="B183" s="1" t="s">
        <v>40</v>
      </c>
      <c r="C183">
        <f t="shared" si="14"/>
        <v>1</v>
      </c>
    </row>
    <row r="184" spans="2:3" x14ac:dyDescent="0.25">
      <c r="B184" s="1" t="s">
        <v>45</v>
      </c>
      <c r="C184">
        <f t="shared" si="14"/>
        <v>0</v>
      </c>
    </row>
    <row r="185" spans="2:3" x14ac:dyDescent="0.25">
      <c r="B185" s="1" t="s">
        <v>34</v>
      </c>
      <c r="C185">
        <f t="shared" si="14"/>
        <v>3</v>
      </c>
    </row>
    <row r="186" spans="2:3" x14ac:dyDescent="0.25">
      <c r="B186" s="1" t="s">
        <v>40</v>
      </c>
      <c r="C186">
        <f t="shared" si="14"/>
        <v>1</v>
      </c>
    </row>
    <row r="187" spans="2:3" x14ac:dyDescent="0.25">
      <c r="B187" s="1" t="s">
        <v>34</v>
      </c>
      <c r="C187">
        <f t="shared" si="14"/>
        <v>3</v>
      </c>
    </row>
    <row r="188" spans="2:3" x14ac:dyDescent="0.25">
      <c r="B188" s="1" t="s">
        <v>28</v>
      </c>
      <c r="C188">
        <f t="shared" si="14"/>
        <v>2</v>
      </c>
    </row>
    <row r="189" spans="2:3" x14ac:dyDescent="0.25">
      <c r="B189" s="1" t="s">
        <v>34</v>
      </c>
      <c r="C189">
        <f t="shared" si="14"/>
        <v>3</v>
      </c>
    </row>
    <row r="190" spans="2:3" x14ac:dyDescent="0.25">
      <c r="B190" s="1" t="s">
        <v>45</v>
      </c>
      <c r="C190">
        <f t="shared" si="14"/>
        <v>0</v>
      </c>
    </row>
    <row r="191" spans="2:3" x14ac:dyDescent="0.25">
      <c r="B191" s="1" t="s">
        <v>45</v>
      </c>
      <c r="C191">
        <f t="shared" si="14"/>
        <v>0</v>
      </c>
    </row>
    <row r="192" spans="2:3" x14ac:dyDescent="0.25">
      <c r="B192" s="1" t="s">
        <v>45</v>
      </c>
      <c r="C192">
        <f t="shared" si="14"/>
        <v>0</v>
      </c>
    </row>
    <row r="193" spans="2:3" x14ac:dyDescent="0.25">
      <c r="B193" s="1" t="s">
        <v>28</v>
      </c>
      <c r="C193">
        <f t="shared" si="14"/>
        <v>2</v>
      </c>
    </row>
    <row r="194" spans="2:3" x14ac:dyDescent="0.25">
      <c r="B194" s="1" t="s">
        <v>34</v>
      </c>
      <c r="C194">
        <f t="shared" si="14"/>
        <v>3</v>
      </c>
    </row>
    <row r="195" spans="2:3" x14ac:dyDescent="0.25">
      <c r="B195" s="1" t="s">
        <v>34</v>
      </c>
      <c r="C195">
        <f t="shared" si="14"/>
        <v>3</v>
      </c>
    </row>
    <row r="196" spans="2:3" x14ac:dyDescent="0.25">
      <c r="B196" s="1" t="s">
        <v>34</v>
      </c>
      <c r="C196">
        <f t="shared" si="14"/>
        <v>3</v>
      </c>
    </row>
    <row r="197" spans="2:3" x14ac:dyDescent="0.25">
      <c r="B197" s="1" t="s">
        <v>40</v>
      </c>
      <c r="C197">
        <f t="shared" si="14"/>
        <v>1</v>
      </c>
    </row>
    <row r="198" spans="2:3" x14ac:dyDescent="0.25">
      <c r="B198" s="1" t="s">
        <v>40</v>
      </c>
      <c r="C198">
        <f t="shared" si="14"/>
        <v>1</v>
      </c>
    </row>
    <row r="199" spans="2:3" x14ac:dyDescent="0.25">
      <c r="B199" s="1" t="s">
        <v>28</v>
      </c>
      <c r="C199">
        <f t="shared" si="14"/>
        <v>2</v>
      </c>
    </row>
    <row r="200" spans="2:3" x14ac:dyDescent="0.25">
      <c r="B200" s="1" t="s">
        <v>34</v>
      </c>
      <c r="C200">
        <f t="shared" si="14"/>
        <v>3</v>
      </c>
    </row>
    <row r="201" spans="2:3" x14ac:dyDescent="0.25">
      <c r="B201" s="1" t="s">
        <v>45</v>
      </c>
      <c r="C201">
        <f t="shared" si="14"/>
        <v>0</v>
      </c>
    </row>
    <row r="202" spans="2:3" x14ac:dyDescent="0.25">
      <c r="B202" s="1" t="s">
        <v>45</v>
      </c>
      <c r="C202">
        <f t="shared" si="14"/>
        <v>0</v>
      </c>
    </row>
    <row r="203" spans="2:3" x14ac:dyDescent="0.25">
      <c r="B203" s="1" t="s">
        <v>45</v>
      </c>
      <c r="C203">
        <f t="shared" si="14"/>
        <v>0</v>
      </c>
    </row>
    <row r="204" spans="2:3" x14ac:dyDescent="0.25">
      <c r="B204" s="1" t="s">
        <v>45</v>
      </c>
      <c r="C204">
        <f t="shared" si="14"/>
        <v>0</v>
      </c>
    </row>
    <row r="205" spans="2:3" x14ac:dyDescent="0.25">
      <c r="B205" s="1" t="s">
        <v>45</v>
      </c>
      <c r="C205">
        <f t="shared" si="14"/>
        <v>0</v>
      </c>
    </row>
    <row r="206" spans="2:3" x14ac:dyDescent="0.25">
      <c r="B206" s="1" t="s">
        <v>28</v>
      </c>
      <c r="C206">
        <f t="shared" si="14"/>
        <v>2</v>
      </c>
    </row>
    <row r="207" spans="2:3" x14ac:dyDescent="0.25">
      <c r="B207" s="1" t="s">
        <v>45</v>
      </c>
      <c r="C207">
        <f t="shared" ref="C207:C270" si="15">_xlfn.IFS(B207=$B$8, 0, B207=$B$9, 1, B207=$B$6, 2, B207=$B$7, 3, B207=$B$10, 4)</f>
        <v>0</v>
      </c>
    </row>
    <row r="208" spans="2:3" x14ac:dyDescent="0.25">
      <c r="B208" s="1" t="s">
        <v>34</v>
      </c>
      <c r="C208">
        <f t="shared" si="15"/>
        <v>3</v>
      </c>
    </row>
    <row r="209" spans="2:3" x14ac:dyDescent="0.25">
      <c r="B209" s="1" t="s">
        <v>34</v>
      </c>
      <c r="C209">
        <f t="shared" si="15"/>
        <v>3</v>
      </c>
    </row>
    <row r="210" spans="2:3" x14ac:dyDescent="0.25">
      <c r="B210" s="1" t="s">
        <v>45</v>
      </c>
      <c r="C210">
        <f t="shared" si="15"/>
        <v>0</v>
      </c>
    </row>
    <row r="211" spans="2:3" x14ac:dyDescent="0.25">
      <c r="B211" s="1" t="s">
        <v>34</v>
      </c>
      <c r="C211">
        <f t="shared" si="15"/>
        <v>3</v>
      </c>
    </row>
    <row r="212" spans="2:3" x14ac:dyDescent="0.25">
      <c r="B212" s="1" t="s">
        <v>40</v>
      </c>
      <c r="C212">
        <f t="shared" si="15"/>
        <v>1</v>
      </c>
    </row>
    <row r="213" spans="2:3" x14ac:dyDescent="0.25">
      <c r="B213" s="1" t="s">
        <v>40</v>
      </c>
      <c r="C213">
        <f t="shared" si="15"/>
        <v>1</v>
      </c>
    </row>
    <row r="214" spans="2:3" x14ac:dyDescent="0.25">
      <c r="B214" s="1" t="s">
        <v>45</v>
      </c>
      <c r="C214">
        <f t="shared" si="15"/>
        <v>0</v>
      </c>
    </row>
    <row r="215" spans="2:3" x14ac:dyDescent="0.25">
      <c r="B215" s="1" t="s">
        <v>40</v>
      </c>
      <c r="C215">
        <f t="shared" si="15"/>
        <v>1</v>
      </c>
    </row>
    <row r="216" spans="2:3" x14ac:dyDescent="0.25">
      <c r="B216" s="1" t="s">
        <v>40</v>
      </c>
      <c r="C216">
        <f t="shared" si="15"/>
        <v>1</v>
      </c>
    </row>
    <row r="217" spans="2:3" x14ac:dyDescent="0.25">
      <c r="B217" s="1" t="s">
        <v>45</v>
      </c>
      <c r="C217">
        <f t="shared" si="15"/>
        <v>0</v>
      </c>
    </row>
    <row r="218" spans="2:3" x14ac:dyDescent="0.25">
      <c r="B218" s="1" t="s">
        <v>45</v>
      </c>
      <c r="C218">
        <f t="shared" si="15"/>
        <v>0</v>
      </c>
    </row>
    <row r="219" spans="2:3" x14ac:dyDescent="0.25">
      <c r="B219" s="1" t="s">
        <v>45</v>
      </c>
      <c r="C219">
        <f t="shared" si="15"/>
        <v>0</v>
      </c>
    </row>
    <row r="220" spans="2:3" x14ac:dyDescent="0.25">
      <c r="B220" s="1" t="s">
        <v>34</v>
      </c>
      <c r="C220">
        <f t="shared" si="15"/>
        <v>3</v>
      </c>
    </row>
    <row r="221" spans="2:3" x14ac:dyDescent="0.25">
      <c r="B221" s="1" t="s">
        <v>28</v>
      </c>
      <c r="C221">
        <f t="shared" si="15"/>
        <v>2</v>
      </c>
    </row>
    <row r="222" spans="2:3" x14ac:dyDescent="0.25">
      <c r="B222" s="1" t="s">
        <v>45</v>
      </c>
      <c r="C222">
        <f t="shared" si="15"/>
        <v>0</v>
      </c>
    </row>
    <row r="223" spans="2:3" x14ac:dyDescent="0.25">
      <c r="B223" s="1" t="s">
        <v>45</v>
      </c>
      <c r="C223">
        <f t="shared" si="15"/>
        <v>0</v>
      </c>
    </row>
    <row r="224" spans="2:3" x14ac:dyDescent="0.25">
      <c r="B224" s="1" t="s">
        <v>40</v>
      </c>
      <c r="C224">
        <f t="shared" si="15"/>
        <v>1</v>
      </c>
    </row>
    <row r="225" spans="2:3" x14ac:dyDescent="0.25">
      <c r="B225" s="1" t="s">
        <v>40</v>
      </c>
      <c r="C225">
        <f t="shared" si="15"/>
        <v>1</v>
      </c>
    </row>
    <row r="226" spans="2:3" x14ac:dyDescent="0.25">
      <c r="B226" s="1" t="s">
        <v>28</v>
      </c>
      <c r="C226">
        <f t="shared" si="15"/>
        <v>2</v>
      </c>
    </row>
    <row r="227" spans="2:3" x14ac:dyDescent="0.25">
      <c r="B227" s="1" t="s">
        <v>28</v>
      </c>
      <c r="C227">
        <f t="shared" si="15"/>
        <v>2</v>
      </c>
    </row>
    <row r="228" spans="2:3" x14ac:dyDescent="0.25">
      <c r="B228" s="1" t="s">
        <v>28</v>
      </c>
      <c r="C228">
        <f t="shared" si="15"/>
        <v>2</v>
      </c>
    </row>
    <row r="229" spans="2:3" x14ac:dyDescent="0.25">
      <c r="B229" s="1" t="s">
        <v>28</v>
      </c>
      <c r="C229">
        <f t="shared" si="15"/>
        <v>2</v>
      </c>
    </row>
    <row r="230" spans="2:3" x14ac:dyDescent="0.25">
      <c r="B230" s="1" t="s">
        <v>45</v>
      </c>
      <c r="C230">
        <f t="shared" si="15"/>
        <v>0</v>
      </c>
    </row>
    <row r="231" spans="2:3" x14ac:dyDescent="0.25">
      <c r="B231" s="1" t="s">
        <v>45</v>
      </c>
      <c r="C231">
        <f t="shared" si="15"/>
        <v>0</v>
      </c>
    </row>
    <row r="232" spans="2:3" x14ac:dyDescent="0.25">
      <c r="B232" s="1" t="s">
        <v>45</v>
      </c>
      <c r="C232">
        <f t="shared" si="15"/>
        <v>0</v>
      </c>
    </row>
    <row r="233" spans="2:3" x14ac:dyDescent="0.25">
      <c r="B233" s="1" t="s">
        <v>45</v>
      </c>
      <c r="C233">
        <f t="shared" si="15"/>
        <v>0</v>
      </c>
    </row>
    <row r="234" spans="2:3" x14ac:dyDescent="0.25">
      <c r="B234" s="1" t="s">
        <v>34</v>
      </c>
      <c r="C234">
        <f t="shared" si="15"/>
        <v>3</v>
      </c>
    </row>
    <row r="235" spans="2:3" x14ac:dyDescent="0.25">
      <c r="B235" s="1" t="s">
        <v>40</v>
      </c>
      <c r="C235">
        <f t="shared" si="15"/>
        <v>1</v>
      </c>
    </row>
    <row r="236" spans="2:3" x14ac:dyDescent="0.25">
      <c r="B236" s="1" t="s">
        <v>45</v>
      </c>
      <c r="C236">
        <f t="shared" si="15"/>
        <v>0</v>
      </c>
    </row>
    <row r="237" spans="2:3" x14ac:dyDescent="0.25">
      <c r="B237" s="1" t="s">
        <v>40</v>
      </c>
      <c r="C237">
        <f t="shared" si="15"/>
        <v>1</v>
      </c>
    </row>
    <row r="238" spans="2:3" x14ac:dyDescent="0.25">
      <c r="B238" s="1" t="s">
        <v>45</v>
      </c>
      <c r="C238">
        <f t="shared" si="15"/>
        <v>0</v>
      </c>
    </row>
    <row r="239" spans="2:3" x14ac:dyDescent="0.25">
      <c r="B239" s="1" t="s">
        <v>40</v>
      </c>
      <c r="C239">
        <f t="shared" si="15"/>
        <v>1</v>
      </c>
    </row>
    <row r="240" spans="2:3" x14ac:dyDescent="0.25">
      <c r="B240" s="1" t="s">
        <v>40</v>
      </c>
      <c r="C240">
        <f t="shared" si="15"/>
        <v>1</v>
      </c>
    </row>
    <row r="241" spans="2:3" x14ac:dyDescent="0.25">
      <c r="B241" s="1" t="s">
        <v>40</v>
      </c>
      <c r="C241">
        <f t="shared" si="15"/>
        <v>1</v>
      </c>
    </row>
    <row r="242" spans="2:3" x14ac:dyDescent="0.25">
      <c r="B242" s="1" t="s">
        <v>28</v>
      </c>
      <c r="C242">
        <f t="shared" si="15"/>
        <v>2</v>
      </c>
    </row>
    <row r="243" spans="2:3" x14ac:dyDescent="0.25">
      <c r="B243" s="1" t="s">
        <v>28</v>
      </c>
      <c r="C243">
        <f t="shared" si="15"/>
        <v>2</v>
      </c>
    </row>
    <row r="244" spans="2:3" x14ac:dyDescent="0.25">
      <c r="B244" s="1" t="s">
        <v>28</v>
      </c>
      <c r="C244">
        <f t="shared" si="15"/>
        <v>2</v>
      </c>
    </row>
    <row r="245" spans="2:3" x14ac:dyDescent="0.25">
      <c r="B245" s="1" t="s">
        <v>45</v>
      </c>
      <c r="C245">
        <f t="shared" si="15"/>
        <v>0</v>
      </c>
    </row>
    <row r="246" spans="2:3" x14ac:dyDescent="0.25">
      <c r="B246" s="1" t="s">
        <v>28</v>
      </c>
      <c r="C246">
        <f t="shared" si="15"/>
        <v>2</v>
      </c>
    </row>
    <row r="247" spans="2:3" x14ac:dyDescent="0.25">
      <c r="B247" s="1" t="s">
        <v>40</v>
      </c>
      <c r="C247">
        <f t="shared" si="15"/>
        <v>1</v>
      </c>
    </row>
    <row r="248" spans="2:3" x14ac:dyDescent="0.25">
      <c r="B248" s="1" t="s">
        <v>28</v>
      </c>
      <c r="C248">
        <f t="shared" si="15"/>
        <v>2</v>
      </c>
    </row>
    <row r="249" spans="2:3" x14ac:dyDescent="0.25">
      <c r="B249" s="1" t="s">
        <v>45</v>
      </c>
      <c r="C249">
        <f t="shared" si="15"/>
        <v>0</v>
      </c>
    </row>
    <row r="250" spans="2:3" x14ac:dyDescent="0.25">
      <c r="B250" s="1" t="s">
        <v>28</v>
      </c>
      <c r="C250">
        <f t="shared" si="15"/>
        <v>2</v>
      </c>
    </row>
    <row r="251" spans="2:3" x14ac:dyDescent="0.25">
      <c r="B251" s="1" t="s">
        <v>34</v>
      </c>
      <c r="C251">
        <f t="shared" si="15"/>
        <v>3</v>
      </c>
    </row>
    <row r="252" spans="2:3" x14ac:dyDescent="0.25">
      <c r="B252" s="1" t="s">
        <v>28</v>
      </c>
      <c r="C252">
        <f t="shared" si="15"/>
        <v>2</v>
      </c>
    </row>
    <row r="253" spans="2:3" x14ac:dyDescent="0.25">
      <c r="B253" s="1" t="s">
        <v>40</v>
      </c>
      <c r="C253">
        <f t="shared" si="15"/>
        <v>1</v>
      </c>
    </row>
    <row r="254" spans="2:3" x14ac:dyDescent="0.25">
      <c r="B254" s="1" t="s">
        <v>45</v>
      </c>
      <c r="C254">
        <f t="shared" si="15"/>
        <v>0</v>
      </c>
    </row>
    <row r="255" spans="2:3" x14ac:dyDescent="0.25">
      <c r="B255" s="1" t="s">
        <v>34</v>
      </c>
      <c r="C255">
        <f t="shared" si="15"/>
        <v>3</v>
      </c>
    </row>
    <row r="256" spans="2:3" x14ac:dyDescent="0.25">
      <c r="B256" s="1" t="s">
        <v>28</v>
      </c>
      <c r="C256">
        <f t="shared" si="15"/>
        <v>2</v>
      </c>
    </row>
    <row r="257" spans="2:3" x14ac:dyDescent="0.25">
      <c r="B257" s="1" t="s">
        <v>45</v>
      </c>
      <c r="C257">
        <f t="shared" si="15"/>
        <v>0</v>
      </c>
    </row>
    <row r="258" spans="2:3" x14ac:dyDescent="0.25">
      <c r="B258" s="1" t="s">
        <v>40</v>
      </c>
      <c r="C258">
        <f t="shared" si="15"/>
        <v>1</v>
      </c>
    </row>
    <row r="259" spans="2:3" x14ac:dyDescent="0.25">
      <c r="B259" s="1" t="s">
        <v>34</v>
      </c>
      <c r="C259">
        <f t="shared" si="15"/>
        <v>3</v>
      </c>
    </row>
    <row r="260" spans="2:3" x14ac:dyDescent="0.25">
      <c r="B260" s="1" t="s">
        <v>45</v>
      </c>
      <c r="C260">
        <f t="shared" si="15"/>
        <v>0</v>
      </c>
    </row>
    <row r="261" spans="2:3" x14ac:dyDescent="0.25">
      <c r="B261" s="1" t="s">
        <v>34</v>
      </c>
      <c r="C261">
        <f t="shared" si="15"/>
        <v>3</v>
      </c>
    </row>
    <row r="262" spans="2:3" x14ac:dyDescent="0.25">
      <c r="B262" s="1" t="s">
        <v>28</v>
      </c>
      <c r="C262">
        <f t="shared" si="15"/>
        <v>2</v>
      </c>
    </row>
    <row r="263" spans="2:3" x14ac:dyDescent="0.25">
      <c r="B263" s="1" t="s">
        <v>40</v>
      </c>
      <c r="C263">
        <f t="shared" si="15"/>
        <v>1</v>
      </c>
    </row>
    <row r="264" spans="2:3" x14ac:dyDescent="0.25">
      <c r="B264" s="1" t="s">
        <v>28</v>
      </c>
      <c r="C264">
        <f t="shared" si="15"/>
        <v>2</v>
      </c>
    </row>
    <row r="265" spans="2:3" x14ac:dyDescent="0.25">
      <c r="B265" s="1" t="s">
        <v>28</v>
      </c>
      <c r="C265">
        <f t="shared" si="15"/>
        <v>2</v>
      </c>
    </row>
    <row r="266" spans="2:3" x14ac:dyDescent="0.25">
      <c r="B266" s="1" t="s">
        <v>40</v>
      </c>
      <c r="C266">
        <f t="shared" si="15"/>
        <v>1</v>
      </c>
    </row>
    <row r="267" spans="2:3" x14ac:dyDescent="0.25">
      <c r="B267" s="1" t="s">
        <v>45</v>
      </c>
      <c r="C267">
        <f t="shared" si="15"/>
        <v>0</v>
      </c>
    </row>
    <row r="268" spans="2:3" x14ac:dyDescent="0.25">
      <c r="B268" s="1" t="s">
        <v>40</v>
      </c>
      <c r="C268">
        <f t="shared" si="15"/>
        <v>1</v>
      </c>
    </row>
    <row r="269" spans="2:3" x14ac:dyDescent="0.25">
      <c r="B269" s="1" t="s">
        <v>45</v>
      </c>
      <c r="C269">
        <f t="shared" si="15"/>
        <v>0</v>
      </c>
    </row>
    <row r="270" spans="2:3" x14ac:dyDescent="0.25">
      <c r="B270" s="1" t="s">
        <v>45</v>
      </c>
      <c r="C270">
        <f t="shared" si="15"/>
        <v>0</v>
      </c>
    </row>
    <row r="271" spans="2:3" x14ac:dyDescent="0.25">
      <c r="B271" s="1" t="s">
        <v>40</v>
      </c>
      <c r="C271">
        <f t="shared" ref="C271:C334" si="16">_xlfn.IFS(B271=$B$8, 0, B271=$B$9, 1, B271=$B$6, 2, B271=$B$7, 3, B271=$B$10, 4)</f>
        <v>1</v>
      </c>
    </row>
    <row r="272" spans="2:3" x14ac:dyDescent="0.25">
      <c r="B272" s="1" t="s">
        <v>28</v>
      </c>
      <c r="C272">
        <f t="shared" si="16"/>
        <v>2</v>
      </c>
    </row>
    <row r="273" spans="2:3" x14ac:dyDescent="0.25">
      <c r="B273" s="1" t="s">
        <v>40</v>
      </c>
      <c r="C273">
        <f t="shared" si="16"/>
        <v>1</v>
      </c>
    </row>
    <row r="274" spans="2:3" x14ac:dyDescent="0.25">
      <c r="B274" s="1" t="s">
        <v>34</v>
      </c>
      <c r="C274">
        <f t="shared" si="16"/>
        <v>3</v>
      </c>
    </row>
    <row r="275" spans="2:3" x14ac:dyDescent="0.25">
      <c r="B275" s="1" t="s">
        <v>40</v>
      </c>
      <c r="C275">
        <f t="shared" si="16"/>
        <v>1</v>
      </c>
    </row>
    <row r="276" spans="2:3" x14ac:dyDescent="0.25">
      <c r="B276" s="1" t="s">
        <v>34</v>
      </c>
      <c r="C276">
        <f t="shared" si="16"/>
        <v>3</v>
      </c>
    </row>
    <row r="277" spans="2:3" x14ac:dyDescent="0.25">
      <c r="B277" s="1" t="s">
        <v>45</v>
      </c>
      <c r="C277">
        <f t="shared" si="16"/>
        <v>0</v>
      </c>
    </row>
    <row r="278" spans="2:3" x14ac:dyDescent="0.25">
      <c r="B278" s="1" t="s">
        <v>45</v>
      </c>
      <c r="C278">
        <f t="shared" si="16"/>
        <v>0</v>
      </c>
    </row>
    <row r="279" spans="2:3" x14ac:dyDescent="0.25">
      <c r="B279" s="1" t="s">
        <v>40</v>
      </c>
      <c r="C279">
        <f t="shared" si="16"/>
        <v>1</v>
      </c>
    </row>
    <row r="280" spans="2:3" x14ac:dyDescent="0.25">
      <c r="B280" s="1" t="s">
        <v>40</v>
      </c>
      <c r="C280">
        <f t="shared" si="16"/>
        <v>1</v>
      </c>
    </row>
    <row r="281" spans="2:3" x14ac:dyDescent="0.25">
      <c r="B281" s="1" t="s">
        <v>40</v>
      </c>
      <c r="C281">
        <f t="shared" si="16"/>
        <v>1</v>
      </c>
    </row>
    <row r="282" spans="2:3" x14ac:dyDescent="0.25">
      <c r="B282" s="1" t="s">
        <v>28</v>
      </c>
      <c r="C282">
        <f t="shared" si="16"/>
        <v>2</v>
      </c>
    </row>
    <row r="283" spans="2:3" x14ac:dyDescent="0.25">
      <c r="B283" s="1" t="s">
        <v>34</v>
      </c>
      <c r="C283">
        <f t="shared" si="16"/>
        <v>3</v>
      </c>
    </row>
    <row r="284" spans="2:3" x14ac:dyDescent="0.25">
      <c r="B284" s="1" t="s">
        <v>45</v>
      </c>
      <c r="C284">
        <f t="shared" si="16"/>
        <v>0</v>
      </c>
    </row>
    <row r="285" spans="2:3" x14ac:dyDescent="0.25">
      <c r="B285" s="1" t="s">
        <v>45</v>
      </c>
      <c r="C285">
        <f t="shared" si="16"/>
        <v>0</v>
      </c>
    </row>
    <row r="286" spans="2:3" x14ac:dyDescent="0.25">
      <c r="B286" s="1" t="s">
        <v>40</v>
      </c>
      <c r="C286">
        <f t="shared" si="16"/>
        <v>1</v>
      </c>
    </row>
    <row r="287" spans="2:3" x14ac:dyDescent="0.25">
      <c r="B287" s="1" t="s">
        <v>40</v>
      </c>
      <c r="C287">
        <f t="shared" si="16"/>
        <v>1</v>
      </c>
    </row>
    <row r="288" spans="2:3" x14ac:dyDescent="0.25">
      <c r="B288" s="1" t="s">
        <v>28</v>
      </c>
      <c r="C288">
        <f t="shared" si="16"/>
        <v>2</v>
      </c>
    </row>
    <row r="289" spans="2:3" x14ac:dyDescent="0.25">
      <c r="B289" s="1" t="s">
        <v>45</v>
      </c>
      <c r="C289">
        <f t="shared" si="16"/>
        <v>0</v>
      </c>
    </row>
    <row r="290" spans="2:3" x14ac:dyDescent="0.25">
      <c r="B290" s="1" t="s">
        <v>45</v>
      </c>
      <c r="C290">
        <f t="shared" si="16"/>
        <v>0</v>
      </c>
    </row>
    <row r="291" spans="2:3" x14ac:dyDescent="0.25">
      <c r="B291" s="1" t="s">
        <v>40</v>
      </c>
      <c r="C291">
        <f t="shared" si="16"/>
        <v>1</v>
      </c>
    </row>
    <row r="292" spans="2:3" x14ac:dyDescent="0.25">
      <c r="B292" s="1" t="s">
        <v>40</v>
      </c>
      <c r="C292">
        <f t="shared" si="16"/>
        <v>1</v>
      </c>
    </row>
    <row r="293" spans="2:3" x14ac:dyDescent="0.25">
      <c r="B293" s="1" t="s">
        <v>40</v>
      </c>
      <c r="C293">
        <f t="shared" si="16"/>
        <v>1</v>
      </c>
    </row>
    <row r="294" spans="2:3" x14ac:dyDescent="0.25">
      <c r="B294" s="1" t="s">
        <v>45</v>
      </c>
      <c r="C294">
        <f t="shared" si="16"/>
        <v>0</v>
      </c>
    </row>
    <row r="295" spans="2:3" x14ac:dyDescent="0.25">
      <c r="B295" s="1" t="s">
        <v>40</v>
      </c>
      <c r="C295">
        <f t="shared" si="16"/>
        <v>1</v>
      </c>
    </row>
    <row r="296" spans="2:3" x14ac:dyDescent="0.25">
      <c r="B296" s="1" t="s">
        <v>45</v>
      </c>
      <c r="C296">
        <f t="shared" si="16"/>
        <v>0</v>
      </c>
    </row>
    <row r="297" spans="2:3" x14ac:dyDescent="0.25">
      <c r="B297" s="1" t="s">
        <v>40</v>
      </c>
      <c r="C297">
        <f t="shared" si="16"/>
        <v>1</v>
      </c>
    </row>
    <row r="298" spans="2:3" x14ac:dyDescent="0.25">
      <c r="B298" s="1" t="s">
        <v>28</v>
      </c>
      <c r="C298">
        <f t="shared" si="16"/>
        <v>2</v>
      </c>
    </row>
    <row r="299" spans="2:3" x14ac:dyDescent="0.25">
      <c r="B299" s="1" t="s">
        <v>22</v>
      </c>
      <c r="C299">
        <f t="shared" si="16"/>
        <v>4</v>
      </c>
    </row>
    <row r="300" spans="2:3" x14ac:dyDescent="0.25">
      <c r="B300" s="1" t="s">
        <v>22</v>
      </c>
      <c r="C300">
        <f t="shared" si="16"/>
        <v>4</v>
      </c>
    </row>
    <row r="301" spans="2:3" x14ac:dyDescent="0.25">
      <c r="B301" s="1" t="s">
        <v>45</v>
      </c>
      <c r="C301">
        <f t="shared" si="16"/>
        <v>0</v>
      </c>
    </row>
    <row r="302" spans="2:3" x14ac:dyDescent="0.25">
      <c r="B302" s="1" t="s">
        <v>28</v>
      </c>
      <c r="C302">
        <f t="shared" si="16"/>
        <v>2</v>
      </c>
    </row>
    <row r="303" spans="2:3" x14ac:dyDescent="0.25">
      <c r="B303" s="1" t="s">
        <v>28</v>
      </c>
      <c r="C303">
        <f t="shared" si="16"/>
        <v>2</v>
      </c>
    </row>
    <row r="304" spans="2:3" x14ac:dyDescent="0.25">
      <c r="B304" s="1" t="s">
        <v>28</v>
      </c>
      <c r="C304">
        <f t="shared" si="16"/>
        <v>2</v>
      </c>
    </row>
    <row r="305" spans="2:3" x14ac:dyDescent="0.25">
      <c r="B305" s="1" t="s">
        <v>45</v>
      </c>
      <c r="C305">
        <f t="shared" si="16"/>
        <v>0</v>
      </c>
    </row>
    <row r="306" spans="2:3" x14ac:dyDescent="0.25">
      <c r="B306" s="1" t="s">
        <v>22</v>
      </c>
      <c r="C306">
        <f t="shared" si="16"/>
        <v>4</v>
      </c>
    </row>
    <row r="307" spans="2:3" x14ac:dyDescent="0.25">
      <c r="B307" s="1" t="s">
        <v>40</v>
      </c>
      <c r="C307">
        <f t="shared" si="16"/>
        <v>1</v>
      </c>
    </row>
    <row r="308" spans="2:3" x14ac:dyDescent="0.25">
      <c r="B308" s="1" t="s">
        <v>45</v>
      </c>
      <c r="C308">
        <f t="shared" si="16"/>
        <v>0</v>
      </c>
    </row>
    <row r="309" spans="2:3" x14ac:dyDescent="0.25">
      <c r="B309" s="1" t="s">
        <v>28</v>
      </c>
      <c r="C309">
        <f t="shared" si="16"/>
        <v>2</v>
      </c>
    </row>
    <row r="310" spans="2:3" x14ac:dyDescent="0.25">
      <c r="B310" s="1" t="s">
        <v>40</v>
      </c>
      <c r="C310">
        <f t="shared" si="16"/>
        <v>1</v>
      </c>
    </row>
    <row r="311" spans="2:3" x14ac:dyDescent="0.25">
      <c r="B311" s="1" t="s">
        <v>45</v>
      </c>
      <c r="C311">
        <f t="shared" si="16"/>
        <v>0</v>
      </c>
    </row>
    <row r="312" spans="2:3" x14ac:dyDescent="0.25">
      <c r="B312" s="1" t="s">
        <v>28</v>
      </c>
      <c r="C312">
        <f t="shared" si="16"/>
        <v>2</v>
      </c>
    </row>
    <row r="313" spans="2:3" x14ac:dyDescent="0.25">
      <c r="B313" s="1" t="s">
        <v>45</v>
      </c>
      <c r="C313">
        <f t="shared" si="16"/>
        <v>0</v>
      </c>
    </row>
    <row r="314" spans="2:3" x14ac:dyDescent="0.25">
      <c r="B314" s="1" t="s">
        <v>45</v>
      </c>
      <c r="C314">
        <f t="shared" si="16"/>
        <v>0</v>
      </c>
    </row>
    <row r="315" spans="2:3" x14ac:dyDescent="0.25">
      <c r="B315" s="1" t="s">
        <v>34</v>
      </c>
      <c r="C315">
        <f t="shared" si="16"/>
        <v>3</v>
      </c>
    </row>
    <row r="316" spans="2:3" x14ac:dyDescent="0.25">
      <c r="B316" s="1" t="s">
        <v>34</v>
      </c>
      <c r="C316">
        <f t="shared" si="16"/>
        <v>3</v>
      </c>
    </row>
    <row r="317" spans="2:3" x14ac:dyDescent="0.25">
      <c r="B317" s="1" t="s">
        <v>40</v>
      </c>
      <c r="C317">
        <f t="shared" si="16"/>
        <v>1</v>
      </c>
    </row>
    <row r="318" spans="2:3" x14ac:dyDescent="0.25">
      <c r="B318" s="1" t="s">
        <v>40</v>
      </c>
      <c r="C318">
        <f t="shared" si="16"/>
        <v>1</v>
      </c>
    </row>
    <row r="319" spans="2:3" x14ac:dyDescent="0.25">
      <c r="B319" s="1" t="s">
        <v>28</v>
      </c>
      <c r="C319">
        <f t="shared" si="16"/>
        <v>2</v>
      </c>
    </row>
    <row r="320" spans="2:3" x14ac:dyDescent="0.25">
      <c r="B320" s="1" t="s">
        <v>34</v>
      </c>
      <c r="C320">
        <f t="shared" si="16"/>
        <v>3</v>
      </c>
    </row>
    <row r="321" spans="2:3" x14ac:dyDescent="0.25">
      <c r="B321" s="1" t="s">
        <v>45</v>
      </c>
      <c r="C321">
        <f t="shared" si="16"/>
        <v>0</v>
      </c>
    </row>
    <row r="322" spans="2:3" x14ac:dyDescent="0.25">
      <c r="B322" s="1" t="s">
        <v>28</v>
      </c>
      <c r="C322">
        <f t="shared" si="16"/>
        <v>2</v>
      </c>
    </row>
    <row r="323" spans="2:3" x14ac:dyDescent="0.25">
      <c r="B323" s="1" t="s">
        <v>45</v>
      </c>
      <c r="C323">
        <f t="shared" si="16"/>
        <v>0</v>
      </c>
    </row>
    <row r="324" spans="2:3" x14ac:dyDescent="0.25">
      <c r="B324" s="1" t="s">
        <v>40</v>
      </c>
      <c r="C324">
        <f t="shared" si="16"/>
        <v>1</v>
      </c>
    </row>
    <row r="325" spans="2:3" x14ac:dyDescent="0.25">
      <c r="B325" s="1" t="s">
        <v>28</v>
      </c>
      <c r="C325">
        <f t="shared" si="16"/>
        <v>2</v>
      </c>
    </row>
    <row r="326" spans="2:3" x14ac:dyDescent="0.25">
      <c r="B326" s="1" t="s">
        <v>40</v>
      </c>
      <c r="C326">
        <f t="shared" si="16"/>
        <v>1</v>
      </c>
    </row>
    <row r="327" spans="2:3" x14ac:dyDescent="0.25">
      <c r="B327" s="1" t="s">
        <v>45</v>
      </c>
      <c r="C327">
        <f t="shared" si="16"/>
        <v>0</v>
      </c>
    </row>
    <row r="328" spans="2:3" x14ac:dyDescent="0.25">
      <c r="B328" s="1" t="s">
        <v>40</v>
      </c>
      <c r="C328">
        <f t="shared" si="16"/>
        <v>1</v>
      </c>
    </row>
    <row r="329" spans="2:3" x14ac:dyDescent="0.25">
      <c r="B329" s="1" t="s">
        <v>28</v>
      </c>
      <c r="C329">
        <f t="shared" si="16"/>
        <v>2</v>
      </c>
    </row>
    <row r="330" spans="2:3" x14ac:dyDescent="0.25">
      <c r="B330" s="1" t="s">
        <v>34</v>
      </c>
      <c r="C330">
        <f t="shared" si="16"/>
        <v>3</v>
      </c>
    </row>
    <row r="331" spans="2:3" x14ac:dyDescent="0.25">
      <c r="B331" s="1" t="s">
        <v>28</v>
      </c>
      <c r="C331">
        <f t="shared" si="16"/>
        <v>2</v>
      </c>
    </row>
    <row r="332" spans="2:3" x14ac:dyDescent="0.25">
      <c r="B332" s="1" t="s">
        <v>45</v>
      </c>
      <c r="C332">
        <f t="shared" si="16"/>
        <v>0</v>
      </c>
    </row>
    <row r="333" spans="2:3" x14ac:dyDescent="0.25">
      <c r="B333" s="1" t="s">
        <v>22</v>
      </c>
      <c r="C333">
        <f t="shared" si="16"/>
        <v>4</v>
      </c>
    </row>
    <row r="334" spans="2:3" x14ac:dyDescent="0.25">
      <c r="B334" s="1" t="s">
        <v>28</v>
      </c>
      <c r="C334">
        <f t="shared" si="16"/>
        <v>2</v>
      </c>
    </row>
    <row r="335" spans="2:3" x14ac:dyDescent="0.25">
      <c r="B335" s="1" t="s">
        <v>45</v>
      </c>
      <c r="C335">
        <f t="shared" ref="C335:C398" si="17">_xlfn.IFS(B335=$B$8, 0, B335=$B$9, 1, B335=$B$6, 2, B335=$B$7, 3, B335=$B$10, 4)</f>
        <v>0</v>
      </c>
    </row>
    <row r="336" spans="2:3" x14ac:dyDescent="0.25">
      <c r="B336" s="1" t="s">
        <v>34</v>
      </c>
      <c r="C336">
        <f t="shared" si="17"/>
        <v>3</v>
      </c>
    </row>
    <row r="337" spans="2:3" x14ac:dyDescent="0.25">
      <c r="B337" s="1" t="s">
        <v>45</v>
      </c>
      <c r="C337">
        <f t="shared" si="17"/>
        <v>0</v>
      </c>
    </row>
    <row r="338" spans="2:3" x14ac:dyDescent="0.25">
      <c r="B338" s="1" t="s">
        <v>45</v>
      </c>
      <c r="C338">
        <f t="shared" si="17"/>
        <v>0</v>
      </c>
    </row>
    <row r="339" spans="2:3" x14ac:dyDescent="0.25">
      <c r="B339" s="1" t="s">
        <v>40</v>
      </c>
      <c r="C339">
        <f t="shared" si="17"/>
        <v>1</v>
      </c>
    </row>
    <row r="340" spans="2:3" x14ac:dyDescent="0.25">
      <c r="B340" s="1" t="s">
        <v>28</v>
      </c>
      <c r="C340">
        <f t="shared" si="17"/>
        <v>2</v>
      </c>
    </row>
    <row r="341" spans="2:3" x14ac:dyDescent="0.25">
      <c r="B341" s="1" t="s">
        <v>45</v>
      </c>
      <c r="C341">
        <f t="shared" si="17"/>
        <v>0</v>
      </c>
    </row>
    <row r="342" spans="2:3" x14ac:dyDescent="0.25">
      <c r="B342" s="1" t="s">
        <v>40</v>
      </c>
      <c r="C342">
        <f t="shared" si="17"/>
        <v>1</v>
      </c>
    </row>
    <row r="343" spans="2:3" x14ac:dyDescent="0.25">
      <c r="B343" s="1" t="s">
        <v>45</v>
      </c>
      <c r="C343">
        <f t="shared" si="17"/>
        <v>0</v>
      </c>
    </row>
    <row r="344" spans="2:3" x14ac:dyDescent="0.25">
      <c r="B344" s="1" t="s">
        <v>45</v>
      </c>
      <c r="C344">
        <f t="shared" si="17"/>
        <v>0</v>
      </c>
    </row>
    <row r="345" spans="2:3" x14ac:dyDescent="0.25">
      <c r="B345" s="1" t="s">
        <v>34</v>
      </c>
      <c r="C345">
        <f t="shared" si="17"/>
        <v>3</v>
      </c>
    </row>
    <row r="346" spans="2:3" x14ac:dyDescent="0.25">
      <c r="B346" s="1" t="s">
        <v>22</v>
      </c>
      <c r="C346">
        <f t="shared" si="17"/>
        <v>4</v>
      </c>
    </row>
    <row r="347" spans="2:3" x14ac:dyDescent="0.25">
      <c r="B347" s="1" t="s">
        <v>34</v>
      </c>
      <c r="C347">
        <f t="shared" si="17"/>
        <v>3</v>
      </c>
    </row>
    <row r="348" spans="2:3" x14ac:dyDescent="0.25">
      <c r="B348" s="1" t="s">
        <v>40</v>
      </c>
      <c r="C348">
        <f t="shared" si="17"/>
        <v>1</v>
      </c>
    </row>
    <row r="349" spans="2:3" x14ac:dyDescent="0.25">
      <c r="B349" s="1" t="s">
        <v>45</v>
      </c>
      <c r="C349">
        <f t="shared" si="17"/>
        <v>0</v>
      </c>
    </row>
    <row r="350" spans="2:3" x14ac:dyDescent="0.25">
      <c r="B350" s="1" t="s">
        <v>45</v>
      </c>
      <c r="C350">
        <f t="shared" si="17"/>
        <v>0</v>
      </c>
    </row>
    <row r="351" spans="2:3" x14ac:dyDescent="0.25">
      <c r="B351" s="1" t="s">
        <v>34</v>
      </c>
      <c r="C351">
        <f t="shared" si="17"/>
        <v>3</v>
      </c>
    </row>
    <row r="352" spans="2:3" x14ac:dyDescent="0.25">
      <c r="B352" s="1" t="s">
        <v>45</v>
      </c>
      <c r="C352">
        <f t="shared" si="17"/>
        <v>0</v>
      </c>
    </row>
    <row r="353" spans="2:3" x14ac:dyDescent="0.25">
      <c r="B353" s="1" t="s">
        <v>45</v>
      </c>
      <c r="C353">
        <f t="shared" si="17"/>
        <v>0</v>
      </c>
    </row>
    <row r="354" spans="2:3" x14ac:dyDescent="0.25">
      <c r="B354" s="1" t="s">
        <v>34</v>
      </c>
      <c r="C354">
        <f t="shared" si="17"/>
        <v>3</v>
      </c>
    </row>
    <row r="355" spans="2:3" x14ac:dyDescent="0.25">
      <c r="B355" s="1" t="s">
        <v>45</v>
      </c>
      <c r="C355">
        <f t="shared" si="17"/>
        <v>0</v>
      </c>
    </row>
    <row r="356" spans="2:3" x14ac:dyDescent="0.25">
      <c r="B356" s="1" t="s">
        <v>40</v>
      </c>
      <c r="C356">
        <f t="shared" si="17"/>
        <v>1</v>
      </c>
    </row>
    <row r="357" spans="2:3" x14ac:dyDescent="0.25">
      <c r="B357" s="1" t="s">
        <v>28</v>
      </c>
      <c r="C357">
        <f t="shared" si="17"/>
        <v>2</v>
      </c>
    </row>
    <row r="358" spans="2:3" x14ac:dyDescent="0.25">
      <c r="B358" s="1" t="s">
        <v>45</v>
      </c>
      <c r="C358">
        <f t="shared" si="17"/>
        <v>0</v>
      </c>
    </row>
    <row r="359" spans="2:3" x14ac:dyDescent="0.25">
      <c r="B359" s="1" t="s">
        <v>40</v>
      </c>
      <c r="C359">
        <f t="shared" si="17"/>
        <v>1</v>
      </c>
    </row>
    <row r="360" spans="2:3" x14ac:dyDescent="0.25">
      <c r="B360" s="1" t="s">
        <v>28</v>
      </c>
      <c r="C360">
        <f t="shared" si="17"/>
        <v>2</v>
      </c>
    </row>
    <row r="361" spans="2:3" x14ac:dyDescent="0.25">
      <c r="B361" s="1" t="s">
        <v>34</v>
      </c>
      <c r="C361">
        <f t="shared" si="17"/>
        <v>3</v>
      </c>
    </row>
    <row r="362" spans="2:3" x14ac:dyDescent="0.25">
      <c r="B362" s="1" t="s">
        <v>34</v>
      </c>
      <c r="C362">
        <f t="shared" si="17"/>
        <v>3</v>
      </c>
    </row>
    <row r="363" spans="2:3" x14ac:dyDescent="0.25">
      <c r="B363" s="1" t="s">
        <v>40</v>
      </c>
      <c r="C363">
        <f t="shared" si="17"/>
        <v>1</v>
      </c>
    </row>
    <row r="364" spans="2:3" x14ac:dyDescent="0.25">
      <c r="B364" s="1" t="s">
        <v>28</v>
      </c>
      <c r="C364">
        <f t="shared" si="17"/>
        <v>2</v>
      </c>
    </row>
    <row r="365" spans="2:3" x14ac:dyDescent="0.25">
      <c r="B365" s="1" t="s">
        <v>40</v>
      </c>
      <c r="C365">
        <f t="shared" si="17"/>
        <v>1</v>
      </c>
    </row>
    <row r="366" spans="2:3" x14ac:dyDescent="0.25">
      <c r="B366" s="1" t="s">
        <v>45</v>
      </c>
      <c r="C366">
        <f t="shared" si="17"/>
        <v>0</v>
      </c>
    </row>
    <row r="367" spans="2:3" x14ac:dyDescent="0.25">
      <c r="B367" s="1" t="s">
        <v>40</v>
      </c>
      <c r="C367">
        <f t="shared" si="17"/>
        <v>1</v>
      </c>
    </row>
    <row r="368" spans="2:3" x14ac:dyDescent="0.25">
      <c r="B368" s="1" t="s">
        <v>28</v>
      </c>
      <c r="C368">
        <f t="shared" si="17"/>
        <v>2</v>
      </c>
    </row>
    <row r="369" spans="2:3" x14ac:dyDescent="0.25">
      <c r="B369" s="1" t="s">
        <v>28</v>
      </c>
      <c r="C369">
        <f t="shared" si="17"/>
        <v>2</v>
      </c>
    </row>
    <row r="370" spans="2:3" x14ac:dyDescent="0.25">
      <c r="B370" s="1" t="s">
        <v>28</v>
      </c>
      <c r="C370">
        <f t="shared" si="17"/>
        <v>2</v>
      </c>
    </row>
    <row r="371" spans="2:3" x14ac:dyDescent="0.25">
      <c r="B371" s="1" t="s">
        <v>45</v>
      </c>
      <c r="C371">
        <f t="shared" si="17"/>
        <v>0</v>
      </c>
    </row>
    <row r="372" spans="2:3" x14ac:dyDescent="0.25">
      <c r="B372" s="1" t="s">
        <v>34</v>
      </c>
      <c r="C372">
        <f t="shared" si="17"/>
        <v>3</v>
      </c>
    </row>
    <row r="373" spans="2:3" x14ac:dyDescent="0.25">
      <c r="B373" s="1" t="s">
        <v>28</v>
      </c>
      <c r="C373">
        <f t="shared" si="17"/>
        <v>2</v>
      </c>
    </row>
    <row r="374" spans="2:3" x14ac:dyDescent="0.25">
      <c r="B374" s="1" t="s">
        <v>40</v>
      </c>
      <c r="C374">
        <f t="shared" si="17"/>
        <v>1</v>
      </c>
    </row>
    <row r="375" spans="2:3" x14ac:dyDescent="0.25">
      <c r="B375" s="1" t="s">
        <v>45</v>
      </c>
      <c r="C375">
        <f t="shared" si="17"/>
        <v>0</v>
      </c>
    </row>
    <row r="376" spans="2:3" x14ac:dyDescent="0.25">
      <c r="B376" s="1" t="s">
        <v>28</v>
      </c>
      <c r="C376">
        <f t="shared" si="17"/>
        <v>2</v>
      </c>
    </row>
    <row r="377" spans="2:3" x14ac:dyDescent="0.25">
      <c r="B377" s="1" t="s">
        <v>28</v>
      </c>
      <c r="C377">
        <f t="shared" si="17"/>
        <v>2</v>
      </c>
    </row>
    <row r="378" spans="2:3" x14ac:dyDescent="0.25">
      <c r="B378" s="1" t="s">
        <v>28</v>
      </c>
      <c r="C378">
        <f t="shared" si="17"/>
        <v>2</v>
      </c>
    </row>
    <row r="379" spans="2:3" x14ac:dyDescent="0.25">
      <c r="B379" s="1" t="s">
        <v>28</v>
      </c>
      <c r="C379">
        <f t="shared" si="17"/>
        <v>2</v>
      </c>
    </row>
    <row r="380" spans="2:3" x14ac:dyDescent="0.25">
      <c r="B380" s="1" t="s">
        <v>40</v>
      </c>
      <c r="C380">
        <f t="shared" si="17"/>
        <v>1</v>
      </c>
    </row>
    <row r="381" spans="2:3" x14ac:dyDescent="0.25">
      <c r="B381" s="1" t="s">
        <v>28</v>
      </c>
      <c r="C381">
        <f t="shared" si="17"/>
        <v>2</v>
      </c>
    </row>
    <row r="382" spans="2:3" x14ac:dyDescent="0.25">
      <c r="B382" s="1" t="s">
        <v>45</v>
      </c>
      <c r="C382">
        <f t="shared" si="17"/>
        <v>0</v>
      </c>
    </row>
    <row r="383" spans="2:3" x14ac:dyDescent="0.25">
      <c r="B383" s="1" t="s">
        <v>34</v>
      </c>
      <c r="C383">
        <f t="shared" si="17"/>
        <v>3</v>
      </c>
    </row>
    <row r="384" spans="2:3" x14ac:dyDescent="0.25">
      <c r="B384" s="1" t="s">
        <v>40</v>
      </c>
      <c r="C384">
        <f t="shared" si="17"/>
        <v>1</v>
      </c>
    </row>
    <row r="385" spans="2:3" x14ac:dyDescent="0.25">
      <c r="B385" s="1" t="s">
        <v>28</v>
      </c>
      <c r="C385">
        <f t="shared" si="17"/>
        <v>2</v>
      </c>
    </row>
    <row r="386" spans="2:3" x14ac:dyDescent="0.25">
      <c r="B386" s="1" t="s">
        <v>34</v>
      </c>
      <c r="C386">
        <f t="shared" si="17"/>
        <v>3</v>
      </c>
    </row>
    <row r="387" spans="2:3" x14ac:dyDescent="0.25">
      <c r="B387" s="1" t="s">
        <v>28</v>
      </c>
      <c r="C387">
        <f t="shared" si="17"/>
        <v>2</v>
      </c>
    </row>
    <row r="388" spans="2:3" x14ac:dyDescent="0.25">
      <c r="B388" s="1" t="s">
        <v>40</v>
      </c>
      <c r="C388">
        <f t="shared" si="17"/>
        <v>1</v>
      </c>
    </row>
    <row r="389" spans="2:3" x14ac:dyDescent="0.25">
      <c r="B389" s="1" t="s">
        <v>40</v>
      </c>
      <c r="C389">
        <f t="shared" si="17"/>
        <v>1</v>
      </c>
    </row>
    <row r="390" spans="2:3" x14ac:dyDescent="0.25">
      <c r="B390" s="1" t="s">
        <v>28</v>
      </c>
      <c r="C390">
        <f t="shared" si="17"/>
        <v>2</v>
      </c>
    </row>
    <row r="391" spans="2:3" x14ac:dyDescent="0.25">
      <c r="B391" s="1" t="s">
        <v>45</v>
      </c>
      <c r="C391">
        <f t="shared" si="17"/>
        <v>0</v>
      </c>
    </row>
    <row r="392" spans="2:3" x14ac:dyDescent="0.25">
      <c r="B392" s="1" t="s">
        <v>40</v>
      </c>
      <c r="C392">
        <f t="shared" si="17"/>
        <v>1</v>
      </c>
    </row>
    <row r="393" spans="2:3" x14ac:dyDescent="0.25">
      <c r="B393" s="1" t="s">
        <v>28</v>
      </c>
      <c r="C393">
        <f t="shared" si="17"/>
        <v>2</v>
      </c>
    </row>
    <row r="394" spans="2:3" x14ac:dyDescent="0.25">
      <c r="B394" s="1" t="s">
        <v>45</v>
      </c>
      <c r="C394">
        <f t="shared" si="17"/>
        <v>0</v>
      </c>
    </row>
    <row r="395" spans="2:3" x14ac:dyDescent="0.25">
      <c r="B395" s="1" t="s">
        <v>40</v>
      </c>
      <c r="C395">
        <f t="shared" si="17"/>
        <v>1</v>
      </c>
    </row>
    <row r="396" spans="2:3" x14ac:dyDescent="0.25">
      <c r="B396" s="1" t="s">
        <v>45</v>
      </c>
      <c r="C396">
        <f t="shared" si="17"/>
        <v>0</v>
      </c>
    </row>
    <row r="397" spans="2:3" x14ac:dyDescent="0.25">
      <c r="B397" s="1" t="s">
        <v>45</v>
      </c>
      <c r="C397">
        <f t="shared" si="17"/>
        <v>0</v>
      </c>
    </row>
    <row r="398" spans="2:3" x14ac:dyDescent="0.25">
      <c r="B398" s="1" t="s">
        <v>45</v>
      </c>
      <c r="C398">
        <f t="shared" si="17"/>
        <v>0</v>
      </c>
    </row>
    <row r="399" spans="2:3" x14ac:dyDescent="0.25">
      <c r="B399" s="1" t="s">
        <v>45</v>
      </c>
      <c r="C399">
        <f t="shared" ref="C399:C462" si="18">_xlfn.IFS(B399=$B$8, 0, B399=$B$9, 1, B399=$B$6, 2, B399=$B$7, 3, B399=$B$10, 4)</f>
        <v>0</v>
      </c>
    </row>
    <row r="400" spans="2:3" x14ac:dyDescent="0.25">
      <c r="B400" s="1" t="s">
        <v>28</v>
      </c>
      <c r="C400">
        <f t="shared" si="18"/>
        <v>2</v>
      </c>
    </row>
    <row r="401" spans="2:3" x14ac:dyDescent="0.25">
      <c r="B401" s="1" t="s">
        <v>45</v>
      </c>
      <c r="C401">
        <f t="shared" si="18"/>
        <v>0</v>
      </c>
    </row>
    <row r="402" spans="2:3" x14ac:dyDescent="0.25">
      <c r="B402" s="1" t="s">
        <v>34</v>
      </c>
      <c r="C402">
        <f t="shared" si="18"/>
        <v>3</v>
      </c>
    </row>
    <row r="403" spans="2:3" x14ac:dyDescent="0.25">
      <c r="B403" s="1" t="s">
        <v>34</v>
      </c>
      <c r="C403">
        <f t="shared" si="18"/>
        <v>3</v>
      </c>
    </row>
    <row r="404" spans="2:3" x14ac:dyDescent="0.25">
      <c r="B404" s="1" t="s">
        <v>22</v>
      </c>
      <c r="C404">
        <f t="shared" si="18"/>
        <v>4</v>
      </c>
    </row>
    <row r="405" spans="2:3" x14ac:dyDescent="0.25">
      <c r="B405" s="1" t="s">
        <v>45</v>
      </c>
      <c r="C405">
        <f t="shared" si="18"/>
        <v>0</v>
      </c>
    </row>
    <row r="406" spans="2:3" x14ac:dyDescent="0.25">
      <c r="B406" s="1" t="s">
        <v>40</v>
      </c>
      <c r="C406">
        <f t="shared" si="18"/>
        <v>1</v>
      </c>
    </row>
    <row r="407" spans="2:3" x14ac:dyDescent="0.25">
      <c r="B407" s="1" t="s">
        <v>34</v>
      </c>
      <c r="C407">
        <f t="shared" si="18"/>
        <v>3</v>
      </c>
    </row>
    <row r="408" spans="2:3" x14ac:dyDescent="0.25">
      <c r="B408" s="1" t="s">
        <v>45</v>
      </c>
      <c r="C408">
        <f t="shared" si="18"/>
        <v>0</v>
      </c>
    </row>
    <row r="409" spans="2:3" x14ac:dyDescent="0.25">
      <c r="B409" s="1" t="s">
        <v>40</v>
      </c>
      <c r="C409">
        <f t="shared" si="18"/>
        <v>1</v>
      </c>
    </row>
    <row r="410" spans="2:3" x14ac:dyDescent="0.25">
      <c r="B410" s="1" t="s">
        <v>34</v>
      </c>
      <c r="C410">
        <f t="shared" si="18"/>
        <v>3</v>
      </c>
    </row>
    <row r="411" spans="2:3" x14ac:dyDescent="0.25">
      <c r="B411" s="1" t="s">
        <v>28</v>
      </c>
      <c r="C411">
        <f t="shared" si="18"/>
        <v>2</v>
      </c>
    </row>
    <row r="412" spans="2:3" x14ac:dyDescent="0.25">
      <c r="B412" s="1" t="s">
        <v>45</v>
      </c>
      <c r="C412">
        <f t="shared" si="18"/>
        <v>0</v>
      </c>
    </row>
    <row r="413" spans="2:3" x14ac:dyDescent="0.25">
      <c r="B413" s="1" t="s">
        <v>34</v>
      </c>
      <c r="C413">
        <f t="shared" si="18"/>
        <v>3</v>
      </c>
    </row>
    <row r="414" spans="2:3" x14ac:dyDescent="0.25">
      <c r="B414" s="1" t="s">
        <v>45</v>
      </c>
      <c r="C414">
        <f t="shared" si="18"/>
        <v>0</v>
      </c>
    </row>
    <row r="415" spans="2:3" x14ac:dyDescent="0.25">
      <c r="B415" s="1" t="s">
        <v>40</v>
      </c>
      <c r="C415">
        <f t="shared" si="18"/>
        <v>1</v>
      </c>
    </row>
    <row r="416" spans="2:3" x14ac:dyDescent="0.25">
      <c r="B416" s="1" t="s">
        <v>28</v>
      </c>
      <c r="C416">
        <f t="shared" si="18"/>
        <v>2</v>
      </c>
    </row>
    <row r="417" spans="2:3" x14ac:dyDescent="0.25">
      <c r="B417" s="1" t="s">
        <v>45</v>
      </c>
      <c r="C417">
        <f t="shared" si="18"/>
        <v>0</v>
      </c>
    </row>
    <row r="418" spans="2:3" x14ac:dyDescent="0.25">
      <c r="B418" s="1" t="s">
        <v>45</v>
      </c>
      <c r="C418">
        <f t="shared" si="18"/>
        <v>0</v>
      </c>
    </row>
    <row r="419" spans="2:3" x14ac:dyDescent="0.25">
      <c r="B419" s="1" t="s">
        <v>40</v>
      </c>
      <c r="C419">
        <f t="shared" si="18"/>
        <v>1</v>
      </c>
    </row>
    <row r="420" spans="2:3" x14ac:dyDescent="0.25">
      <c r="B420" s="1" t="s">
        <v>40</v>
      </c>
      <c r="C420">
        <f t="shared" si="18"/>
        <v>1</v>
      </c>
    </row>
    <row r="421" spans="2:3" x14ac:dyDescent="0.25">
      <c r="B421" s="1" t="s">
        <v>45</v>
      </c>
      <c r="C421">
        <f t="shared" si="18"/>
        <v>0</v>
      </c>
    </row>
    <row r="422" spans="2:3" x14ac:dyDescent="0.25">
      <c r="B422" s="1" t="s">
        <v>28</v>
      </c>
      <c r="C422">
        <f t="shared" si="18"/>
        <v>2</v>
      </c>
    </row>
    <row r="423" spans="2:3" x14ac:dyDescent="0.25">
      <c r="B423" s="1" t="s">
        <v>45</v>
      </c>
      <c r="C423">
        <f t="shared" si="18"/>
        <v>0</v>
      </c>
    </row>
    <row r="424" spans="2:3" x14ac:dyDescent="0.25">
      <c r="B424" s="1" t="s">
        <v>40</v>
      </c>
      <c r="C424">
        <f t="shared" si="18"/>
        <v>1</v>
      </c>
    </row>
    <row r="425" spans="2:3" x14ac:dyDescent="0.25">
      <c r="B425" s="1" t="s">
        <v>40</v>
      </c>
      <c r="C425">
        <f t="shared" si="18"/>
        <v>1</v>
      </c>
    </row>
    <row r="426" spans="2:3" x14ac:dyDescent="0.25">
      <c r="B426" s="1" t="s">
        <v>45</v>
      </c>
      <c r="C426">
        <f t="shared" si="18"/>
        <v>0</v>
      </c>
    </row>
    <row r="427" spans="2:3" x14ac:dyDescent="0.25">
      <c r="B427" s="1" t="s">
        <v>28</v>
      </c>
      <c r="C427">
        <f t="shared" si="18"/>
        <v>2</v>
      </c>
    </row>
    <row r="428" spans="2:3" x14ac:dyDescent="0.25">
      <c r="B428" s="1" t="s">
        <v>40</v>
      </c>
      <c r="C428">
        <f t="shared" si="18"/>
        <v>1</v>
      </c>
    </row>
    <row r="429" spans="2:3" x14ac:dyDescent="0.25">
      <c r="B429" s="1" t="s">
        <v>28</v>
      </c>
      <c r="C429">
        <f t="shared" si="18"/>
        <v>2</v>
      </c>
    </row>
    <row r="430" spans="2:3" x14ac:dyDescent="0.25">
      <c r="B430" s="1" t="s">
        <v>34</v>
      </c>
      <c r="C430">
        <f t="shared" si="18"/>
        <v>3</v>
      </c>
    </row>
    <row r="431" spans="2:3" x14ac:dyDescent="0.25">
      <c r="B431" s="1" t="s">
        <v>45</v>
      </c>
      <c r="C431">
        <f t="shared" si="18"/>
        <v>0</v>
      </c>
    </row>
    <row r="432" spans="2:3" x14ac:dyDescent="0.25">
      <c r="B432" s="1" t="s">
        <v>45</v>
      </c>
      <c r="C432">
        <f t="shared" si="18"/>
        <v>0</v>
      </c>
    </row>
    <row r="433" spans="2:3" x14ac:dyDescent="0.25">
      <c r="B433" s="1" t="s">
        <v>45</v>
      </c>
      <c r="C433">
        <f t="shared" si="18"/>
        <v>0</v>
      </c>
    </row>
    <row r="434" spans="2:3" x14ac:dyDescent="0.25">
      <c r="B434" s="1" t="s">
        <v>40</v>
      </c>
      <c r="C434">
        <f t="shared" si="18"/>
        <v>1</v>
      </c>
    </row>
    <row r="435" spans="2:3" x14ac:dyDescent="0.25">
      <c r="B435" s="1" t="s">
        <v>45</v>
      </c>
      <c r="C435">
        <f t="shared" si="18"/>
        <v>0</v>
      </c>
    </row>
    <row r="436" spans="2:3" x14ac:dyDescent="0.25">
      <c r="B436" s="1" t="s">
        <v>40</v>
      </c>
      <c r="C436">
        <f t="shared" si="18"/>
        <v>1</v>
      </c>
    </row>
    <row r="437" spans="2:3" x14ac:dyDescent="0.25">
      <c r="B437" s="1" t="s">
        <v>40</v>
      </c>
      <c r="C437">
        <f t="shared" si="18"/>
        <v>1</v>
      </c>
    </row>
    <row r="438" spans="2:3" x14ac:dyDescent="0.25">
      <c r="B438" s="1" t="s">
        <v>28</v>
      </c>
      <c r="C438">
        <f t="shared" si="18"/>
        <v>2</v>
      </c>
    </row>
    <row r="439" spans="2:3" x14ac:dyDescent="0.25">
      <c r="B439" s="1" t="s">
        <v>45</v>
      </c>
      <c r="C439">
        <f t="shared" si="18"/>
        <v>0</v>
      </c>
    </row>
    <row r="440" spans="2:3" x14ac:dyDescent="0.25">
      <c r="B440" s="1" t="s">
        <v>34</v>
      </c>
      <c r="C440">
        <f t="shared" si="18"/>
        <v>3</v>
      </c>
    </row>
    <row r="441" spans="2:3" x14ac:dyDescent="0.25">
      <c r="B441" s="1" t="s">
        <v>34</v>
      </c>
      <c r="C441">
        <f t="shared" si="18"/>
        <v>3</v>
      </c>
    </row>
    <row r="442" spans="2:3" x14ac:dyDescent="0.25">
      <c r="B442" s="1" t="s">
        <v>34</v>
      </c>
      <c r="C442">
        <f t="shared" si="18"/>
        <v>3</v>
      </c>
    </row>
    <row r="443" spans="2:3" x14ac:dyDescent="0.25">
      <c r="B443" s="1" t="s">
        <v>40</v>
      </c>
      <c r="C443">
        <f t="shared" si="18"/>
        <v>1</v>
      </c>
    </row>
    <row r="444" spans="2:3" x14ac:dyDescent="0.25">
      <c r="B444" s="1" t="s">
        <v>45</v>
      </c>
      <c r="C444">
        <f t="shared" si="18"/>
        <v>0</v>
      </c>
    </row>
    <row r="445" spans="2:3" x14ac:dyDescent="0.25">
      <c r="B445" s="1" t="s">
        <v>28</v>
      </c>
      <c r="C445">
        <f t="shared" si="18"/>
        <v>2</v>
      </c>
    </row>
    <row r="446" spans="2:3" x14ac:dyDescent="0.25">
      <c r="B446" s="1" t="s">
        <v>40</v>
      </c>
      <c r="C446">
        <f t="shared" si="18"/>
        <v>1</v>
      </c>
    </row>
    <row r="447" spans="2:3" x14ac:dyDescent="0.25">
      <c r="B447" s="1" t="s">
        <v>45</v>
      </c>
      <c r="C447">
        <f t="shared" si="18"/>
        <v>0</v>
      </c>
    </row>
    <row r="448" spans="2:3" x14ac:dyDescent="0.25">
      <c r="B448" s="1" t="s">
        <v>45</v>
      </c>
      <c r="C448">
        <f t="shared" si="18"/>
        <v>0</v>
      </c>
    </row>
    <row r="449" spans="2:3" x14ac:dyDescent="0.25">
      <c r="B449" s="1" t="s">
        <v>40</v>
      </c>
      <c r="C449">
        <f t="shared" si="18"/>
        <v>1</v>
      </c>
    </row>
    <row r="450" spans="2:3" x14ac:dyDescent="0.25">
      <c r="B450" s="1" t="s">
        <v>22</v>
      </c>
      <c r="C450">
        <f t="shared" si="18"/>
        <v>4</v>
      </c>
    </row>
    <row r="451" spans="2:3" x14ac:dyDescent="0.25">
      <c r="B451" s="1" t="s">
        <v>34</v>
      </c>
      <c r="C451">
        <f t="shared" si="18"/>
        <v>3</v>
      </c>
    </row>
    <row r="452" spans="2:3" x14ac:dyDescent="0.25">
      <c r="B452" s="1" t="s">
        <v>45</v>
      </c>
      <c r="C452">
        <f t="shared" si="18"/>
        <v>0</v>
      </c>
    </row>
    <row r="453" spans="2:3" x14ac:dyDescent="0.25">
      <c r="B453" s="1" t="s">
        <v>45</v>
      </c>
      <c r="C453">
        <f t="shared" si="18"/>
        <v>0</v>
      </c>
    </row>
    <row r="454" spans="2:3" x14ac:dyDescent="0.25">
      <c r="B454" s="1" t="s">
        <v>40</v>
      </c>
      <c r="C454">
        <f t="shared" si="18"/>
        <v>1</v>
      </c>
    </row>
    <row r="455" spans="2:3" x14ac:dyDescent="0.25">
      <c r="B455" s="1" t="s">
        <v>34</v>
      </c>
      <c r="C455">
        <f t="shared" si="18"/>
        <v>3</v>
      </c>
    </row>
    <row r="456" spans="2:3" x14ac:dyDescent="0.25">
      <c r="B456" s="1" t="s">
        <v>34</v>
      </c>
      <c r="C456">
        <f t="shared" si="18"/>
        <v>3</v>
      </c>
    </row>
    <row r="457" spans="2:3" x14ac:dyDescent="0.25">
      <c r="B457" s="1" t="s">
        <v>34</v>
      </c>
      <c r="C457">
        <f t="shared" si="18"/>
        <v>3</v>
      </c>
    </row>
    <row r="458" spans="2:3" x14ac:dyDescent="0.25">
      <c r="B458" s="1" t="s">
        <v>45</v>
      </c>
      <c r="C458">
        <f t="shared" si="18"/>
        <v>0</v>
      </c>
    </row>
    <row r="459" spans="2:3" x14ac:dyDescent="0.25">
      <c r="B459" s="1" t="s">
        <v>40</v>
      </c>
      <c r="C459">
        <f t="shared" si="18"/>
        <v>1</v>
      </c>
    </row>
    <row r="460" spans="2:3" x14ac:dyDescent="0.25">
      <c r="B460" s="1" t="s">
        <v>40</v>
      </c>
      <c r="C460">
        <f t="shared" si="18"/>
        <v>1</v>
      </c>
    </row>
    <row r="461" spans="2:3" x14ac:dyDescent="0.25">
      <c r="B461" s="1" t="s">
        <v>40</v>
      </c>
      <c r="C461">
        <f t="shared" si="18"/>
        <v>1</v>
      </c>
    </row>
    <row r="462" spans="2:3" x14ac:dyDescent="0.25">
      <c r="B462" s="1" t="s">
        <v>45</v>
      </c>
      <c r="C462">
        <f t="shared" si="18"/>
        <v>0</v>
      </c>
    </row>
    <row r="463" spans="2:3" x14ac:dyDescent="0.25">
      <c r="B463" s="1" t="s">
        <v>34</v>
      </c>
      <c r="C463">
        <f t="shared" ref="C463:C526" si="19">_xlfn.IFS(B463=$B$8, 0, B463=$B$9, 1, B463=$B$6, 2, B463=$B$7, 3, B463=$B$10, 4)</f>
        <v>3</v>
      </c>
    </row>
    <row r="464" spans="2:3" x14ac:dyDescent="0.25">
      <c r="B464" s="1" t="s">
        <v>45</v>
      </c>
      <c r="C464">
        <f t="shared" si="19"/>
        <v>0</v>
      </c>
    </row>
    <row r="465" spans="2:3" x14ac:dyDescent="0.25">
      <c r="B465" s="1" t="s">
        <v>45</v>
      </c>
      <c r="C465">
        <f t="shared" si="19"/>
        <v>0</v>
      </c>
    </row>
    <row r="466" spans="2:3" x14ac:dyDescent="0.25">
      <c r="B466" s="1" t="s">
        <v>28</v>
      </c>
      <c r="C466">
        <f t="shared" si="19"/>
        <v>2</v>
      </c>
    </row>
    <row r="467" spans="2:3" x14ac:dyDescent="0.25">
      <c r="B467" s="1" t="s">
        <v>40</v>
      </c>
      <c r="C467">
        <f t="shared" si="19"/>
        <v>1</v>
      </c>
    </row>
    <row r="468" spans="2:3" x14ac:dyDescent="0.25">
      <c r="B468" s="1" t="s">
        <v>45</v>
      </c>
      <c r="C468">
        <f t="shared" si="19"/>
        <v>0</v>
      </c>
    </row>
    <row r="469" spans="2:3" x14ac:dyDescent="0.25">
      <c r="B469" s="1" t="s">
        <v>22</v>
      </c>
      <c r="C469">
        <f t="shared" si="19"/>
        <v>4</v>
      </c>
    </row>
    <row r="470" spans="2:3" x14ac:dyDescent="0.25">
      <c r="B470" s="1" t="s">
        <v>40</v>
      </c>
      <c r="C470">
        <f t="shared" si="19"/>
        <v>1</v>
      </c>
    </row>
    <row r="471" spans="2:3" x14ac:dyDescent="0.25">
      <c r="B471" s="1" t="s">
        <v>40</v>
      </c>
      <c r="C471">
        <f t="shared" si="19"/>
        <v>1</v>
      </c>
    </row>
    <row r="472" spans="2:3" x14ac:dyDescent="0.25">
      <c r="B472" s="1" t="s">
        <v>45</v>
      </c>
      <c r="C472">
        <f t="shared" si="19"/>
        <v>0</v>
      </c>
    </row>
    <row r="473" spans="2:3" x14ac:dyDescent="0.25">
      <c r="B473" s="1" t="s">
        <v>28</v>
      </c>
      <c r="C473">
        <f t="shared" si="19"/>
        <v>2</v>
      </c>
    </row>
    <row r="474" spans="2:3" x14ac:dyDescent="0.25">
      <c r="B474" s="1" t="s">
        <v>45</v>
      </c>
      <c r="C474">
        <f t="shared" si="19"/>
        <v>0</v>
      </c>
    </row>
    <row r="475" spans="2:3" x14ac:dyDescent="0.25">
      <c r="B475" s="1" t="s">
        <v>28</v>
      </c>
      <c r="C475">
        <f t="shared" si="19"/>
        <v>2</v>
      </c>
    </row>
    <row r="476" spans="2:3" x14ac:dyDescent="0.25">
      <c r="B476" s="1" t="s">
        <v>45</v>
      </c>
      <c r="C476">
        <f t="shared" si="19"/>
        <v>0</v>
      </c>
    </row>
    <row r="477" spans="2:3" x14ac:dyDescent="0.25">
      <c r="B477" s="1" t="s">
        <v>34</v>
      </c>
      <c r="C477">
        <f t="shared" si="19"/>
        <v>3</v>
      </c>
    </row>
    <row r="478" spans="2:3" x14ac:dyDescent="0.25">
      <c r="B478" s="1" t="s">
        <v>28</v>
      </c>
      <c r="C478">
        <f t="shared" si="19"/>
        <v>2</v>
      </c>
    </row>
    <row r="479" spans="2:3" x14ac:dyDescent="0.25">
      <c r="B479" s="1" t="s">
        <v>40</v>
      </c>
      <c r="C479">
        <f t="shared" si="19"/>
        <v>1</v>
      </c>
    </row>
    <row r="480" spans="2:3" x14ac:dyDescent="0.25">
      <c r="B480" s="1" t="s">
        <v>28</v>
      </c>
      <c r="C480">
        <f t="shared" si="19"/>
        <v>2</v>
      </c>
    </row>
    <row r="481" spans="2:3" x14ac:dyDescent="0.25">
      <c r="B481" s="1" t="s">
        <v>45</v>
      </c>
      <c r="C481">
        <f t="shared" si="19"/>
        <v>0</v>
      </c>
    </row>
    <row r="482" spans="2:3" x14ac:dyDescent="0.25">
      <c r="B482" s="1" t="s">
        <v>28</v>
      </c>
      <c r="C482">
        <f t="shared" si="19"/>
        <v>2</v>
      </c>
    </row>
    <row r="483" spans="2:3" x14ac:dyDescent="0.25">
      <c r="B483" s="1" t="s">
        <v>40</v>
      </c>
      <c r="C483">
        <f t="shared" si="19"/>
        <v>1</v>
      </c>
    </row>
    <row r="484" spans="2:3" x14ac:dyDescent="0.25">
      <c r="B484" s="1" t="s">
        <v>45</v>
      </c>
      <c r="C484">
        <f t="shared" si="19"/>
        <v>0</v>
      </c>
    </row>
    <row r="485" spans="2:3" x14ac:dyDescent="0.25">
      <c r="B485" s="1" t="s">
        <v>28</v>
      </c>
      <c r="C485">
        <f t="shared" si="19"/>
        <v>2</v>
      </c>
    </row>
    <row r="486" spans="2:3" x14ac:dyDescent="0.25">
      <c r="B486" s="1" t="s">
        <v>45</v>
      </c>
      <c r="C486">
        <f t="shared" si="19"/>
        <v>0</v>
      </c>
    </row>
    <row r="487" spans="2:3" x14ac:dyDescent="0.25">
      <c r="B487" s="1" t="s">
        <v>40</v>
      </c>
      <c r="C487">
        <f t="shared" si="19"/>
        <v>1</v>
      </c>
    </row>
    <row r="488" spans="2:3" x14ac:dyDescent="0.25">
      <c r="B488" s="1" t="s">
        <v>28</v>
      </c>
      <c r="C488">
        <f t="shared" si="19"/>
        <v>2</v>
      </c>
    </row>
    <row r="489" spans="2:3" x14ac:dyDescent="0.25">
      <c r="B489" s="1" t="s">
        <v>45</v>
      </c>
      <c r="C489">
        <f t="shared" si="19"/>
        <v>0</v>
      </c>
    </row>
    <row r="490" spans="2:3" x14ac:dyDescent="0.25">
      <c r="B490" s="1" t="s">
        <v>45</v>
      </c>
      <c r="C490">
        <f t="shared" si="19"/>
        <v>0</v>
      </c>
    </row>
    <row r="491" spans="2:3" x14ac:dyDescent="0.25">
      <c r="B491" s="1" t="s">
        <v>40</v>
      </c>
      <c r="C491">
        <f t="shared" si="19"/>
        <v>1</v>
      </c>
    </row>
    <row r="492" spans="2:3" x14ac:dyDescent="0.25">
      <c r="B492" s="1" t="s">
        <v>28</v>
      </c>
      <c r="C492">
        <f t="shared" si="19"/>
        <v>2</v>
      </c>
    </row>
    <row r="493" spans="2:3" x14ac:dyDescent="0.25">
      <c r="B493" s="1" t="s">
        <v>45</v>
      </c>
      <c r="C493">
        <f t="shared" si="19"/>
        <v>0</v>
      </c>
    </row>
    <row r="494" spans="2:3" x14ac:dyDescent="0.25">
      <c r="B494" s="1" t="s">
        <v>28</v>
      </c>
      <c r="C494">
        <f t="shared" si="19"/>
        <v>2</v>
      </c>
    </row>
    <row r="495" spans="2:3" x14ac:dyDescent="0.25">
      <c r="B495" s="1" t="s">
        <v>45</v>
      </c>
      <c r="C495">
        <f t="shared" si="19"/>
        <v>0</v>
      </c>
    </row>
    <row r="496" spans="2:3" x14ac:dyDescent="0.25">
      <c r="B496" s="1" t="s">
        <v>34</v>
      </c>
      <c r="C496">
        <f t="shared" si="19"/>
        <v>3</v>
      </c>
    </row>
    <row r="497" spans="2:3" x14ac:dyDescent="0.25">
      <c r="B497" s="1" t="s">
        <v>28</v>
      </c>
      <c r="C497">
        <f t="shared" si="19"/>
        <v>2</v>
      </c>
    </row>
    <row r="498" spans="2:3" x14ac:dyDescent="0.25">
      <c r="B498" s="1" t="s">
        <v>40</v>
      </c>
      <c r="C498">
        <f t="shared" si="19"/>
        <v>1</v>
      </c>
    </row>
    <row r="499" spans="2:3" x14ac:dyDescent="0.25">
      <c r="B499" s="1" t="s">
        <v>28</v>
      </c>
      <c r="C499">
        <f t="shared" si="19"/>
        <v>2</v>
      </c>
    </row>
    <row r="500" spans="2:3" x14ac:dyDescent="0.25">
      <c r="B500" s="1" t="s">
        <v>45</v>
      </c>
      <c r="C500">
        <f t="shared" si="19"/>
        <v>0</v>
      </c>
    </row>
    <row r="501" spans="2:3" x14ac:dyDescent="0.25">
      <c r="B501" s="1" t="s">
        <v>34</v>
      </c>
      <c r="C501">
        <f t="shared" si="19"/>
        <v>3</v>
      </c>
    </row>
    <row r="502" spans="2:3" x14ac:dyDescent="0.25">
      <c r="B502" s="1" t="s">
        <v>45</v>
      </c>
      <c r="C502">
        <f t="shared" si="19"/>
        <v>0</v>
      </c>
    </row>
    <row r="503" spans="2:3" x14ac:dyDescent="0.25">
      <c r="B503" s="1" t="s">
        <v>34</v>
      </c>
      <c r="C503">
        <f t="shared" si="19"/>
        <v>3</v>
      </c>
    </row>
    <row r="504" spans="2:3" x14ac:dyDescent="0.25">
      <c r="B504" s="1" t="s">
        <v>40</v>
      </c>
      <c r="C504">
        <f t="shared" si="19"/>
        <v>1</v>
      </c>
    </row>
    <row r="505" spans="2:3" x14ac:dyDescent="0.25">
      <c r="B505" s="1" t="s">
        <v>34</v>
      </c>
      <c r="C505">
        <f t="shared" si="19"/>
        <v>3</v>
      </c>
    </row>
    <row r="506" spans="2:3" x14ac:dyDescent="0.25">
      <c r="B506" s="1" t="s">
        <v>45</v>
      </c>
      <c r="C506">
        <f t="shared" si="19"/>
        <v>0</v>
      </c>
    </row>
    <row r="507" spans="2:3" x14ac:dyDescent="0.25">
      <c r="B507" s="1" t="s">
        <v>28</v>
      </c>
      <c r="C507">
        <f t="shared" si="19"/>
        <v>2</v>
      </c>
    </row>
    <row r="508" spans="2:3" x14ac:dyDescent="0.25">
      <c r="B508" s="1" t="s">
        <v>45</v>
      </c>
      <c r="C508">
        <f t="shared" si="19"/>
        <v>0</v>
      </c>
    </row>
    <row r="509" spans="2:3" x14ac:dyDescent="0.25">
      <c r="B509" s="1" t="s">
        <v>45</v>
      </c>
      <c r="C509">
        <f t="shared" si="19"/>
        <v>0</v>
      </c>
    </row>
    <row r="510" spans="2:3" x14ac:dyDescent="0.25">
      <c r="B510" s="1" t="s">
        <v>40</v>
      </c>
      <c r="C510">
        <f t="shared" si="19"/>
        <v>1</v>
      </c>
    </row>
    <row r="511" spans="2:3" x14ac:dyDescent="0.25">
      <c r="B511" s="1" t="s">
        <v>28</v>
      </c>
      <c r="C511">
        <f t="shared" si="19"/>
        <v>2</v>
      </c>
    </row>
    <row r="512" spans="2:3" x14ac:dyDescent="0.25">
      <c r="B512" s="1" t="s">
        <v>22</v>
      </c>
      <c r="C512">
        <f t="shared" si="19"/>
        <v>4</v>
      </c>
    </row>
    <row r="513" spans="2:3" x14ac:dyDescent="0.25">
      <c r="B513" s="1" t="s">
        <v>40</v>
      </c>
      <c r="C513">
        <f t="shared" si="19"/>
        <v>1</v>
      </c>
    </row>
    <row r="514" spans="2:3" x14ac:dyDescent="0.25">
      <c r="B514" s="1" t="s">
        <v>28</v>
      </c>
      <c r="C514">
        <f t="shared" si="19"/>
        <v>2</v>
      </c>
    </row>
    <row r="515" spans="2:3" x14ac:dyDescent="0.25">
      <c r="B515" s="1" t="s">
        <v>45</v>
      </c>
      <c r="C515">
        <f t="shared" si="19"/>
        <v>0</v>
      </c>
    </row>
    <row r="516" spans="2:3" x14ac:dyDescent="0.25">
      <c r="B516" s="1" t="s">
        <v>28</v>
      </c>
      <c r="C516">
        <f t="shared" si="19"/>
        <v>2</v>
      </c>
    </row>
    <row r="517" spans="2:3" x14ac:dyDescent="0.25">
      <c r="B517" s="1" t="s">
        <v>22</v>
      </c>
      <c r="C517">
        <f t="shared" si="19"/>
        <v>4</v>
      </c>
    </row>
    <row r="518" spans="2:3" x14ac:dyDescent="0.25">
      <c r="B518" s="1" t="s">
        <v>40</v>
      </c>
      <c r="C518">
        <f t="shared" si="19"/>
        <v>1</v>
      </c>
    </row>
    <row r="519" spans="2:3" x14ac:dyDescent="0.25">
      <c r="B519" s="1" t="s">
        <v>22</v>
      </c>
      <c r="C519">
        <f t="shared" si="19"/>
        <v>4</v>
      </c>
    </row>
    <row r="520" spans="2:3" x14ac:dyDescent="0.25">
      <c r="B520" s="1" t="s">
        <v>34</v>
      </c>
      <c r="C520">
        <f t="shared" si="19"/>
        <v>3</v>
      </c>
    </row>
    <row r="521" spans="2:3" x14ac:dyDescent="0.25">
      <c r="B521" s="1" t="s">
        <v>45</v>
      </c>
      <c r="C521">
        <f t="shared" si="19"/>
        <v>0</v>
      </c>
    </row>
    <row r="522" spans="2:3" x14ac:dyDescent="0.25">
      <c r="B522" s="1" t="s">
        <v>28</v>
      </c>
      <c r="C522">
        <f t="shared" si="19"/>
        <v>2</v>
      </c>
    </row>
    <row r="523" spans="2:3" x14ac:dyDescent="0.25">
      <c r="B523" s="1" t="s">
        <v>34</v>
      </c>
      <c r="C523">
        <f t="shared" si="19"/>
        <v>3</v>
      </c>
    </row>
    <row r="524" spans="2:3" x14ac:dyDescent="0.25">
      <c r="B524" s="1" t="s">
        <v>40</v>
      </c>
      <c r="C524">
        <f t="shared" si="19"/>
        <v>1</v>
      </c>
    </row>
    <row r="525" spans="2:3" x14ac:dyDescent="0.25">
      <c r="B525" s="1" t="s">
        <v>45</v>
      </c>
      <c r="C525">
        <f t="shared" si="19"/>
        <v>0</v>
      </c>
    </row>
    <row r="526" spans="2:3" x14ac:dyDescent="0.25">
      <c r="B526" s="1" t="s">
        <v>40</v>
      </c>
      <c r="C526">
        <f t="shared" si="19"/>
        <v>1</v>
      </c>
    </row>
    <row r="527" spans="2:3" x14ac:dyDescent="0.25">
      <c r="B527" s="1" t="s">
        <v>40</v>
      </c>
      <c r="C527">
        <f t="shared" ref="C527:C590" si="20">_xlfn.IFS(B527=$B$8, 0, B527=$B$9, 1, B527=$B$6, 2, B527=$B$7, 3, B527=$B$10, 4)</f>
        <v>1</v>
      </c>
    </row>
    <row r="528" spans="2:3" x14ac:dyDescent="0.25">
      <c r="B528" s="1" t="s">
        <v>40</v>
      </c>
      <c r="C528">
        <f t="shared" si="20"/>
        <v>1</v>
      </c>
    </row>
    <row r="529" spans="2:3" x14ac:dyDescent="0.25">
      <c r="B529" s="1" t="s">
        <v>40</v>
      </c>
      <c r="C529">
        <f t="shared" si="20"/>
        <v>1</v>
      </c>
    </row>
    <row r="530" spans="2:3" x14ac:dyDescent="0.25">
      <c r="B530" s="1" t="s">
        <v>40</v>
      </c>
      <c r="C530">
        <f t="shared" si="20"/>
        <v>1</v>
      </c>
    </row>
    <row r="531" spans="2:3" x14ac:dyDescent="0.25">
      <c r="B531" s="1" t="s">
        <v>45</v>
      </c>
      <c r="C531">
        <f t="shared" si="20"/>
        <v>0</v>
      </c>
    </row>
    <row r="532" spans="2:3" x14ac:dyDescent="0.25">
      <c r="B532" s="1" t="s">
        <v>45</v>
      </c>
      <c r="C532">
        <f t="shared" si="20"/>
        <v>0</v>
      </c>
    </row>
    <row r="533" spans="2:3" x14ac:dyDescent="0.25">
      <c r="B533" s="1" t="s">
        <v>45</v>
      </c>
      <c r="C533">
        <f t="shared" si="20"/>
        <v>0</v>
      </c>
    </row>
    <row r="534" spans="2:3" x14ac:dyDescent="0.25">
      <c r="B534" s="1" t="s">
        <v>40</v>
      </c>
      <c r="C534">
        <f t="shared" si="20"/>
        <v>1</v>
      </c>
    </row>
    <row r="535" spans="2:3" x14ac:dyDescent="0.25">
      <c r="B535" s="1" t="s">
        <v>28</v>
      </c>
      <c r="C535">
        <f t="shared" si="20"/>
        <v>2</v>
      </c>
    </row>
    <row r="536" spans="2:3" x14ac:dyDescent="0.25">
      <c r="B536" s="1" t="s">
        <v>45</v>
      </c>
      <c r="C536">
        <f t="shared" si="20"/>
        <v>0</v>
      </c>
    </row>
    <row r="537" spans="2:3" x14ac:dyDescent="0.25">
      <c r="B537" s="1" t="s">
        <v>28</v>
      </c>
      <c r="C537">
        <f t="shared" si="20"/>
        <v>2</v>
      </c>
    </row>
    <row r="538" spans="2:3" x14ac:dyDescent="0.25">
      <c r="B538" s="1" t="s">
        <v>45</v>
      </c>
      <c r="C538">
        <f t="shared" si="20"/>
        <v>0</v>
      </c>
    </row>
    <row r="539" spans="2:3" x14ac:dyDescent="0.25">
      <c r="B539" s="1" t="s">
        <v>34</v>
      </c>
      <c r="C539">
        <f t="shared" si="20"/>
        <v>3</v>
      </c>
    </row>
    <row r="540" spans="2:3" x14ac:dyDescent="0.25">
      <c r="B540" s="1" t="s">
        <v>34</v>
      </c>
      <c r="C540">
        <f t="shared" si="20"/>
        <v>3</v>
      </c>
    </row>
    <row r="541" spans="2:3" x14ac:dyDescent="0.25">
      <c r="B541" s="1" t="s">
        <v>45</v>
      </c>
      <c r="C541">
        <f t="shared" si="20"/>
        <v>0</v>
      </c>
    </row>
    <row r="542" spans="2:3" x14ac:dyDescent="0.25">
      <c r="B542" s="1" t="s">
        <v>34</v>
      </c>
      <c r="C542">
        <f t="shared" si="20"/>
        <v>3</v>
      </c>
    </row>
    <row r="543" spans="2:3" x14ac:dyDescent="0.25">
      <c r="B543" s="1" t="s">
        <v>45</v>
      </c>
      <c r="C543">
        <f t="shared" si="20"/>
        <v>0</v>
      </c>
    </row>
    <row r="544" spans="2:3" x14ac:dyDescent="0.25">
      <c r="B544" s="1" t="s">
        <v>28</v>
      </c>
      <c r="C544">
        <f t="shared" si="20"/>
        <v>2</v>
      </c>
    </row>
    <row r="545" spans="2:3" x14ac:dyDescent="0.25">
      <c r="B545" s="1" t="s">
        <v>45</v>
      </c>
      <c r="C545">
        <f t="shared" si="20"/>
        <v>0</v>
      </c>
    </row>
    <row r="546" spans="2:3" x14ac:dyDescent="0.25">
      <c r="B546" s="1" t="s">
        <v>28</v>
      </c>
      <c r="C546">
        <f t="shared" si="20"/>
        <v>2</v>
      </c>
    </row>
    <row r="547" spans="2:3" x14ac:dyDescent="0.25">
      <c r="B547" s="1" t="s">
        <v>34</v>
      </c>
      <c r="C547">
        <f t="shared" si="20"/>
        <v>3</v>
      </c>
    </row>
    <row r="548" spans="2:3" x14ac:dyDescent="0.25">
      <c r="B548" s="1" t="s">
        <v>28</v>
      </c>
      <c r="C548">
        <f t="shared" si="20"/>
        <v>2</v>
      </c>
    </row>
    <row r="549" spans="2:3" x14ac:dyDescent="0.25">
      <c r="B549" s="1" t="s">
        <v>34</v>
      </c>
      <c r="C549">
        <f t="shared" si="20"/>
        <v>3</v>
      </c>
    </row>
    <row r="550" spans="2:3" x14ac:dyDescent="0.25">
      <c r="B550" s="1" t="s">
        <v>40</v>
      </c>
      <c r="C550">
        <f t="shared" si="20"/>
        <v>1</v>
      </c>
    </row>
    <row r="551" spans="2:3" x14ac:dyDescent="0.25">
      <c r="B551" s="1" t="s">
        <v>45</v>
      </c>
      <c r="C551">
        <f t="shared" si="20"/>
        <v>0</v>
      </c>
    </row>
    <row r="552" spans="2:3" x14ac:dyDescent="0.25">
      <c r="B552" s="1" t="s">
        <v>45</v>
      </c>
      <c r="C552">
        <f t="shared" si="20"/>
        <v>0</v>
      </c>
    </row>
    <row r="553" spans="2:3" x14ac:dyDescent="0.25">
      <c r="B553" s="1" t="s">
        <v>40</v>
      </c>
      <c r="C553">
        <f t="shared" si="20"/>
        <v>1</v>
      </c>
    </row>
    <row r="554" spans="2:3" x14ac:dyDescent="0.25">
      <c r="B554" s="1" t="s">
        <v>45</v>
      </c>
      <c r="C554">
        <f t="shared" si="20"/>
        <v>0</v>
      </c>
    </row>
    <row r="555" spans="2:3" x14ac:dyDescent="0.25">
      <c r="B555" s="1" t="s">
        <v>45</v>
      </c>
      <c r="C555">
        <f t="shared" si="20"/>
        <v>0</v>
      </c>
    </row>
    <row r="556" spans="2:3" x14ac:dyDescent="0.25">
      <c r="B556" s="1" t="s">
        <v>28</v>
      </c>
      <c r="C556">
        <f t="shared" si="20"/>
        <v>2</v>
      </c>
    </row>
    <row r="557" spans="2:3" x14ac:dyDescent="0.25">
      <c r="B557" s="1" t="s">
        <v>34</v>
      </c>
      <c r="C557">
        <f t="shared" si="20"/>
        <v>3</v>
      </c>
    </row>
    <row r="558" spans="2:3" x14ac:dyDescent="0.25">
      <c r="B558" s="1" t="s">
        <v>28</v>
      </c>
      <c r="C558">
        <f t="shared" si="20"/>
        <v>2</v>
      </c>
    </row>
    <row r="559" spans="2:3" x14ac:dyDescent="0.25">
      <c r="B559" s="1" t="s">
        <v>40</v>
      </c>
      <c r="C559">
        <f t="shared" si="20"/>
        <v>1</v>
      </c>
    </row>
    <row r="560" spans="2:3" x14ac:dyDescent="0.25">
      <c r="B560" s="1" t="s">
        <v>34</v>
      </c>
      <c r="C560">
        <f t="shared" si="20"/>
        <v>3</v>
      </c>
    </row>
    <row r="561" spans="2:3" x14ac:dyDescent="0.25">
      <c r="B561" s="1" t="s">
        <v>45</v>
      </c>
      <c r="C561">
        <f t="shared" si="20"/>
        <v>0</v>
      </c>
    </row>
    <row r="562" spans="2:3" x14ac:dyDescent="0.25">
      <c r="B562" s="1" t="s">
        <v>40</v>
      </c>
      <c r="C562">
        <f t="shared" si="20"/>
        <v>1</v>
      </c>
    </row>
    <row r="563" spans="2:3" x14ac:dyDescent="0.25">
      <c r="B563" s="1" t="s">
        <v>28</v>
      </c>
      <c r="C563">
        <f t="shared" si="20"/>
        <v>2</v>
      </c>
    </row>
    <row r="564" spans="2:3" x14ac:dyDescent="0.25">
      <c r="B564" s="1" t="s">
        <v>28</v>
      </c>
      <c r="C564">
        <f t="shared" si="20"/>
        <v>2</v>
      </c>
    </row>
    <row r="565" spans="2:3" x14ac:dyDescent="0.25">
      <c r="B565" s="1" t="s">
        <v>40</v>
      </c>
      <c r="C565">
        <f t="shared" si="20"/>
        <v>1</v>
      </c>
    </row>
    <row r="566" spans="2:3" x14ac:dyDescent="0.25">
      <c r="B566" s="1" t="s">
        <v>40</v>
      </c>
      <c r="C566">
        <f t="shared" si="20"/>
        <v>1</v>
      </c>
    </row>
    <row r="567" spans="2:3" x14ac:dyDescent="0.25">
      <c r="B567" s="1" t="s">
        <v>45</v>
      </c>
      <c r="C567">
        <f t="shared" si="20"/>
        <v>0</v>
      </c>
    </row>
    <row r="568" spans="2:3" x14ac:dyDescent="0.25">
      <c r="B568" s="1" t="s">
        <v>40</v>
      </c>
      <c r="C568">
        <f t="shared" si="20"/>
        <v>1</v>
      </c>
    </row>
    <row r="569" spans="2:3" x14ac:dyDescent="0.25">
      <c r="B569" s="1" t="s">
        <v>34</v>
      </c>
      <c r="C569">
        <f t="shared" si="20"/>
        <v>3</v>
      </c>
    </row>
    <row r="570" spans="2:3" x14ac:dyDescent="0.25">
      <c r="B570" s="1" t="s">
        <v>28</v>
      </c>
      <c r="C570">
        <f t="shared" si="20"/>
        <v>2</v>
      </c>
    </row>
    <row r="571" spans="2:3" x14ac:dyDescent="0.25">
      <c r="B571" s="1" t="s">
        <v>45</v>
      </c>
      <c r="C571">
        <f t="shared" si="20"/>
        <v>0</v>
      </c>
    </row>
    <row r="572" spans="2:3" x14ac:dyDescent="0.25">
      <c r="B572" s="1" t="s">
        <v>40</v>
      </c>
      <c r="C572">
        <f t="shared" si="20"/>
        <v>1</v>
      </c>
    </row>
    <row r="573" spans="2:3" x14ac:dyDescent="0.25">
      <c r="B573" s="1" t="s">
        <v>45</v>
      </c>
      <c r="C573">
        <f t="shared" si="20"/>
        <v>0</v>
      </c>
    </row>
    <row r="574" spans="2:3" x14ac:dyDescent="0.25">
      <c r="B574" s="1" t="s">
        <v>40</v>
      </c>
      <c r="C574">
        <f t="shared" si="20"/>
        <v>1</v>
      </c>
    </row>
    <row r="575" spans="2:3" x14ac:dyDescent="0.25">
      <c r="B575" s="1" t="s">
        <v>40</v>
      </c>
      <c r="C575">
        <f t="shared" si="20"/>
        <v>1</v>
      </c>
    </row>
    <row r="576" spans="2:3" x14ac:dyDescent="0.25">
      <c r="B576" s="1" t="s">
        <v>28</v>
      </c>
      <c r="C576">
        <f t="shared" si="20"/>
        <v>2</v>
      </c>
    </row>
    <row r="577" spans="2:3" x14ac:dyDescent="0.25">
      <c r="B577" s="1" t="s">
        <v>40</v>
      </c>
      <c r="C577">
        <f t="shared" si="20"/>
        <v>1</v>
      </c>
    </row>
    <row r="578" spans="2:3" x14ac:dyDescent="0.25">
      <c r="B578" s="1" t="s">
        <v>40</v>
      </c>
      <c r="C578">
        <f t="shared" si="20"/>
        <v>1</v>
      </c>
    </row>
    <row r="579" spans="2:3" x14ac:dyDescent="0.25">
      <c r="B579" s="1" t="s">
        <v>28</v>
      </c>
      <c r="C579">
        <f t="shared" si="20"/>
        <v>2</v>
      </c>
    </row>
    <row r="580" spans="2:3" x14ac:dyDescent="0.25">
      <c r="B580" s="1" t="s">
        <v>28</v>
      </c>
      <c r="C580">
        <f t="shared" si="20"/>
        <v>2</v>
      </c>
    </row>
    <row r="581" spans="2:3" x14ac:dyDescent="0.25">
      <c r="B581" s="1" t="s">
        <v>45</v>
      </c>
      <c r="C581">
        <f t="shared" si="20"/>
        <v>0</v>
      </c>
    </row>
    <row r="582" spans="2:3" x14ac:dyDescent="0.25">
      <c r="B582" s="1" t="s">
        <v>45</v>
      </c>
      <c r="C582">
        <f t="shared" si="20"/>
        <v>0</v>
      </c>
    </row>
    <row r="583" spans="2:3" x14ac:dyDescent="0.25">
      <c r="B583" s="1" t="s">
        <v>40</v>
      </c>
      <c r="C583">
        <f t="shared" si="20"/>
        <v>1</v>
      </c>
    </row>
    <row r="584" spans="2:3" x14ac:dyDescent="0.25">
      <c r="B584" s="1" t="s">
        <v>28</v>
      </c>
      <c r="C584">
        <f t="shared" si="20"/>
        <v>2</v>
      </c>
    </row>
    <row r="585" spans="2:3" x14ac:dyDescent="0.25">
      <c r="B585" s="1" t="s">
        <v>28</v>
      </c>
      <c r="C585">
        <f t="shared" si="20"/>
        <v>2</v>
      </c>
    </row>
    <row r="586" spans="2:3" x14ac:dyDescent="0.25">
      <c r="B586" s="1" t="s">
        <v>34</v>
      </c>
      <c r="C586">
        <f t="shared" si="20"/>
        <v>3</v>
      </c>
    </row>
    <row r="587" spans="2:3" x14ac:dyDescent="0.25">
      <c r="B587" s="1" t="s">
        <v>40</v>
      </c>
      <c r="C587">
        <f t="shared" si="20"/>
        <v>1</v>
      </c>
    </row>
    <row r="588" spans="2:3" x14ac:dyDescent="0.25">
      <c r="B588" s="1" t="s">
        <v>34</v>
      </c>
      <c r="C588">
        <f t="shared" si="20"/>
        <v>3</v>
      </c>
    </row>
    <row r="589" spans="2:3" x14ac:dyDescent="0.25">
      <c r="B589" s="1" t="s">
        <v>28</v>
      </c>
      <c r="C589">
        <f t="shared" si="20"/>
        <v>2</v>
      </c>
    </row>
    <row r="590" spans="2:3" x14ac:dyDescent="0.25">
      <c r="B590" s="1" t="s">
        <v>40</v>
      </c>
      <c r="C590">
        <f t="shared" si="20"/>
        <v>1</v>
      </c>
    </row>
    <row r="591" spans="2:3" x14ac:dyDescent="0.25">
      <c r="B591" s="1" t="s">
        <v>34</v>
      </c>
      <c r="C591">
        <f t="shared" ref="C591:C654" si="21">_xlfn.IFS(B591=$B$8, 0, B591=$B$9, 1, B591=$B$6, 2, B591=$B$7, 3, B591=$B$10, 4)</f>
        <v>3</v>
      </c>
    </row>
    <row r="592" spans="2:3" x14ac:dyDescent="0.25">
      <c r="B592" s="1" t="s">
        <v>40</v>
      </c>
      <c r="C592">
        <f t="shared" si="21"/>
        <v>1</v>
      </c>
    </row>
    <row r="593" spans="2:3" x14ac:dyDescent="0.25">
      <c r="B593" s="1" t="s">
        <v>40</v>
      </c>
      <c r="C593">
        <f t="shared" si="21"/>
        <v>1</v>
      </c>
    </row>
    <row r="594" spans="2:3" x14ac:dyDescent="0.25">
      <c r="B594" s="1" t="s">
        <v>34</v>
      </c>
      <c r="C594">
        <f t="shared" si="21"/>
        <v>3</v>
      </c>
    </row>
    <row r="595" spans="2:3" x14ac:dyDescent="0.25">
      <c r="B595" s="1" t="s">
        <v>45</v>
      </c>
      <c r="C595">
        <f t="shared" si="21"/>
        <v>0</v>
      </c>
    </row>
    <row r="596" spans="2:3" x14ac:dyDescent="0.25">
      <c r="B596" s="1" t="s">
        <v>28</v>
      </c>
      <c r="C596">
        <f t="shared" si="21"/>
        <v>2</v>
      </c>
    </row>
    <row r="597" spans="2:3" x14ac:dyDescent="0.25">
      <c r="B597" s="1" t="s">
        <v>28</v>
      </c>
      <c r="C597">
        <f t="shared" si="21"/>
        <v>2</v>
      </c>
    </row>
    <row r="598" spans="2:3" x14ac:dyDescent="0.25">
      <c r="B598" s="1" t="s">
        <v>28</v>
      </c>
      <c r="C598">
        <f t="shared" si="21"/>
        <v>2</v>
      </c>
    </row>
    <row r="599" spans="2:3" x14ac:dyDescent="0.25">
      <c r="B599" s="1" t="s">
        <v>45</v>
      </c>
      <c r="C599">
        <f t="shared" si="21"/>
        <v>0</v>
      </c>
    </row>
    <row r="600" spans="2:3" x14ac:dyDescent="0.25">
      <c r="B600" s="1" t="s">
        <v>28</v>
      </c>
      <c r="C600">
        <f t="shared" si="21"/>
        <v>2</v>
      </c>
    </row>
    <row r="601" spans="2:3" x14ac:dyDescent="0.25">
      <c r="B601" s="1" t="s">
        <v>40</v>
      </c>
      <c r="C601">
        <f t="shared" si="21"/>
        <v>1</v>
      </c>
    </row>
    <row r="602" spans="2:3" x14ac:dyDescent="0.25">
      <c r="B602" s="1" t="s">
        <v>40</v>
      </c>
      <c r="C602">
        <f t="shared" si="21"/>
        <v>1</v>
      </c>
    </row>
    <row r="603" spans="2:3" x14ac:dyDescent="0.25">
      <c r="B603" s="1" t="s">
        <v>22</v>
      </c>
      <c r="C603">
        <f t="shared" si="21"/>
        <v>4</v>
      </c>
    </row>
    <row r="604" spans="2:3" x14ac:dyDescent="0.25">
      <c r="B604" s="1" t="s">
        <v>34</v>
      </c>
      <c r="C604">
        <f t="shared" si="21"/>
        <v>3</v>
      </c>
    </row>
    <row r="605" spans="2:3" x14ac:dyDescent="0.25">
      <c r="B605" s="1" t="s">
        <v>40</v>
      </c>
      <c r="C605">
        <f t="shared" si="21"/>
        <v>1</v>
      </c>
    </row>
    <row r="606" spans="2:3" x14ac:dyDescent="0.25">
      <c r="B606" s="1" t="s">
        <v>45</v>
      </c>
      <c r="C606">
        <f t="shared" si="21"/>
        <v>0</v>
      </c>
    </row>
    <row r="607" spans="2:3" x14ac:dyDescent="0.25">
      <c r="B607" s="1" t="s">
        <v>45</v>
      </c>
      <c r="C607">
        <f t="shared" si="21"/>
        <v>0</v>
      </c>
    </row>
    <row r="608" spans="2:3" x14ac:dyDescent="0.25">
      <c r="B608" s="1" t="s">
        <v>40</v>
      </c>
      <c r="C608">
        <f t="shared" si="21"/>
        <v>1</v>
      </c>
    </row>
    <row r="609" spans="2:3" x14ac:dyDescent="0.25">
      <c r="B609" s="1" t="s">
        <v>40</v>
      </c>
      <c r="C609">
        <f t="shared" si="21"/>
        <v>1</v>
      </c>
    </row>
    <row r="610" spans="2:3" x14ac:dyDescent="0.25">
      <c r="B610" s="1" t="s">
        <v>45</v>
      </c>
      <c r="C610">
        <f t="shared" si="21"/>
        <v>0</v>
      </c>
    </row>
    <row r="611" spans="2:3" x14ac:dyDescent="0.25">
      <c r="B611" s="1" t="s">
        <v>45</v>
      </c>
      <c r="C611">
        <f t="shared" si="21"/>
        <v>0</v>
      </c>
    </row>
    <row r="612" spans="2:3" x14ac:dyDescent="0.25">
      <c r="B612" s="1" t="s">
        <v>40</v>
      </c>
      <c r="C612">
        <f t="shared" si="21"/>
        <v>1</v>
      </c>
    </row>
    <row r="613" spans="2:3" x14ac:dyDescent="0.25">
      <c r="B613" s="1" t="s">
        <v>45</v>
      </c>
      <c r="C613">
        <f t="shared" si="21"/>
        <v>0</v>
      </c>
    </row>
    <row r="614" spans="2:3" x14ac:dyDescent="0.25">
      <c r="B614" s="1" t="s">
        <v>45</v>
      </c>
      <c r="C614">
        <f t="shared" si="21"/>
        <v>0</v>
      </c>
    </row>
    <row r="615" spans="2:3" x14ac:dyDescent="0.25">
      <c r="B615" s="1" t="s">
        <v>40</v>
      </c>
      <c r="C615">
        <f t="shared" si="21"/>
        <v>1</v>
      </c>
    </row>
    <row r="616" spans="2:3" x14ac:dyDescent="0.25">
      <c r="B616" s="1" t="s">
        <v>40</v>
      </c>
      <c r="C616">
        <f t="shared" si="21"/>
        <v>1</v>
      </c>
    </row>
    <row r="617" spans="2:3" x14ac:dyDescent="0.25">
      <c r="B617" s="1" t="s">
        <v>45</v>
      </c>
      <c r="C617">
        <f t="shared" si="21"/>
        <v>0</v>
      </c>
    </row>
    <row r="618" spans="2:3" x14ac:dyDescent="0.25">
      <c r="B618" s="1" t="s">
        <v>40</v>
      </c>
      <c r="C618">
        <f t="shared" si="21"/>
        <v>1</v>
      </c>
    </row>
    <row r="619" spans="2:3" x14ac:dyDescent="0.25">
      <c r="B619" s="1" t="s">
        <v>34</v>
      </c>
      <c r="C619">
        <f t="shared" si="21"/>
        <v>3</v>
      </c>
    </row>
    <row r="620" spans="2:3" x14ac:dyDescent="0.25">
      <c r="B620" s="1" t="s">
        <v>40</v>
      </c>
      <c r="C620">
        <f t="shared" si="21"/>
        <v>1</v>
      </c>
    </row>
    <row r="621" spans="2:3" x14ac:dyDescent="0.25">
      <c r="B621" s="1" t="s">
        <v>28</v>
      </c>
      <c r="C621">
        <f t="shared" si="21"/>
        <v>2</v>
      </c>
    </row>
    <row r="622" spans="2:3" x14ac:dyDescent="0.25">
      <c r="B622" s="1" t="s">
        <v>40</v>
      </c>
      <c r="C622">
        <f t="shared" si="21"/>
        <v>1</v>
      </c>
    </row>
    <row r="623" spans="2:3" x14ac:dyDescent="0.25">
      <c r="B623" s="1" t="s">
        <v>45</v>
      </c>
      <c r="C623">
        <f t="shared" si="21"/>
        <v>0</v>
      </c>
    </row>
    <row r="624" spans="2:3" x14ac:dyDescent="0.25">
      <c r="B624" s="1" t="s">
        <v>45</v>
      </c>
      <c r="C624">
        <f t="shared" si="21"/>
        <v>0</v>
      </c>
    </row>
    <row r="625" spans="2:3" x14ac:dyDescent="0.25">
      <c r="B625" s="1" t="s">
        <v>40</v>
      </c>
      <c r="C625">
        <f t="shared" si="21"/>
        <v>1</v>
      </c>
    </row>
    <row r="626" spans="2:3" x14ac:dyDescent="0.25">
      <c r="B626" s="1" t="s">
        <v>28</v>
      </c>
      <c r="C626">
        <f t="shared" si="21"/>
        <v>2</v>
      </c>
    </row>
    <row r="627" spans="2:3" x14ac:dyDescent="0.25">
      <c r="B627" s="1" t="s">
        <v>45</v>
      </c>
      <c r="C627">
        <f t="shared" si="21"/>
        <v>0</v>
      </c>
    </row>
    <row r="628" spans="2:3" x14ac:dyDescent="0.25">
      <c r="B628" s="1" t="s">
        <v>40</v>
      </c>
      <c r="C628">
        <f t="shared" si="21"/>
        <v>1</v>
      </c>
    </row>
    <row r="629" spans="2:3" x14ac:dyDescent="0.25">
      <c r="B629" s="1" t="s">
        <v>28</v>
      </c>
      <c r="C629">
        <f t="shared" si="21"/>
        <v>2</v>
      </c>
    </row>
    <row r="630" spans="2:3" x14ac:dyDescent="0.25">
      <c r="B630" s="1" t="s">
        <v>45</v>
      </c>
      <c r="C630">
        <f t="shared" si="21"/>
        <v>0</v>
      </c>
    </row>
    <row r="631" spans="2:3" x14ac:dyDescent="0.25">
      <c r="B631" s="1" t="s">
        <v>40</v>
      </c>
      <c r="C631">
        <f t="shared" si="21"/>
        <v>1</v>
      </c>
    </row>
    <row r="632" spans="2:3" x14ac:dyDescent="0.25">
      <c r="B632" s="1" t="s">
        <v>45</v>
      </c>
      <c r="C632">
        <f t="shared" si="21"/>
        <v>0</v>
      </c>
    </row>
    <row r="633" spans="2:3" x14ac:dyDescent="0.25">
      <c r="B633" s="1" t="s">
        <v>45</v>
      </c>
      <c r="C633">
        <f t="shared" si="21"/>
        <v>0</v>
      </c>
    </row>
    <row r="634" spans="2:3" x14ac:dyDescent="0.25">
      <c r="B634" s="1" t="s">
        <v>28</v>
      </c>
      <c r="C634">
        <f t="shared" si="21"/>
        <v>2</v>
      </c>
    </row>
    <row r="635" spans="2:3" x14ac:dyDescent="0.25">
      <c r="B635" s="1" t="s">
        <v>34</v>
      </c>
      <c r="C635">
        <f t="shared" si="21"/>
        <v>3</v>
      </c>
    </row>
    <row r="636" spans="2:3" x14ac:dyDescent="0.25">
      <c r="B636" s="1" t="s">
        <v>28</v>
      </c>
      <c r="C636">
        <f t="shared" si="21"/>
        <v>2</v>
      </c>
    </row>
    <row r="637" spans="2:3" x14ac:dyDescent="0.25">
      <c r="B637" s="1" t="s">
        <v>34</v>
      </c>
      <c r="C637">
        <f t="shared" si="21"/>
        <v>3</v>
      </c>
    </row>
    <row r="638" spans="2:3" x14ac:dyDescent="0.25">
      <c r="B638" s="1" t="s">
        <v>28</v>
      </c>
      <c r="C638">
        <f t="shared" si="21"/>
        <v>2</v>
      </c>
    </row>
    <row r="639" spans="2:3" x14ac:dyDescent="0.25">
      <c r="B639" s="1" t="s">
        <v>45</v>
      </c>
      <c r="C639">
        <f t="shared" si="21"/>
        <v>0</v>
      </c>
    </row>
    <row r="640" spans="2:3" x14ac:dyDescent="0.25">
      <c r="B640" s="1" t="s">
        <v>40</v>
      </c>
      <c r="C640">
        <f t="shared" si="21"/>
        <v>1</v>
      </c>
    </row>
    <row r="641" spans="2:3" x14ac:dyDescent="0.25">
      <c r="B641" s="1" t="s">
        <v>28</v>
      </c>
      <c r="C641">
        <f t="shared" si="21"/>
        <v>2</v>
      </c>
    </row>
    <row r="642" spans="2:3" x14ac:dyDescent="0.25">
      <c r="B642" s="1" t="s">
        <v>28</v>
      </c>
      <c r="C642">
        <f t="shared" si="21"/>
        <v>2</v>
      </c>
    </row>
    <row r="643" spans="2:3" x14ac:dyDescent="0.25">
      <c r="B643" s="1" t="s">
        <v>45</v>
      </c>
      <c r="C643">
        <f t="shared" si="21"/>
        <v>0</v>
      </c>
    </row>
    <row r="644" spans="2:3" x14ac:dyDescent="0.25">
      <c r="B644" s="1" t="s">
        <v>22</v>
      </c>
      <c r="C644">
        <f t="shared" si="21"/>
        <v>4</v>
      </c>
    </row>
    <row r="645" spans="2:3" x14ac:dyDescent="0.25">
      <c r="B645" s="1" t="s">
        <v>22</v>
      </c>
      <c r="C645">
        <f t="shared" si="21"/>
        <v>4</v>
      </c>
    </row>
    <row r="646" spans="2:3" x14ac:dyDescent="0.25">
      <c r="B646" s="1" t="s">
        <v>40</v>
      </c>
      <c r="C646">
        <f t="shared" si="21"/>
        <v>1</v>
      </c>
    </row>
    <row r="647" spans="2:3" x14ac:dyDescent="0.25">
      <c r="B647" s="1" t="s">
        <v>22</v>
      </c>
      <c r="C647">
        <f t="shared" si="21"/>
        <v>4</v>
      </c>
    </row>
    <row r="648" spans="2:3" x14ac:dyDescent="0.25">
      <c r="B648" s="1" t="s">
        <v>28</v>
      </c>
      <c r="C648">
        <f t="shared" si="21"/>
        <v>2</v>
      </c>
    </row>
    <row r="649" spans="2:3" x14ac:dyDescent="0.25">
      <c r="B649" s="1" t="s">
        <v>40</v>
      </c>
      <c r="C649">
        <f t="shared" si="21"/>
        <v>1</v>
      </c>
    </row>
    <row r="650" spans="2:3" x14ac:dyDescent="0.25">
      <c r="B650" s="1" t="s">
        <v>22</v>
      </c>
      <c r="C650">
        <f t="shared" si="21"/>
        <v>4</v>
      </c>
    </row>
    <row r="651" spans="2:3" x14ac:dyDescent="0.25">
      <c r="B651" s="1" t="s">
        <v>45</v>
      </c>
      <c r="C651">
        <f t="shared" si="21"/>
        <v>0</v>
      </c>
    </row>
    <row r="652" spans="2:3" x14ac:dyDescent="0.25">
      <c r="B652" s="1" t="s">
        <v>28</v>
      </c>
      <c r="C652">
        <f t="shared" si="21"/>
        <v>2</v>
      </c>
    </row>
    <row r="653" spans="2:3" x14ac:dyDescent="0.25">
      <c r="B653" s="1" t="s">
        <v>40</v>
      </c>
      <c r="C653">
        <f t="shared" si="21"/>
        <v>1</v>
      </c>
    </row>
    <row r="654" spans="2:3" x14ac:dyDescent="0.25">
      <c r="B654" s="1" t="s">
        <v>40</v>
      </c>
      <c r="C654">
        <f t="shared" si="21"/>
        <v>1</v>
      </c>
    </row>
    <row r="655" spans="2:3" x14ac:dyDescent="0.25">
      <c r="B655" s="1" t="s">
        <v>40</v>
      </c>
      <c r="C655">
        <f t="shared" ref="C655:C662" si="22">_xlfn.IFS(B655=$B$8, 0, B655=$B$9, 1, B655=$B$6, 2, B655=$B$7, 3, B655=$B$10, 4)</f>
        <v>1</v>
      </c>
    </row>
    <row r="656" spans="2:3" x14ac:dyDescent="0.25">
      <c r="B656" s="1" t="s">
        <v>28</v>
      </c>
      <c r="C656">
        <f t="shared" si="22"/>
        <v>2</v>
      </c>
    </row>
    <row r="657" spans="2:3" x14ac:dyDescent="0.25">
      <c r="B657" s="1" t="s">
        <v>45</v>
      </c>
      <c r="C657">
        <f t="shared" si="22"/>
        <v>0</v>
      </c>
    </row>
    <row r="658" spans="2:3" x14ac:dyDescent="0.25">
      <c r="B658" s="1" t="s">
        <v>28</v>
      </c>
      <c r="C658">
        <f t="shared" si="22"/>
        <v>2</v>
      </c>
    </row>
    <row r="659" spans="2:3" x14ac:dyDescent="0.25">
      <c r="B659" s="1" t="s">
        <v>28</v>
      </c>
      <c r="C659">
        <f t="shared" si="22"/>
        <v>2</v>
      </c>
    </row>
    <row r="660" spans="2:3" x14ac:dyDescent="0.25">
      <c r="B660" s="1" t="s">
        <v>28</v>
      </c>
      <c r="C660">
        <f t="shared" si="22"/>
        <v>2</v>
      </c>
    </row>
    <row r="661" spans="2:3" x14ac:dyDescent="0.25">
      <c r="B661" s="1" t="s">
        <v>28</v>
      </c>
      <c r="C661">
        <f t="shared" si="22"/>
        <v>2</v>
      </c>
    </row>
    <row r="662" spans="2:3" x14ac:dyDescent="0.25">
      <c r="B662" s="1" t="s">
        <v>45</v>
      </c>
      <c r="C662">
        <f t="shared" si="22"/>
        <v>0</v>
      </c>
    </row>
  </sheetData>
  <mergeCells count="2">
    <mergeCell ref="D3:G3"/>
    <mergeCell ref="Q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D30EF-FBC0-4C6B-94BB-7B6D97007605}">
  <dimension ref="B3:Q663"/>
  <sheetViews>
    <sheetView workbookViewId="0">
      <selection activeCell="F14" sqref="F14:G15"/>
    </sheetView>
  </sheetViews>
  <sheetFormatPr defaultRowHeight="13.2" x14ac:dyDescent="0.25"/>
  <cols>
    <col min="17" max="17" width="12.33203125" bestFit="1" customWidth="1"/>
  </cols>
  <sheetData>
    <row r="3" spans="2:17" x14ac:dyDescent="0.25">
      <c r="D3" s="6" t="s">
        <v>926</v>
      </c>
      <c r="E3" s="5"/>
      <c r="F3" s="5"/>
      <c r="G3" s="5"/>
      <c r="L3" s="6" t="s">
        <v>924</v>
      </c>
      <c r="M3" s="5"/>
      <c r="N3" s="5"/>
    </row>
    <row r="4" spans="2:17" x14ac:dyDescent="0.25">
      <c r="B4" s="8" t="s">
        <v>927</v>
      </c>
      <c r="C4" s="4">
        <v>1</v>
      </c>
      <c r="D4" s="4">
        <v>2</v>
      </c>
      <c r="E4" s="4">
        <v>3</v>
      </c>
      <c r="F4" s="4">
        <v>4</v>
      </c>
      <c r="G4" s="4">
        <v>5</v>
      </c>
      <c r="H4" s="4" t="s">
        <v>932</v>
      </c>
      <c r="I4" s="4"/>
      <c r="J4" s="8" t="s">
        <v>927</v>
      </c>
      <c r="K4" s="4">
        <v>1</v>
      </c>
      <c r="L4" s="4">
        <v>2</v>
      </c>
      <c r="M4" s="4">
        <v>3</v>
      </c>
      <c r="N4" s="4">
        <v>4</v>
      </c>
      <c r="O4" s="4">
        <v>5</v>
      </c>
    </row>
    <row r="5" spans="2:17" x14ac:dyDescent="0.25">
      <c r="B5" s="8" t="s">
        <v>928</v>
      </c>
      <c r="J5" s="8" t="s">
        <v>928</v>
      </c>
    </row>
    <row r="6" spans="2:17" x14ac:dyDescent="0.25">
      <c r="B6" s="3">
        <v>1</v>
      </c>
      <c r="C6">
        <f>COUNTIFS('Ответы на форму (1)'!$Q$2:$Q$650, Лист2!B6, 'Ответы на форму (1)'!$P$2:$P$650, Лист2!$C$4)</f>
        <v>7</v>
      </c>
      <c r="D6">
        <f>COUNTIFS('Ответы на форму (1)'!$Q$2:$Q$650, Лист2!B6, 'Ответы на форму (1)'!$P$2:$P$650, Лист2!$D$4)</f>
        <v>13</v>
      </c>
      <c r="E6">
        <f>COUNTIFS('Ответы на форму (1)'!$Q$2:$Q$650, Лист2!B6, 'Ответы на форму (1)'!$P$2:$P$650, Лист2!$E$4)</f>
        <v>28</v>
      </c>
      <c r="F6">
        <f>COUNTIFS('Ответы на форму (1)'!$Q$2:$Q$650, Лист2!B6, 'Ответы на форму (1)'!$P$2:$P$650, Лист2!$F$4)</f>
        <v>24</v>
      </c>
      <c r="G6">
        <f>COUNTIFS('Ответы на форму (1)'!$Q$2:$Q$650, Лист2!B6, 'Ответы на форму (1)'!$P$2:$P$650, Лист2!$G$4)</f>
        <v>26</v>
      </c>
      <c r="H6">
        <f>SUM(C6:G6)</f>
        <v>98</v>
      </c>
      <c r="J6" s="3">
        <v>1</v>
      </c>
      <c r="K6" s="7">
        <f>H6*$C$11/$H$11</f>
        <v>2.1140215716486903</v>
      </c>
      <c r="L6" s="7">
        <f>H6*$D$11/$H$11</f>
        <v>6.1910631741140216</v>
      </c>
      <c r="M6" s="7">
        <f>H6*$E$11/$H$11</f>
        <v>17.667180277349768</v>
      </c>
      <c r="N6" s="7">
        <f>H6*$F$11/$H$11</f>
        <v>26.123266563944529</v>
      </c>
      <c r="O6" s="7">
        <f>H6*$G$11/$H$11</f>
        <v>45.90446841294299</v>
      </c>
      <c r="Q6" s="4" t="s">
        <v>923</v>
      </c>
    </row>
    <row r="7" spans="2:17" x14ac:dyDescent="0.25">
      <c r="B7" s="3">
        <v>2</v>
      </c>
      <c r="C7">
        <f>COUNTIFS('Ответы на форму (1)'!$Q$2:$Q$650, Лист2!B7, 'Ответы на форму (1)'!$P$2:$P$650, Лист2!$C$4)</f>
        <v>0</v>
      </c>
      <c r="D7">
        <f>COUNTIFS('Ответы на форму (1)'!$Q$2:$Q$650, Лист2!B7, 'Ответы на форму (1)'!$P$2:$P$650, Лист2!$D$4)</f>
        <v>11</v>
      </c>
      <c r="E7">
        <f>COUNTIFS('Ответы на форму (1)'!$Q$2:$Q$650, Лист2!B7, 'Ответы на форму (1)'!$P$2:$P$650, Лист2!$E$4)</f>
        <v>31</v>
      </c>
      <c r="F7">
        <f>COUNTIFS('Ответы на форму (1)'!$Q$2:$Q$650, Лист2!B7, 'Ответы на форму (1)'!$P$2:$P$650, Лист2!$F$4)</f>
        <v>41</v>
      </c>
      <c r="G7">
        <f>COUNTIFS('Ответы на форму (1)'!$Q$2:$Q$650, Лист2!B7, 'Ответы на форму (1)'!$P$2:$P$650, Лист2!$G$4)</f>
        <v>37</v>
      </c>
      <c r="H7">
        <f t="shared" ref="H7:H10" si="0">SUM(C7:G7)</f>
        <v>120</v>
      </c>
      <c r="J7" s="3">
        <v>2</v>
      </c>
      <c r="K7" s="7">
        <f t="shared" ref="K7:K10" si="1">H7*$C$11/$H$11</f>
        <v>2.5885978428351311</v>
      </c>
      <c r="L7" s="7">
        <f t="shared" ref="L7:L10" si="2">H7*$D$11/$H$11</f>
        <v>7.5808936825885977</v>
      </c>
      <c r="M7" s="7">
        <f t="shared" ref="M7:M10" si="3">H7*$E$11/$H$11</f>
        <v>21.633281972265024</v>
      </c>
      <c r="N7" s="7">
        <f t="shared" ref="N7:N10" si="4">H7*$F$11/$H$11</f>
        <v>31.987673343605547</v>
      </c>
      <c r="O7" s="7">
        <f t="shared" ref="O7:O10" si="5">H7*$G$11/$H$11</f>
        <v>56.209553158705702</v>
      </c>
      <c r="Q7">
        <f>_xlfn.CHISQ.TEST(C6:G10, K6:O10)</f>
        <v>2.5566706849866556E-12</v>
      </c>
    </row>
    <row r="8" spans="2:17" x14ac:dyDescent="0.25">
      <c r="B8" s="3">
        <v>3</v>
      </c>
      <c r="C8">
        <f>COUNTIFS('Ответы на форму (1)'!$Q$2:$Q$650, Лист2!B8, 'Ответы на форму (1)'!$P$2:$P$650, Лист2!$C$4)</f>
        <v>4</v>
      </c>
      <c r="D8">
        <f>COUNTIFS('Ответы на форму (1)'!$Q$2:$Q$650, Лист2!B8, 'Ответы на форму (1)'!$P$2:$P$650, Лист2!$D$4)</f>
        <v>12</v>
      </c>
      <c r="E8">
        <f>COUNTIFS('Ответы на форму (1)'!$Q$2:$Q$650, Лист2!B8, 'Ответы на форму (1)'!$P$2:$P$650, Лист2!$E$4)</f>
        <v>20</v>
      </c>
      <c r="F8">
        <f>COUNTIFS('Ответы на форму (1)'!$Q$2:$Q$650, Лист2!B8, 'Ответы на форму (1)'!$P$2:$P$650, Лист2!$F$4)</f>
        <v>55</v>
      </c>
      <c r="G8">
        <f>COUNTIFS('Ответы на форму (1)'!$Q$2:$Q$650, Лист2!B8, 'Ответы на форму (1)'!$P$2:$P$650, Лист2!$G$4)</f>
        <v>86</v>
      </c>
      <c r="H8">
        <f t="shared" si="0"/>
        <v>177</v>
      </c>
      <c r="J8" s="3">
        <v>3</v>
      </c>
      <c r="K8" s="7">
        <f t="shared" si="1"/>
        <v>3.8181818181818183</v>
      </c>
      <c r="L8" s="7">
        <f t="shared" si="2"/>
        <v>11.181818181818182</v>
      </c>
      <c r="M8" s="7">
        <f t="shared" si="3"/>
        <v>31.90909090909091</v>
      </c>
      <c r="N8" s="7">
        <f t="shared" si="4"/>
        <v>47.18181818181818</v>
      </c>
      <c r="O8" s="7">
        <f t="shared" si="5"/>
        <v>82.909090909090907</v>
      </c>
    </row>
    <row r="9" spans="2:17" x14ac:dyDescent="0.25">
      <c r="B9" s="3">
        <v>4</v>
      </c>
      <c r="C9">
        <f>COUNTIFS('Ответы на форму (1)'!$Q$2:$Q$650, Лист2!B9, 'Ответы на форму (1)'!$P$2:$P$650, Лист2!$C$4)</f>
        <v>1</v>
      </c>
      <c r="D9">
        <f>COUNTIFS('Ответы на форму (1)'!$Q$2:$Q$650, Лист2!B9, 'Ответы на форму (1)'!$P$2:$P$650, Лист2!$D$4)</f>
        <v>3</v>
      </c>
      <c r="E9">
        <f>COUNTIFS('Ответы на форму (1)'!$Q$2:$Q$650, Лист2!B9, 'Ответы на форму (1)'!$P$2:$P$650, Лист2!$E$4)</f>
        <v>29</v>
      </c>
      <c r="F9">
        <f>COUNTIFS('Ответы на форму (1)'!$Q$2:$Q$650, Лист2!B9, 'Ответы на форму (1)'!$P$2:$P$650, Лист2!$F$4)</f>
        <v>30</v>
      </c>
      <c r="G9">
        <f>COUNTIFS('Ответы на форму (1)'!$Q$2:$Q$650, Лист2!B9, 'Ответы на форму (1)'!$P$2:$P$650, Лист2!$G$4)</f>
        <v>76</v>
      </c>
      <c r="H9">
        <f t="shared" si="0"/>
        <v>139</v>
      </c>
      <c r="J9" s="3">
        <v>4</v>
      </c>
      <c r="K9" s="7">
        <f t="shared" si="1"/>
        <v>2.9984591679506933</v>
      </c>
      <c r="L9" s="7">
        <f t="shared" si="2"/>
        <v>8.7812018489984585</v>
      </c>
      <c r="M9" s="7">
        <f t="shared" si="3"/>
        <v>25.05855161787365</v>
      </c>
      <c r="N9" s="7">
        <f t="shared" si="4"/>
        <v>37.052388289676422</v>
      </c>
      <c r="O9" s="7">
        <f t="shared" si="5"/>
        <v>65.109399075500775</v>
      </c>
    </row>
    <row r="10" spans="2:17" x14ac:dyDescent="0.25">
      <c r="B10" s="3">
        <v>5</v>
      </c>
      <c r="C10">
        <f>COUNTIFS('Ответы на форму (1)'!$Q$2:$Q$650, Лист2!B10, 'Ответы на форму (1)'!$P$2:$P$650, Лист2!$C$4)</f>
        <v>2</v>
      </c>
      <c r="D10">
        <f>COUNTIFS('Ответы на форму (1)'!$Q$2:$Q$650, Лист2!B10, 'Ответы на форму (1)'!$P$2:$P$650, Лист2!$D$4)</f>
        <v>2</v>
      </c>
      <c r="E10">
        <f>COUNTIFS('Ответы на форму (1)'!$Q$2:$Q$650, Лист2!B10, 'Ответы на форму (1)'!$P$2:$P$650, Лист2!$E$4)</f>
        <v>9</v>
      </c>
      <c r="F10">
        <f>COUNTIFS('Ответы на форму (1)'!$Q$2:$Q$650, Лист2!B10, 'Ответы на форму (1)'!$P$2:$P$650, Лист2!$F$4)</f>
        <v>23</v>
      </c>
      <c r="G10">
        <f>COUNTIFS('Ответы на форму (1)'!$Q$2:$Q$650, Лист2!B10, 'Ответы на форму (1)'!$P$2:$P$650, Лист2!$G$4)</f>
        <v>79</v>
      </c>
      <c r="H10">
        <f t="shared" si="0"/>
        <v>115</v>
      </c>
      <c r="J10" s="3">
        <v>5</v>
      </c>
      <c r="K10" s="7">
        <f t="shared" si="1"/>
        <v>2.4807395993836674</v>
      </c>
      <c r="L10" s="7">
        <f t="shared" si="2"/>
        <v>7.2650231124807396</v>
      </c>
      <c r="M10" s="7">
        <f t="shared" si="3"/>
        <v>20.731895223420647</v>
      </c>
      <c r="N10" s="7">
        <f t="shared" si="4"/>
        <v>30.654853620955315</v>
      </c>
      <c r="O10" s="7">
        <f t="shared" si="5"/>
        <v>53.867488443759633</v>
      </c>
    </row>
    <row r="11" spans="2:17" x14ac:dyDescent="0.25">
      <c r="B11" s="3" t="s">
        <v>932</v>
      </c>
      <c r="C11">
        <f>SUM(C6:C10)</f>
        <v>14</v>
      </c>
      <c r="D11">
        <f t="shared" ref="D11:G11" si="6">SUM(D6:D10)</f>
        <v>41</v>
      </c>
      <c r="E11">
        <f t="shared" si="6"/>
        <v>117</v>
      </c>
      <c r="F11">
        <f t="shared" si="6"/>
        <v>173</v>
      </c>
      <c r="G11">
        <f t="shared" si="6"/>
        <v>304</v>
      </c>
      <c r="H11">
        <f>SUM(C6:G10)</f>
        <v>649</v>
      </c>
    </row>
    <row r="14" spans="2:17" x14ac:dyDescent="0.25">
      <c r="B14" s="8" t="s">
        <v>927</v>
      </c>
      <c r="C14" s="8" t="s">
        <v>928</v>
      </c>
      <c r="E14" s="4" t="s">
        <v>925</v>
      </c>
      <c r="F14" s="4" t="s">
        <v>936</v>
      </c>
      <c r="G14" s="4" t="s">
        <v>937</v>
      </c>
    </row>
    <row r="15" spans="2:17" x14ac:dyDescent="0.25">
      <c r="B15" s="1">
        <v>4</v>
      </c>
      <c r="C15" s="1">
        <v>5</v>
      </c>
      <c r="E15">
        <f>PEARSON(B15:B663, C15:C663)</f>
        <v>0.30213930392489929</v>
      </c>
      <c r="F15">
        <v>649</v>
      </c>
      <c r="G15">
        <v>7.0000000000000007E-2</v>
      </c>
    </row>
    <row r="16" spans="2:17" x14ac:dyDescent="0.25">
      <c r="B16" s="1">
        <v>4</v>
      </c>
      <c r="C16" s="1">
        <v>3</v>
      </c>
    </row>
    <row r="17" spans="2:3" x14ac:dyDescent="0.25">
      <c r="B17" s="1">
        <v>4</v>
      </c>
      <c r="C17" s="1">
        <v>4</v>
      </c>
    </row>
    <row r="18" spans="2:3" x14ac:dyDescent="0.25">
      <c r="B18" s="1">
        <v>4</v>
      </c>
      <c r="C18" s="1">
        <v>2</v>
      </c>
    </row>
    <row r="19" spans="2:3" x14ac:dyDescent="0.25">
      <c r="B19" s="1">
        <v>5</v>
      </c>
      <c r="C19" s="1">
        <v>4</v>
      </c>
    </row>
    <row r="20" spans="2:3" x14ac:dyDescent="0.25">
      <c r="B20" s="1">
        <v>4</v>
      </c>
      <c r="C20" s="1">
        <v>5</v>
      </c>
    </row>
    <row r="21" spans="2:3" x14ac:dyDescent="0.25">
      <c r="B21" s="1">
        <v>3</v>
      </c>
      <c r="C21" s="1">
        <v>3</v>
      </c>
    </row>
    <row r="22" spans="2:3" x14ac:dyDescent="0.25">
      <c r="B22" s="1">
        <v>5</v>
      </c>
      <c r="C22" s="1">
        <v>3</v>
      </c>
    </row>
    <row r="23" spans="2:3" x14ac:dyDescent="0.25">
      <c r="B23" s="1">
        <v>4</v>
      </c>
      <c r="C23" s="1">
        <v>3</v>
      </c>
    </row>
    <row r="24" spans="2:3" x14ac:dyDescent="0.25">
      <c r="B24" s="1">
        <v>5</v>
      </c>
      <c r="C24" s="1">
        <v>3</v>
      </c>
    </row>
    <row r="25" spans="2:3" x14ac:dyDescent="0.25">
      <c r="B25" s="1">
        <v>3</v>
      </c>
      <c r="C25" s="1">
        <v>2</v>
      </c>
    </row>
    <row r="26" spans="2:3" x14ac:dyDescent="0.25">
      <c r="B26" s="1">
        <v>5</v>
      </c>
      <c r="C26" s="1">
        <v>5</v>
      </c>
    </row>
    <row r="27" spans="2:3" x14ac:dyDescent="0.25">
      <c r="B27" s="1">
        <v>4</v>
      </c>
      <c r="C27" s="1">
        <v>5</v>
      </c>
    </row>
    <row r="28" spans="2:3" x14ac:dyDescent="0.25">
      <c r="B28" s="1">
        <v>5</v>
      </c>
      <c r="C28" s="1">
        <v>1</v>
      </c>
    </row>
    <row r="29" spans="2:3" x14ac:dyDescent="0.25">
      <c r="B29" s="1">
        <v>5</v>
      </c>
      <c r="C29" s="1">
        <v>4</v>
      </c>
    </row>
    <row r="30" spans="2:3" x14ac:dyDescent="0.25">
      <c r="B30" s="1">
        <v>5</v>
      </c>
      <c r="C30" s="1">
        <v>3</v>
      </c>
    </row>
    <row r="31" spans="2:3" x14ac:dyDescent="0.25">
      <c r="B31" s="1">
        <v>3</v>
      </c>
      <c r="C31" s="1">
        <v>3</v>
      </c>
    </row>
    <row r="32" spans="2:3" x14ac:dyDescent="0.25">
      <c r="B32" s="1">
        <v>3</v>
      </c>
      <c r="C32" s="1">
        <v>4</v>
      </c>
    </row>
    <row r="33" spans="2:3" x14ac:dyDescent="0.25">
      <c r="B33" s="1">
        <v>5</v>
      </c>
      <c r="C33" s="1">
        <v>1</v>
      </c>
    </row>
    <row r="34" spans="2:3" x14ac:dyDescent="0.25">
      <c r="B34" s="1">
        <v>3</v>
      </c>
      <c r="C34" s="1">
        <v>2</v>
      </c>
    </row>
    <row r="35" spans="2:3" x14ac:dyDescent="0.25">
      <c r="B35" s="1">
        <v>4</v>
      </c>
      <c r="C35" s="1">
        <v>3</v>
      </c>
    </row>
    <row r="36" spans="2:3" x14ac:dyDescent="0.25">
      <c r="B36" s="1">
        <v>4</v>
      </c>
      <c r="C36" s="1">
        <v>3</v>
      </c>
    </row>
    <row r="37" spans="2:3" x14ac:dyDescent="0.25">
      <c r="B37" s="1">
        <v>5</v>
      </c>
      <c r="C37" s="1">
        <v>5</v>
      </c>
    </row>
    <row r="38" spans="2:3" x14ac:dyDescent="0.25">
      <c r="B38" s="1">
        <v>4</v>
      </c>
      <c r="C38" s="1">
        <v>2</v>
      </c>
    </row>
    <row r="39" spans="2:3" x14ac:dyDescent="0.25">
      <c r="B39" s="1">
        <v>4</v>
      </c>
      <c r="C39" s="1">
        <v>3</v>
      </c>
    </row>
    <row r="40" spans="2:3" x14ac:dyDescent="0.25">
      <c r="B40" s="1">
        <v>5</v>
      </c>
      <c r="C40" s="1">
        <v>3</v>
      </c>
    </row>
    <row r="41" spans="2:3" x14ac:dyDescent="0.25">
      <c r="B41" s="1">
        <v>4</v>
      </c>
      <c r="C41" s="1">
        <v>2</v>
      </c>
    </row>
    <row r="42" spans="2:3" x14ac:dyDescent="0.25">
      <c r="B42" s="1">
        <v>2</v>
      </c>
      <c r="C42" s="1">
        <v>3</v>
      </c>
    </row>
    <row r="43" spans="2:3" x14ac:dyDescent="0.25">
      <c r="B43" s="1">
        <v>3</v>
      </c>
      <c r="C43" s="1">
        <v>2</v>
      </c>
    </row>
    <row r="44" spans="2:3" x14ac:dyDescent="0.25">
      <c r="B44" s="1">
        <v>5</v>
      </c>
      <c r="C44" s="1">
        <v>4</v>
      </c>
    </row>
    <row r="45" spans="2:3" x14ac:dyDescent="0.25">
      <c r="B45" s="1">
        <v>4</v>
      </c>
      <c r="C45" s="1">
        <v>3</v>
      </c>
    </row>
    <row r="46" spans="2:3" x14ac:dyDescent="0.25">
      <c r="B46" s="1">
        <v>5</v>
      </c>
      <c r="C46" s="1">
        <v>4</v>
      </c>
    </row>
    <row r="47" spans="2:3" x14ac:dyDescent="0.25">
      <c r="B47" s="1">
        <v>5</v>
      </c>
      <c r="C47" s="1">
        <v>4</v>
      </c>
    </row>
    <row r="48" spans="2:3" x14ac:dyDescent="0.25">
      <c r="B48" s="1">
        <v>5</v>
      </c>
      <c r="C48" s="1">
        <v>3</v>
      </c>
    </row>
    <row r="49" spans="2:3" x14ac:dyDescent="0.25">
      <c r="B49" s="1">
        <v>3</v>
      </c>
      <c r="C49" s="1">
        <v>5</v>
      </c>
    </row>
    <row r="50" spans="2:3" x14ac:dyDescent="0.25">
      <c r="B50" s="1">
        <v>5</v>
      </c>
      <c r="C50" s="1">
        <v>2</v>
      </c>
    </row>
    <row r="51" spans="2:3" x14ac:dyDescent="0.25">
      <c r="B51" s="1">
        <v>3</v>
      </c>
      <c r="C51" s="1">
        <v>4</v>
      </c>
    </row>
    <row r="52" spans="2:3" x14ac:dyDescent="0.25">
      <c r="B52" s="1">
        <v>5</v>
      </c>
      <c r="C52" s="1">
        <v>5</v>
      </c>
    </row>
    <row r="53" spans="2:3" x14ac:dyDescent="0.25">
      <c r="B53" s="1">
        <v>5</v>
      </c>
      <c r="C53" s="1">
        <v>3</v>
      </c>
    </row>
    <row r="54" spans="2:3" x14ac:dyDescent="0.25">
      <c r="B54" s="1">
        <v>3</v>
      </c>
      <c r="C54" s="1">
        <v>4</v>
      </c>
    </row>
    <row r="55" spans="2:3" x14ac:dyDescent="0.25">
      <c r="B55" s="1">
        <v>5</v>
      </c>
      <c r="C55" s="1">
        <v>5</v>
      </c>
    </row>
    <row r="56" spans="2:3" x14ac:dyDescent="0.25">
      <c r="B56" s="1">
        <v>2</v>
      </c>
      <c r="C56" s="1">
        <v>5</v>
      </c>
    </row>
    <row r="57" spans="2:3" x14ac:dyDescent="0.25">
      <c r="B57" s="1">
        <v>4</v>
      </c>
      <c r="C57" s="1">
        <v>3</v>
      </c>
    </row>
    <row r="58" spans="2:3" x14ac:dyDescent="0.25">
      <c r="B58" s="1">
        <v>4</v>
      </c>
      <c r="C58" s="1">
        <v>2</v>
      </c>
    </row>
    <row r="59" spans="2:3" x14ac:dyDescent="0.25">
      <c r="B59" s="1">
        <v>5</v>
      </c>
      <c r="C59" s="1">
        <v>2</v>
      </c>
    </row>
    <row r="60" spans="2:3" x14ac:dyDescent="0.25">
      <c r="B60" s="1">
        <v>5</v>
      </c>
      <c r="C60" s="1">
        <v>5</v>
      </c>
    </row>
    <row r="61" spans="2:3" x14ac:dyDescent="0.25">
      <c r="B61" s="1">
        <v>5</v>
      </c>
      <c r="C61" s="1">
        <v>3</v>
      </c>
    </row>
    <row r="62" spans="2:3" x14ac:dyDescent="0.25">
      <c r="B62" s="1">
        <v>2</v>
      </c>
      <c r="C62" s="1">
        <v>2</v>
      </c>
    </row>
    <row r="63" spans="2:3" x14ac:dyDescent="0.25">
      <c r="B63" s="1">
        <v>5</v>
      </c>
      <c r="C63" s="1">
        <v>5</v>
      </c>
    </row>
    <row r="64" spans="2:3" x14ac:dyDescent="0.25">
      <c r="B64" s="1">
        <v>5</v>
      </c>
      <c r="C64" s="1">
        <v>4</v>
      </c>
    </row>
    <row r="65" spans="2:3" x14ac:dyDescent="0.25">
      <c r="B65" s="1">
        <v>4</v>
      </c>
      <c r="C65" s="1">
        <v>5</v>
      </c>
    </row>
    <row r="66" spans="2:3" x14ac:dyDescent="0.25">
      <c r="B66" s="1">
        <v>3</v>
      </c>
      <c r="C66" s="1">
        <v>4</v>
      </c>
    </row>
    <row r="67" spans="2:3" x14ac:dyDescent="0.25">
      <c r="B67" s="1">
        <v>5</v>
      </c>
      <c r="C67" s="1">
        <v>5</v>
      </c>
    </row>
    <row r="68" spans="2:3" x14ac:dyDescent="0.25">
      <c r="B68" s="1">
        <v>2</v>
      </c>
      <c r="C68" s="1">
        <v>1</v>
      </c>
    </row>
    <row r="69" spans="2:3" x14ac:dyDescent="0.25">
      <c r="B69" s="1">
        <v>4</v>
      </c>
      <c r="C69" s="1">
        <v>2</v>
      </c>
    </row>
    <row r="70" spans="2:3" x14ac:dyDescent="0.25">
      <c r="B70" s="1">
        <v>4</v>
      </c>
      <c r="C70" s="1">
        <v>1</v>
      </c>
    </row>
    <row r="71" spans="2:3" x14ac:dyDescent="0.25">
      <c r="B71" s="1">
        <v>2</v>
      </c>
      <c r="C71" s="1">
        <v>2</v>
      </c>
    </row>
    <row r="72" spans="2:3" x14ac:dyDescent="0.25">
      <c r="B72" s="1">
        <v>5</v>
      </c>
      <c r="C72" s="1">
        <v>5</v>
      </c>
    </row>
    <row r="73" spans="2:3" x14ac:dyDescent="0.25">
      <c r="B73" s="1">
        <v>5</v>
      </c>
      <c r="C73" s="1">
        <v>5</v>
      </c>
    </row>
    <row r="74" spans="2:3" x14ac:dyDescent="0.25">
      <c r="B74" s="1">
        <v>5</v>
      </c>
      <c r="C74" s="1">
        <v>5</v>
      </c>
    </row>
    <row r="75" spans="2:3" x14ac:dyDescent="0.25">
      <c r="B75" s="1">
        <v>3</v>
      </c>
      <c r="C75" s="1">
        <v>1</v>
      </c>
    </row>
    <row r="76" spans="2:3" x14ac:dyDescent="0.25">
      <c r="B76" s="1">
        <v>3</v>
      </c>
      <c r="C76" s="1">
        <v>2</v>
      </c>
    </row>
    <row r="77" spans="2:3" x14ac:dyDescent="0.25">
      <c r="B77" s="1">
        <v>2</v>
      </c>
      <c r="C77" s="1">
        <v>1</v>
      </c>
    </row>
    <row r="78" spans="2:3" x14ac:dyDescent="0.25">
      <c r="B78" s="1">
        <v>4</v>
      </c>
      <c r="C78" s="1">
        <v>4</v>
      </c>
    </row>
    <row r="79" spans="2:3" x14ac:dyDescent="0.25">
      <c r="B79" s="1">
        <v>4</v>
      </c>
      <c r="C79" s="1">
        <v>5</v>
      </c>
    </row>
    <row r="80" spans="2:3" x14ac:dyDescent="0.25">
      <c r="B80" s="1">
        <v>5</v>
      </c>
      <c r="C80" s="1">
        <v>5</v>
      </c>
    </row>
    <row r="81" spans="2:3" x14ac:dyDescent="0.25">
      <c r="B81" s="1">
        <v>2</v>
      </c>
      <c r="C81" s="1">
        <v>1</v>
      </c>
    </row>
    <row r="82" spans="2:3" x14ac:dyDescent="0.25">
      <c r="B82" s="1">
        <v>4</v>
      </c>
      <c r="C82" s="1">
        <v>3</v>
      </c>
    </row>
    <row r="83" spans="2:3" x14ac:dyDescent="0.25">
      <c r="B83" s="1">
        <v>4</v>
      </c>
      <c r="C83" s="1">
        <v>2</v>
      </c>
    </row>
    <row r="84" spans="2:3" x14ac:dyDescent="0.25">
      <c r="B84" s="1">
        <v>4</v>
      </c>
      <c r="C84" s="1">
        <v>1</v>
      </c>
    </row>
    <row r="85" spans="2:3" x14ac:dyDescent="0.25">
      <c r="B85" s="1">
        <v>3</v>
      </c>
      <c r="C85" s="1">
        <v>4</v>
      </c>
    </row>
    <row r="86" spans="2:3" x14ac:dyDescent="0.25">
      <c r="B86" s="1">
        <v>2</v>
      </c>
      <c r="C86" s="1">
        <v>1</v>
      </c>
    </row>
    <row r="87" spans="2:3" x14ac:dyDescent="0.25">
      <c r="B87" s="1">
        <v>1</v>
      </c>
      <c r="C87" s="1">
        <v>1</v>
      </c>
    </row>
    <row r="88" spans="2:3" x14ac:dyDescent="0.25">
      <c r="B88" s="1">
        <v>5</v>
      </c>
      <c r="C88" s="1">
        <v>3</v>
      </c>
    </row>
    <row r="89" spans="2:3" x14ac:dyDescent="0.25">
      <c r="B89" s="1">
        <v>1</v>
      </c>
      <c r="C89" s="1">
        <v>3</v>
      </c>
    </row>
    <row r="90" spans="2:3" x14ac:dyDescent="0.25">
      <c r="B90" s="1">
        <v>4</v>
      </c>
      <c r="C90" s="1">
        <v>2</v>
      </c>
    </row>
    <row r="91" spans="2:3" x14ac:dyDescent="0.25">
      <c r="B91" s="1">
        <v>1</v>
      </c>
      <c r="C91" s="1">
        <v>1</v>
      </c>
    </row>
    <row r="92" spans="2:3" x14ac:dyDescent="0.25">
      <c r="B92" s="1">
        <v>5</v>
      </c>
      <c r="C92" s="1">
        <v>3</v>
      </c>
    </row>
    <row r="93" spans="2:3" x14ac:dyDescent="0.25">
      <c r="B93" s="1">
        <v>4</v>
      </c>
      <c r="C93" s="1">
        <v>3</v>
      </c>
    </row>
    <row r="94" spans="2:3" x14ac:dyDescent="0.25">
      <c r="B94" s="1">
        <v>5</v>
      </c>
      <c r="C94" s="1">
        <v>3</v>
      </c>
    </row>
    <row r="95" spans="2:3" x14ac:dyDescent="0.25">
      <c r="B95" s="1">
        <v>4</v>
      </c>
      <c r="C95" s="1">
        <v>3</v>
      </c>
    </row>
    <row r="96" spans="2:3" x14ac:dyDescent="0.25">
      <c r="B96" s="1">
        <v>3</v>
      </c>
      <c r="C96" s="1">
        <v>2</v>
      </c>
    </row>
    <row r="97" spans="2:3" x14ac:dyDescent="0.25">
      <c r="B97" s="1">
        <v>5</v>
      </c>
      <c r="C97" s="1">
        <v>4</v>
      </c>
    </row>
    <row r="98" spans="2:3" x14ac:dyDescent="0.25">
      <c r="B98" s="1">
        <v>2</v>
      </c>
      <c r="C98" s="1">
        <v>1</v>
      </c>
    </row>
    <row r="99" spans="2:3" x14ac:dyDescent="0.25">
      <c r="B99" s="1">
        <v>5</v>
      </c>
      <c r="C99" s="1">
        <v>4</v>
      </c>
    </row>
    <row r="100" spans="2:3" x14ac:dyDescent="0.25">
      <c r="B100" s="1">
        <v>5</v>
      </c>
      <c r="C100" s="1">
        <v>3</v>
      </c>
    </row>
    <row r="101" spans="2:3" x14ac:dyDescent="0.25">
      <c r="B101" s="1">
        <v>3</v>
      </c>
      <c r="C101" s="1">
        <v>3</v>
      </c>
    </row>
    <row r="102" spans="2:3" x14ac:dyDescent="0.25">
      <c r="B102" s="1">
        <v>3</v>
      </c>
      <c r="C102" s="1">
        <v>4</v>
      </c>
    </row>
    <row r="103" spans="2:3" x14ac:dyDescent="0.25">
      <c r="B103" s="1">
        <v>5</v>
      </c>
      <c r="C103" s="1">
        <v>5</v>
      </c>
    </row>
    <row r="104" spans="2:3" x14ac:dyDescent="0.25">
      <c r="B104" s="1">
        <v>5</v>
      </c>
      <c r="C104" s="1">
        <v>2</v>
      </c>
    </row>
    <row r="105" spans="2:3" x14ac:dyDescent="0.25">
      <c r="B105" s="1">
        <v>5</v>
      </c>
      <c r="C105" s="1">
        <v>5</v>
      </c>
    </row>
    <row r="106" spans="2:3" x14ac:dyDescent="0.25">
      <c r="B106" s="1">
        <v>3</v>
      </c>
      <c r="C106" s="1">
        <v>2</v>
      </c>
    </row>
    <row r="107" spans="2:3" x14ac:dyDescent="0.25">
      <c r="B107" s="1">
        <v>4</v>
      </c>
      <c r="C107" s="1">
        <v>1</v>
      </c>
    </row>
    <row r="108" spans="2:3" x14ac:dyDescent="0.25">
      <c r="B108" s="1">
        <v>5</v>
      </c>
      <c r="C108" s="1">
        <v>2</v>
      </c>
    </row>
    <row r="109" spans="2:3" x14ac:dyDescent="0.25">
      <c r="B109" s="1">
        <v>5</v>
      </c>
      <c r="C109" s="1">
        <v>2</v>
      </c>
    </row>
    <row r="110" spans="2:3" x14ac:dyDescent="0.25">
      <c r="B110" s="1">
        <v>4</v>
      </c>
      <c r="C110" s="1">
        <v>2</v>
      </c>
    </row>
    <row r="111" spans="2:3" x14ac:dyDescent="0.25">
      <c r="B111" s="1">
        <v>5</v>
      </c>
      <c r="C111" s="1">
        <v>3</v>
      </c>
    </row>
    <row r="112" spans="2:3" x14ac:dyDescent="0.25">
      <c r="B112" s="1">
        <v>5</v>
      </c>
      <c r="C112" s="1">
        <v>5</v>
      </c>
    </row>
    <row r="113" spans="2:3" x14ac:dyDescent="0.25">
      <c r="B113" s="1">
        <v>5</v>
      </c>
      <c r="C113" s="1">
        <v>3</v>
      </c>
    </row>
    <row r="114" spans="2:3" x14ac:dyDescent="0.25">
      <c r="B114" s="1">
        <v>4</v>
      </c>
      <c r="C114" s="1">
        <v>5</v>
      </c>
    </row>
    <row r="115" spans="2:3" x14ac:dyDescent="0.25">
      <c r="B115" s="1">
        <v>4</v>
      </c>
      <c r="C115" s="1">
        <v>2</v>
      </c>
    </row>
    <row r="116" spans="2:3" x14ac:dyDescent="0.25">
      <c r="B116" s="1">
        <v>5</v>
      </c>
      <c r="C116" s="1">
        <v>3</v>
      </c>
    </row>
    <row r="117" spans="2:3" x14ac:dyDescent="0.25">
      <c r="B117" s="1">
        <v>3</v>
      </c>
      <c r="C117" s="1">
        <v>2</v>
      </c>
    </row>
    <row r="118" spans="2:3" x14ac:dyDescent="0.25">
      <c r="B118" s="1">
        <v>4</v>
      </c>
      <c r="C118" s="1">
        <v>5</v>
      </c>
    </row>
    <row r="119" spans="2:3" x14ac:dyDescent="0.25">
      <c r="B119" s="1">
        <v>5</v>
      </c>
      <c r="C119" s="1">
        <v>1</v>
      </c>
    </row>
    <row r="120" spans="2:3" x14ac:dyDescent="0.25">
      <c r="B120" s="1">
        <v>3</v>
      </c>
      <c r="C120" s="1">
        <v>2</v>
      </c>
    </row>
    <row r="121" spans="2:3" x14ac:dyDescent="0.25">
      <c r="B121" s="1">
        <v>5</v>
      </c>
      <c r="C121" s="1">
        <v>1</v>
      </c>
    </row>
    <row r="122" spans="2:3" x14ac:dyDescent="0.25">
      <c r="B122" s="1">
        <v>3</v>
      </c>
      <c r="C122" s="1">
        <v>5</v>
      </c>
    </row>
    <row r="123" spans="2:3" x14ac:dyDescent="0.25">
      <c r="B123" s="1">
        <v>5</v>
      </c>
      <c r="C123" s="1">
        <v>2</v>
      </c>
    </row>
    <row r="124" spans="2:3" x14ac:dyDescent="0.25">
      <c r="B124" s="1">
        <v>5</v>
      </c>
      <c r="C124" s="1">
        <v>5</v>
      </c>
    </row>
    <row r="125" spans="2:3" x14ac:dyDescent="0.25">
      <c r="B125" s="1">
        <v>5</v>
      </c>
      <c r="C125" s="1">
        <v>3</v>
      </c>
    </row>
    <row r="126" spans="2:3" x14ac:dyDescent="0.25">
      <c r="B126" s="1">
        <v>5</v>
      </c>
      <c r="C126" s="1">
        <v>5</v>
      </c>
    </row>
    <row r="127" spans="2:3" x14ac:dyDescent="0.25">
      <c r="B127" s="1">
        <v>2</v>
      </c>
      <c r="C127" s="1">
        <v>3</v>
      </c>
    </row>
    <row r="128" spans="2:3" x14ac:dyDescent="0.25">
      <c r="B128" s="1">
        <v>3</v>
      </c>
      <c r="C128" s="1">
        <v>2</v>
      </c>
    </row>
    <row r="129" spans="2:3" x14ac:dyDescent="0.25">
      <c r="B129" s="1">
        <v>5</v>
      </c>
      <c r="C129" s="1">
        <v>3</v>
      </c>
    </row>
    <row r="130" spans="2:3" x14ac:dyDescent="0.25">
      <c r="B130" s="1">
        <v>5</v>
      </c>
      <c r="C130" s="1">
        <v>4</v>
      </c>
    </row>
    <row r="131" spans="2:3" x14ac:dyDescent="0.25">
      <c r="B131" s="1">
        <v>2</v>
      </c>
      <c r="C131" s="1">
        <v>1</v>
      </c>
    </row>
    <row r="132" spans="2:3" x14ac:dyDescent="0.25">
      <c r="B132" s="1">
        <v>5</v>
      </c>
      <c r="C132" s="1">
        <v>2</v>
      </c>
    </row>
    <row r="133" spans="2:3" x14ac:dyDescent="0.25">
      <c r="B133" s="1">
        <v>4</v>
      </c>
      <c r="C133" s="1">
        <v>4</v>
      </c>
    </row>
    <row r="134" spans="2:3" x14ac:dyDescent="0.25">
      <c r="B134" s="1">
        <v>4</v>
      </c>
      <c r="C134" s="1">
        <v>1</v>
      </c>
    </row>
    <row r="135" spans="2:3" x14ac:dyDescent="0.25">
      <c r="B135" s="1">
        <v>2</v>
      </c>
      <c r="C135" s="1">
        <v>5</v>
      </c>
    </row>
    <row r="136" spans="2:3" x14ac:dyDescent="0.25">
      <c r="B136" s="1">
        <v>4</v>
      </c>
      <c r="C136" s="1">
        <v>3</v>
      </c>
    </row>
    <row r="137" spans="2:3" x14ac:dyDescent="0.25">
      <c r="B137" s="1">
        <v>5</v>
      </c>
      <c r="C137" s="1">
        <v>2</v>
      </c>
    </row>
    <row r="138" spans="2:3" x14ac:dyDescent="0.25">
      <c r="B138" s="1">
        <v>3</v>
      </c>
      <c r="C138" s="1">
        <v>1</v>
      </c>
    </row>
    <row r="139" spans="2:3" x14ac:dyDescent="0.25">
      <c r="B139" s="1">
        <v>5</v>
      </c>
      <c r="C139" s="1">
        <v>5</v>
      </c>
    </row>
    <row r="140" spans="2:3" x14ac:dyDescent="0.25">
      <c r="B140" s="1">
        <v>4</v>
      </c>
      <c r="C140" s="1">
        <v>1</v>
      </c>
    </row>
    <row r="141" spans="2:3" x14ac:dyDescent="0.25">
      <c r="B141" s="1">
        <v>2</v>
      </c>
      <c r="C141" s="1">
        <v>3</v>
      </c>
    </row>
    <row r="142" spans="2:3" x14ac:dyDescent="0.25">
      <c r="B142" s="1">
        <v>5</v>
      </c>
      <c r="C142" s="1">
        <v>4</v>
      </c>
    </row>
    <row r="143" spans="2:3" x14ac:dyDescent="0.25">
      <c r="B143" s="1">
        <v>4</v>
      </c>
      <c r="C143" s="1">
        <v>1</v>
      </c>
    </row>
    <row r="144" spans="2:3" x14ac:dyDescent="0.25">
      <c r="B144" s="1">
        <v>5</v>
      </c>
      <c r="C144" s="1">
        <v>2</v>
      </c>
    </row>
    <row r="145" spans="2:3" x14ac:dyDescent="0.25">
      <c r="B145" s="1">
        <v>5</v>
      </c>
      <c r="C145" s="1">
        <v>1</v>
      </c>
    </row>
    <row r="146" spans="2:3" x14ac:dyDescent="0.25">
      <c r="B146" s="1">
        <v>5</v>
      </c>
      <c r="C146" s="1">
        <v>5</v>
      </c>
    </row>
    <row r="147" spans="2:3" x14ac:dyDescent="0.25">
      <c r="B147" s="1">
        <v>5</v>
      </c>
      <c r="C147" s="1">
        <v>5</v>
      </c>
    </row>
    <row r="148" spans="2:3" x14ac:dyDescent="0.25">
      <c r="B148" s="1">
        <v>5</v>
      </c>
      <c r="C148" s="1">
        <v>5</v>
      </c>
    </row>
    <row r="149" spans="2:3" x14ac:dyDescent="0.25">
      <c r="B149" s="1">
        <v>3</v>
      </c>
      <c r="C149" s="1">
        <v>4</v>
      </c>
    </row>
    <row r="150" spans="2:3" x14ac:dyDescent="0.25">
      <c r="B150" s="1">
        <v>5</v>
      </c>
      <c r="C150" s="1">
        <v>1</v>
      </c>
    </row>
    <row r="151" spans="2:3" x14ac:dyDescent="0.25">
      <c r="B151" s="1">
        <v>4</v>
      </c>
      <c r="C151" s="1">
        <v>4</v>
      </c>
    </row>
    <row r="152" spans="2:3" x14ac:dyDescent="0.25">
      <c r="B152" s="1">
        <v>3</v>
      </c>
      <c r="C152" s="1">
        <v>3</v>
      </c>
    </row>
    <row r="153" spans="2:3" x14ac:dyDescent="0.25">
      <c r="B153" s="1">
        <v>3</v>
      </c>
      <c r="C153" s="1">
        <v>1</v>
      </c>
    </row>
    <row r="154" spans="2:3" x14ac:dyDescent="0.25">
      <c r="B154" s="1">
        <v>3</v>
      </c>
      <c r="C154" s="1">
        <v>1</v>
      </c>
    </row>
    <row r="155" spans="2:3" x14ac:dyDescent="0.25">
      <c r="B155" s="1">
        <v>3</v>
      </c>
      <c r="C155" s="1">
        <v>5</v>
      </c>
    </row>
    <row r="156" spans="2:3" x14ac:dyDescent="0.25">
      <c r="B156" s="1">
        <v>5</v>
      </c>
      <c r="C156" s="1">
        <v>5</v>
      </c>
    </row>
    <row r="157" spans="2:3" x14ac:dyDescent="0.25">
      <c r="B157" s="1">
        <v>4</v>
      </c>
      <c r="C157" s="1">
        <v>2</v>
      </c>
    </row>
    <row r="158" spans="2:3" x14ac:dyDescent="0.25">
      <c r="B158" s="1">
        <v>5</v>
      </c>
      <c r="C158" s="1">
        <v>5</v>
      </c>
    </row>
    <row r="159" spans="2:3" x14ac:dyDescent="0.25">
      <c r="B159" s="1">
        <v>2</v>
      </c>
      <c r="C159" s="1">
        <v>2</v>
      </c>
    </row>
    <row r="160" spans="2:3" x14ac:dyDescent="0.25">
      <c r="B160" s="1">
        <v>5</v>
      </c>
      <c r="C160" s="1">
        <v>3</v>
      </c>
    </row>
    <row r="161" spans="2:3" x14ac:dyDescent="0.25">
      <c r="B161" s="1">
        <v>5</v>
      </c>
      <c r="C161" s="1">
        <v>1</v>
      </c>
    </row>
    <row r="162" spans="2:3" x14ac:dyDescent="0.25">
      <c r="B162" s="1">
        <v>5</v>
      </c>
      <c r="C162" s="1">
        <v>4</v>
      </c>
    </row>
    <row r="163" spans="2:3" x14ac:dyDescent="0.25">
      <c r="B163" s="1">
        <v>2</v>
      </c>
      <c r="C163" s="1">
        <v>4</v>
      </c>
    </row>
    <row r="164" spans="2:3" x14ac:dyDescent="0.25">
      <c r="B164" s="1">
        <v>3</v>
      </c>
      <c r="C164" s="1">
        <v>4</v>
      </c>
    </row>
    <row r="165" spans="2:3" x14ac:dyDescent="0.25">
      <c r="B165" s="1">
        <v>4</v>
      </c>
      <c r="C165" s="1">
        <v>3</v>
      </c>
    </row>
    <row r="166" spans="2:3" x14ac:dyDescent="0.25">
      <c r="B166" s="1">
        <v>5</v>
      </c>
      <c r="C166" s="1">
        <v>4</v>
      </c>
    </row>
    <row r="167" spans="2:3" x14ac:dyDescent="0.25">
      <c r="B167" s="1">
        <v>4</v>
      </c>
      <c r="C167" s="1">
        <v>2</v>
      </c>
    </row>
    <row r="168" spans="2:3" x14ac:dyDescent="0.25">
      <c r="B168" s="1">
        <v>4</v>
      </c>
      <c r="C168" s="1">
        <v>3</v>
      </c>
    </row>
    <row r="169" spans="2:3" x14ac:dyDescent="0.25">
      <c r="B169" s="1">
        <v>5</v>
      </c>
      <c r="C169" s="1">
        <v>4</v>
      </c>
    </row>
    <row r="170" spans="2:3" x14ac:dyDescent="0.25">
      <c r="B170" s="1">
        <v>5</v>
      </c>
      <c r="C170" s="1">
        <v>3</v>
      </c>
    </row>
    <row r="171" spans="2:3" x14ac:dyDescent="0.25">
      <c r="B171" s="1">
        <v>5</v>
      </c>
      <c r="C171" s="1">
        <v>2</v>
      </c>
    </row>
    <row r="172" spans="2:3" x14ac:dyDescent="0.25">
      <c r="B172" s="1">
        <v>5</v>
      </c>
      <c r="C172" s="1">
        <v>4</v>
      </c>
    </row>
    <row r="173" spans="2:3" x14ac:dyDescent="0.25">
      <c r="B173" s="1">
        <v>5</v>
      </c>
      <c r="C173" s="1">
        <v>4</v>
      </c>
    </row>
    <row r="174" spans="2:3" x14ac:dyDescent="0.25">
      <c r="B174" s="1">
        <v>5</v>
      </c>
      <c r="C174" s="1">
        <v>4</v>
      </c>
    </row>
    <row r="175" spans="2:3" x14ac:dyDescent="0.25">
      <c r="B175" s="1">
        <v>5</v>
      </c>
      <c r="C175" s="1">
        <v>1</v>
      </c>
    </row>
    <row r="176" spans="2:3" x14ac:dyDescent="0.25">
      <c r="B176" s="1">
        <v>4</v>
      </c>
      <c r="C176" s="1">
        <v>1</v>
      </c>
    </row>
    <row r="177" spans="2:3" x14ac:dyDescent="0.25">
      <c r="B177" s="1">
        <v>3</v>
      </c>
      <c r="C177" s="1">
        <v>4</v>
      </c>
    </row>
    <row r="178" spans="2:3" x14ac:dyDescent="0.25">
      <c r="B178" s="1">
        <v>5</v>
      </c>
      <c r="C178" s="1">
        <v>1</v>
      </c>
    </row>
    <row r="179" spans="2:3" x14ac:dyDescent="0.25">
      <c r="B179" s="1">
        <v>5</v>
      </c>
      <c r="C179" s="1">
        <v>3</v>
      </c>
    </row>
    <row r="180" spans="2:3" x14ac:dyDescent="0.25">
      <c r="B180" s="1">
        <v>3</v>
      </c>
      <c r="C180" s="1">
        <v>3</v>
      </c>
    </row>
    <row r="181" spans="2:3" x14ac:dyDescent="0.25">
      <c r="B181" s="1">
        <v>5</v>
      </c>
      <c r="C181" s="1">
        <v>4</v>
      </c>
    </row>
    <row r="182" spans="2:3" x14ac:dyDescent="0.25">
      <c r="B182" s="1">
        <v>5</v>
      </c>
      <c r="C182" s="1">
        <v>4</v>
      </c>
    </row>
    <row r="183" spans="2:3" x14ac:dyDescent="0.25">
      <c r="B183" s="1">
        <v>5</v>
      </c>
      <c r="C183" s="1">
        <v>4</v>
      </c>
    </row>
    <row r="184" spans="2:3" x14ac:dyDescent="0.25">
      <c r="B184" s="1">
        <v>5</v>
      </c>
      <c r="C184" s="1">
        <v>3</v>
      </c>
    </row>
    <row r="185" spans="2:3" x14ac:dyDescent="0.25">
      <c r="B185" s="1">
        <v>5</v>
      </c>
      <c r="C185" s="1">
        <v>5</v>
      </c>
    </row>
    <row r="186" spans="2:3" x14ac:dyDescent="0.25">
      <c r="B186" s="1">
        <v>3</v>
      </c>
      <c r="C186" s="1">
        <v>3</v>
      </c>
    </row>
    <row r="187" spans="2:3" x14ac:dyDescent="0.25">
      <c r="B187" s="1">
        <v>3</v>
      </c>
      <c r="C187" s="1">
        <v>4</v>
      </c>
    </row>
    <row r="188" spans="2:3" x14ac:dyDescent="0.25">
      <c r="B188" s="1">
        <v>3</v>
      </c>
      <c r="C188" s="1">
        <v>1</v>
      </c>
    </row>
    <row r="189" spans="2:3" x14ac:dyDescent="0.25">
      <c r="B189" s="1">
        <v>4</v>
      </c>
      <c r="C189" s="1">
        <v>5</v>
      </c>
    </row>
    <row r="190" spans="2:3" x14ac:dyDescent="0.25">
      <c r="B190" s="1">
        <v>4</v>
      </c>
      <c r="C190" s="1">
        <v>1</v>
      </c>
    </row>
    <row r="191" spans="2:3" x14ac:dyDescent="0.25">
      <c r="B191" s="1">
        <v>5</v>
      </c>
      <c r="C191" s="1">
        <v>2</v>
      </c>
    </row>
    <row r="192" spans="2:3" x14ac:dyDescent="0.25">
      <c r="B192" s="1">
        <v>4</v>
      </c>
      <c r="C192" s="1">
        <v>5</v>
      </c>
    </row>
    <row r="193" spans="2:3" x14ac:dyDescent="0.25">
      <c r="B193" s="1">
        <v>4</v>
      </c>
      <c r="C193" s="1">
        <v>2</v>
      </c>
    </row>
    <row r="194" spans="2:3" x14ac:dyDescent="0.25">
      <c r="B194" s="1">
        <v>5</v>
      </c>
      <c r="C194" s="1">
        <v>4</v>
      </c>
    </row>
    <row r="195" spans="2:3" x14ac:dyDescent="0.25">
      <c r="B195" s="1">
        <v>5</v>
      </c>
      <c r="C195" s="1">
        <v>3</v>
      </c>
    </row>
    <row r="196" spans="2:3" x14ac:dyDescent="0.25">
      <c r="B196" s="1">
        <v>5</v>
      </c>
      <c r="C196" s="1">
        <v>3</v>
      </c>
    </row>
    <row r="197" spans="2:3" x14ac:dyDescent="0.25">
      <c r="B197" s="1">
        <v>5</v>
      </c>
      <c r="C197" s="1">
        <v>4</v>
      </c>
    </row>
    <row r="198" spans="2:3" x14ac:dyDescent="0.25">
      <c r="B198" s="1">
        <v>4</v>
      </c>
      <c r="C198" s="1">
        <v>3</v>
      </c>
    </row>
    <row r="199" spans="2:3" x14ac:dyDescent="0.25">
      <c r="B199" s="1">
        <v>4</v>
      </c>
      <c r="C199" s="1">
        <v>3</v>
      </c>
    </row>
    <row r="200" spans="2:3" x14ac:dyDescent="0.25">
      <c r="B200" s="1">
        <v>5</v>
      </c>
      <c r="C200" s="1">
        <v>5</v>
      </c>
    </row>
    <row r="201" spans="2:3" x14ac:dyDescent="0.25">
      <c r="B201" s="1">
        <v>2</v>
      </c>
      <c r="C201" s="1">
        <v>1</v>
      </c>
    </row>
    <row r="202" spans="2:3" x14ac:dyDescent="0.25">
      <c r="B202" s="1">
        <v>5</v>
      </c>
      <c r="C202" s="1">
        <v>5</v>
      </c>
    </row>
    <row r="203" spans="2:3" x14ac:dyDescent="0.25">
      <c r="B203" s="1">
        <v>4</v>
      </c>
      <c r="C203" s="1">
        <v>2</v>
      </c>
    </row>
    <row r="204" spans="2:3" x14ac:dyDescent="0.25">
      <c r="B204" s="1">
        <v>5</v>
      </c>
      <c r="C204" s="1">
        <v>3</v>
      </c>
    </row>
    <row r="205" spans="2:3" x14ac:dyDescent="0.25">
      <c r="B205" s="1">
        <v>5</v>
      </c>
      <c r="C205" s="1">
        <v>4</v>
      </c>
    </row>
    <row r="206" spans="2:3" x14ac:dyDescent="0.25">
      <c r="B206" s="1">
        <v>5</v>
      </c>
      <c r="C206" s="1">
        <v>3</v>
      </c>
    </row>
    <row r="207" spans="2:3" x14ac:dyDescent="0.25">
      <c r="B207" s="1">
        <v>4</v>
      </c>
      <c r="C207" s="1">
        <v>1</v>
      </c>
    </row>
    <row r="208" spans="2:3" x14ac:dyDescent="0.25">
      <c r="B208" s="1">
        <v>5</v>
      </c>
      <c r="C208" s="1">
        <v>4</v>
      </c>
    </row>
    <row r="209" spans="2:3" x14ac:dyDescent="0.25">
      <c r="B209" s="1">
        <v>2</v>
      </c>
      <c r="C209" s="1">
        <v>1</v>
      </c>
    </row>
    <row r="210" spans="2:3" x14ac:dyDescent="0.25">
      <c r="B210" s="1">
        <v>3</v>
      </c>
      <c r="C210" s="1">
        <v>2</v>
      </c>
    </row>
    <row r="211" spans="2:3" x14ac:dyDescent="0.25">
      <c r="B211" s="1">
        <v>4</v>
      </c>
      <c r="C211" s="1">
        <v>2</v>
      </c>
    </row>
    <row r="212" spans="2:3" x14ac:dyDescent="0.25">
      <c r="B212" s="1">
        <v>5</v>
      </c>
      <c r="C212" s="1">
        <v>3</v>
      </c>
    </row>
    <row r="213" spans="2:3" x14ac:dyDescent="0.25">
      <c r="B213" s="1">
        <v>4</v>
      </c>
      <c r="C213" s="1">
        <v>3</v>
      </c>
    </row>
    <row r="214" spans="2:3" x14ac:dyDescent="0.25">
      <c r="B214" s="1">
        <v>3</v>
      </c>
      <c r="C214" s="1">
        <v>4</v>
      </c>
    </row>
    <row r="215" spans="2:3" x14ac:dyDescent="0.25">
      <c r="B215" s="1">
        <v>5</v>
      </c>
      <c r="C215" s="1">
        <v>4</v>
      </c>
    </row>
    <row r="216" spans="2:3" x14ac:dyDescent="0.25">
      <c r="B216" s="1">
        <v>4</v>
      </c>
      <c r="C216" s="1">
        <v>3</v>
      </c>
    </row>
    <row r="217" spans="2:3" x14ac:dyDescent="0.25">
      <c r="B217" s="1">
        <v>3</v>
      </c>
      <c r="C217" s="1">
        <v>1</v>
      </c>
    </row>
    <row r="218" spans="2:3" x14ac:dyDescent="0.25">
      <c r="B218" s="1">
        <v>5</v>
      </c>
      <c r="C218" s="1">
        <v>1</v>
      </c>
    </row>
    <row r="219" spans="2:3" x14ac:dyDescent="0.25">
      <c r="B219" s="1">
        <v>2</v>
      </c>
      <c r="C219" s="1">
        <v>3</v>
      </c>
    </row>
    <row r="220" spans="2:3" x14ac:dyDescent="0.25">
      <c r="B220" s="1">
        <v>5</v>
      </c>
      <c r="C220" s="1">
        <v>3</v>
      </c>
    </row>
    <row r="221" spans="2:3" x14ac:dyDescent="0.25">
      <c r="B221" s="1">
        <v>5</v>
      </c>
      <c r="C221" s="1">
        <v>3</v>
      </c>
    </row>
    <row r="222" spans="2:3" x14ac:dyDescent="0.25">
      <c r="B222" s="1">
        <v>5</v>
      </c>
      <c r="C222" s="1">
        <v>5</v>
      </c>
    </row>
    <row r="223" spans="2:3" x14ac:dyDescent="0.25">
      <c r="B223" s="1">
        <v>5</v>
      </c>
      <c r="C223" s="1">
        <v>2</v>
      </c>
    </row>
    <row r="224" spans="2:3" x14ac:dyDescent="0.25">
      <c r="B224" s="1">
        <v>4</v>
      </c>
      <c r="C224" s="1">
        <v>1</v>
      </c>
    </row>
    <row r="225" spans="2:3" x14ac:dyDescent="0.25">
      <c r="B225" s="1">
        <v>5</v>
      </c>
      <c r="C225" s="1">
        <v>3</v>
      </c>
    </row>
    <row r="226" spans="2:3" x14ac:dyDescent="0.25">
      <c r="B226" s="1">
        <v>4</v>
      </c>
      <c r="C226" s="1">
        <v>3</v>
      </c>
    </row>
    <row r="227" spans="2:3" x14ac:dyDescent="0.25">
      <c r="B227" s="1">
        <v>5</v>
      </c>
      <c r="C227" s="1">
        <v>3</v>
      </c>
    </row>
    <row r="228" spans="2:3" x14ac:dyDescent="0.25">
      <c r="B228" s="1">
        <v>5</v>
      </c>
      <c r="C228" s="1">
        <v>3</v>
      </c>
    </row>
    <row r="229" spans="2:3" x14ac:dyDescent="0.25">
      <c r="B229" s="1">
        <v>5</v>
      </c>
      <c r="C229" s="1">
        <v>2</v>
      </c>
    </row>
    <row r="230" spans="2:3" x14ac:dyDescent="0.25">
      <c r="B230" s="1">
        <v>5</v>
      </c>
      <c r="C230" s="1">
        <v>4</v>
      </c>
    </row>
    <row r="231" spans="2:3" x14ac:dyDescent="0.25">
      <c r="B231" s="1">
        <v>3</v>
      </c>
      <c r="C231" s="1">
        <v>3</v>
      </c>
    </row>
    <row r="232" spans="2:3" x14ac:dyDescent="0.25">
      <c r="B232" s="1">
        <v>5</v>
      </c>
      <c r="C232" s="1">
        <v>3</v>
      </c>
    </row>
    <row r="233" spans="2:3" x14ac:dyDescent="0.25">
      <c r="B233" s="1">
        <v>3</v>
      </c>
      <c r="C233" s="1">
        <v>4</v>
      </c>
    </row>
    <row r="234" spans="2:3" x14ac:dyDescent="0.25">
      <c r="B234" s="1">
        <v>5</v>
      </c>
      <c r="C234" s="1">
        <v>4</v>
      </c>
    </row>
    <row r="235" spans="2:3" x14ac:dyDescent="0.25">
      <c r="B235" s="1">
        <v>4</v>
      </c>
      <c r="C235" s="1">
        <v>3</v>
      </c>
    </row>
    <row r="236" spans="2:3" x14ac:dyDescent="0.25">
      <c r="B236" s="1">
        <v>5</v>
      </c>
      <c r="C236" s="1">
        <v>4</v>
      </c>
    </row>
    <row r="237" spans="2:3" x14ac:dyDescent="0.25">
      <c r="B237" s="1">
        <v>3</v>
      </c>
      <c r="C237" s="1">
        <v>1</v>
      </c>
    </row>
    <row r="238" spans="2:3" x14ac:dyDescent="0.25">
      <c r="B238" s="1">
        <v>1</v>
      </c>
      <c r="C238" s="1">
        <v>4</v>
      </c>
    </row>
    <row r="239" spans="2:3" x14ac:dyDescent="0.25">
      <c r="B239" s="1">
        <v>3</v>
      </c>
      <c r="C239" s="1">
        <v>4</v>
      </c>
    </row>
    <row r="240" spans="2:3" x14ac:dyDescent="0.25">
      <c r="B240" s="1">
        <v>3</v>
      </c>
      <c r="C240" s="1">
        <v>1</v>
      </c>
    </row>
    <row r="241" spans="2:3" x14ac:dyDescent="0.25">
      <c r="B241" s="1">
        <v>3</v>
      </c>
      <c r="C241" s="1">
        <v>5</v>
      </c>
    </row>
    <row r="242" spans="2:3" x14ac:dyDescent="0.25">
      <c r="B242" s="1">
        <v>4</v>
      </c>
      <c r="C242" s="1">
        <v>2</v>
      </c>
    </row>
    <row r="243" spans="2:3" x14ac:dyDescent="0.25">
      <c r="B243" s="1">
        <v>4</v>
      </c>
      <c r="C243" s="1">
        <v>5</v>
      </c>
    </row>
    <row r="244" spans="2:3" x14ac:dyDescent="0.25">
      <c r="B244" s="1">
        <v>2</v>
      </c>
      <c r="C244" s="1">
        <v>3</v>
      </c>
    </row>
    <row r="245" spans="2:3" x14ac:dyDescent="0.25">
      <c r="B245" s="1">
        <v>3</v>
      </c>
      <c r="C245" s="1">
        <v>5</v>
      </c>
    </row>
    <row r="246" spans="2:3" x14ac:dyDescent="0.25">
      <c r="B246" s="1">
        <v>3</v>
      </c>
      <c r="C246" s="1">
        <v>4</v>
      </c>
    </row>
    <row r="247" spans="2:3" x14ac:dyDescent="0.25">
      <c r="B247" s="1">
        <v>4</v>
      </c>
      <c r="C247" s="1">
        <v>4</v>
      </c>
    </row>
    <row r="248" spans="2:3" x14ac:dyDescent="0.25">
      <c r="B248" s="1">
        <v>3</v>
      </c>
      <c r="C248" s="1">
        <v>1</v>
      </c>
    </row>
    <row r="249" spans="2:3" x14ac:dyDescent="0.25">
      <c r="B249" s="1">
        <v>4</v>
      </c>
      <c r="C249" s="1">
        <v>5</v>
      </c>
    </row>
    <row r="250" spans="2:3" x14ac:dyDescent="0.25">
      <c r="B250" s="1">
        <v>4</v>
      </c>
      <c r="C250" s="1">
        <v>2</v>
      </c>
    </row>
    <row r="251" spans="2:3" x14ac:dyDescent="0.25">
      <c r="B251" s="1">
        <v>3</v>
      </c>
      <c r="C251" s="1">
        <v>2</v>
      </c>
    </row>
    <row r="252" spans="2:3" x14ac:dyDescent="0.25">
      <c r="B252" s="1">
        <v>4</v>
      </c>
      <c r="C252" s="1">
        <v>3</v>
      </c>
    </row>
    <row r="253" spans="2:3" x14ac:dyDescent="0.25">
      <c r="B253" s="1">
        <v>5</v>
      </c>
      <c r="C253" s="1">
        <v>5</v>
      </c>
    </row>
    <row r="254" spans="2:3" x14ac:dyDescent="0.25">
      <c r="B254" s="1">
        <v>4</v>
      </c>
      <c r="C254" s="1">
        <v>2</v>
      </c>
    </row>
    <row r="255" spans="2:3" x14ac:dyDescent="0.25">
      <c r="B255" s="1">
        <v>1</v>
      </c>
      <c r="C255" s="1">
        <v>1</v>
      </c>
    </row>
    <row r="256" spans="2:3" x14ac:dyDescent="0.25">
      <c r="B256" s="1">
        <v>5</v>
      </c>
      <c r="C256" s="1">
        <v>5</v>
      </c>
    </row>
    <row r="257" spans="2:3" x14ac:dyDescent="0.25">
      <c r="B257" s="1">
        <v>3</v>
      </c>
      <c r="C257" s="1">
        <v>2</v>
      </c>
    </row>
    <row r="258" spans="2:3" x14ac:dyDescent="0.25">
      <c r="B258" s="1">
        <v>5</v>
      </c>
      <c r="C258" s="1">
        <v>5</v>
      </c>
    </row>
    <row r="259" spans="2:3" x14ac:dyDescent="0.25">
      <c r="B259" s="1">
        <v>5</v>
      </c>
      <c r="C259" s="1">
        <v>5</v>
      </c>
    </row>
    <row r="260" spans="2:3" x14ac:dyDescent="0.25">
      <c r="B260" s="1">
        <v>5</v>
      </c>
      <c r="C260" s="1">
        <v>3</v>
      </c>
    </row>
    <row r="261" spans="2:3" x14ac:dyDescent="0.25">
      <c r="B261" s="1">
        <v>5</v>
      </c>
      <c r="C261" s="1">
        <v>5</v>
      </c>
    </row>
    <row r="262" spans="2:3" x14ac:dyDescent="0.25">
      <c r="B262" s="1">
        <v>5</v>
      </c>
      <c r="C262" s="1">
        <v>5</v>
      </c>
    </row>
    <row r="263" spans="2:3" x14ac:dyDescent="0.25">
      <c r="B263" s="1">
        <v>4</v>
      </c>
      <c r="C263" s="1">
        <v>2</v>
      </c>
    </row>
    <row r="264" spans="2:3" x14ac:dyDescent="0.25">
      <c r="B264" s="1">
        <v>2</v>
      </c>
      <c r="C264" s="1">
        <v>2</v>
      </c>
    </row>
    <row r="265" spans="2:3" x14ac:dyDescent="0.25">
      <c r="B265" s="1">
        <v>5</v>
      </c>
      <c r="C265" s="1">
        <v>3</v>
      </c>
    </row>
    <row r="266" spans="2:3" x14ac:dyDescent="0.25">
      <c r="B266" s="1">
        <v>3</v>
      </c>
      <c r="C266" s="1">
        <v>2</v>
      </c>
    </row>
    <row r="267" spans="2:3" x14ac:dyDescent="0.25">
      <c r="B267" s="1">
        <v>5</v>
      </c>
      <c r="C267" s="1">
        <v>3</v>
      </c>
    </row>
    <row r="268" spans="2:3" x14ac:dyDescent="0.25">
      <c r="B268" s="1">
        <v>4</v>
      </c>
      <c r="C268" s="1">
        <v>4</v>
      </c>
    </row>
    <row r="269" spans="2:3" x14ac:dyDescent="0.25">
      <c r="B269" s="1">
        <v>5</v>
      </c>
      <c r="C269" s="1">
        <v>4</v>
      </c>
    </row>
    <row r="270" spans="2:3" x14ac:dyDescent="0.25">
      <c r="B270" s="1">
        <v>3</v>
      </c>
      <c r="C270" s="1">
        <v>2</v>
      </c>
    </row>
    <row r="271" spans="2:3" x14ac:dyDescent="0.25">
      <c r="B271" s="1">
        <v>4</v>
      </c>
      <c r="C271" s="1">
        <v>4</v>
      </c>
    </row>
    <row r="272" spans="2:3" x14ac:dyDescent="0.25">
      <c r="B272" s="1">
        <v>4</v>
      </c>
      <c r="C272" s="1">
        <v>1</v>
      </c>
    </row>
    <row r="273" spans="2:3" x14ac:dyDescent="0.25">
      <c r="B273" s="1">
        <v>3</v>
      </c>
      <c r="C273" s="1">
        <v>2</v>
      </c>
    </row>
    <row r="274" spans="2:3" x14ac:dyDescent="0.25">
      <c r="B274" s="1">
        <v>2</v>
      </c>
      <c r="C274" s="1">
        <v>3</v>
      </c>
    </row>
    <row r="275" spans="2:3" x14ac:dyDescent="0.25">
      <c r="B275" s="1">
        <v>4</v>
      </c>
      <c r="C275" s="1">
        <v>2</v>
      </c>
    </row>
    <row r="276" spans="2:3" x14ac:dyDescent="0.25">
      <c r="B276" s="1">
        <v>2</v>
      </c>
      <c r="C276" s="1">
        <v>4</v>
      </c>
    </row>
    <row r="277" spans="2:3" x14ac:dyDescent="0.25">
      <c r="B277" s="1">
        <v>5</v>
      </c>
      <c r="C277" s="1">
        <v>5</v>
      </c>
    </row>
    <row r="278" spans="2:3" x14ac:dyDescent="0.25">
      <c r="B278" s="1">
        <v>5</v>
      </c>
      <c r="C278" s="1">
        <v>2</v>
      </c>
    </row>
    <row r="279" spans="2:3" x14ac:dyDescent="0.25">
      <c r="B279" s="1">
        <v>5</v>
      </c>
      <c r="C279" s="1">
        <v>5</v>
      </c>
    </row>
    <row r="280" spans="2:3" x14ac:dyDescent="0.25">
      <c r="B280" s="1">
        <v>3</v>
      </c>
      <c r="C280" s="1">
        <v>1</v>
      </c>
    </row>
    <row r="281" spans="2:3" x14ac:dyDescent="0.25">
      <c r="B281" s="1">
        <v>5</v>
      </c>
      <c r="C281" s="1">
        <v>3</v>
      </c>
    </row>
    <row r="282" spans="2:3" x14ac:dyDescent="0.25">
      <c r="B282" s="1">
        <v>5</v>
      </c>
      <c r="C282" s="1">
        <v>3</v>
      </c>
    </row>
    <row r="283" spans="2:3" x14ac:dyDescent="0.25">
      <c r="B283" s="1">
        <v>5</v>
      </c>
      <c r="C283" s="1">
        <v>5</v>
      </c>
    </row>
    <row r="284" spans="2:3" x14ac:dyDescent="0.25">
      <c r="B284" s="1">
        <v>3</v>
      </c>
      <c r="C284" s="1">
        <v>2</v>
      </c>
    </row>
    <row r="285" spans="2:3" x14ac:dyDescent="0.25">
      <c r="B285" s="1">
        <v>5</v>
      </c>
      <c r="C285" s="1">
        <v>4</v>
      </c>
    </row>
    <row r="286" spans="2:3" x14ac:dyDescent="0.25">
      <c r="B286" s="1">
        <v>5</v>
      </c>
      <c r="C286" s="1">
        <v>2</v>
      </c>
    </row>
    <row r="287" spans="2:3" x14ac:dyDescent="0.25">
      <c r="B287" s="1">
        <v>4</v>
      </c>
      <c r="C287" s="1">
        <v>5</v>
      </c>
    </row>
    <row r="288" spans="2:3" x14ac:dyDescent="0.25">
      <c r="B288" s="1">
        <v>5</v>
      </c>
      <c r="C288" s="1">
        <v>3</v>
      </c>
    </row>
    <row r="289" spans="2:3" x14ac:dyDescent="0.25">
      <c r="B289" s="1">
        <v>4</v>
      </c>
      <c r="C289" s="1">
        <v>4</v>
      </c>
    </row>
    <row r="290" spans="2:3" x14ac:dyDescent="0.25">
      <c r="B290" s="1">
        <v>5</v>
      </c>
      <c r="C290" s="1">
        <v>4</v>
      </c>
    </row>
    <row r="291" spans="2:3" x14ac:dyDescent="0.25">
      <c r="B291" s="1">
        <v>4</v>
      </c>
      <c r="C291" s="1">
        <v>3</v>
      </c>
    </row>
    <row r="292" spans="2:3" x14ac:dyDescent="0.25">
      <c r="B292" s="1">
        <v>3</v>
      </c>
      <c r="C292" s="1">
        <v>3</v>
      </c>
    </row>
    <row r="293" spans="2:3" x14ac:dyDescent="0.25">
      <c r="B293" s="1">
        <v>5</v>
      </c>
      <c r="C293" s="1">
        <v>4</v>
      </c>
    </row>
    <row r="294" spans="2:3" x14ac:dyDescent="0.25">
      <c r="B294" s="1">
        <v>5</v>
      </c>
      <c r="C294" s="1">
        <v>4</v>
      </c>
    </row>
    <row r="295" spans="2:3" x14ac:dyDescent="0.25">
      <c r="B295" s="1">
        <v>5</v>
      </c>
      <c r="C295" s="1">
        <v>3</v>
      </c>
    </row>
    <row r="296" spans="2:3" x14ac:dyDescent="0.25">
      <c r="B296" s="1">
        <v>5</v>
      </c>
      <c r="C296" s="1">
        <v>3</v>
      </c>
    </row>
    <row r="297" spans="2:3" x14ac:dyDescent="0.25">
      <c r="B297" s="1">
        <v>4</v>
      </c>
      <c r="C297" s="1">
        <v>1</v>
      </c>
    </row>
    <row r="298" spans="2:3" x14ac:dyDescent="0.25">
      <c r="B298" s="1">
        <v>5</v>
      </c>
      <c r="C298" s="1">
        <v>4</v>
      </c>
    </row>
    <row r="299" spans="2:3" x14ac:dyDescent="0.25">
      <c r="B299" s="1">
        <v>4</v>
      </c>
      <c r="C299" s="1">
        <v>3</v>
      </c>
    </row>
    <row r="300" spans="2:3" x14ac:dyDescent="0.25">
      <c r="B300" s="1">
        <v>3</v>
      </c>
      <c r="C300" s="1">
        <v>1</v>
      </c>
    </row>
    <row r="301" spans="2:3" x14ac:dyDescent="0.25">
      <c r="B301" s="1">
        <v>4</v>
      </c>
      <c r="C301" s="1">
        <v>1</v>
      </c>
    </row>
    <row r="302" spans="2:3" x14ac:dyDescent="0.25">
      <c r="B302" s="1">
        <v>5</v>
      </c>
      <c r="C302" s="1">
        <v>5</v>
      </c>
    </row>
    <row r="303" spans="2:3" x14ac:dyDescent="0.25">
      <c r="B303" s="1">
        <v>4</v>
      </c>
      <c r="C303" s="1">
        <v>4</v>
      </c>
    </row>
    <row r="304" spans="2:3" x14ac:dyDescent="0.25">
      <c r="B304" s="1">
        <v>5</v>
      </c>
      <c r="C304" s="1">
        <v>5</v>
      </c>
    </row>
    <row r="305" spans="2:3" x14ac:dyDescent="0.25">
      <c r="B305" s="1">
        <v>5</v>
      </c>
      <c r="C305" s="1">
        <v>5</v>
      </c>
    </row>
    <row r="306" spans="2:3" x14ac:dyDescent="0.25">
      <c r="B306" s="1">
        <v>4</v>
      </c>
      <c r="C306" s="1">
        <v>1</v>
      </c>
    </row>
    <row r="307" spans="2:3" x14ac:dyDescent="0.25">
      <c r="B307" s="1">
        <v>5</v>
      </c>
      <c r="C307" s="1">
        <v>3</v>
      </c>
    </row>
    <row r="308" spans="2:3" x14ac:dyDescent="0.25">
      <c r="B308" s="1">
        <v>3</v>
      </c>
      <c r="C308" s="1">
        <v>1</v>
      </c>
    </row>
    <row r="309" spans="2:3" x14ac:dyDescent="0.25">
      <c r="B309" s="1">
        <v>5</v>
      </c>
      <c r="C309" s="1">
        <v>2</v>
      </c>
    </row>
    <row r="310" spans="2:3" x14ac:dyDescent="0.25">
      <c r="B310" s="1">
        <v>5</v>
      </c>
      <c r="C310" s="1">
        <v>3</v>
      </c>
    </row>
    <row r="311" spans="2:3" x14ac:dyDescent="0.25">
      <c r="B311" s="1">
        <v>5</v>
      </c>
      <c r="C311" s="1">
        <v>2</v>
      </c>
    </row>
    <row r="312" spans="2:3" x14ac:dyDescent="0.25">
      <c r="B312" s="1">
        <v>4</v>
      </c>
      <c r="C312" s="1">
        <v>3</v>
      </c>
    </row>
    <row r="313" spans="2:3" x14ac:dyDescent="0.25">
      <c r="B313" s="1">
        <v>3</v>
      </c>
      <c r="C313" s="1">
        <v>3</v>
      </c>
    </row>
    <row r="314" spans="2:3" x14ac:dyDescent="0.25">
      <c r="B314" s="1">
        <v>3</v>
      </c>
      <c r="C314" s="1">
        <v>1</v>
      </c>
    </row>
    <row r="315" spans="2:3" x14ac:dyDescent="0.25">
      <c r="B315" s="1">
        <v>5</v>
      </c>
      <c r="C315" s="1">
        <v>2</v>
      </c>
    </row>
    <row r="316" spans="2:3" x14ac:dyDescent="0.25">
      <c r="B316" s="1">
        <v>5</v>
      </c>
      <c r="C316" s="1">
        <v>3</v>
      </c>
    </row>
    <row r="317" spans="2:3" x14ac:dyDescent="0.25">
      <c r="B317" s="1">
        <v>2</v>
      </c>
      <c r="C317" s="1">
        <v>2</v>
      </c>
    </row>
    <row r="318" spans="2:3" x14ac:dyDescent="0.25">
      <c r="B318" s="1">
        <v>5</v>
      </c>
      <c r="C318" s="1">
        <v>3</v>
      </c>
    </row>
    <row r="319" spans="2:3" x14ac:dyDescent="0.25">
      <c r="B319" s="1">
        <v>5</v>
      </c>
      <c r="C319" s="1">
        <v>2</v>
      </c>
    </row>
    <row r="320" spans="2:3" x14ac:dyDescent="0.25">
      <c r="B320" s="1">
        <v>3</v>
      </c>
      <c r="C320" s="1">
        <v>1</v>
      </c>
    </row>
    <row r="321" spans="2:3" x14ac:dyDescent="0.25">
      <c r="B321" s="1">
        <v>5</v>
      </c>
      <c r="C321" s="1">
        <v>5</v>
      </c>
    </row>
    <row r="322" spans="2:3" x14ac:dyDescent="0.25">
      <c r="B322" s="1">
        <v>2</v>
      </c>
      <c r="C322" s="1">
        <v>4</v>
      </c>
    </row>
    <row r="323" spans="2:3" x14ac:dyDescent="0.25">
      <c r="B323" s="1">
        <v>5</v>
      </c>
      <c r="C323" s="1">
        <v>3</v>
      </c>
    </row>
    <row r="324" spans="2:3" x14ac:dyDescent="0.25">
      <c r="B324" s="1">
        <v>1</v>
      </c>
      <c r="C324" s="1">
        <v>1</v>
      </c>
    </row>
    <row r="325" spans="2:3" x14ac:dyDescent="0.25">
      <c r="B325" s="1">
        <v>4</v>
      </c>
      <c r="C325" s="1">
        <v>5</v>
      </c>
    </row>
    <row r="326" spans="2:3" x14ac:dyDescent="0.25">
      <c r="B326" s="1">
        <v>5</v>
      </c>
      <c r="C326" s="1">
        <v>4</v>
      </c>
    </row>
    <row r="327" spans="2:3" x14ac:dyDescent="0.25">
      <c r="B327" s="1">
        <v>3</v>
      </c>
      <c r="C327" s="1">
        <v>2</v>
      </c>
    </row>
    <row r="328" spans="2:3" x14ac:dyDescent="0.25">
      <c r="B328" s="1">
        <v>4</v>
      </c>
      <c r="C328" s="1">
        <v>3</v>
      </c>
    </row>
    <row r="329" spans="2:3" x14ac:dyDescent="0.25">
      <c r="B329" s="1">
        <v>5</v>
      </c>
      <c r="C329" s="1">
        <v>2</v>
      </c>
    </row>
    <row r="330" spans="2:3" x14ac:dyDescent="0.25">
      <c r="B330" s="1">
        <v>5</v>
      </c>
      <c r="C330" s="1">
        <v>4</v>
      </c>
    </row>
    <row r="331" spans="2:3" x14ac:dyDescent="0.25">
      <c r="B331" s="1">
        <v>3</v>
      </c>
      <c r="C331" s="1">
        <v>4</v>
      </c>
    </row>
    <row r="332" spans="2:3" x14ac:dyDescent="0.25">
      <c r="B332" s="1">
        <v>4</v>
      </c>
      <c r="C332" s="1">
        <v>3</v>
      </c>
    </row>
    <row r="333" spans="2:3" x14ac:dyDescent="0.25">
      <c r="B333" s="1">
        <v>5</v>
      </c>
      <c r="C333" s="1">
        <v>4</v>
      </c>
    </row>
    <row r="334" spans="2:3" x14ac:dyDescent="0.25">
      <c r="B334" s="1">
        <v>4</v>
      </c>
      <c r="C334" s="1">
        <v>3</v>
      </c>
    </row>
    <row r="335" spans="2:3" x14ac:dyDescent="0.25">
      <c r="B335" s="1">
        <v>4</v>
      </c>
      <c r="C335" s="1">
        <v>2</v>
      </c>
    </row>
    <row r="336" spans="2:3" x14ac:dyDescent="0.25">
      <c r="B336" s="1">
        <v>5</v>
      </c>
      <c r="C336" s="1">
        <v>4</v>
      </c>
    </row>
    <row r="337" spans="2:3" x14ac:dyDescent="0.25">
      <c r="B337" s="1">
        <v>5</v>
      </c>
      <c r="C337" s="1">
        <v>4</v>
      </c>
    </row>
    <row r="338" spans="2:3" x14ac:dyDescent="0.25">
      <c r="B338" s="1">
        <v>5</v>
      </c>
      <c r="C338" s="1">
        <v>3</v>
      </c>
    </row>
    <row r="339" spans="2:3" x14ac:dyDescent="0.25">
      <c r="B339" s="1">
        <v>4</v>
      </c>
      <c r="C339" s="1">
        <v>3</v>
      </c>
    </row>
    <row r="340" spans="2:3" x14ac:dyDescent="0.25">
      <c r="B340" s="1">
        <v>5</v>
      </c>
      <c r="C340" s="1">
        <v>4</v>
      </c>
    </row>
    <row r="341" spans="2:3" x14ac:dyDescent="0.25">
      <c r="B341" s="1">
        <v>5</v>
      </c>
      <c r="C341" s="1">
        <v>1</v>
      </c>
    </row>
    <row r="342" spans="2:3" x14ac:dyDescent="0.25">
      <c r="B342" s="1">
        <v>3</v>
      </c>
      <c r="C342" s="1">
        <v>1</v>
      </c>
    </row>
    <row r="343" spans="2:3" x14ac:dyDescent="0.25">
      <c r="B343" s="1">
        <v>2</v>
      </c>
      <c r="C343" s="1">
        <v>3</v>
      </c>
    </row>
    <row r="344" spans="2:3" x14ac:dyDescent="0.25">
      <c r="B344" s="1">
        <v>5</v>
      </c>
      <c r="C344" s="1">
        <v>4</v>
      </c>
    </row>
    <row r="345" spans="2:3" x14ac:dyDescent="0.25">
      <c r="B345" s="1">
        <v>5</v>
      </c>
      <c r="C345" s="1">
        <v>4</v>
      </c>
    </row>
    <row r="346" spans="2:3" x14ac:dyDescent="0.25">
      <c r="B346" s="1">
        <v>5</v>
      </c>
      <c r="C346" s="1">
        <v>3</v>
      </c>
    </row>
    <row r="347" spans="2:3" x14ac:dyDescent="0.25">
      <c r="B347" s="1">
        <v>5</v>
      </c>
      <c r="C347" s="1">
        <v>4</v>
      </c>
    </row>
    <row r="348" spans="2:3" x14ac:dyDescent="0.25">
      <c r="B348" s="1">
        <v>5</v>
      </c>
      <c r="C348" s="1">
        <v>5</v>
      </c>
    </row>
    <row r="349" spans="2:3" x14ac:dyDescent="0.25">
      <c r="B349" s="1">
        <v>3</v>
      </c>
      <c r="C349" s="1">
        <v>1</v>
      </c>
    </row>
    <row r="350" spans="2:3" x14ac:dyDescent="0.25">
      <c r="B350" s="1">
        <v>4</v>
      </c>
      <c r="C350" s="1">
        <v>3</v>
      </c>
    </row>
    <row r="351" spans="2:3" x14ac:dyDescent="0.25">
      <c r="B351" s="1">
        <v>5</v>
      </c>
      <c r="C351" s="1">
        <v>4</v>
      </c>
    </row>
    <row r="352" spans="2:3" x14ac:dyDescent="0.25">
      <c r="B352" s="1">
        <v>5</v>
      </c>
      <c r="C352" s="1">
        <v>2</v>
      </c>
    </row>
    <row r="353" spans="2:3" x14ac:dyDescent="0.25">
      <c r="B353" s="1">
        <v>5</v>
      </c>
      <c r="C353" s="1">
        <v>4</v>
      </c>
    </row>
    <row r="354" spans="2:3" x14ac:dyDescent="0.25">
      <c r="B354" s="1">
        <v>3</v>
      </c>
      <c r="C354" s="1">
        <v>2</v>
      </c>
    </row>
    <row r="355" spans="2:3" x14ac:dyDescent="0.25">
      <c r="B355" s="1">
        <v>2</v>
      </c>
      <c r="C355" s="1">
        <v>1</v>
      </c>
    </row>
    <row r="356" spans="2:3" x14ac:dyDescent="0.25">
      <c r="B356" s="1">
        <v>5</v>
      </c>
      <c r="C356" s="1">
        <v>2</v>
      </c>
    </row>
    <row r="357" spans="2:3" x14ac:dyDescent="0.25">
      <c r="B357" s="1">
        <v>4</v>
      </c>
      <c r="C357" s="1">
        <v>3</v>
      </c>
    </row>
    <row r="358" spans="2:3" x14ac:dyDescent="0.25">
      <c r="B358" s="1">
        <v>5</v>
      </c>
      <c r="C358" s="1">
        <v>4</v>
      </c>
    </row>
    <row r="359" spans="2:3" x14ac:dyDescent="0.25">
      <c r="B359" s="1">
        <v>5</v>
      </c>
      <c r="C359" s="1">
        <v>5</v>
      </c>
    </row>
    <row r="360" spans="2:3" x14ac:dyDescent="0.25">
      <c r="B360" s="1">
        <v>4</v>
      </c>
      <c r="C360" s="1">
        <v>5</v>
      </c>
    </row>
    <row r="361" spans="2:3" x14ac:dyDescent="0.25">
      <c r="B361" s="1">
        <v>4</v>
      </c>
      <c r="C361" s="1">
        <v>2</v>
      </c>
    </row>
    <row r="362" spans="2:3" x14ac:dyDescent="0.25">
      <c r="B362" s="1">
        <v>4</v>
      </c>
      <c r="C362" s="1">
        <v>2</v>
      </c>
    </row>
    <row r="363" spans="2:3" x14ac:dyDescent="0.25">
      <c r="B363" s="1">
        <v>3</v>
      </c>
      <c r="C363" s="1">
        <v>2</v>
      </c>
    </row>
    <row r="364" spans="2:3" x14ac:dyDescent="0.25">
      <c r="B364" s="1">
        <v>3</v>
      </c>
      <c r="C364" s="1">
        <v>4</v>
      </c>
    </row>
    <row r="365" spans="2:3" x14ac:dyDescent="0.25">
      <c r="B365" s="1">
        <v>3</v>
      </c>
      <c r="C365" s="1">
        <v>4</v>
      </c>
    </row>
    <row r="366" spans="2:3" x14ac:dyDescent="0.25">
      <c r="B366" s="1">
        <v>4</v>
      </c>
      <c r="C366" s="1">
        <v>5</v>
      </c>
    </row>
    <row r="367" spans="2:3" x14ac:dyDescent="0.25">
      <c r="B367" s="1">
        <v>4</v>
      </c>
      <c r="C367" s="1">
        <v>4</v>
      </c>
    </row>
    <row r="368" spans="2:3" x14ac:dyDescent="0.25">
      <c r="B368" s="1">
        <v>5</v>
      </c>
      <c r="C368" s="1">
        <v>3</v>
      </c>
    </row>
    <row r="369" spans="2:3" x14ac:dyDescent="0.25">
      <c r="B369" s="1">
        <v>3</v>
      </c>
      <c r="C369" s="1">
        <v>3</v>
      </c>
    </row>
    <row r="370" spans="2:3" x14ac:dyDescent="0.25">
      <c r="B370" s="1">
        <v>5</v>
      </c>
      <c r="C370" s="1">
        <v>1</v>
      </c>
    </row>
    <row r="371" spans="2:3" x14ac:dyDescent="0.25">
      <c r="B371" s="1">
        <v>4</v>
      </c>
      <c r="C371" s="1">
        <v>2</v>
      </c>
    </row>
    <row r="372" spans="2:3" x14ac:dyDescent="0.25">
      <c r="B372" s="1">
        <v>4</v>
      </c>
      <c r="C372" s="1">
        <v>1</v>
      </c>
    </row>
    <row r="373" spans="2:3" x14ac:dyDescent="0.25">
      <c r="B373" s="1">
        <v>5</v>
      </c>
      <c r="C373" s="1">
        <v>3</v>
      </c>
    </row>
    <row r="374" spans="2:3" x14ac:dyDescent="0.25">
      <c r="B374" s="1">
        <v>5</v>
      </c>
      <c r="C374" s="1">
        <v>2</v>
      </c>
    </row>
    <row r="375" spans="2:3" x14ac:dyDescent="0.25">
      <c r="B375" s="1">
        <v>5</v>
      </c>
      <c r="C375" s="1">
        <v>3</v>
      </c>
    </row>
    <row r="376" spans="2:3" x14ac:dyDescent="0.25">
      <c r="B376" s="1">
        <v>3</v>
      </c>
      <c r="C376" s="1">
        <v>1</v>
      </c>
    </row>
    <row r="377" spans="2:3" x14ac:dyDescent="0.25">
      <c r="B377" s="1">
        <v>4</v>
      </c>
      <c r="C377" s="1">
        <v>3</v>
      </c>
    </row>
    <row r="378" spans="2:3" x14ac:dyDescent="0.25">
      <c r="B378" s="1">
        <v>5</v>
      </c>
      <c r="C378" s="1">
        <v>2</v>
      </c>
    </row>
    <row r="379" spans="2:3" x14ac:dyDescent="0.25">
      <c r="B379" s="1">
        <v>5</v>
      </c>
      <c r="C379" s="1">
        <v>4</v>
      </c>
    </row>
    <row r="380" spans="2:3" x14ac:dyDescent="0.25">
      <c r="B380" s="1">
        <v>3</v>
      </c>
      <c r="C380" s="1">
        <v>2</v>
      </c>
    </row>
    <row r="381" spans="2:3" x14ac:dyDescent="0.25">
      <c r="B381" s="1">
        <v>5</v>
      </c>
      <c r="C381" s="1">
        <v>4</v>
      </c>
    </row>
    <row r="382" spans="2:3" x14ac:dyDescent="0.25">
      <c r="B382" s="1">
        <v>5</v>
      </c>
      <c r="C382" s="1">
        <v>4</v>
      </c>
    </row>
    <row r="383" spans="2:3" x14ac:dyDescent="0.25">
      <c r="B383" s="1">
        <v>4</v>
      </c>
      <c r="C383" s="1">
        <v>1</v>
      </c>
    </row>
    <row r="384" spans="2:3" x14ac:dyDescent="0.25">
      <c r="B384" s="1">
        <v>5</v>
      </c>
      <c r="C384" s="1">
        <v>4</v>
      </c>
    </row>
    <row r="385" spans="2:3" x14ac:dyDescent="0.25">
      <c r="B385" s="1">
        <v>4</v>
      </c>
      <c r="C385" s="1">
        <v>2</v>
      </c>
    </row>
    <row r="386" spans="2:3" x14ac:dyDescent="0.25">
      <c r="B386" s="1">
        <v>3</v>
      </c>
      <c r="C386" s="1">
        <v>1</v>
      </c>
    </row>
    <row r="387" spans="2:3" x14ac:dyDescent="0.25">
      <c r="B387" s="1">
        <v>5</v>
      </c>
      <c r="C387" s="1">
        <v>4</v>
      </c>
    </row>
    <row r="388" spans="2:3" x14ac:dyDescent="0.25">
      <c r="B388" s="1">
        <v>5</v>
      </c>
      <c r="C388" s="1">
        <v>5</v>
      </c>
    </row>
    <row r="389" spans="2:3" x14ac:dyDescent="0.25">
      <c r="B389" s="1">
        <v>3</v>
      </c>
      <c r="C389" s="1">
        <v>3</v>
      </c>
    </row>
    <row r="390" spans="2:3" x14ac:dyDescent="0.25">
      <c r="B390" s="1">
        <v>5</v>
      </c>
      <c r="C390" s="1">
        <v>5</v>
      </c>
    </row>
    <row r="391" spans="2:3" x14ac:dyDescent="0.25">
      <c r="B391" s="1">
        <v>5</v>
      </c>
      <c r="C391" s="1">
        <v>2</v>
      </c>
    </row>
    <row r="392" spans="2:3" x14ac:dyDescent="0.25">
      <c r="B392" s="1">
        <v>5</v>
      </c>
      <c r="C392" s="1">
        <v>4</v>
      </c>
    </row>
    <row r="393" spans="2:3" x14ac:dyDescent="0.25">
      <c r="B393" s="1">
        <v>2</v>
      </c>
      <c r="C393" s="1">
        <v>3</v>
      </c>
    </row>
    <row r="394" spans="2:3" x14ac:dyDescent="0.25">
      <c r="B394" s="1">
        <v>4</v>
      </c>
      <c r="C394" s="1">
        <v>1</v>
      </c>
    </row>
    <row r="395" spans="2:3" x14ac:dyDescent="0.25">
      <c r="B395" s="1">
        <v>5</v>
      </c>
      <c r="C395" s="1">
        <v>3</v>
      </c>
    </row>
    <row r="396" spans="2:3" x14ac:dyDescent="0.25">
      <c r="B396" s="1">
        <v>4</v>
      </c>
      <c r="C396" s="1">
        <v>3</v>
      </c>
    </row>
    <row r="397" spans="2:3" x14ac:dyDescent="0.25">
      <c r="B397" s="1">
        <v>5</v>
      </c>
      <c r="C397" s="1">
        <v>2</v>
      </c>
    </row>
    <row r="398" spans="2:3" x14ac:dyDescent="0.25">
      <c r="B398" s="1">
        <v>4</v>
      </c>
      <c r="C398" s="1">
        <v>1</v>
      </c>
    </row>
    <row r="399" spans="2:3" x14ac:dyDescent="0.25">
      <c r="B399" s="1">
        <v>5</v>
      </c>
      <c r="C399" s="1">
        <v>4</v>
      </c>
    </row>
    <row r="400" spans="2:3" x14ac:dyDescent="0.25">
      <c r="B400" s="1">
        <v>4</v>
      </c>
      <c r="C400" s="1">
        <v>5</v>
      </c>
    </row>
    <row r="401" spans="2:3" x14ac:dyDescent="0.25">
      <c r="B401" s="1">
        <v>4</v>
      </c>
      <c r="C401" s="1">
        <v>2</v>
      </c>
    </row>
    <row r="402" spans="2:3" x14ac:dyDescent="0.25">
      <c r="B402" s="1">
        <v>5</v>
      </c>
      <c r="C402" s="1">
        <v>5</v>
      </c>
    </row>
    <row r="403" spans="2:3" x14ac:dyDescent="0.25">
      <c r="B403" s="1">
        <v>2</v>
      </c>
      <c r="C403" s="1">
        <v>1</v>
      </c>
    </row>
    <row r="404" spans="2:3" x14ac:dyDescent="0.25">
      <c r="B404" s="1">
        <v>5</v>
      </c>
      <c r="C404" s="1">
        <v>4</v>
      </c>
    </row>
    <row r="405" spans="2:3" x14ac:dyDescent="0.25">
      <c r="B405" s="1">
        <v>5</v>
      </c>
      <c r="C405" s="1">
        <v>4</v>
      </c>
    </row>
    <row r="406" spans="2:3" x14ac:dyDescent="0.25">
      <c r="B406" s="1">
        <v>4</v>
      </c>
      <c r="C406" s="1">
        <v>2</v>
      </c>
    </row>
    <row r="407" spans="2:3" x14ac:dyDescent="0.25">
      <c r="B407" s="1">
        <v>3</v>
      </c>
      <c r="C407" s="1">
        <v>2</v>
      </c>
    </row>
    <row r="408" spans="2:3" x14ac:dyDescent="0.25">
      <c r="B408" s="1">
        <v>4</v>
      </c>
      <c r="C408" s="1">
        <v>3</v>
      </c>
    </row>
    <row r="409" spans="2:3" x14ac:dyDescent="0.25">
      <c r="B409" s="1">
        <v>4</v>
      </c>
      <c r="C409" s="1">
        <v>4</v>
      </c>
    </row>
    <row r="410" spans="2:3" x14ac:dyDescent="0.25">
      <c r="B410" s="1">
        <v>3</v>
      </c>
      <c r="C410" s="1">
        <v>5</v>
      </c>
    </row>
    <row r="411" spans="2:3" x14ac:dyDescent="0.25">
      <c r="B411" s="1">
        <v>5</v>
      </c>
      <c r="C411" s="1">
        <v>3</v>
      </c>
    </row>
    <row r="412" spans="2:3" x14ac:dyDescent="0.25">
      <c r="B412" s="1">
        <v>5</v>
      </c>
      <c r="C412" s="1">
        <v>5</v>
      </c>
    </row>
    <row r="413" spans="2:3" x14ac:dyDescent="0.25">
      <c r="B413" s="1">
        <v>3</v>
      </c>
      <c r="C413" s="1">
        <v>1</v>
      </c>
    </row>
    <row r="414" spans="2:3" x14ac:dyDescent="0.25">
      <c r="B414" s="1">
        <v>3</v>
      </c>
      <c r="C414" s="1">
        <v>2</v>
      </c>
    </row>
    <row r="415" spans="2:3" x14ac:dyDescent="0.25">
      <c r="B415" s="1">
        <v>5</v>
      </c>
      <c r="C415" s="1">
        <v>5</v>
      </c>
    </row>
    <row r="416" spans="2:3" x14ac:dyDescent="0.25">
      <c r="B416" s="1">
        <v>5</v>
      </c>
      <c r="C416" s="1">
        <v>4</v>
      </c>
    </row>
    <row r="417" spans="2:3" x14ac:dyDescent="0.25">
      <c r="B417" s="1">
        <v>5</v>
      </c>
      <c r="C417" s="1">
        <v>4</v>
      </c>
    </row>
    <row r="418" spans="2:3" x14ac:dyDescent="0.25">
      <c r="B418" s="1">
        <v>4</v>
      </c>
      <c r="C418" s="1">
        <v>5</v>
      </c>
    </row>
    <row r="419" spans="2:3" x14ac:dyDescent="0.25">
      <c r="B419" s="1">
        <v>5</v>
      </c>
      <c r="C419" s="1">
        <v>3</v>
      </c>
    </row>
    <row r="420" spans="2:3" x14ac:dyDescent="0.25">
      <c r="B420" s="1">
        <v>4</v>
      </c>
      <c r="C420" s="1">
        <v>4</v>
      </c>
    </row>
    <row r="421" spans="2:3" x14ac:dyDescent="0.25">
      <c r="B421" s="1">
        <v>4</v>
      </c>
      <c r="C421" s="1">
        <v>3</v>
      </c>
    </row>
    <row r="422" spans="2:3" x14ac:dyDescent="0.25">
      <c r="B422" s="1">
        <v>5</v>
      </c>
      <c r="C422" s="1">
        <v>5</v>
      </c>
    </row>
    <row r="423" spans="2:3" x14ac:dyDescent="0.25">
      <c r="B423" s="1">
        <v>5</v>
      </c>
      <c r="C423" s="1">
        <v>5</v>
      </c>
    </row>
    <row r="424" spans="2:3" x14ac:dyDescent="0.25">
      <c r="B424" s="1">
        <v>1</v>
      </c>
      <c r="C424" s="1">
        <v>1</v>
      </c>
    </row>
    <row r="425" spans="2:3" x14ac:dyDescent="0.25">
      <c r="B425" s="1">
        <v>4</v>
      </c>
      <c r="C425" s="1">
        <v>2</v>
      </c>
    </row>
    <row r="426" spans="2:3" x14ac:dyDescent="0.25">
      <c r="B426" s="1">
        <v>5</v>
      </c>
      <c r="C426" s="1">
        <v>4</v>
      </c>
    </row>
    <row r="427" spans="2:3" x14ac:dyDescent="0.25">
      <c r="B427" s="1">
        <v>5</v>
      </c>
      <c r="C427" s="1">
        <v>3</v>
      </c>
    </row>
    <row r="428" spans="2:3" x14ac:dyDescent="0.25">
      <c r="B428" s="1">
        <v>4</v>
      </c>
      <c r="C428" s="1">
        <v>3</v>
      </c>
    </row>
    <row r="429" spans="2:3" x14ac:dyDescent="0.25">
      <c r="B429" s="1">
        <v>4</v>
      </c>
      <c r="C429" s="1">
        <v>1</v>
      </c>
    </row>
    <row r="430" spans="2:3" x14ac:dyDescent="0.25">
      <c r="B430" s="1">
        <v>4</v>
      </c>
      <c r="C430" s="1">
        <v>1</v>
      </c>
    </row>
    <row r="431" spans="2:3" x14ac:dyDescent="0.25">
      <c r="B431" s="1">
        <v>5</v>
      </c>
      <c r="C431" s="1">
        <v>1</v>
      </c>
    </row>
    <row r="432" spans="2:3" x14ac:dyDescent="0.25">
      <c r="B432" s="1">
        <v>5</v>
      </c>
      <c r="C432" s="1">
        <v>5</v>
      </c>
    </row>
    <row r="433" spans="2:3" x14ac:dyDescent="0.25">
      <c r="B433" s="1">
        <v>4</v>
      </c>
      <c r="C433" s="1">
        <v>3</v>
      </c>
    </row>
    <row r="434" spans="2:3" x14ac:dyDescent="0.25">
      <c r="B434" s="1">
        <v>5</v>
      </c>
      <c r="C434" s="1">
        <v>4</v>
      </c>
    </row>
    <row r="435" spans="2:3" x14ac:dyDescent="0.25">
      <c r="B435" s="1">
        <v>4</v>
      </c>
      <c r="C435" s="1">
        <v>3</v>
      </c>
    </row>
    <row r="436" spans="2:3" x14ac:dyDescent="0.25">
      <c r="B436" s="1">
        <v>4</v>
      </c>
      <c r="C436" s="1">
        <v>2</v>
      </c>
    </row>
    <row r="437" spans="2:3" x14ac:dyDescent="0.25">
      <c r="B437" s="1">
        <v>5</v>
      </c>
      <c r="C437" s="1">
        <v>2</v>
      </c>
    </row>
    <row r="438" spans="2:3" x14ac:dyDescent="0.25">
      <c r="B438" s="1">
        <v>5</v>
      </c>
      <c r="C438" s="1">
        <v>2</v>
      </c>
    </row>
    <row r="439" spans="2:3" x14ac:dyDescent="0.25">
      <c r="B439" s="1">
        <v>4</v>
      </c>
      <c r="C439" s="1">
        <v>2</v>
      </c>
    </row>
    <row r="440" spans="2:3" x14ac:dyDescent="0.25">
      <c r="B440" s="1">
        <v>5</v>
      </c>
      <c r="C440" s="1">
        <v>3</v>
      </c>
    </row>
    <row r="441" spans="2:3" x14ac:dyDescent="0.25">
      <c r="B441" s="1">
        <v>4</v>
      </c>
      <c r="C441" s="1">
        <v>2</v>
      </c>
    </row>
    <row r="442" spans="2:3" x14ac:dyDescent="0.25">
      <c r="B442" s="1">
        <v>3</v>
      </c>
      <c r="C442" s="1">
        <v>4</v>
      </c>
    </row>
    <row r="443" spans="2:3" x14ac:dyDescent="0.25">
      <c r="B443" s="1">
        <v>5</v>
      </c>
      <c r="C443" s="1">
        <v>2</v>
      </c>
    </row>
    <row r="444" spans="2:3" x14ac:dyDescent="0.25">
      <c r="B444" s="1">
        <v>5</v>
      </c>
      <c r="C444" s="1">
        <v>4</v>
      </c>
    </row>
    <row r="445" spans="2:3" x14ac:dyDescent="0.25">
      <c r="B445" s="1">
        <v>1</v>
      </c>
      <c r="C445" s="1">
        <v>5</v>
      </c>
    </row>
    <row r="446" spans="2:3" x14ac:dyDescent="0.25">
      <c r="B446" s="1">
        <v>5</v>
      </c>
      <c r="C446" s="1">
        <v>3</v>
      </c>
    </row>
    <row r="447" spans="2:3" x14ac:dyDescent="0.25">
      <c r="B447" s="1">
        <v>1</v>
      </c>
      <c r="C447" s="1">
        <v>3</v>
      </c>
    </row>
    <row r="448" spans="2:3" x14ac:dyDescent="0.25">
      <c r="B448" s="1">
        <v>3</v>
      </c>
      <c r="C448" s="1">
        <v>1</v>
      </c>
    </row>
    <row r="449" spans="2:3" x14ac:dyDescent="0.25">
      <c r="B449" s="1">
        <v>5</v>
      </c>
      <c r="C449" s="1">
        <v>4</v>
      </c>
    </row>
    <row r="450" spans="2:3" x14ac:dyDescent="0.25">
      <c r="B450" s="1">
        <v>5</v>
      </c>
      <c r="C450" s="1">
        <v>5</v>
      </c>
    </row>
    <row r="451" spans="2:3" x14ac:dyDescent="0.25">
      <c r="B451" s="1">
        <v>2</v>
      </c>
      <c r="C451" s="1">
        <v>3</v>
      </c>
    </row>
    <row r="452" spans="2:3" x14ac:dyDescent="0.25">
      <c r="B452" s="1">
        <v>5</v>
      </c>
      <c r="C452" s="1">
        <v>5</v>
      </c>
    </row>
    <row r="453" spans="2:3" x14ac:dyDescent="0.25">
      <c r="B453" s="1">
        <v>4</v>
      </c>
      <c r="C453" s="1">
        <v>2</v>
      </c>
    </row>
    <row r="454" spans="2:3" x14ac:dyDescent="0.25">
      <c r="B454" s="1">
        <v>3</v>
      </c>
      <c r="C454" s="1">
        <v>1</v>
      </c>
    </row>
    <row r="455" spans="2:3" x14ac:dyDescent="0.25">
      <c r="B455" s="1">
        <v>4</v>
      </c>
      <c r="C455" s="1">
        <v>4</v>
      </c>
    </row>
    <row r="456" spans="2:3" x14ac:dyDescent="0.25">
      <c r="B456" s="1">
        <v>3</v>
      </c>
      <c r="C456" s="1">
        <v>1</v>
      </c>
    </row>
    <row r="457" spans="2:3" x14ac:dyDescent="0.25">
      <c r="B457" s="1">
        <v>5</v>
      </c>
      <c r="C457" s="1">
        <v>3</v>
      </c>
    </row>
    <row r="458" spans="2:3" x14ac:dyDescent="0.25">
      <c r="B458" s="1">
        <v>3</v>
      </c>
      <c r="C458" s="1">
        <v>2</v>
      </c>
    </row>
    <row r="459" spans="2:3" x14ac:dyDescent="0.25">
      <c r="B459" s="1">
        <v>1</v>
      </c>
      <c r="C459" s="1">
        <v>3</v>
      </c>
    </row>
    <row r="460" spans="2:3" x14ac:dyDescent="0.25">
      <c r="B460" s="1">
        <v>5</v>
      </c>
      <c r="C460" s="1">
        <v>2</v>
      </c>
    </row>
    <row r="461" spans="2:3" x14ac:dyDescent="0.25">
      <c r="B461" s="1">
        <v>5</v>
      </c>
      <c r="C461" s="1">
        <v>3</v>
      </c>
    </row>
    <row r="462" spans="2:3" x14ac:dyDescent="0.25">
      <c r="B462" s="1">
        <v>3</v>
      </c>
      <c r="C462" s="1">
        <v>2</v>
      </c>
    </row>
    <row r="463" spans="2:3" x14ac:dyDescent="0.25">
      <c r="B463" s="1">
        <v>4</v>
      </c>
      <c r="C463" s="1">
        <v>4</v>
      </c>
    </row>
    <row r="464" spans="2:3" x14ac:dyDescent="0.25">
      <c r="B464" s="1">
        <v>2</v>
      </c>
      <c r="C464" s="1">
        <v>1</v>
      </c>
    </row>
    <row r="465" spans="2:3" x14ac:dyDescent="0.25">
      <c r="B465" s="1">
        <v>5</v>
      </c>
      <c r="C465" s="1">
        <v>5</v>
      </c>
    </row>
    <row r="466" spans="2:3" x14ac:dyDescent="0.25">
      <c r="B466" s="1">
        <v>5</v>
      </c>
      <c r="C466" s="1">
        <v>5</v>
      </c>
    </row>
    <row r="467" spans="2:3" x14ac:dyDescent="0.25">
      <c r="B467" s="1">
        <v>4</v>
      </c>
      <c r="C467" s="1">
        <v>4</v>
      </c>
    </row>
    <row r="468" spans="2:3" x14ac:dyDescent="0.25">
      <c r="B468" s="1">
        <v>5</v>
      </c>
      <c r="C468" s="1">
        <v>4</v>
      </c>
    </row>
    <row r="469" spans="2:3" x14ac:dyDescent="0.25">
      <c r="B469" s="1">
        <v>3</v>
      </c>
      <c r="C469" s="1">
        <v>3</v>
      </c>
    </row>
    <row r="470" spans="2:3" x14ac:dyDescent="0.25">
      <c r="B470" s="1">
        <v>5</v>
      </c>
      <c r="C470" s="1">
        <v>5</v>
      </c>
    </row>
    <row r="471" spans="2:3" x14ac:dyDescent="0.25">
      <c r="B471" s="1">
        <v>5</v>
      </c>
      <c r="C471" s="1">
        <v>4</v>
      </c>
    </row>
    <row r="472" spans="2:3" x14ac:dyDescent="0.25">
      <c r="B472" s="1">
        <v>5</v>
      </c>
      <c r="C472" s="1">
        <v>3</v>
      </c>
    </row>
    <row r="473" spans="2:3" x14ac:dyDescent="0.25">
      <c r="B473" s="1">
        <v>5</v>
      </c>
      <c r="C473" s="1">
        <v>5</v>
      </c>
    </row>
    <row r="474" spans="2:3" x14ac:dyDescent="0.25">
      <c r="B474" s="1">
        <v>4</v>
      </c>
      <c r="C474" s="1">
        <v>3</v>
      </c>
    </row>
    <row r="475" spans="2:3" x14ac:dyDescent="0.25">
      <c r="B475" s="1">
        <v>5</v>
      </c>
      <c r="C475" s="1">
        <v>5</v>
      </c>
    </row>
    <row r="476" spans="2:3" x14ac:dyDescent="0.25">
      <c r="B476" s="1">
        <v>5</v>
      </c>
      <c r="C476" s="1">
        <v>2</v>
      </c>
    </row>
    <row r="477" spans="2:3" x14ac:dyDescent="0.25">
      <c r="B477" s="1">
        <v>3</v>
      </c>
      <c r="C477" s="1">
        <v>1</v>
      </c>
    </row>
    <row r="478" spans="2:3" x14ac:dyDescent="0.25">
      <c r="B478" s="1">
        <v>4</v>
      </c>
      <c r="C478" s="1">
        <v>4</v>
      </c>
    </row>
    <row r="479" spans="2:3" x14ac:dyDescent="0.25">
      <c r="B479" s="1">
        <v>5</v>
      </c>
      <c r="C479" s="1">
        <v>4</v>
      </c>
    </row>
    <row r="480" spans="2:3" x14ac:dyDescent="0.25">
      <c r="B480" s="1">
        <v>4</v>
      </c>
      <c r="C480" s="1">
        <v>4</v>
      </c>
    </row>
    <row r="481" spans="2:3" x14ac:dyDescent="0.25">
      <c r="B481" s="1">
        <v>5</v>
      </c>
      <c r="C481" s="1">
        <v>4</v>
      </c>
    </row>
    <row r="482" spans="2:3" x14ac:dyDescent="0.25">
      <c r="B482" s="1">
        <v>5</v>
      </c>
      <c r="C482" s="1">
        <v>1</v>
      </c>
    </row>
    <row r="483" spans="2:3" x14ac:dyDescent="0.25">
      <c r="B483" s="1">
        <v>4</v>
      </c>
      <c r="C483" s="1">
        <v>3</v>
      </c>
    </row>
    <row r="484" spans="2:3" x14ac:dyDescent="0.25">
      <c r="B484" s="1">
        <v>5</v>
      </c>
      <c r="C484" s="1">
        <v>5</v>
      </c>
    </row>
    <row r="485" spans="2:3" x14ac:dyDescent="0.25">
      <c r="B485" s="1">
        <v>5</v>
      </c>
      <c r="C485" s="1">
        <v>4</v>
      </c>
    </row>
    <row r="486" spans="2:3" x14ac:dyDescent="0.25">
      <c r="B486" s="1">
        <v>4</v>
      </c>
      <c r="C486" s="1">
        <v>3</v>
      </c>
    </row>
    <row r="487" spans="2:3" x14ac:dyDescent="0.25">
      <c r="B487" s="1">
        <v>5</v>
      </c>
      <c r="C487" s="1">
        <v>4</v>
      </c>
    </row>
    <row r="488" spans="2:3" x14ac:dyDescent="0.25">
      <c r="B488" s="1">
        <v>5</v>
      </c>
      <c r="C488" s="1">
        <v>3</v>
      </c>
    </row>
    <row r="489" spans="2:3" x14ac:dyDescent="0.25">
      <c r="B489" s="1">
        <v>4</v>
      </c>
      <c r="C489" s="1">
        <v>2</v>
      </c>
    </row>
    <row r="490" spans="2:3" x14ac:dyDescent="0.25">
      <c r="B490" s="1">
        <v>4</v>
      </c>
      <c r="C490" s="1">
        <v>4</v>
      </c>
    </row>
    <row r="491" spans="2:3" x14ac:dyDescent="0.25">
      <c r="B491" s="1">
        <v>5</v>
      </c>
      <c r="C491" s="1">
        <v>5</v>
      </c>
    </row>
    <row r="492" spans="2:3" x14ac:dyDescent="0.25">
      <c r="B492" s="1">
        <v>5</v>
      </c>
      <c r="C492" s="1">
        <v>1</v>
      </c>
    </row>
    <row r="493" spans="2:3" x14ac:dyDescent="0.25">
      <c r="B493" s="1">
        <v>3</v>
      </c>
      <c r="C493" s="1">
        <v>3</v>
      </c>
    </row>
    <row r="494" spans="2:3" x14ac:dyDescent="0.25">
      <c r="B494" s="1">
        <v>4</v>
      </c>
      <c r="C494" s="1">
        <v>2</v>
      </c>
    </row>
    <row r="495" spans="2:3" x14ac:dyDescent="0.25">
      <c r="B495" s="1">
        <v>4</v>
      </c>
      <c r="C495" s="1">
        <v>3</v>
      </c>
    </row>
    <row r="496" spans="2:3" x14ac:dyDescent="0.25">
      <c r="B496" s="1">
        <v>4</v>
      </c>
      <c r="C496" s="1">
        <v>5</v>
      </c>
    </row>
    <row r="497" spans="2:3" x14ac:dyDescent="0.25">
      <c r="B497" s="1">
        <v>5</v>
      </c>
      <c r="C497" s="1">
        <v>3</v>
      </c>
    </row>
    <row r="498" spans="2:3" x14ac:dyDescent="0.25">
      <c r="B498" s="1">
        <v>5</v>
      </c>
      <c r="C498" s="1">
        <v>2</v>
      </c>
    </row>
    <row r="499" spans="2:3" x14ac:dyDescent="0.25">
      <c r="B499" s="1">
        <v>4</v>
      </c>
      <c r="C499" s="1">
        <v>1</v>
      </c>
    </row>
    <row r="500" spans="2:3" x14ac:dyDescent="0.25">
      <c r="B500" s="1">
        <v>5</v>
      </c>
      <c r="C500" s="1">
        <v>3</v>
      </c>
    </row>
    <row r="501" spans="2:3" x14ac:dyDescent="0.25">
      <c r="B501" s="1">
        <v>4</v>
      </c>
      <c r="C501" s="1">
        <v>3</v>
      </c>
    </row>
    <row r="502" spans="2:3" x14ac:dyDescent="0.25">
      <c r="B502" s="1">
        <v>5</v>
      </c>
      <c r="C502" s="1">
        <v>4</v>
      </c>
    </row>
    <row r="503" spans="2:3" x14ac:dyDescent="0.25">
      <c r="B503" s="1">
        <v>5</v>
      </c>
      <c r="C503" s="1">
        <v>3</v>
      </c>
    </row>
    <row r="504" spans="2:3" x14ac:dyDescent="0.25">
      <c r="B504" s="1">
        <v>4</v>
      </c>
      <c r="C504" s="1">
        <v>2</v>
      </c>
    </row>
    <row r="505" spans="2:3" x14ac:dyDescent="0.25">
      <c r="B505" s="1">
        <v>3</v>
      </c>
      <c r="C505" s="1">
        <v>4</v>
      </c>
    </row>
    <row r="506" spans="2:3" x14ac:dyDescent="0.25">
      <c r="B506" s="1">
        <v>4</v>
      </c>
      <c r="C506" s="1">
        <v>4</v>
      </c>
    </row>
    <row r="507" spans="2:3" x14ac:dyDescent="0.25">
      <c r="B507" s="1">
        <v>3</v>
      </c>
      <c r="C507" s="1">
        <v>4</v>
      </c>
    </row>
    <row r="508" spans="2:3" x14ac:dyDescent="0.25">
      <c r="B508" s="1">
        <v>4</v>
      </c>
      <c r="C508" s="1">
        <v>3</v>
      </c>
    </row>
    <row r="509" spans="2:3" x14ac:dyDescent="0.25">
      <c r="B509" s="1">
        <v>5</v>
      </c>
      <c r="C509" s="1">
        <v>3</v>
      </c>
    </row>
    <row r="510" spans="2:3" x14ac:dyDescent="0.25">
      <c r="B510" s="1">
        <v>5</v>
      </c>
      <c r="C510" s="1">
        <v>5</v>
      </c>
    </row>
    <row r="511" spans="2:3" x14ac:dyDescent="0.25">
      <c r="B511" s="1">
        <v>3</v>
      </c>
      <c r="C511" s="1">
        <v>4</v>
      </c>
    </row>
    <row r="512" spans="2:3" x14ac:dyDescent="0.25">
      <c r="B512" s="1">
        <v>3</v>
      </c>
      <c r="C512" s="1">
        <v>4</v>
      </c>
    </row>
    <row r="513" spans="2:3" x14ac:dyDescent="0.25">
      <c r="B513" s="1">
        <v>5</v>
      </c>
      <c r="C513" s="1">
        <v>3</v>
      </c>
    </row>
    <row r="514" spans="2:3" x14ac:dyDescent="0.25">
      <c r="B514" s="1">
        <v>5</v>
      </c>
      <c r="C514" s="1">
        <v>1</v>
      </c>
    </row>
    <row r="515" spans="2:3" x14ac:dyDescent="0.25">
      <c r="B515" s="1">
        <v>5</v>
      </c>
      <c r="C515" s="1">
        <v>4</v>
      </c>
    </row>
    <row r="516" spans="2:3" x14ac:dyDescent="0.25">
      <c r="B516" s="1">
        <v>3</v>
      </c>
      <c r="C516" s="1">
        <v>4</v>
      </c>
    </row>
    <row r="517" spans="2:3" x14ac:dyDescent="0.25">
      <c r="B517" s="1">
        <v>4</v>
      </c>
      <c r="C517" s="1">
        <v>3</v>
      </c>
    </row>
    <row r="518" spans="2:3" x14ac:dyDescent="0.25">
      <c r="B518" s="1">
        <v>4</v>
      </c>
      <c r="C518" s="1">
        <v>5</v>
      </c>
    </row>
    <row r="519" spans="2:3" x14ac:dyDescent="0.25">
      <c r="B519" s="1">
        <v>4</v>
      </c>
      <c r="C519" s="1">
        <v>3</v>
      </c>
    </row>
    <row r="520" spans="2:3" x14ac:dyDescent="0.25">
      <c r="B520" s="1">
        <v>4</v>
      </c>
      <c r="C520" s="1">
        <v>4</v>
      </c>
    </row>
    <row r="521" spans="2:3" x14ac:dyDescent="0.25">
      <c r="B521" s="1">
        <v>5</v>
      </c>
      <c r="C521" s="1">
        <v>3</v>
      </c>
    </row>
    <row r="522" spans="2:3" x14ac:dyDescent="0.25">
      <c r="B522" s="1">
        <v>5</v>
      </c>
      <c r="C522" s="1">
        <v>3</v>
      </c>
    </row>
    <row r="523" spans="2:3" x14ac:dyDescent="0.25">
      <c r="B523" s="1">
        <v>5</v>
      </c>
      <c r="C523" s="1">
        <v>5</v>
      </c>
    </row>
    <row r="524" spans="2:3" x14ac:dyDescent="0.25">
      <c r="B524" s="1">
        <v>5</v>
      </c>
      <c r="C524" s="1">
        <v>3</v>
      </c>
    </row>
    <row r="525" spans="2:3" x14ac:dyDescent="0.25">
      <c r="B525" s="1">
        <v>5</v>
      </c>
      <c r="C525" s="1">
        <v>3</v>
      </c>
    </row>
    <row r="526" spans="2:3" x14ac:dyDescent="0.25">
      <c r="B526" s="1">
        <v>5</v>
      </c>
      <c r="C526" s="1">
        <v>3</v>
      </c>
    </row>
    <row r="527" spans="2:3" x14ac:dyDescent="0.25">
      <c r="B527" s="1">
        <v>5</v>
      </c>
      <c r="C527" s="1">
        <v>5</v>
      </c>
    </row>
    <row r="528" spans="2:3" x14ac:dyDescent="0.25">
      <c r="B528" s="1">
        <v>3</v>
      </c>
      <c r="C528" s="1">
        <v>3</v>
      </c>
    </row>
    <row r="529" spans="2:3" x14ac:dyDescent="0.25">
      <c r="B529" s="1">
        <v>2</v>
      </c>
      <c r="C529" s="1">
        <v>1</v>
      </c>
    </row>
    <row r="530" spans="2:3" x14ac:dyDescent="0.25">
      <c r="B530" s="1">
        <v>4</v>
      </c>
      <c r="C530" s="1">
        <v>2</v>
      </c>
    </row>
    <row r="531" spans="2:3" x14ac:dyDescent="0.25">
      <c r="B531" s="1">
        <v>5</v>
      </c>
      <c r="C531" s="1">
        <v>1</v>
      </c>
    </row>
    <row r="532" spans="2:3" x14ac:dyDescent="0.25">
      <c r="B532" s="1">
        <v>4</v>
      </c>
      <c r="C532" s="1">
        <v>4</v>
      </c>
    </row>
    <row r="533" spans="2:3" x14ac:dyDescent="0.25">
      <c r="B533" s="1">
        <v>4</v>
      </c>
      <c r="C533" s="1">
        <v>1</v>
      </c>
    </row>
    <row r="534" spans="2:3" x14ac:dyDescent="0.25">
      <c r="B534" s="1">
        <v>2</v>
      </c>
      <c r="C534" s="1">
        <v>2</v>
      </c>
    </row>
    <row r="535" spans="2:3" x14ac:dyDescent="0.25">
      <c r="B535" s="1">
        <v>5</v>
      </c>
      <c r="C535" s="1">
        <v>3</v>
      </c>
    </row>
    <row r="536" spans="2:3" x14ac:dyDescent="0.25">
      <c r="B536" s="1">
        <v>5</v>
      </c>
      <c r="C536" s="1">
        <v>5</v>
      </c>
    </row>
    <row r="537" spans="2:3" x14ac:dyDescent="0.25">
      <c r="B537" s="1">
        <v>4</v>
      </c>
      <c r="C537" s="1">
        <v>3</v>
      </c>
    </row>
    <row r="538" spans="2:3" x14ac:dyDescent="0.25">
      <c r="B538" s="1">
        <v>3</v>
      </c>
      <c r="C538" s="1">
        <v>3</v>
      </c>
    </row>
    <row r="539" spans="2:3" x14ac:dyDescent="0.25">
      <c r="B539" s="1">
        <v>5</v>
      </c>
      <c r="C539" s="1">
        <v>1</v>
      </c>
    </row>
    <row r="540" spans="2:3" x14ac:dyDescent="0.25">
      <c r="B540" s="1">
        <v>3</v>
      </c>
      <c r="C540" s="1">
        <v>3</v>
      </c>
    </row>
    <row r="541" spans="2:3" x14ac:dyDescent="0.25">
      <c r="B541" s="1">
        <v>3</v>
      </c>
      <c r="C541" s="1">
        <v>5</v>
      </c>
    </row>
    <row r="542" spans="2:3" x14ac:dyDescent="0.25">
      <c r="B542" s="1">
        <v>4</v>
      </c>
      <c r="C542" s="1">
        <v>2</v>
      </c>
    </row>
    <row r="543" spans="2:3" x14ac:dyDescent="0.25">
      <c r="B543" s="1">
        <v>5</v>
      </c>
      <c r="C543" s="1">
        <v>5</v>
      </c>
    </row>
    <row r="544" spans="2:3" x14ac:dyDescent="0.25">
      <c r="B544" s="1">
        <v>3</v>
      </c>
      <c r="C544" s="1">
        <v>3</v>
      </c>
    </row>
    <row r="545" spans="2:3" x14ac:dyDescent="0.25">
      <c r="B545" s="1">
        <v>5</v>
      </c>
      <c r="C545" s="1">
        <v>3</v>
      </c>
    </row>
    <row r="546" spans="2:3" x14ac:dyDescent="0.25">
      <c r="B546" s="1">
        <v>1</v>
      </c>
      <c r="C546" s="1">
        <v>1</v>
      </c>
    </row>
    <row r="547" spans="2:3" x14ac:dyDescent="0.25">
      <c r="B547" s="1">
        <v>4</v>
      </c>
      <c r="C547" s="1">
        <v>3</v>
      </c>
    </row>
    <row r="548" spans="2:3" x14ac:dyDescent="0.25">
      <c r="B548" s="1">
        <v>4</v>
      </c>
      <c r="C548" s="1">
        <v>4</v>
      </c>
    </row>
    <row r="549" spans="2:3" x14ac:dyDescent="0.25">
      <c r="B549" s="1">
        <v>5</v>
      </c>
      <c r="C549" s="1">
        <v>3</v>
      </c>
    </row>
    <row r="550" spans="2:3" x14ac:dyDescent="0.25">
      <c r="B550" s="1">
        <v>5</v>
      </c>
      <c r="C550" s="1">
        <v>5</v>
      </c>
    </row>
    <row r="551" spans="2:3" x14ac:dyDescent="0.25">
      <c r="B551" s="1">
        <v>5</v>
      </c>
      <c r="C551" s="1">
        <v>5</v>
      </c>
    </row>
    <row r="552" spans="2:3" x14ac:dyDescent="0.25">
      <c r="B552" s="1">
        <v>3</v>
      </c>
      <c r="C552" s="1">
        <v>2</v>
      </c>
    </row>
    <row r="553" spans="2:3" x14ac:dyDescent="0.25">
      <c r="B553" s="1">
        <v>5</v>
      </c>
      <c r="C553" s="1">
        <v>5</v>
      </c>
    </row>
    <row r="554" spans="2:3" x14ac:dyDescent="0.25">
      <c r="B554" s="1">
        <v>5</v>
      </c>
      <c r="C554" s="1">
        <v>1</v>
      </c>
    </row>
    <row r="555" spans="2:3" x14ac:dyDescent="0.25">
      <c r="B555" s="1">
        <v>4</v>
      </c>
      <c r="C555" s="1">
        <v>4</v>
      </c>
    </row>
    <row r="556" spans="2:3" x14ac:dyDescent="0.25">
      <c r="B556" s="1">
        <v>3</v>
      </c>
      <c r="C556" s="1">
        <v>3</v>
      </c>
    </row>
    <row r="557" spans="2:3" x14ac:dyDescent="0.25">
      <c r="B557" s="1">
        <v>3</v>
      </c>
      <c r="C557" s="1">
        <v>4</v>
      </c>
    </row>
    <row r="558" spans="2:3" x14ac:dyDescent="0.25">
      <c r="B558" s="1">
        <v>5</v>
      </c>
      <c r="C558" s="1">
        <v>3</v>
      </c>
    </row>
    <row r="559" spans="2:3" x14ac:dyDescent="0.25">
      <c r="B559" s="1">
        <v>3</v>
      </c>
      <c r="C559" s="1">
        <v>5</v>
      </c>
    </row>
    <row r="560" spans="2:3" x14ac:dyDescent="0.25">
      <c r="B560" s="1">
        <v>2</v>
      </c>
      <c r="C560" s="1">
        <v>2</v>
      </c>
    </row>
    <row r="561" spans="2:3" x14ac:dyDescent="0.25">
      <c r="B561" s="1">
        <v>3</v>
      </c>
      <c r="C561" s="1">
        <v>4</v>
      </c>
    </row>
    <row r="562" spans="2:3" x14ac:dyDescent="0.25">
      <c r="B562" s="1">
        <v>3</v>
      </c>
      <c r="C562" s="1">
        <v>1</v>
      </c>
    </row>
    <row r="563" spans="2:3" x14ac:dyDescent="0.25">
      <c r="B563" s="1">
        <v>2</v>
      </c>
      <c r="C563" s="1">
        <v>2</v>
      </c>
    </row>
    <row r="564" spans="2:3" x14ac:dyDescent="0.25">
      <c r="B564" s="1">
        <v>5</v>
      </c>
      <c r="C564" s="1">
        <v>1</v>
      </c>
    </row>
    <row r="565" spans="2:3" x14ac:dyDescent="0.25">
      <c r="B565" s="1">
        <v>4</v>
      </c>
      <c r="C565" s="1">
        <v>4</v>
      </c>
    </row>
    <row r="566" spans="2:3" x14ac:dyDescent="0.25">
      <c r="B566" s="1">
        <v>5</v>
      </c>
      <c r="C566" s="1">
        <v>4</v>
      </c>
    </row>
    <row r="567" spans="2:3" x14ac:dyDescent="0.25">
      <c r="B567" s="1">
        <v>5</v>
      </c>
      <c r="C567" s="1">
        <v>4</v>
      </c>
    </row>
    <row r="568" spans="2:3" x14ac:dyDescent="0.25">
      <c r="B568" s="1">
        <v>3</v>
      </c>
      <c r="C568" s="1">
        <v>4</v>
      </c>
    </row>
    <row r="569" spans="2:3" x14ac:dyDescent="0.25">
      <c r="B569" s="1">
        <v>4</v>
      </c>
      <c r="C569" s="1">
        <v>3</v>
      </c>
    </row>
    <row r="570" spans="2:3" x14ac:dyDescent="0.25">
      <c r="B570" s="1">
        <v>3</v>
      </c>
      <c r="C570" s="1">
        <v>1</v>
      </c>
    </row>
    <row r="571" spans="2:3" x14ac:dyDescent="0.25">
      <c r="B571" s="1">
        <v>5</v>
      </c>
      <c r="C571" s="1">
        <v>3</v>
      </c>
    </row>
    <row r="572" spans="2:3" x14ac:dyDescent="0.25">
      <c r="B572" s="1">
        <v>4</v>
      </c>
      <c r="C572" s="1">
        <v>4</v>
      </c>
    </row>
    <row r="573" spans="2:3" x14ac:dyDescent="0.25">
      <c r="B573" s="1">
        <v>5</v>
      </c>
      <c r="C573" s="1">
        <v>5</v>
      </c>
    </row>
    <row r="574" spans="2:3" x14ac:dyDescent="0.25">
      <c r="B574" s="1">
        <v>5</v>
      </c>
      <c r="C574" s="1">
        <v>3</v>
      </c>
    </row>
    <row r="575" spans="2:3" x14ac:dyDescent="0.25">
      <c r="B575" s="1">
        <v>5</v>
      </c>
      <c r="C575" s="1">
        <v>1</v>
      </c>
    </row>
    <row r="576" spans="2:3" x14ac:dyDescent="0.25">
      <c r="B576" s="1">
        <v>3</v>
      </c>
      <c r="C576" s="1">
        <v>1</v>
      </c>
    </row>
    <row r="577" spans="2:3" x14ac:dyDescent="0.25">
      <c r="B577" s="1">
        <v>4</v>
      </c>
      <c r="C577" s="1">
        <v>4</v>
      </c>
    </row>
    <row r="578" spans="2:3" x14ac:dyDescent="0.25">
      <c r="B578" s="1">
        <v>5</v>
      </c>
      <c r="C578" s="1">
        <v>3</v>
      </c>
    </row>
    <row r="579" spans="2:3" x14ac:dyDescent="0.25">
      <c r="B579" s="1">
        <v>5</v>
      </c>
      <c r="C579" s="1">
        <v>5</v>
      </c>
    </row>
    <row r="580" spans="2:3" x14ac:dyDescent="0.25">
      <c r="B580" s="1">
        <v>2</v>
      </c>
      <c r="C580" s="1">
        <v>2</v>
      </c>
    </row>
    <row r="581" spans="2:3" x14ac:dyDescent="0.25">
      <c r="B581" s="1">
        <v>3</v>
      </c>
      <c r="C581" s="1">
        <v>2</v>
      </c>
    </row>
    <row r="582" spans="2:3" x14ac:dyDescent="0.25">
      <c r="B582" s="1">
        <v>5</v>
      </c>
      <c r="C582" s="1">
        <v>4</v>
      </c>
    </row>
    <row r="583" spans="2:3" x14ac:dyDescent="0.25">
      <c r="B583" s="1">
        <v>5</v>
      </c>
      <c r="C583" s="1">
        <v>1</v>
      </c>
    </row>
    <row r="584" spans="2:3" x14ac:dyDescent="0.25">
      <c r="B584" s="1">
        <v>4</v>
      </c>
      <c r="C584" s="1">
        <v>4</v>
      </c>
    </row>
    <row r="585" spans="2:3" x14ac:dyDescent="0.25">
      <c r="B585" s="1">
        <v>5</v>
      </c>
      <c r="C585" s="1">
        <v>3</v>
      </c>
    </row>
    <row r="586" spans="2:3" x14ac:dyDescent="0.25">
      <c r="B586" s="1">
        <v>3</v>
      </c>
      <c r="C586" s="1">
        <v>2</v>
      </c>
    </row>
    <row r="587" spans="2:3" x14ac:dyDescent="0.25">
      <c r="B587" s="1">
        <v>5</v>
      </c>
      <c r="C587" s="1">
        <v>2</v>
      </c>
    </row>
    <row r="588" spans="2:3" x14ac:dyDescent="0.25">
      <c r="B588" s="1">
        <v>5</v>
      </c>
      <c r="C588" s="1">
        <v>1</v>
      </c>
    </row>
    <row r="589" spans="2:3" x14ac:dyDescent="0.25">
      <c r="B589" s="1">
        <v>5</v>
      </c>
      <c r="C589" s="1">
        <v>3</v>
      </c>
    </row>
    <row r="590" spans="2:3" x14ac:dyDescent="0.25">
      <c r="B590" s="1">
        <v>4</v>
      </c>
      <c r="C590" s="1">
        <v>4</v>
      </c>
    </row>
    <row r="591" spans="2:3" x14ac:dyDescent="0.25">
      <c r="B591" s="1">
        <v>3</v>
      </c>
      <c r="C591" s="1">
        <v>3</v>
      </c>
    </row>
    <row r="592" spans="2:3" x14ac:dyDescent="0.25">
      <c r="B592" s="1">
        <v>4</v>
      </c>
      <c r="C592" s="1">
        <v>3</v>
      </c>
    </row>
    <row r="593" spans="2:3" x14ac:dyDescent="0.25">
      <c r="B593" s="1">
        <v>5</v>
      </c>
      <c r="C593" s="1">
        <v>5</v>
      </c>
    </row>
    <row r="594" spans="2:3" x14ac:dyDescent="0.25">
      <c r="B594" s="1">
        <v>5</v>
      </c>
      <c r="C594" s="1">
        <v>4</v>
      </c>
    </row>
    <row r="595" spans="2:3" x14ac:dyDescent="0.25">
      <c r="B595" s="1">
        <v>5</v>
      </c>
      <c r="C595" s="1">
        <v>4</v>
      </c>
    </row>
    <row r="596" spans="2:3" x14ac:dyDescent="0.25">
      <c r="B596" s="1">
        <v>3</v>
      </c>
      <c r="C596" s="1">
        <v>4</v>
      </c>
    </row>
    <row r="597" spans="2:3" x14ac:dyDescent="0.25">
      <c r="B597" s="1">
        <v>2</v>
      </c>
      <c r="C597" s="1">
        <v>3</v>
      </c>
    </row>
    <row r="598" spans="2:3" x14ac:dyDescent="0.25">
      <c r="B598" s="1">
        <v>4</v>
      </c>
      <c r="C598" s="1">
        <v>2</v>
      </c>
    </row>
    <row r="599" spans="2:3" x14ac:dyDescent="0.25">
      <c r="B599" s="1">
        <v>5</v>
      </c>
      <c r="C599" s="1">
        <v>3</v>
      </c>
    </row>
    <row r="600" spans="2:3" x14ac:dyDescent="0.25">
      <c r="B600" s="1">
        <v>5</v>
      </c>
      <c r="C600" s="1">
        <v>3</v>
      </c>
    </row>
    <row r="601" spans="2:3" x14ac:dyDescent="0.25">
      <c r="B601" s="1">
        <v>4</v>
      </c>
      <c r="C601" s="1">
        <v>1</v>
      </c>
    </row>
    <row r="602" spans="2:3" x14ac:dyDescent="0.25">
      <c r="B602" s="1">
        <v>5</v>
      </c>
      <c r="C602" s="1">
        <v>5</v>
      </c>
    </row>
    <row r="603" spans="2:3" x14ac:dyDescent="0.25">
      <c r="B603" s="1">
        <v>3</v>
      </c>
      <c r="C603" s="1">
        <v>3</v>
      </c>
    </row>
    <row r="604" spans="2:3" x14ac:dyDescent="0.25">
      <c r="B604" s="1">
        <v>5</v>
      </c>
      <c r="C604" s="1">
        <v>1</v>
      </c>
    </row>
    <row r="605" spans="2:3" x14ac:dyDescent="0.25">
      <c r="B605" s="1">
        <v>1</v>
      </c>
      <c r="C605" s="1">
        <v>3</v>
      </c>
    </row>
    <row r="606" spans="2:3" x14ac:dyDescent="0.25">
      <c r="B606" s="1">
        <v>1</v>
      </c>
      <c r="C606" s="1">
        <v>5</v>
      </c>
    </row>
    <row r="607" spans="2:3" x14ac:dyDescent="0.25">
      <c r="B607" s="1">
        <v>5</v>
      </c>
      <c r="C607" s="1">
        <v>3</v>
      </c>
    </row>
    <row r="608" spans="2:3" x14ac:dyDescent="0.25">
      <c r="B608" s="1">
        <v>2</v>
      </c>
      <c r="C608" s="1">
        <v>3</v>
      </c>
    </row>
    <row r="609" spans="2:3" x14ac:dyDescent="0.25">
      <c r="B609" s="1">
        <v>5</v>
      </c>
      <c r="C609" s="1">
        <v>3</v>
      </c>
    </row>
    <row r="610" spans="2:3" x14ac:dyDescent="0.25">
      <c r="B610" s="1">
        <v>4</v>
      </c>
      <c r="C610" s="1">
        <v>3</v>
      </c>
    </row>
    <row r="611" spans="2:3" x14ac:dyDescent="0.25">
      <c r="B611" s="1">
        <v>3</v>
      </c>
      <c r="C611" s="1">
        <v>1</v>
      </c>
    </row>
    <row r="612" spans="2:3" x14ac:dyDescent="0.25">
      <c r="B612" s="1">
        <v>5</v>
      </c>
      <c r="C612" s="1">
        <v>5</v>
      </c>
    </row>
    <row r="613" spans="2:3" x14ac:dyDescent="0.25">
      <c r="B613" s="1">
        <v>3</v>
      </c>
      <c r="C613" s="1">
        <v>4</v>
      </c>
    </row>
    <row r="614" spans="2:3" x14ac:dyDescent="0.25">
      <c r="B614" s="1">
        <v>4</v>
      </c>
      <c r="C614" s="1">
        <v>4</v>
      </c>
    </row>
    <row r="615" spans="2:3" x14ac:dyDescent="0.25">
      <c r="B615" s="1">
        <v>4</v>
      </c>
      <c r="C615" s="1">
        <v>3</v>
      </c>
    </row>
    <row r="616" spans="2:3" x14ac:dyDescent="0.25">
      <c r="B616" s="1">
        <v>5</v>
      </c>
      <c r="C616" s="1">
        <v>5</v>
      </c>
    </row>
    <row r="617" spans="2:3" x14ac:dyDescent="0.25">
      <c r="B617" s="1">
        <v>4</v>
      </c>
      <c r="C617" s="1">
        <v>5</v>
      </c>
    </row>
    <row r="618" spans="2:3" x14ac:dyDescent="0.25">
      <c r="B618" s="1">
        <v>2</v>
      </c>
      <c r="C618" s="1">
        <v>2</v>
      </c>
    </row>
    <row r="619" spans="2:3" x14ac:dyDescent="0.25">
      <c r="B619" s="1">
        <v>5</v>
      </c>
      <c r="C619" s="1">
        <v>5</v>
      </c>
    </row>
    <row r="620" spans="2:3" x14ac:dyDescent="0.25">
      <c r="B620" s="1">
        <v>4</v>
      </c>
      <c r="C620" s="1">
        <v>3</v>
      </c>
    </row>
    <row r="621" spans="2:3" x14ac:dyDescent="0.25">
      <c r="B621" s="1">
        <v>5</v>
      </c>
      <c r="C621" s="1">
        <v>3</v>
      </c>
    </row>
    <row r="622" spans="2:3" x14ac:dyDescent="0.25">
      <c r="B622" s="1">
        <v>4</v>
      </c>
      <c r="C622" s="1">
        <v>3</v>
      </c>
    </row>
    <row r="623" spans="2:3" x14ac:dyDescent="0.25">
      <c r="B623" s="1">
        <v>5</v>
      </c>
      <c r="C623" s="1">
        <v>3</v>
      </c>
    </row>
    <row r="624" spans="2:3" x14ac:dyDescent="0.25">
      <c r="B624" s="1">
        <v>4</v>
      </c>
      <c r="C624" s="1">
        <v>5</v>
      </c>
    </row>
    <row r="625" spans="2:3" x14ac:dyDescent="0.25">
      <c r="B625" s="1">
        <v>5</v>
      </c>
      <c r="C625" s="1">
        <v>5</v>
      </c>
    </row>
    <row r="626" spans="2:3" x14ac:dyDescent="0.25">
      <c r="B626" s="1">
        <v>5</v>
      </c>
      <c r="C626" s="1">
        <v>2</v>
      </c>
    </row>
    <row r="627" spans="2:3" x14ac:dyDescent="0.25">
      <c r="B627" s="1">
        <v>3</v>
      </c>
      <c r="C627" s="1">
        <v>2</v>
      </c>
    </row>
    <row r="628" spans="2:3" x14ac:dyDescent="0.25">
      <c r="B628" s="1">
        <v>1</v>
      </c>
      <c r="C628" s="1">
        <v>1</v>
      </c>
    </row>
    <row r="629" spans="2:3" x14ac:dyDescent="0.25">
      <c r="B629" s="1">
        <v>3</v>
      </c>
      <c r="C629" s="1">
        <v>5</v>
      </c>
    </row>
    <row r="630" spans="2:3" x14ac:dyDescent="0.25">
      <c r="B630" s="1">
        <v>5</v>
      </c>
      <c r="C630" s="1">
        <v>3</v>
      </c>
    </row>
    <row r="631" spans="2:3" x14ac:dyDescent="0.25">
      <c r="B631" s="1">
        <v>4</v>
      </c>
      <c r="C631" s="1">
        <v>2</v>
      </c>
    </row>
    <row r="632" spans="2:3" x14ac:dyDescent="0.25">
      <c r="B632" s="1">
        <v>4</v>
      </c>
      <c r="C632" s="1">
        <v>3</v>
      </c>
    </row>
    <row r="633" spans="2:3" x14ac:dyDescent="0.25">
      <c r="B633" s="1">
        <v>5</v>
      </c>
      <c r="C633" s="1">
        <v>1</v>
      </c>
    </row>
    <row r="634" spans="2:3" x14ac:dyDescent="0.25">
      <c r="B634" s="1">
        <v>5</v>
      </c>
      <c r="C634" s="1">
        <v>1</v>
      </c>
    </row>
    <row r="635" spans="2:3" x14ac:dyDescent="0.25">
      <c r="B635" s="1">
        <v>5</v>
      </c>
      <c r="C635" s="1">
        <v>5</v>
      </c>
    </row>
    <row r="636" spans="2:3" x14ac:dyDescent="0.25">
      <c r="B636" s="1">
        <v>5</v>
      </c>
      <c r="C636" s="1">
        <v>4</v>
      </c>
    </row>
    <row r="637" spans="2:3" x14ac:dyDescent="0.25">
      <c r="B637" s="1">
        <v>4</v>
      </c>
      <c r="C637" s="1">
        <v>2</v>
      </c>
    </row>
    <row r="638" spans="2:3" x14ac:dyDescent="0.25">
      <c r="B638" s="1">
        <v>5</v>
      </c>
      <c r="C638" s="1">
        <v>4</v>
      </c>
    </row>
    <row r="639" spans="2:3" x14ac:dyDescent="0.25">
      <c r="B639" s="1">
        <v>4</v>
      </c>
      <c r="C639" s="1">
        <v>5</v>
      </c>
    </row>
    <row r="640" spans="2:3" x14ac:dyDescent="0.25">
      <c r="B640" s="1">
        <v>2</v>
      </c>
      <c r="C640" s="1">
        <v>3</v>
      </c>
    </row>
    <row r="641" spans="2:3" x14ac:dyDescent="0.25">
      <c r="B641" s="1">
        <v>4</v>
      </c>
      <c r="C641" s="1">
        <v>5</v>
      </c>
    </row>
    <row r="642" spans="2:3" x14ac:dyDescent="0.25">
      <c r="B642" s="1">
        <v>2</v>
      </c>
      <c r="C642" s="1">
        <v>2</v>
      </c>
    </row>
    <row r="643" spans="2:3" x14ac:dyDescent="0.25">
      <c r="B643" s="1">
        <v>4</v>
      </c>
      <c r="C643" s="1">
        <v>2</v>
      </c>
    </row>
    <row r="644" spans="2:3" x14ac:dyDescent="0.25">
      <c r="B644" s="1">
        <v>5</v>
      </c>
      <c r="C644" s="1">
        <v>2</v>
      </c>
    </row>
    <row r="645" spans="2:3" x14ac:dyDescent="0.25">
      <c r="B645" s="1">
        <v>3</v>
      </c>
      <c r="C645" s="1">
        <v>4</v>
      </c>
    </row>
    <row r="646" spans="2:3" x14ac:dyDescent="0.25">
      <c r="B646" s="1">
        <v>4</v>
      </c>
      <c r="C646" s="1">
        <v>3</v>
      </c>
    </row>
    <row r="647" spans="2:3" x14ac:dyDescent="0.25">
      <c r="B647" s="1">
        <v>5</v>
      </c>
      <c r="C647" s="1">
        <v>5</v>
      </c>
    </row>
    <row r="648" spans="2:3" x14ac:dyDescent="0.25">
      <c r="B648" s="1">
        <v>5</v>
      </c>
      <c r="C648" s="1">
        <v>5</v>
      </c>
    </row>
    <row r="649" spans="2:3" x14ac:dyDescent="0.25">
      <c r="B649" s="1">
        <v>4</v>
      </c>
      <c r="C649" s="1">
        <v>2</v>
      </c>
    </row>
    <row r="650" spans="2:3" x14ac:dyDescent="0.25">
      <c r="B650" s="1">
        <v>3</v>
      </c>
      <c r="C650" s="1">
        <v>2</v>
      </c>
    </row>
    <row r="651" spans="2:3" x14ac:dyDescent="0.25">
      <c r="B651" s="1">
        <v>3</v>
      </c>
      <c r="C651" s="1">
        <v>1</v>
      </c>
    </row>
    <row r="652" spans="2:3" x14ac:dyDescent="0.25">
      <c r="B652" s="1">
        <v>5</v>
      </c>
      <c r="C652" s="1">
        <v>4</v>
      </c>
    </row>
    <row r="653" spans="2:3" x14ac:dyDescent="0.25">
      <c r="B653" s="1">
        <v>5</v>
      </c>
      <c r="C653" s="1">
        <v>2</v>
      </c>
    </row>
    <row r="654" spans="2:3" x14ac:dyDescent="0.25">
      <c r="B654" s="1">
        <v>4</v>
      </c>
      <c r="C654" s="1">
        <v>3</v>
      </c>
    </row>
    <row r="655" spans="2:3" x14ac:dyDescent="0.25">
      <c r="B655" s="1">
        <v>5</v>
      </c>
      <c r="C655" s="1">
        <v>5</v>
      </c>
    </row>
    <row r="656" spans="2:3" x14ac:dyDescent="0.25">
      <c r="B656" s="1">
        <v>5</v>
      </c>
      <c r="C656" s="1">
        <v>5</v>
      </c>
    </row>
    <row r="657" spans="2:3" x14ac:dyDescent="0.25">
      <c r="B657" s="1">
        <v>4</v>
      </c>
      <c r="C657" s="1">
        <v>1</v>
      </c>
    </row>
    <row r="658" spans="2:3" x14ac:dyDescent="0.25">
      <c r="B658" s="1">
        <v>5</v>
      </c>
      <c r="C658" s="1">
        <v>2</v>
      </c>
    </row>
    <row r="659" spans="2:3" x14ac:dyDescent="0.25">
      <c r="B659" s="1">
        <v>5</v>
      </c>
      <c r="C659" s="1">
        <v>3</v>
      </c>
    </row>
    <row r="660" spans="2:3" x14ac:dyDescent="0.25">
      <c r="B660" s="1">
        <v>2</v>
      </c>
      <c r="C660" s="1">
        <v>1</v>
      </c>
    </row>
    <row r="661" spans="2:3" x14ac:dyDescent="0.25">
      <c r="B661" s="1">
        <v>4</v>
      </c>
      <c r="C661" s="1">
        <v>4</v>
      </c>
    </row>
    <row r="662" spans="2:3" x14ac:dyDescent="0.25">
      <c r="B662" s="1">
        <v>3</v>
      </c>
      <c r="C662" s="1">
        <v>2</v>
      </c>
    </row>
    <row r="663" spans="2:3" x14ac:dyDescent="0.25">
      <c r="B663" s="1">
        <v>3</v>
      </c>
      <c r="C663" s="1">
        <v>2</v>
      </c>
    </row>
  </sheetData>
  <mergeCells count="2">
    <mergeCell ref="D3:G3"/>
    <mergeCell ref="L3: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4DA15-E778-4CEA-A727-B7506D79C491}">
  <dimension ref="B3:Q663"/>
  <sheetViews>
    <sheetView workbookViewId="0">
      <selection activeCell="F14" sqref="F14:G15"/>
    </sheetView>
  </sheetViews>
  <sheetFormatPr defaultRowHeight="13.2" x14ac:dyDescent="0.25"/>
  <cols>
    <col min="17" max="17" width="12.33203125" bestFit="1" customWidth="1"/>
  </cols>
  <sheetData>
    <row r="3" spans="2:17" x14ac:dyDescent="0.25">
      <c r="D3" s="6" t="s">
        <v>930</v>
      </c>
      <c r="E3" s="5"/>
      <c r="F3" s="5"/>
      <c r="G3" s="5"/>
      <c r="K3" s="6" t="s">
        <v>924</v>
      </c>
      <c r="L3" s="5"/>
      <c r="M3" s="5"/>
    </row>
    <row r="4" spans="2:17" x14ac:dyDescent="0.25">
      <c r="B4" s="8" t="s">
        <v>927</v>
      </c>
      <c r="C4" s="4">
        <v>1</v>
      </c>
      <c r="D4" s="4">
        <v>2</v>
      </c>
      <c r="E4" s="4">
        <v>3</v>
      </c>
      <c r="F4" s="4">
        <v>4</v>
      </c>
      <c r="G4" s="4">
        <v>5</v>
      </c>
      <c r="H4" s="4" t="s">
        <v>932</v>
      </c>
      <c r="J4" s="8" t="s">
        <v>927</v>
      </c>
      <c r="K4" s="4">
        <v>1</v>
      </c>
      <c r="L4" s="4">
        <v>2</v>
      </c>
      <c r="M4" s="4">
        <v>3</v>
      </c>
      <c r="N4" s="4">
        <v>4</v>
      </c>
      <c r="O4" s="4">
        <v>5</v>
      </c>
    </row>
    <row r="5" spans="2:17" x14ac:dyDescent="0.25">
      <c r="B5" s="8" t="s">
        <v>929</v>
      </c>
      <c r="J5" s="8" t="s">
        <v>929</v>
      </c>
    </row>
    <row r="6" spans="2:17" x14ac:dyDescent="0.25">
      <c r="B6" s="3">
        <v>1</v>
      </c>
      <c r="C6">
        <f>COUNTIFS('Ответы на форму (1)'!$R$2:$R$650, Лист3!B6, 'Ответы на форму (1)'!$P$2:$P$650, Лист3!$C$4)</f>
        <v>9</v>
      </c>
      <c r="D6">
        <f>COUNTIFS('Ответы на форму (1)'!$R$2:$R$650, Лист3!B6, 'Ответы на форму (1)'!$P$2:$P$650, Лист3!$D$4)</f>
        <v>18</v>
      </c>
      <c r="E6">
        <f>COUNTIFS('Ответы на форму (1)'!$R$2:$R$650, Лист3!B6, 'Ответы на форму (1)'!$P$2:$P$650, Лист3!$E$4)</f>
        <v>40</v>
      </c>
      <c r="F6">
        <f>COUNTIFS('Ответы на форму (1)'!$R$2:$R$650, Лист3!B6, 'Ответы на форму (1)'!$P$2:$P$650, Лист3!$F$4)</f>
        <v>35</v>
      </c>
      <c r="G6">
        <f>COUNTIFS('Ответы на форму (1)'!$R$2:$R$650, Лист3!B6, 'Ответы на форму (1)'!$P$2:$P$650, Лист3!$G$4)</f>
        <v>44</v>
      </c>
      <c r="H6">
        <f>SUM(C6:G6)</f>
        <v>146</v>
      </c>
      <c r="J6" s="3">
        <v>1</v>
      </c>
      <c r="K6" s="7">
        <f>H6*$C$11/$H$11</f>
        <v>3.1494607087827426</v>
      </c>
      <c r="L6" s="7">
        <f>H6*$D$11/$H$11</f>
        <v>9.2234206471494602</v>
      </c>
      <c r="M6" s="7">
        <f>H6*$E$11/$H$11</f>
        <v>26.320493066255779</v>
      </c>
      <c r="N6" s="7">
        <f>H6*$F$11/$H$11</f>
        <v>38.918335901386747</v>
      </c>
      <c r="O6" s="7">
        <f>H6*$G$11/$H$11</f>
        <v>68.388289676425273</v>
      </c>
      <c r="Q6" s="4" t="s">
        <v>923</v>
      </c>
    </row>
    <row r="7" spans="2:17" x14ac:dyDescent="0.25">
      <c r="B7" s="3">
        <v>2</v>
      </c>
      <c r="C7">
        <f>COUNTIFS('Ответы на форму (1)'!$R$2:$R$650, Лист3!B7, 'Ответы на форму (1)'!$P$2:$P$650, Лист3!$C$4)</f>
        <v>0</v>
      </c>
      <c r="D7">
        <f>COUNTIFS('Ответы на форму (1)'!$R$2:$R$650, Лист3!B7, 'Ответы на форму (1)'!$P$2:$P$650, Лист3!$D$4)</f>
        <v>13</v>
      </c>
      <c r="E7">
        <f>COUNTIFS('Ответы на форму (1)'!$R$2:$R$650, Лист3!B7, 'Ответы на форму (1)'!$P$2:$P$650, Лист3!$E$4)</f>
        <v>41</v>
      </c>
      <c r="F7">
        <f>COUNTIFS('Ответы на форму (1)'!$R$2:$R$650, Лист3!B7, 'Ответы на форму (1)'!$P$2:$P$650, Лист3!$F$4)</f>
        <v>52</v>
      </c>
      <c r="G7">
        <f>COUNTIFS('Ответы на форму (1)'!$R$2:$R$650, Лист3!B7, 'Ответы на форму (1)'!$P$2:$P$650, Лист3!$G$4)</f>
        <v>56</v>
      </c>
      <c r="H7">
        <f t="shared" ref="H7:H10" si="0">SUM(C7:G7)</f>
        <v>162</v>
      </c>
      <c r="J7" s="3">
        <v>2</v>
      </c>
      <c r="K7" s="7">
        <f t="shared" ref="K7:K10" si="1">H7*$C$11/$H$11</f>
        <v>3.4946070878274269</v>
      </c>
      <c r="L7" s="7">
        <f t="shared" ref="L7:L10" si="2">H7*$D$11/$H$11</f>
        <v>10.234206471494607</v>
      </c>
      <c r="M7" s="7">
        <f t="shared" ref="M7:M10" si="3">H7*$E$11/$H$11</f>
        <v>29.204930662557782</v>
      </c>
      <c r="N7" s="7">
        <f t="shared" ref="N7:N10" si="4">H7*$F$11/$H$11</f>
        <v>43.183359013867488</v>
      </c>
      <c r="O7" s="7">
        <f t="shared" ref="O7:O10" si="5">H7*$G$11/$H$11</f>
        <v>75.882896764252692</v>
      </c>
      <c r="Q7">
        <f>_xlfn.CHISQ.TEST(C6:G10,K6:O10)</f>
        <v>2.8291543961330673E-13</v>
      </c>
    </row>
    <row r="8" spans="2:17" x14ac:dyDescent="0.25">
      <c r="B8" s="3">
        <v>3</v>
      </c>
      <c r="C8">
        <f>COUNTIFS('Ответы на форму (1)'!$R$2:$R$650, Лист3!B8, 'Ответы на форму (1)'!$P$2:$P$650, Лист3!$C$4)</f>
        <v>2</v>
      </c>
      <c r="D8">
        <f>COUNTIFS('Ответы на форму (1)'!$R$2:$R$650, Лист3!B8, 'Ответы на форму (1)'!$P$2:$P$650, Лист3!$D$4)</f>
        <v>8</v>
      </c>
      <c r="E8">
        <f>COUNTIFS('Ответы на форму (1)'!$R$2:$R$650, Лист3!B8, 'Ответы на форму (1)'!$P$2:$P$650, Лист3!$E$4)</f>
        <v>16</v>
      </c>
      <c r="F8">
        <f>COUNTIFS('Ответы на форму (1)'!$R$2:$R$650, Лист3!B8, 'Ответы на форму (1)'!$P$2:$P$650, Лист3!$F$4)</f>
        <v>57</v>
      </c>
      <c r="G8">
        <f>COUNTIFS('Ответы на форму (1)'!$R$2:$R$650, Лист3!B8, 'Ответы на форму (1)'!$P$2:$P$650, Лист3!$G$4)</f>
        <v>103</v>
      </c>
      <c r="H8">
        <f t="shared" si="0"/>
        <v>186</v>
      </c>
      <c r="J8" s="3">
        <v>3</v>
      </c>
      <c r="K8" s="7">
        <f t="shared" si="1"/>
        <v>4.0123266563944533</v>
      </c>
      <c r="L8" s="7">
        <f t="shared" si="2"/>
        <v>11.750385208012327</v>
      </c>
      <c r="M8" s="7">
        <f t="shared" si="3"/>
        <v>33.531587057010789</v>
      </c>
      <c r="N8" s="7">
        <f t="shared" si="4"/>
        <v>49.580893682588595</v>
      </c>
      <c r="O8" s="7">
        <f t="shared" si="5"/>
        <v>87.124807395993841</v>
      </c>
    </row>
    <row r="9" spans="2:17" x14ac:dyDescent="0.25">
      <c r="B9" s="3">
        <v>4</v>
      </c>
      <c r="C9">
        <f>COUNTIFS('Ответы на форму (1)'!$R$2:$R$650, Лист3!B9, 'Ответы на форму (1)'!$P$2:$P$650, Лист3!$C$4)</f>
        <v>1</v>
      </c>
      <c r="D9">
        <f>COUNTIFS('Ответы на форму (1)'!$R$2:$R$650, Лист3!B9, 'Ответы на форму (1)'!$P$2:$P$650, Лист3!$D$4)</f>
        <v>2</v>
      </c>
      <c r="E9">
        <f>COUNTIFS('Ответы на форму (1)'!$R$2:$R$650, Лист3!B9, 'Ответы на форму (1)'!$P$2:$P$650, Лист3!$E$4)</f>
        <v>16</v>
      </c>
      <c r="F9">
        <f>COUNTIFS('Ответы на форму (1)'!$R$2:$R$650, Лист3!B9, 'Ответы на форму (1)'!$P$2:$P$650, Лист3!$F$4)</f>
        <v>20</v>
      </c>
      <c r="G9">
        <f>COUNTIFS('Ответы на форму (1)'!$R$2:$R$650, Лист3!B9, 'Ответы на форму (1)'!$P$2:$P$650, Лист3!$G$4)</f>
        <v>58</v>
      </c>
      <c r="H9">
        <f t="shared" si="0"/>
        <v>97</v>
      </c>
      <c r="J9" s="3">
        <v>4</v>
      </c>
      <c r="K9" s="7">
        <f t="shared" si="1"/>
        <v>2.0924499229583975</v>
      </c>
      <c r="L9" s="7">
        <f t="shared" si="2"/>
        <v>6.1278890600924498</v>
      </c>
      <c r="M9" s="7">
        <f t="shared" si="3"/>
        <v>17.486902927580893</v>
      </c>
      <c r="N9" s="7">
        <f t="shared" si="4"/>
        <v>25.856702619414484</v>
      </c>
      <c r="O9" s="7">
        <f t="shared" si="5"/>
        <v>45.436055469953772</v>
      </c>
    </row>
    <row r="10" spans="2:17" x14ac:dyDescent="0.25">
      <c r="B10" s="3">
        <v>5</v>
      </c>
      <c r="C10">
        <f>COUNTIFS('Ответы на форму (1)'!$R$2:$R$650, Лист3!B10, 'Ответы на форму (1)'!$P$2:$P$650, Лист3!$C$4)</f>
        <v>2</v>
      </c>
      <c r="D10">
        <f>COUNTIFS('Ответы на форму (1)'!$R$2:$R$650, Лист3!B10, 'Ответы на форму (1)'!$P$2:$P$650, Лист3!$D$4)</f>
        <v>0</v>
      </c>
      <c r="E10">
        <f>COUNTIFS('Ответы на форму (1)'!$R$2:$R$650, Лист3!B10, 'Ответы на форму (1)'!$P$2:$P$650, Лист3!$E$4)</f>
        <v>4</v>
      </c>
      <c r="F10">
        <f>COUNTIFS('Ответы на форму (1)'!$R$2:$R$650, Лист3!B10, 'Ответы на форму (1)'!$P$2:$P$650, Лист3!$F$4)</f>
        <v>9</v>
      </c>
      <c r="G10">
        <f>COUNTIFS('Ответы на форму (1)'!$R$2:$R$650, Лист3!B10, 'Ответы на форму (1)'!$P$2:$P$650, Лист3!$G$4)</f>
        <v>43</v>
      </c>
      <c r="H10">
        <f t="shared" si="0"/>
        <v>58</v>
      </c>
      <c r="J10" s="3">
        <v>5</v>
      </c>
      <c r="K10" s="7">
        <f t="shared" si="1"/>
        <v>1.2511556240369799</v>
      </c>
      <c r="L10" s="7">
        <f t="shared" si="2"/>
        <v>3.6640986132511557</v>
      </c>
      <c r="M10" s="7">
        <f t="shared" si="3"/>
        <v>10.456086286594761</v>
      </c>
      <c r="N10" s="7">
        <f t="shared" si="4"/>
        <v>15.460708782742682</v>
      </c>
      <c r="O10" s="7">
        <f t="shared" si="5"/>
        <v>27.167950693374422</v>
      </c>
    </row>
    <row r="11" spans="2:17" x14ac:dyDescent="0.25">
      <c r="B11" s="3" t="s">
        <v>932</v>
      </c>
      <c r="C11">
        <f>SUM(C6:C10)</f>
        <v>14</v>
      </c>
      <c r="D11">
        <f t="shared" ref="D11:G11" si="6">SUM(D6:D10)</f>
        <v>41</v>
      </c>
      <c r="E11">
        <f t="shared" si="6"/>
        <v>117</v>
      </c>
      <c r="F11">
        <f t="shared" si="6"/>
        <v>173</v>
      </c>
      <c r="G11">
        <f t="shared" si="6"/>
        <v>304</v>
      </c>
      <c r="H11">
        <f>SUM(C6:G10)</f>
        <v>649</v>
      </c>
    </row>
    <row r="14" spans="2:17" x14ac:dyDescent="0.25">
      <c r="B14" s="8" t="s">
        <v>927</v>
      </c>
      <c r="C14" s="8" t="s">
        <v>929</v>
      </c>
      <c r="E14" s="4" t="s">
        <v>925</v>
      </c>
      <c r="F14" s="4" t="s">
        <v>936</v>
      </c>
      <c r="G14" s="4" t="s">
        <v>937</v>
      </c>
    </row>
    <row r="15" spans="2:17" x14ac:dyDescent="0.25">
      <c r="B15" s="1">
        <v>4</v>
      </c>
      <c r="C15" s="1">
        <v>2</v>
      </c>
      <c r="E15">
        <f>PEARSON(B15:B663, C15:C663)</f>
        <v>0.3040243021986041</v>
      </c>
      <c r="F15">
        <v>649</v>
      </c>
      <c r="G15">
        <v>7.0000000000000007E-2</v>
      </c>
    </row>
    <row r="16" spans="2:17" x14ac:dyDescent="0.25">
      <c r="B16" s="1">
        <v>4</v>
      </c>
      <c r="C16" s="1">
        <v>3</v>
      </c>
    </row>
    <row r="17" spans="2:3" x14ac:dyDescent="0.25">
      <c r="B17" s="1">
        <v>4</v>
      </c>
      <c r="C17" s="1">
        <v>4</v>
      </c>
    </row>
    <row r="18" spans="2:3" x14ac:dyDescent="0.25">
      <c r="B18" s="1">
        <v>4</v>
      </c>
      <c r="C18" s="1">
        <v>2</v>
      </c>
    </row>
    <row r="19" spans="2:3" x14ac:dyDescent="0.25">
      <c r="B19" s="1">
        <v>5</v>
      </c>
      <c r="C19" s="1">
        <v>4</v>
      </c>
    </row>
    <row r="20" spans="2:3" x14ac:dyDescent="0.25">
      <c r="B20" s="1">
        <v>4</v>
      </c>
      <c r="C20" s="1">
        <v>2</v>
      </c>
    </row>
    <row r="21" spans="2:3" x14ac:dyDescent="0.25">
      <c r="B21" s="1">
        <v>3</v>
      </c>
      <c r="C21" s="1">
        <v>1</v>
      </c>
    </row>
    <row r="22" spans="2:3" x14ac:dyDescent="0.25">
      <c r="B22" s="1">
        <v>5</v>
      </c>
      <c r="C22" s="1">
        <v>3</v>
      </c>
    </row>
    <row r="23" spans="2:3" x14ac:dyDescent="0.25">
      <c r="B23" s="1">
        <v>4</v>
      </c>
      <c r="C23" s="1">
        <v>2</v>
      </c>
    </row>
    <row r="24" spans="2:3" x14ac:dyDescent="0.25">
      <c r="B24" s="1">
        <v>5</v>
      </c>
      <c r="C24" s="1">
        <v>3</v>
      </c>
    </row>
    <row r="25" spans="2:3" x14ac:dyDescent="0.25">
      <c r="B25" s="1">
        <v>3</v>
      </c>
      <c r="C25" s="1">
        <v>2</v>
      </c>
    </row>
    <row r="26" spans="2:3" x14ac:dyDescent="0.25">
      <c r="B26" s="1">
        <v>5</v>
      </c>
      <c r="C26" s="1">
        <v>3</v>
      </c>
    </row>
    <row r="27" spans="2:3" x14ac:dyDescent="0.25">
      <c r="B27" s="1">
        <v>4</v>
      </c>
      <c r="C27" s="1">
        <v>4</v>
      </c>
    </row>
    <row r="28" spans="2:3" x14ac:dyDescent="0.25">
      <c r="B28" s="1">
        <v>5</v>
      </c>
      <c r="C28" s="1">
        <v>1</v>
      </c>
    </row>
    <row r="29" spans="2:3" x14ac:dyDescent="0.25">
      <c r="B29" s="1">
        <v>5</v>
      </c>
      <c r="C29" s="1">
        <v>4</v>
      </c>
    </row>
    <row r="30" spans="2:3" x14ac:dyDescent="0.25">
      <c r="B30" s="1">
        <v>5</v>
      </c>
      <c r="C30" s="1">
        <v>3</v>
      </c>
    </row>
    <row r="31" spans="2:3" x14ac:dyDescent="0.25">
      <c r="B31" s="1">
        <v>3</v>
      </c>
      <c r="C31" s="1">
        <v>3</v>
      </c>
    </row>
    <row r="32" spans="2:3" x14ac:dyDescent="0.25">
      <c r="B32" s="1">
        <v>3</v>
      </c>
      <c r="C32" s="1">
        <v>4</v>
      </c>
    </row>
    <row r="33" spans="2:3" x14ac:dyDescent="0.25">
      <c r="B33" s="1">
        <v>5</v>
      </c>
      <c r="C33" s="1">
        <v>1</v>
      </c>
    </row>
    <row r="34" spans="2:3" x14ac:dyDescent="0.25">
      <c r="B34" s="1">
        <v>3</v>
      </c>
      <c r="C34" s="1">
        <v>1</v>
      </c>
    </row>
    <row r="35" spans="2:3" x14ac:dyDescent="0.25">
      <c r="B35" s="1">
        <v>4</v>
      </c>
      <c r="C35" s="1">
        <v>3</v>
      </c>
    </row>
    <row r="36" spans="2:3" x14ac:dyDescent="0.25">
      <c r="B36" s="1">
        <v>4</v>
      </c>
      <c r="C36" s="1">
        <v>3</v>
      </c>
    </row>
    <row r="37" spans="2:3" x14ac:dyDescent="0.25">
      <c r="B37" s="1">
        <v>5</v>
      </c>
      <c r="C37" s="1">
        <v>2</v>
      </c>
    </row>
    <row r="38" spans="2:3" x14ac:dyDescent="0.25">
      <c r="B38" s="1">
        <v>4</v>
      </c>
      <c r="C38" s="1">
        <v>2</v>
      </c>
    </row>
    <row r="39" spans="2:3" x14ac:dyDescent="0.25">
      <c r="B39" s="1">
        <v>4</v>
      </c>
      <c r="C39" s="1">
        <v>2</v>
      </c>
    </row>
    <row r="40" spans="2:3" x14ac:dyDescent="0.25">
      <c r="B40" s="1">
        <v>5</v>
      </c>
      <c r="C40" s="1">
        <v>3</v>
      </c>
    </row>
    <row r="41" spans="2:3" x14ac:dyDescent="0.25">
      <c r="B41" s="1">
        <v>4</v>
      </c>
      <c r="C41" s="1">
        <v>3</v>
      </c>
    </row>
    <row r="42" spans="2:3" x14ac:dyDescent="0.25">
      <c r="B42" s="1">
        <v>2</v>
      </c>
      <c r="C42" s="1">
        <v>1</v>
      </c>
    </row>
    <row r="43" spans="2:3" x14ac:dyDescent="0.25">
      <c r="B43" s="1">
        <v>3</v>
      </c>
      <c r="C43" s="1">
        <v>2</v>
      </c>
    </row>
    <row r="44" spans="2:3" x14ac:dyDescent="0.25">
      <c r="B44" s="1">
        <v>5</v>
      </c>
      <c r="C44" s="1">
        <v>2</v>
      </c>
    </row>
    <row r="45" spans="2:3" x14ac:dyDescent="0.25">
      <c r="B45" s="1">
        <v>4</v>
      </c>
      <c r="C45" s="1">
        <v>3</v>
      </c>
    </row>
    <row r="46" spans="2:3" x14ac:dyDescent="0.25">
      <c r="B46" s="1">
        <v>5</v>
      </c>
      <c r="C46" s="1">
        <v>3</v>
      </c>
    </row>
    <row r="47" spans="2:3" x14ac:dyDescent="0.25">
      <c r="B47" s="1">
        <v>5</v>
      </c>
      <c r="C47" s="1">
        <v>3</v>
      </c>
    </row>
    <row r="48" spans="2:3" x14ac:dyDescent="0.25">
      <c r="B48" s="1">
        <v>5</v>
      </c>
      <c r="C48" s="1">
        <v>3</v>
      </c>
    </row>
    <row r="49" spans="2:3" x14ac:dyDescent="0.25">
      <c r="B49" s="1">
        <v>3</v>
      </c>
      <c r="C49" s="1">
        <v>2</v>
      </c>
    </row>
    <row r="50" spans="2:3" x14ac:dyDescent="0.25">
      <c r="B50" s="1">
        <v>5</v>
      </c>
      <c r="C50" s="1">
        <v>2</v>
      </c>
    </row>
    <row r="51" spans="2:3" x14ac:dyDescent="0.25">
      <c r="B51" s="1">
        <v>3</v>
      </c>
      <c r="C51" s="1">
        <v>1</v>
      </c>
    </row>
    <row r="52" spans="2:3" x14ac:dyDescent="0.25">
      <c r="B52" s="1">
        <v>5</v>
      </c>
      <c r="C52" s="1">
        <v>3</v>
      </c>
    </row>
    <row r="53" spans="2:3" x14ac:dyDescent="0.25">
      <c r="B53" s="1">
        <v>5</v>
      </c>
      <c r="C53" s="1">
        <v>3</v>
      </c>
    </row>
    <row r="54" spans="2:3" x14ac:dyDescent="0.25">
      <c r="B54" s="1">
        <v>3</v>
      </c>
      <c r="C54" s="1">
        <v>1</v>
      </c>
    </row>
    <row r="55" spans="2:3" x14ac:dyDescent="0.25">
      <c r="B55" s="1">
        <v>5</v>
      </c>
      <c r="C55" s="1">
        <v>3</v>
      </c>
    </row>
    <row r="56" spans="2:3" x14ac:dyDescent="0.25">
      <c r="B56" s="1">
        <v>2</v>
      </c>
      <c r="C56" s="1">
        <v>4</v>
      </c>
    </row>
    <row r="57" spans="2:3" x14ac:dyDescent="0.25">
      <c r="B57" s="1">
        <v>4</v>
      </c>
      <c r="C57" s="1">
        <v>3</v>
      </c>
    </row>
    <row r="58" spans="2:3" x14ac:dyDescent="0.25">
      <c r="B58" s="1">
        <v>4</v>
      </c>
      <c r="C58" s="1">
        <v>1</v>
      </c>
    </row>
    <row r="59" spans="2:3" x14ac:dyDescent="0.25">
      <c r="B59" s="1">
        <v>5</v>
      </c>
      <c r="C59" s="1">
        <v>2</v>
      </c>
    </row>
    <row r="60" spans="2:3" x14ac:dyDescent="0.25">
      <c r="B60" s="1">
        <v>5</v>
      </c>
      <c r="C60" s="1">
        <v>4</v>
      </c>
    </row>
    <row r="61" spans="2:3" x14ac:dyDescent="0.25">
      <c r="B61" s="1">
        <v>5</v>
      </c>
      <c r="C61" s="1">
        <v>3</v>
      </c>
    </row>
    <row r="62" spans="2:3" x14ac:dyDescent="0.25">
      <c r="B62" s="1">
        <v>2</v>
      </c>
      <c r="C62" s="1">
        <v>2</v>
      </c>
    </row>
    <row r="63" spans="2:3" x14ac:dyDescent="0.25">
      <c r="B63" s="1">
        <v>5</v>
      </c>
      <c r="C63" s="1">
        <v>3</v>
      </c>
    </row>
    <row r="64" spans="2:3" x14ac:dyDescent="0.25">
      <c r="B64" s="1">
        <v>5</v>
      </c>
      <c r="C64" s="1">
        <v>4</v>
      </c>
    </row>
    <row r="65" spans="2:3" x14ac:dyDescent="0.25">
      <c r="B65" s="1">
        <v>4</v>
      </c>
      <c r="C65" s="1">
        <v>5</v>
      </c>
    </row>
    <row r="66" spans="2:3" x14ac:dyDescent="0.25">
      <c r="B66" s="1">
        <v>3</v>
      </c>
      <c r="C66" s="1">
        <v>4</v>
      </c>
    </row>
    <row r="67" spans="2:3" x14ac:dyDescent="0.25">
      <c r="B67" s="1">
        <v>5</v>
      </c>
      <c r="C67" s="1">
        <v>5</v>
      </c>
    </row>
    <row r="68" spans="2:3" x14ac:dyDescent="0.25">
      <c r="B68" s="1">
        <v>2</v>
      </c>
      <c r="C68" s="1">
        <v>1</v>
      </c>
    </row>
    <row r="69" spans="2:3" x14ac:dyDescent="0.25">
      <c r="B69" s="1">
        <v>4</v>
      </c>
      <c r="C69" s="1">
        <v>1</v>
      </c>
    </row>
    <row r="70" spans="2:3" x14ac:dyDescent="0.25">
      <c r="B70" s="1">
        <v>4</v>
      </c>
      <c r="C70" s="1">
        <v>1</v>
      </c>
    </row>
    <row r="71" spans="2:3" x14ac:dyDescent="0.25">
      <c r="B71" s="1">
        <v>2</v>
      </c>
      <c r="C71" s="1">
        <v>2</v>
      </c>
    </row>
    <row r="72" spans="2:3" x14ac:dyDescent="0.25">
      <c r="B72" s="1">
        <v>5</v>
      </c>
      <c r="C72" s="1">
        <v>3</v>
      </c>
    </row>
    <row r="73" spans="2:3" x14ac:dyDescent="0.25">
      <c r="B73" s="1">
        <v>5</v>
      </c>
      <c r="C73" s="1">
        <v>5</v>
      </c>
    </row>
    <row r="74" spans="2:3" x14ac:dyDescent="0.25">
      <c r="B74" s="1">
        <v>5</v>
      </c>
      <c r="C74" s="1">
        <v>3</v>
      </c>
    </row>
    <row r="75" spans="2:3" x14ac:dyDescent="0.25">
      <c r="B75" s="1">
        <v>3</v>
      </c>
      <c r="C75" s="1">
        <v>1</v>
      </c>
    </row>
    <row r="76" spans="2:3" x14ac:dyDescent="0.25">
      <c r="B76" s="1">
        <v>3</v>
      </c>
      <c r="C76" s="1">
        <v>2</v>
      </c>
    </row>
    <row r="77" spans="2:3" x14ac:dyDescent="0.25">
      <c r="B77" s="1">
        <v>2</v>
      </c>
      <c r="C77" s="1">
        <v>1</v>
      </c>
    </row>
    <row r="78" spans="2:3" x14ac:dyDescent="0.25">
      <c r="B78" s="1">
        <v>4</v>
      </c>
      <c r="C78" s="1">
        <v>4</v>
      </c>
    </row>
    <row r="79" spans="2:3" x14ac:dyDescent="0.25">
      <c r="B79" s="1">
        <v>4</v>
      </c>
      <c r="C79" s="1">
        <v>5</v>
      </c>
    </row>
    <row r="80" spans="2:3" x14ac:dyDescent="0.25">
      <c r="B80" s="1">
        <v>5</v>
      </c>
      <c r="C80" s="1">
        <v>5</v>
      </c>
    </row>
    <row r="81" spans="2:3" x14ac:dyDescent="0.25">
      <c r="B81" s="1">
        <v>2</v>
      </c>
      <c r="C81" s="1">
        <v>2</v>
      </c>
    </row>
    <row r="82" spans="2:3" x14ac:dyDescent="0.25">
      <c r="B82" s="1">
        <v>4</v>
      </c>
      <c r="C82" s="1">
        <v>3</v>
      </c>
    </row>
    <row r="83" spans="2:3" x14ac:dyDescent="0.25">
      <c r="B83" s="1">
        <v>4</v>
      </c>
      <c r="C83" s="1">
        <v>2</v>
      </c>
    </row>
    <row r="84" spans="2:3" x14ac:dyDescent="0.25">
      <c r="B84" s="1">
        <v>4</v>
      </c>
      <c r="C84" s="1">
        <v>1</v>
      </c>
    </row>
    <row r="85" spans="2:3" x14ac:dyDescent="0.25">
      <c r="B85" s="1">
        <v>3</v>
      </c>
      <c r="C85" s="1">
        <v>3</v>
      </c>
    </row>
    <row r="86" spans="2:3" x14ac:dyDescent="0.25">
      <c r="B86" s="1">
        <v>2</v>
      </c>
      <c r="C86" s="1">
        <v>1</v>
      </c>
    </row>
    <row r="87" spans="2:3" x14ac:dyDescent="0.25">
      <c r="B87" s="1">
        <v>1</v>
      </c>
      <c r="C87" s="1">
        <v>1</v>
      </c>
    </row>
    <row r="88" spans="2:3" x14ac:dyDescent="0.25">
      <c r="B88" s="1">
        <v>5</v>
      </c>
      <c r="C88" s="1">
        <v>3</v>
      </c>
    </row>
    <row r="89" spans="2:3" x14ac:dyDescent="0.25">
      <c r="B89" s="1">
        <v>1</v>
      </c>
      <c r="C89" s="1">
        <v>1</v>
      </c>
    </row>
    <row r="90" spans="2:3" x14ac:dyDescent="0.25">
      <c r="B90" s="1">
        <v>4</v>
      </c>
      <c r="C90" s="1">
        <v>1</v>
      </c>
    </row>
    <row r="91" spans="2:3" x14ac:dyDescent="0.25">
      <c r="B91" s="1">
        <v>1</v>
      </c>
      <c r="C91" s="1">
        <v>1</v>
      </c>
    </row>
    <row r="92" spans="2:3" x14ac:dyDescent="0.25">
      <c r="B92" s="1">
        <v>5</v>
      </c>
      <c r="C92" s="1">
        <v>2</v>
      </c>
    </row>
    <row r="93" spans="2:3" x14ac:dyDescent="0.25">
      <c r="B93" s="1">
        <v>4</v>
      </c>
      <c r="C93" s="1">
        <v>5</v>
      </c>
    </row>
    <row r="94" spans="2:3" x14ac:dyDescent="0.25">
      <c r="B94" s="1">
        <v>5</v>
      </c>
      <c r="C94" s="1">
        <v>4</v>
      </c>
    </row>
    <row r="95" spans="2:3" x14ac:dyDescent="0.25">
      <c r="B95" s="1">
        <v>4</v>
      </c>
      <c r="C95" s="1">
        <v>2</v>
      </c>
    </row>
    <row r="96" spans="2:3" x14ac:dyDescent="0.25">
      <c r="B96" s="1">
        <v>3</v>
      </c>
      <c r="C96" s="1">
        <v>2</v>
      </c>
    </row>
    <row r="97" spans="2:3" x14ac:dyDescent="0.25">
      <c r="B97" s="1">
        <v>5</v>
      </c>
      <c r="C97" s="1">
        <v>3</v>
      </c>
    </row>
    <row r="98" spans="2:3" x14ac:dyDescent="0.25">
      <c r="B98" s="1">
        <v>2</v>
      </c>
      <c r="C98" s="1">
        <v>1</v>
      </c>
    </row>
    <row r="99" spans="2:3" x14ac:dyDescent="0.25">
      <c r="B99" s="1">
        <v>5</v>
      </c>
      <c r="C99" s="1">
        <v>4</v>
      </c>
    </row>
    <row r="100" spans="2:3" x14ac:dyDescent="0.25">
      <c r="B100" s="1">
        <v>5</v>
      </c>
      <c r="C100" s="1">
        <v>2</v>
      </c>
    </row>
    <row r="101" spans="2:3" x14ac:dyDescent="0.25">
      <c r="B101" s="1">
        <v>3</v>
      </c>
      <c r="C101" s="1">
        <v>1</v>
      </c>
    </row>
    <row r="102" spans="2:3" x14ac:dyDescent="0.25">
      <c r="B102" s="1">
        <v>3</v>
      </c>
      <c r="C102" s="1">
        <v>3</v>
      </c>
    </row>
    <row r="103" spans="2:3" x14ac:dyDescent="0.25">
      <c r="B103" s="1">
        <v>5</v>
      </c>
      <c r="C103" s="1">
        <v>4</v>
      </c>
    </row>
    <row r="104" spans="2:3" x14ac:dyDescent="0.25">
      <c r="B104" s="1">
        <v>5</v>
      </c>
      <c r="C104" s="1">
        <v>2</v>
      </c>
    </row>
    <row r="105" spans="2:3" x14ac:dyDescent="0.25">
      <c r="B105" s="1">
        <v>5</v>
      </c>
      <c r="C105" s="1">
        <v>5</v>
      </c>
    </row>
    <row r="106" spans="2:3" x14ac:dyDescent="0.25">
      <c r="B106" s="1">
        <v>3</v>
      </c>
      <c r="C106" s="1">
        <v>2</v>
      </c>
    </row>
    <row r="107" spans="2:3" x14ac:dyDescent="0.25">
      <c r="B107" s="1">
        <v>4</v>
      </c>
      <c r="C107" s="1">
        <v>1</v>
      </c>
    </row>
    <row r="108" spans="2:3" x14ac:dyDescent="0.25">
      <c r="B108" s="1">
        <v>5</v>
      </c>
      <c r="C108" s="1">
        <v>2</v>
      </c>
    </row>
    <row r="109" spans="2:3" x14ac:dyDescent="0.25">
      <c r="B109" s="1">
        <v>5</v>
      </c>
      <c r="C109" s="1">
        <v>1</v>
      </c>
    </row>
    <row r="110" spans="2:3" x14ac:dyDescent="0.25">
      <c r="B110" s="1">
        <v>4</v>
      </c>
      <c r="C110" s="1">
        <v>2</v>
      </c>
    </row>
    <row r="111" spans="2:3" x14ac:dyDescent="0.25">
      <c r="B111" s="1">
        <v>5</v>
      </c>
      <c r="C111" s="1">
        <v>3</v>
      </c>
    </row>
    <row r="112" spans="2:3" x14ac:dyDescent="0.25">
      <c r="B112" s="1">
        <v>5</v>
      </c>
      <c r="C112" s="1">
        <v>5</v>
      </c>
    </row>
    <row r="113" spans="2:3" x14ac:dyDescent="0.25">
      <c r="B113" s="1">
        <v>5</v>
      </c>
      <c r="C113" s="1">
        <v>2</v>
      </c>
    </row>
    <row r="114" spans="2:3" x14ac:dyDescent="0.25">
      <c r="B114" s="1">
        <v>4</v>
      </c>
      <c r="C114" s="1">
        <v>2</v>
      </c>
    </row>
    <row r="115" spans="2:3" x14ac:dyDescent="0.25">
      <c r="B115" s="1">
        <v>4</v>
      </c>
      <c r="C115" s="1">
        <v>1</v>
      </c>
    </row>
    <row r="116" spans="2:3" x14ac:dyDescent="0.25">
      <c r="B116" s="1">
        <v>5</v>
      </c>
      <c r="C116" s="1">
        <v>3</v>
      </c>
    </row>
    <row r="117" spans="2:3" x14ac:dyDescent="0.25">
      <c r="B117" s="1">
        <v>3</v>
      </c>
      <c r="C117" s="1">
        <v>2</v>
      </c>
    </row>
    <row r="118" spans="2:3" x14ac:dyDescent="0.25">
      <c r="B118" s="1">
        <v>4</v>
      </c>
      <c r="C118" s="1">
        <v>5</v>
      </c>
    </row>
    <row r="119" spans="2:3" x14ac:dyDescent="0.25">
      <c r="B119" s="1">
        <v>5</v>
      </c>
      <c r="C119" s="1">
        <v>3</v>
      </c>
    </row>
    <row r="120" spans="2:3" x14ac:dyDescent="0.25">
      <c r="B120" s="1">
        <v>3</v>
      </c>
      <c r="C120" s="1">
        <v>2</v>
      </c>
    </row>
    <row r="121" spans="2:3" x14ac:dyDescent="0.25">
      <c r="B121" s="1">
        <v>5</v>
      </c>
      <c r="C121" s="1">
        <v>1</v>
      </c>
    </row>
    <row r="122" spans="2:3" x14ac:dyDescent="0.25">
      <c r="B122" s="1">
        <v>3</v>
      </c>
      <c r="C122" s="1">
        <v>4</v>
      </c>
    </row>
    <row r="123" spans="2:3" x14ac:dyDescent="0.25">
      <c r="B123" s="1">
        <v>5</v>
      </c>
      <c r="C123" s="1">
        <v>1</v>
      </c>
    </row>
    <row r="124" spans="2:3" x14ac:dyDescent="0.25">
      <c r="B124" s="1">
        <v>5</v>
      </c>
      <c r="C124" s="1">
        <v>5</v>
      </c>
    </row>
    <row r="125" spans="2:3" x14ac:dyDescent="0.25">
      <c r="B125" s="1">
        <v>5</v>
      </c>
      <c r="C125" s="1">
        <v>3</v>
      </c>
    </row>
    <row r="126" spans="2:3" x14ac:dyDescent="0.25">
      <c r="B126" s="1">
        <v>5</v>
      </c>
      <c r="C126" s="1">
        <v>5</v>
      </c>
    </row>
    <row r="127" spans="2:3" x14ac:dyDescent="0.25">
      <c r="B127" s="1">
        <v>2</v>
      </c>
      <c r="C127" s="1">
        <v>1</v>
      </c>
    </row>
    <row r="128" spans="2:3" x14ac:dyDescent="0.25">
      <c r="B128" s="1">
        <v>3</v>
      </c>
      <c r="C128" s="1">
        <v>2</v>
      </c>
    </row>
    <row r="129" spans="2:3" x14ac:dyDescent="0.25">
      <c r="B129" s="1">
        <v>5</v>
      </c>
      <c r="C129" s="1">
        <v>3</v>
      </c>
    </row>
    <row r="130" spans="2:3" x14ac:dyDescent="0.25">
      <c r="B130" s="1">
        <v>5</v>
      </c>
      <c r="C130" s="1">
        <v>4</v>
      </c>
    </row>
    <row r="131" spans="2:3" x14ac:dyDescent="0.25">
      <c r="B131" s="1">
        <v>2</v>
      </c>
      <c r="C131" s="1">
        <v>2</v>
      </c>
    </row>
    <row r="132" spans="2:3" x14ac:dyDescent="0.25">
      <c r="B132" s="1">
        <v>5</v>
      </c>
      <c r="C132" s="1">
        <v>3</v>
      </c>
    </row>
    <row r="133" spans="2:3" x14ac:dyDescent="0.25">
      <c r="B133" s="1">
        <v>4</v>
      </c>
      <c r="C133" s="1">
        <v>3</v>
      </c>
    </row>
    <row r="134" spans="2:3" x14ac:dyDescent="0.25">
      <c r="B134" s="1">
        <v>4</v>
      </c>
      <c r="C134" s="1">
        <v>1</v>
      </c>
    </row>
    <row r="135" spans="2:3" x14ac:dyDescent="0.25">
      <c r="B135" s="1">
        <v>2</v>
      </c>
      <c r="C135" s="1">
        <v>3</v>
      </c>
    </row>
    <row r="136" spans="2:3" x14ac:dyDescent="0.25">
      <c r="B136" s="1">
        <v>4</v>
      </c>
      <c r="C136" s="1">
        <v>3</v>
      </c>
    </row>
    <row r="137" spans="2:3" x14ac:dyDescent="0.25">
      <c r="B137" s="1">
        <v>5</v>
      </c>
      <c r="C137" s="1">
        <v>1</v>
      </c>
    </row>
    <row r="138" spans="2:3" x14ac:dyDescent="0.25">
      <c r="B138" s="1">
        <v>3</v>
      </c>
      <c r="C138" s="1">
        <v>1</v>
      </c>
    </row>
    <row r="139" spans="2:3" x14ac:dyDescent="0.25">
      <c r="B139" s="1">
        <v>5</v>
      </c>
      <c r="C139" s="1">
        <v>4</v>
      </c>
    </row>
    <row r="140" spans="2:3" x14ac:dyDescent="0.25">
      <c r="B140" s="1">
        <v>4</v>
      </c>
      <c r="C140" s="1">
        <v>1</v>
      </c>
    </row>
    <row r="141" spans="2:3" x14ac:dyDescent="0.25">
      <c r="B141" s="1">
        <v>2</v>
      </c>
      <c r="C141" s="1">
        <v>1</v>
      </c>
    </row>
    <row r="142" spans="2:3" x14ac:dyDescent="0.25">
      <c r="B142" s="1">
        <v>5</v>
      </c>
      <c r="C142" s="1">
        <v>5</v>
      </c>
    </row>
    <row r="143" spans="2:3" x14ac:dyDescent="0.25">
      <c r="B143" s="1">
        <v>4</v>
      </c>
      <c r="C143" s="1">
        <v>1</v>
      </c>
    </row>
    <row r="144" spans="2:3" x14ac:dyDescent="0.25">
      <c r="B144" s="1">
        <v>5</v>
      </c>
      <c r="C144" s="1">
        <v>2</v>
      </c>
    </row>
    <row r="145" spans="2:3" x14ac:dyDescent="0.25">
      <c r="B145" s="1">
        <v>5</v>
      </c>
      <c r="C145" s="1">
        <v>1</v>
      </c>
    </row>
    <row r="146" spans="2:3" x14ac:dyDescent="0.25">
      <c r="B146" s="1">
        <v>5</v>
      </c>
      <c r="C146" s="1">
        <v>5</v>
      </c>
    </row>
    <row r="147" spans="2:3" x14ac:dyDescent="0.25">
      <c r="B147" s="1">
        <v>5</v>
      </c>
      <c r="C147" s="1">
        <v>4</v>
      </c>
    </row>
    <row r="148" spans="2:3" x14ac:dyDescent="0.25">
      <c r="B148" s="1">
        <v>5</v>
      </c>
      <c r="C148" s="1">
        <v>5</v>
      </c>
    </row>
    <row r="149" spans="2:3" x14ac:dyDescent="0.25">
      <c r="B149" s="1">
        <v>3</v>
      </c>
      <c r="C149" s="1">
        <v>3</v>
      </c>
    </row>
    <row r="150" spans="2:3" x14ac:dyDescent="0.25">
      <c r="B150" s="1">
        <v>5</v>
      </c>
      <c r="C150" s="1">
        <v>1</v>
      </c>
    </row>
    <row r="151" spans="2:3" x14ac:dyDescent="0.25">
      <c r="B151" s="1">
        <v>4</v>
      </c>
      <c r="C151" s="1">
        <v>3</v>
      </c>
    </row>
    <row r="152" spans="2:3" x14ac:dyDescent="0.25">
      <c r="B152" s="1">
        <v>3</v>
      </c>
      <c r="C152" s="1">
        <v>1</v>
      </c>
    </row>
    <row r="153" spans="2:3" x14ac:dyDescent="0.25">
      <c r="B153" s="1">
        <v>3</v>
      </c>
      <c r="C153" s="1">
        <v>1</v>
      </c>
    </row>
    <row r="154" spans="2:3" x14ac:dyDescent="0.25">
      <c r="B154" s="1">
        <v>3</v>
      </c>
      <c r="C154" s="1">
        <v>1</v>
      </c>
    </row>
    <row r="155" spans="2:3" x14ac:dyDescent="0.25">
      <c r="B155" s="1">
        <v>3</v>
      </c>
      <c r="C155" s="1">
        <v>3</v>
      </c>
    </row>
    <row r="156" spans="2:3" x14ac:dyDescent="0.25">
      <c r="B156" s="1">
        <v>5</v>
      </c>
      <c r="C156" s="1">
        <v>4</v>
      </c>
    </row>
    <row r="157" spans="2:3" x14ac:dyDescent="0.25">
      <c r="B157" s="1">
        <v>4</v>
      </c>
      <c r="C157" s="1">
        <v>2</v>
      </c>
    </row>
    <row r="158" spans="2:3" x14ac:dyDescent="0.25">
      <c r="B158" s="1">
        <v>5</v>
      </c>
      <c r="C158" s="1">
        <v>5</v>
      </c>
    </row>
    <row r="159" spans="2:3" x14ac:dyDescent="0.25">
      <c r="B159" s="1">
        <v>2</v>
      </c>
      <c r="C159" s="1">
        <v>2</v>
      </c>
    </row>
    <row r="160" spans="2:3" x14ac:dyDescent="0.25">
      <c r="B160" s="1">
        <v>5</v>
      </c>
      <c r="C160" s="1">
        <v>3</v>
      </c>
    </row>
    <row r="161" spans="2:3" x14ac:dyDescent="0.25">
      <c r="B161" s="1">
        <v>5</v>
      </c>
      <c r="C161" s="1">
        <v>1</v>
      </c>
    </row>
    <row r="162" spans="2:3" x14ac:dyDescent="0.25">
      <c r="B162" s="1">
        <v>5</v>
      </c>
      <c r="C162" s="1">
        <v>4</v>
      </c>
    </row>
    <row r="163" spans="2:3" x14ac:dyDescent="0.25">
      <c r="B163" s="1">
        <v>2</v>
      </c>
      <c r="C163" s="1">
        <v>1</v>
      </c>
    </row>
    <row r="164" spans="2:3" x14ac:dyDescent="0.25">
      <c r="B164" s="1">
        <v>3</v>
      </c>
      <c r="C164" s="1">
        <v>4</v>
      </c>
    </row>
    <row r="165" spans="2:3" x14ac:dyDescent="0.25">
      <c r="B165" s="1">
        <v>4</v>
      </c>
      <c r="C165" s="1">
        <v>3</v>
      </c>
    </row>
    <row r="166" spans="2:3" x14ac:dyDescent="0.25">
      <c r="B166" s="1">
        <v>5</v>
      </c>
      <c r="C166" s="1">
        <v>4</v>
      </c>
    </row>
    <row r="167" spans="2:3" x14ac:dyDescent="0.25">
      <c r="B167" s="1">
        <v>4</v>
      </c>
      <c r="C167" s="1">
        <v>2</v>
      </c>
    </row>
    <row r="168" spans="2:3" x14ac:dyDescent="0.25">
      <c r="B168" s="1">
        <v>4</v>
      </c>
      <c r="C168" s="1">
        <v>2</v>
      </c>
    </row>
    <row r="169" spans="2:3" x14ac:dyDescent="0.25">
      <c r="B169" s="1">
        <v>5</v>
      </c>
      <c r="C169" s="1">
        <v>4</v>
      </c>
    </row>
    <row r="170" spans="2:3" x14ac:dyDescent="0.25">
      <c r="B170" s="1">
        <v>5</v>
      </c>
      <c r="C170" s="1">
        <v>3</v>
      </c>
    </row>
    <row r="171" spans="2:3" x14ac:dyDescent="0.25">
      <c r="B171" s="1">
        <v>5</v>
      </c>
      <c r="C171" s="1">
        <v>2</v>
      </c>
    </row>
    <row r="172" spans="2:3" x14ac:dyDescent="0.25">
      <c r="B172" s="1">
        <v>5</v>
      </c>
      <c r="C172" s="1">
        <v>2</v>
      </c>
    </row>
    <row r="173" spans="2:3" x14ac:dyDescent="0.25">
      <c r="B173" s="1">
        <v>5</v>
      </c>
      <c r="C173" s="1">
        <v>3</v>
      </c>
    </row>
    <row r="174" spans="2:3" x14ac:dyDescent="0.25">
      <c r="B174" s="1">
        <v>5</v>
      </c>
      <c r="C174" s="1">
        <v>2</v>
      </c>
    </row>
    <row r="175" spans="2:3" x14ac:dyDescent="0.25">
      <c r="B175" s="1">
        <v>5</v>
      </c>
      <c r="C175" s="1">
        <v>1</v>
      </c>
    </row>
    <row r="176" spans="2:3" x14ac:dyDescent="0.25">
      <c r="B176" s="1">
        <v>4</v>
      </c>
      <c r="C176" s="1">
        <v>5</v>
      </c>
    </row>
    <row r="177" spans="2:3" x14ac:dyDescent="0.25">
      <c r="B177" s="1">
        <v>3</v>
      </c>
      <c r="C177" s="1">
        <v>4</v>
      </c>
    </row>
    <row r="178" spans="2:3" x14ac:dyDescent="0.25">
      <c r="B178" s="1">
        <v>5</v>
      </c>
      <c r="C178" s="1">
        <v>1</v>
      </c>
    </row>
    <row r="179" spans="2:3" x14ac:dyDescent="0.25">
      <c r="B179" s="1">
        <v>5</v>
      </c>
      <c r="C179" s="1">
        <v>1</v>
      </c>
    </row>
    <row r="180" spans="2:3" x14ac:dyDescent="0.25">
      <c r="B180" s="1">
        <v>3</v>
      </c>
      <c r="C180" s="1">
        <v>2</v>
      </c>
    </row>
    <row r="181" spans="2:3" x14ac:dyDescent="0.25">
      <c r="B181" s="1">
        <v>5</v>
      </c>
      <c r="C181" s="1">
        <v>3</v>
      </c>
    </row>
    <row r="182" spans="2:3" x14ac:dyDescent="0.25">
      <c r="B182" s="1">
        <v>5</v>
      </c>
      <c r="C182" s="1">
        <v>4</v>
      </c>
    </row>
    <row r="183" spans="2:3" x14ac:dyDescent="0.25">
      <c r="B183" s="1">
        <v>5</v>
      </c>
      <c r="C183" s="1">
        <v>3</v>
      </c>
    </row>
    <row r="184" spans="2:3" x14ac:dyDescent="0.25">
      <c r="B184" s="1">
        <v>5</v>
      </c>
      <c r="C184" s="1">
        <v>3</v>
      </c>
    </row>
    <row r="185" spans="2:3" x14ac:dyDescent="0.25">
      <c r="B185" s="1">
        <v>5</v>
      </c>
      <c r="C185" s="1">
        <v>4</v>
      </c>
    </row>
    <row r="186" spans="2:3" x14ac:dyDescent="0.25">
      <c r="B186" s="1">
        <v>3</v>
      </c>
      <c r="C186" s="1">
        <v>1</v>
      </c>
    </row>
    <row r="187" spans="2:3" x14ac:dyDescent="0.25">
      <c r="B187" s="1">
        <v>3</v>
      </c>
      <c r="C187" s="1">
        <v>5</v>
      </c>
    </row>
    <row r="188" spans="2:3" x14ac:dyDescent="0.25">
      <c r="B188" s="1">
        <v>3</v>
      </c>
      <c r="C188" s="1">
        <v>1</v>
      </c>
    </row>
    <row r="189" spans="2:3" x14ac:dyDescent="0.25">
      <c r="B189" s="1">
        <v>4</v>
      </c>
      <c r="C189" s="1">
        <v>4</v>
      </c>
    </row>
    <row r="190" spans="2:3" x14ac:dyDescent="0.25">
      <c r="B190" s="1">
        <v>4</v>
      </c>
      <c r="C190" s="1">
        <v>1</v>
      </c>
    </row>
    <row r="191" spans="2:3" x14ac:dyDescent="0.25">
      <c r="B191" s="1">
        <v>5</v>
      </c>
      <c r="C191" s="1">
        <v>2</v>
      </c>
    </row>
    <row r="192" spans="2:3" x14ac:dyDescent="0.25">
      <c r="B192" s="1">
        <v>4</v>
      </c>
      <c r="C192" s="1">
        <v>3</v>
      </c>
    </row>
    <row r="193" spans="2:3" x14ac:dyDescent="0.25">
      <c r="B193" s="1">
        <v>4</v>
      </c>
      <c r="C193" s="1">
        <v>2</v>
      </c>
    </row>
    <row r="194" spans="2:3" x14ac:dyDescent="0.25">
      <c r="B194" s="1">
        <v>5</v>
      </c>
      <c r="C194" s="1">
        <v>4</v>
      </c>
    </row>
    <row r="195" spans="2:3" x14ac:dyDescent="0.25">
      <c r="B195" s="1">
        <v>5</v>
      </c>
      <c r="C195" s="1">
        <v>2</v>
      </c>
    </row>
    <row r="196" spans="2:3" x14ac:dyDescent="0.25">
      <c r="B196" s="1">
        <v>5</v>
      </c>
      <c r="C196" s="1">
        <v>1</v>
      </c>
    </row>
    <row r="197" spans="2:3" x14ac:dyDescent="0.25">
      <c r="B197" s="1">
        <v>5</v>
      </c>
      <c r="C197" s="1">
        <v>4</v>
      </c>
    </row>
    <row r="198" spans="2:3" x14ac:dyDescent="0.25">
      <c r="B198" s="1">
        <v>4</v>
      </c>
      <c r="C198" s="1">
        <v>3</v>
      </c>
    </row>
    <row r="199" spans="2:3" x14ac:dyDescent="0.25">
      <c r="B199" s="1">
        <v>4</v>
      </c>
      <c r="C199" s="1">
        <v>3</v>
      </c>
    </row>
    <row r="200" spans="2:3" x14ac:dyDescent="0.25">
      <c r="B200" s="1">
        <v>5</v>
      </c>
      <c r="C200" s="1">
        <v>5</v>
      </c>
    </row>
    <row r="201" spans="2:3" x14ac:dyDescent="0.25">
      <c r="B201" s="1">
        <v>2</v>
      </c>
      <c r="C201" s="1">
        <v>1</v>
      </c>
    </row>
    <row r="202" spans="2:3" x14ac:dyDescent="0.25">
      <c r="B202" s="1">
        <v>5</v>
      </c>
      <c r="C202" s="1">
        <v>5</v>
      </c>
    </row>
    <row r="203" spans="2:3" x14ac:dyDescent="0.25">
      <c r="B203" s="1">
        <v>4</v>
      </c>
      <c r="C203" s="1">
        <v>1</v>
      </c>
    </row>
    <row r="204" spans="2:3" x14ac:dyDescent="0.25">
      <c r="B204" s="1">
        <v>5</v>
      </c>
      <c r="C204" s="1">
        <v>2</v>
      </c>
    </row>
    <row r="205" spans="2:3" x14ac:dyDescent="0.25">
      <c r="B205" s="1">
        <v>5</v>
      </c>
      <c r="C205" s="1">
        <v>3</v>
      </c>
    </row>
    <row r="206" spans="2:3" x14ac:dyDescent="0.25">
      <c r="B206" s="1">
        <v>5</v>
      </c>
      <c r="C206" s="1">
        <v>1</v>
      </c>
    </row>
    <row r="207" spans="2:3" x14ac:dyDescent="0.25">
      <c r="B207" s="1">
        <v>4</v>
      </c>
      <c r="C207" s="1">
        <v>1</v>
      </c>
    </row>
    <row r="208" spans="2:3" x14ac:dyDescent="0.25">
      <c r="B208" s="1">
        <v>5</v>
      </c>
      <c r="C208" s="1">
        <v>3</v>
      </c>
    </row>
    <row r="209" spans="2:3" x14ac:dyDescent="0.25">
      <c r="B209" s="1">
        <v>2</v>
      </c>
      <c r="C209" s="1">
        <v>1</v>
      </c>
    </row>
    <row r="210" spans="2:3" x14ac:dyDescent="0.25">
      <c r="B210" s="1">
        <v>3</v>
      </c>
      <c r="C210" s="1">
        <v>1</v>
      </c>
    </row>
    <row r="211" spans="2:3" x14ac:dyDescent="0.25">
      <c r="B211" s="1">
        <v>4</v>
      </c>
      <c r="C211" s="1">
        <v>2</v>
      </c>
    </row>
    <row r="212" spans="2:3" x14ac:dyDescent="0.25">
      <c r="B212" s="1">
        <v>5</v>
      </c>
      <c r="C212" s="1">
        <v>2</v>
      </c>
    </row>
    <row r="213" spans="2:3" x14ac:dyDescent="0.25">
      <c r="B213" s="1">
        <v>4</v>
      </c>
      <c r="C213" s="1">
        <v>3</v>
      </c>
    </row>
    <row r="214" spans="2:3" x14ac:dyDescent="0.25">
      <c r="B214" s="1">
        <v>3</v>
      </c>
      <c r="C214" s="1">
        <v>4</v>
      </c>
    </row>
    <row r="215" spans="2:3" x14ac:dyDescent="0.25">
      <c r="B215" s="1">
        <v>5</v>
      </c>
      <c r="C215" s="1">
        <v>1</v>
      </c>
    </row>
    <row r="216" spans="2:3" x14ac:dyDescent="0.25">
      <c r="B216" s="1">
        <v>4</v>
      </c>
      <c r="C216" s="1">
        <v>2</v>
      </c>
    </row>
    <row r="217" spans="2:3" x14ac:dyDescent="0.25">
      <c r="B217" s="1">
        <v>3</v>
      </c>
      <c r="C217" s="1">
        <v>1</v>
      </c>
    </row>
    <row r="218" spans="2:3" x14ac:dyDescent="0.25">
      <c r="B218" s="1">
        <v>5</v>
      </c>
      <c r="C218" s="1">
        <v>1</v>
      </c>
    </row>
    <row r="219" spans="2:3" x14ac:dyDescent="0.25">
      <c r="B219" s="1">
        <v>2</v>
      </c>
      <c r="C219" s="1">
        <v>3</v>
      </c>
    </row>
    <row r="220" spans="2:3" x14ac:dyDescent="0.25">
      <c r="B220" s="1">
        <v>5</v>
      </c>
      <c r="C220" s="1">
        <v>3</v>
      </c>
    </row>
    <row r="221" spans="2:3" x14ac:dyDescent="0.25">
      <c r="B221" s="1">
        <v>5</v>
      </c>
      <c r="C221" s="1">
        <v>3</v>
      </c>
    </row>
    <row r="222" spans="2:3" x14ac:dyDescent="0.25">
      <c r="B222" s="1">
        <v>5</v>
      </c>
      <c r="C222" s="1">
        <v>3</v>
      </c>
    </row>
    <row r="223" spans="2:3" x14ac:dyDescent="0.25">
      <c r="B223" s="1">
        <v>5</v>
      </c>
      <c r="C223" s="1">
        <v>2</v>
      </c>
    </row>
    <row r="224" spans="2:3" x14ac:dyDescent="0.25">
      <c r="B224" s="1">
        <v>4</v>
      </c>
      <c r="C224" s="1">
        <v>1</v>
      </c>
    </row>
    <row r="225" spans="2:3" x14ac:dyDescent="0.25">
      <c r="B225" s="1">
        <v>5</v>
      </c>
      <c r="C225" s="1">
        <v>2</v>
      </c>
    </row>
    <row r="226" spans="2:3" x14ac:dyDescent="0.25">
      <c r="B226" s="1">
        <v>4</v>
      </c>
      <c r="C226" s="1">
        <v>3</v>
      </c>
    </row>
    <row r="227" spans="2:3" x14ac:dyDescent="0.25">
      <c r="B227" s="1">
        <v>5</v>
      </c>
      <c r="C227" s="1">
        <v>3</v>
      </c>
    </row>
    <row r="228" spans="2:3" x14ac:dyDescent="0.25">
      <c r="B228" s="1">
        <v>5</v>
      </c>
      <c r="C228" s="1">
        <v>3</v>
      </c>
    </row>
    <row r="229" spans="2:3" x14ac:dyDescent="0.25">
      <c r="B229" s="1">
        <v>5</v>
      </c>
      <c r="C229" s="1">
        <v>2</v>
      </c>
    </row>
    <row r="230" spans="2:3" x14ac:dyDescent="0.25">
      <c r="B230" s="1">
        <v>5</v>
      </c>
      <c r="C230" s="1">
        <v>4</v>
      </c>
    </row>
    <row r="231" spans="2:3" x14ac:dyDescent="0.25">
      <c r="B231" s="1">
        <v>3</v>
      </c>
      <c r="C231" s="1">
        <v>4</v>
      </c>
    </row>
    <row r="232" spans="2:3" x14ac:dyDescent="0.25">
      <c r="B232" s="1">
        <v>5</v>
      </c>
      <c r="C232" s="1">
        <v>3</v>
      </c>
    </row>
    <row r="233" spans="2:3" x14ac:dyDescent="0.25">
      <c r="B233" s="1">
        <v>3</v>
      </c>
      <c r="C233" s="1">
        <v>2</v>
      </c>
    </row>
    <row r="234" spans="2:3" x14ac:dyDescent="0.25">
      <c r="B234" s="1">
        <v>5</v>
      </c>
      <c r="C234" s="1">
        <v>3</v>
      </c>
    </row>
    <row r="235" spans="2:3" x14ac:dyDescent="0.25">
      <c r="B235" s="1">
        <v>4</v>
      </c>
      <c r="C235" s="1">
        <v>3</v>
      </c>
    </row>
    <row r="236" spans="2:3" x14ac:dyDescent="0.25">
      <c r="B236" s="1">
        <v>5</v>
      </c>
      <c r="C236" s="1">
        <v>4</v>
      </c>
    </row>
    <row r="237" spans="2:3" x14ac:dyDescent="0.25">
      <c r="B237" s="1">
        <v>3</v>
      </c>
      <c r="C237" s="1">
        <v>1</v>
      </c>
    </row>
    <row r="238" spans="2:3" x14ac:dyDescent="0.25">
      <c r="B238" s="1">
        <v>1</v>
      </c>
      <c r="C238" s="1">
        <v>4</v>
      </c>
    </row>
    <row r="239" spans="2:3" x14ac:dyDescent="0.25">
      <c r="B239" s="1">
        <v>3</v>
      </c>
      <c r="C239" s="1">
        <v>2</v>
      </c>
    </row>
    <row r="240" spans="2:3" x14ac:dyDescent="0.25">
      <c r="B240" s="1">
        <v>3</v>
      </c>
      <c r="C240" s="1">
        <v>1</v>
      </c>
    </row>
    <row r="241" spans="2:3" x14ac:dyDescent="0.25">
      <c r="B241" s="1">
        <v>3</v>
      </c>
      <c r="C241" s="1">
        <v>4</v>
      </c>
    </row>
    <row r="242" spans="2:3" x14ac:dyDescent="0.25">
      <c r="B242" s="1">
        <v>4</v>
      </c>
      <c r="C242" s="1">
        <v>2</v>
      </c>
    </row>
    <row r="243" spans="2:3" x14ac:dyDescent="0.25">
      <c r="B243" s="1">
        <v>4</v>
      </c>
      <c r="C243" s="1">
        <v>5</v>
      </c>
    </row>
    <row r="244" spans="2:3" x14ac:dyDescent="0.25">
      <c r="B244" s="1">
        <v>2</v>
      </c>
      <c r="C244" s="1">
        <v>3</v>
      </c>
    </row>
    <row r="245" spans="2:3" x14ac:dyDescent="0.25">
      <c r="B245" s="1">
        <v>3</v>
      </c>
      <c r="C245" s="1">
        <v>5</v>
      </c>
    </row>
    <row r="246" spans="2:3" x14ac:dyDescent="0.25">
      <c r="B246" s="1">
        <v>3</v>
      </c>
      <c r="C246" s="1">
        <v>5</v>
      </c>
    </row>
    <row r="247" spans="2:3" x14ac:dyDescent="0.25">
      <c r="B247" s="1">
        <v>4</v>
      </c>
      <c r="C247" s="1">
        <v>4</v>
      </c>
    </row>
    <row r="248" spans="2:3" x14ac:dyDescent="0.25">
      <c r="B248" s="1">
        <v>3</v>
      </c>
      <c r="C248" s="1">
        <v>1</v>
      </c>
    </row>
    <row r="249" spans="2:3" x14ac:dyDescent="0.25">
      <c r="B249" s="1">
        <v>4</v>
      </c>
      <c r="C249" s="1">
        <v>3</v>
      </c>
    </row>
    <row r="250" spans="2:3" x14ac:dyDescent="0.25">
      <c r="B250" s="1">
        <v>4</v>
      </c>
      <c r="C250" s="1">
        <v>2</v>
      </c>
    </row>
    <row r="251" spans="2:3" x14ac:dyDescent="0.25">
      <c r="B251" s="1">
        <v>3</v>
      </c>
      <c r="C251" s="1">
        <v>2</v>
      </c>
    </row>
    <row r="252" spans="2:3" x14ac:dyDescent="0.25">
      <c r="B252" s="1">
        <v>4</v>
      </c>
      <c r="C252" s="1">
        <v>3</v>
      </c>
    </row>
    <row r="253" spans="2:3" x14ac:dyDescent="0.25">
      <c r="B253" s="1">
        <v>5</v>
      </c>
      <c r="C253" s="1">
        <v>5</v>
      </c>
    </row>
    <row r="254" spans="2:3" x14ac:dyDescent="0.25">
      <c r="B254" s="1">
        <v>4</v>
      </c>
      <c r="C254" s="1">
        <v>2</v>
      </c>
    </row>
    <row r="255" spans="2:3" x14ac:dyDescent="0.25">
      <c r="B255" s="1">
        <v>1</v>
      </c>
      <c r="C255" s="1">
        <v>1</v>
      </c>
    </row>
    <row r="256" spans="2:3" x14ac:dyDescent="0.25">
      <c r="B256" s="1">
        <v>5</v>
      </c>
      <c r="C256" s="1">
        <v>2</v>
      </c>
    </row>
    <row r="257" spans="2:3" x14ac:dyDescent="0.25">
      <c r="B257" s="1">
        <v>3</v>
      </c>
      <c r="C257" s="1">
        <v>2</v>
      </c>
    </row>
    <row r="258" spans="2:3" x14ac:dyDescent="0.25">
      <c r="B258" s="1">
        <v>5</v>
      </c>
      <c r="C258" s="1">
        <v>5</v>
      </c>
    </row>
    <row r="259" spans="2:3" x14ac:dyDescent="0.25">
      <c r="B259" s="1">
        <v>5</v>
      </c>
      <c r="C259" s="1">
        <v>4</v>
      </c>
    </row>
    <row r="260" spans="2:3" x14ac:dyDescent="0.25">
      <c r="B260" s="1">
        <v>5</v>
      </c>
      <c r="C260" s="1">
        <v>3</v>
      </c>
    </row>
    <row r="261" spans="2:3" x14ac:dyDescent="0.25">
      <c r="B261" s="1">
        <v>5</v>
      </c>
      <c r="C261" s="1">
        <v>5</v>
      </c>
    </row>
    <row r="262" spans="2:3" x14ac:dyDescent="0.25">
      <c r="B262" s="1">
        <v>5</v>
      </c>
      <c r="C262" s="1">
        <v>1</v>
      </c>
    </row>
    <row r="263" spans="2:3" x14ac:dyDescent="0.25">
      <c r="B263" s="1">
        <v>4</v>
      </c>
      <c r="C263" s="1">
        <v>2</v>
      </c>
    </row>
    <row r="264" spans="2:3" x14ac:dyDescent="0.25">
      <c r="B264" s="1">
        <v>2</v>
      </c>
      <c r="C264" s="1">
        <v>1</v>
      </c>
    </row>
    <row r="265" spans="2:3" x14ac:dyDescent="0.25">
      <c r="B265" s="1">
        <v>5</v>
      </c>
      <c r="C265" s="1">
        <v>3</v>
      </c>
    </row>
    <row r="266" spans="2:3" x14ac:dyDescent="0.25">
      <c r="B266" s="1">
        <v>3</v>
      </c>
      <c r="C266" s="1">
        <v>2</v>
      </c>
    </row>
    <row r="267" spans="2:3" x14ac:dyDescent="0.25">
      <c r="B267" s="1">
        <v>5</v>
      </c>
      <c r="C267" s="1">
        <v>1</v>
      </c>
    </row>
    <row r="268" spans="2:3" x14ac:dyDescent="0.25">
      <c r="B268" s="1">
        <v>4</v>
      </c>
      <c r="C268" s="1">
        <v>4</v>
      </c>
    </row>
    <row r="269" spans="2:3" x14ac:dyDescent="0.25">
      <c r="B269" s="1">
        <v>5</v>
      </c>
      <c r="C269" s="1">
        <v>4</v>
      </c>
    </row>
    <row r="270" spans="2:3" x14ac:dyDescent="0.25">
      <c r="B270" s="1">
        <v>3</v>
      </c>
      <c r="C270" s="1">
        <v>2</v>
      </c>
    </row>
    <row r="271" spans="2:3" x14ac:dyDescent="0.25">
      <c r="B271" s="1">
        <v>4</v>
      </c>
      <c r="C271" s="1">
        <v>4</v>
      </c>
    </row>
    <row r="272" spans="2:3" x14ac:dyDescent="0.25">
      <c r="B272" s="1">
        <v>4</v>
      </c>
      <c r="C272" s="1">
        <v>1</v>
      </c>
    </row>
    <row r="273" spans="2:3" x14ac:dyDescent="0.25">
      <c r="B273" s="1">
        <v>3</v>
      </c>
      <c r="C273" s="1">
        <v>2</v>
      </c>
    </row>
    <row r="274" spans="2:3" x14ac:dyDescent="0.25">
      <c r="B274" s="1">
        <v>2</v>
      </c>
      <c r="C274" s="1">
        <v>3</v>
      </c>
    </row>
    <row r="275" spans="2:3" x14ac:dyDescent="0.25">
      <c r="B275" s="1">
        <v>4</v>
      </c>
      <c r="C275" s="1">
        <v>2</v>
      </c>
    </row>
    <row r="276" spans="2:3" x14ac:dyDescent="0.25">
      <c r="B276" s="1">
        <v>2</v>
      </c>
      <c r="C276" s="1">
        <v>3</v>
      </c>
    </row>
    <row r="277" spans="2:3" x14ac:dyDescent="0.25">
      <c r="B277" s="1">
        <v>5</v>
      </c>
      <c r="C277" s="1">
        <v>4</v>
      </c>
    </row>
    <row r="278" spans="2:3" x14ac:dyDescent="0.25">
      <c r="B278" s="1">
        <v>5</v>
      </c>
      <c r="C278" s="1">
        <v>2</v>
      </c>
    </row>
    <row r="279" spans="2:3" x14ac:dyDescent="0.25">
      <c r="B279" s="1">
        <v>5</v>
      </c>
      <c r="C279" s="1">
        <v>5</v>
      </c>
    </row>
    <row r="280" spans="2:3" x14ac:dyDescent="0.25">
      <c r="B280" s="1">
        <v>3</v>
      </c>
      <c r="C280" s="1">
        <v>1</v>
      </c>
    </row>
    <row r="281" spans="2:3" x14ac:dyDescent="0.25">
      <c r="B281" s="1">
        <v>5</v>
      </c>
      <c r="C281" s="1">
        <v>3</v>
      </c>
    </row>
    <row r="282" spans="2:3" x14ac:dyDescent="0.25">
      <c r="B282" s="1">
        <v>5</v>
      </c>
      <c r="C282" s="1">
        <v>3</v>
      </c>
    </row>
    <row r="283" spans="2:3" x14ac:dyDescent="0.25">
      <c r="B283" s="1">
        <v>5</v>
      </c>
      <c r="C283" s="1">
        <v>5</v>
      </c>
    </row>
    <row r="284" spans="2:3" x14ac:dyDescent="0.25">
      <c r="B284" s="1">
        <v>3</v>
      </c>
      <c r="C284" s="1">
        <v>2</v>
      </c>
    </row>
    <row r="285" spans="2:3" x14ac:dyDescent="0.25">
      <c r="B285" s="1">
        <v>5</v>
      </c>
      <c r="C285" s="1">
        <v>1</v>
      </c>
    </row>
    <row r="286" spans="2:3" x14ac:dyDescent="0.25">
      <c r="B286" s="1">
        <v>5</v>
      </c>
      <c r="C286" s="1">
        <v>2</v>
      </c>
    </row>
    <row r="287" spans="2:3" x14ac:dyDescent="0.25">
      <c r="B287" s="1">
        <v>4</v>
      </c>
      <c r="C287" s="1">
        <v>5</v>
      </c>
    </row>
    <row r="288" spans="2:3" x14ac:dyDescent="0.25">
      <c r="B288" s="1">
        <v>5</v>
      </c>
      <c r="C288" s="1">
        <v>3</v>
      </c>
    </row>
    <row r="289" spans="2:3" x14ac:dyDescent="0.25">
      <c r="B289" s="1">
        <v>4</v>
      </c>
      <c r="C289" s="1">
        <v>2</v>
      </c>
    </row>
    <row r="290" spans="2:3" x14ac:dyDescent="0.25">
      <c r="B290" s="1">
        <v>5</v>
      </c>
      <c r="C290" s="1">
        <v>3</v>
      </c>
    </row>
    <row r="291" spans="2:3" x14ac:dyDescent="0.25">
      <c r="B291" s="1">
        <v>4</v>
      </c>
      <c r="C291" s="1">
        <v>3</v>
      </c>
    </row>
    <row r="292" spans="2:3" x14ac:dyDescent="0.25">
      <c r="B292" s="1">
        <v>3</v>
      </c>
      <c r="C292" s="1">
        <v>3</v>
      </c>
    </row>
    <row r="293" spans="2:3" x14ac:dyDescent="0.25">
      <c r="B293" s="1">
        <v>5</v>
      </c>
      <c r="C293" s="1">
        <v>3</v>
      </c>
    </row>
    <row r="294" spans="2:3" x14ac:dyDescent="0.25">
      <c r="B294" s="1">
        <v>5</v>
      </c>
      <c r="C294" s="1">
        <v>3</v>
      </c>
    </row>
    <row r="295" spans="2:3" x14ac:dyDescent="0.25">
      <c r="B295" s="1">
        <v>5</v>
      </c>
      <c r="C295" s="1">
        <v>3</v>
      </c>
    </row>
    <row r="296" spans="2:3" x14ac:dyDescent="0.25">
      <c r="B296" s="1">
        <v>5</v>
      </c>
      <c r="C296" s="1">
        <v>3</v>
      </c>
    </row>
    <row r="297" spans="2:3" x14ac:dyDescent="0.25">
      <c r="B297" s="1">
        <v>4</v>
      </c>
      <c r="C297" s="1">
        <v>1</v>
      </c>
    </row>
    <row r="298" spans="2:3" x14ac:dyDescent="0.25">
      <c r="B298" s="1">
        <v>5</v>
      </c>
      <c r="C298" s="1">
        <v>4</v>
      </c>
    </row>
    <row r="299" spans="2:3" x14ac:dyDescent="0.25">
      <c r="B299" s="1">
        <v>4</v>
      </c>
      <c r="C299" s="1">
        <v>3</v>
      </c>
    </row>
    <row r="300" spans="2:3" x14ac:dyDescent="0.25">
      <c r="B300" s="1">
        <v>3</v>
      </c>
      <c r="C300" s="1">
        <v>1</v>
      </c>
    </row>
    <row r="301" spans="2:3" x14ac:dyDescent="0.25">
      <c r="B301" s="1">
        <v>4</v>
      </c>
      <c r="C301" s="1">
        <v>1</v>
      </c>
    </row>
    <row r="302" spans="2:3" x14ac:dyDescent="0.25">
      <c r="B302" s="1">
        <v>5</v>
      </c>
      <c r="C302" s="1">
        <v>3</v>
      </c>
    </row>
    <row r="303" spans="2:3" x14ac:dyDescent="0.25">
      <c r="B303" s="1">
        <v>4</v>
      </c>
      <c r="C303" s="1">
        <v>2</v>
      </c>
    </row>
    <row r="304" spans="2:3" x14ac:dyDescent="0.25">
      <c r="B304" s="1">
        <v>5</v>
      </c>
      <c r="C304" s="1">
        <v>4</v>
      </c>
    </row>
    <row r="305" spans="2:3" x14ac:dyDescent="0.25">
      <c r="B305" s="1">
        <v>5</v>
      </c>
      <c r="C305" s="1">
        <v>5</v>
      </c>
    </row>
    <row r="306" spans="2:3" x14ac:dyDescent="0.25">
      <c r="B306" s="1">
        <v>4</v>
      </c>
      <c r="C306" s="1">
        <v>1</v>
      </c>
    </row>
    <row r="307" spans="2:3" x14ac:dyDescent="0.25">
      <c r="B307" s="1">
        <v>5</v>
      </c>
      <c r="C307" s="1">
        <v>1</v>
      </c>
    </row>
    <row r="308" spans="2:3" x14ac:dyDescent="0.25">
      <c r="B308" s="1">
        <v>3</v>
      </c>
      <c r="C308" s="1">
        <v>1</v>
      </c>
    </row>
    <row r="309" spans="2:3" x14ac:dyDescent="0.25">
      <c r="B309" s="1">
        <v>5</v>
      </c>
      <c r="C309" s="1">
        <v>2</v>
      </c>
    </row>
    <row r="310" spans="2:3" x14ac:dyDescent="0.25">
      <c r="B310" s="1">
        <v>5</v>
      </c>
      <c r="C310" s="1">
        <v>3</v>
      </c>
    </row>
    <row r="311" spans="2:3" x14ac:dyDescent="0.25">
      <c r="B311" s="1">
        <v>5</v>
      </c>
      <c r="C311" s="1">
        <v>2</v>
      </c>
    </row>
    <row r="312" spans="2:3" x14ac:dyDescent="0.25">
      <c r="B312" s="1">
        <v>4</v>
      </c>
      <c r="C312" s="1">
        <v>3</v>
      </c>
    </row>
    <row r="313" spans="2:3" x14ac:dyDescent="0.25">
      <c r="B313" s="1">
        <v>3</v>
      </c>
      <c r="C313" s="1">
        <v>2</v>
      </c>
    </row>
    <row r="314" spans="2:3" x14ac:dyDescent="0.25">
      <c r="B314" s="1">
        <v>3</v>
      </c>
      <c r="C314" s="1">
        <v>1</v>
      </c>
    </row>
    <row r="315" spans="2:3" x14ac:dyDescent="0.25">
      <c r="B315" s="1">
        <v>5</v>
      </c>
      <c r="C315" s="1">
        <v>2</v>
      </c>
    </row>
    <row r="316" spans="2:3" x14ac:dyDescent="0.25">
      <c r="B316" s="1">
        <v>5</v>
      </c>
      <c r="C316" s="1">
        <v>2</v>
      </c>
    </row>
    <row r="317" spans="2:3" x14ac:dyDescent="0.25">
      <c r="B317" s="1">
        <v>2</v>
      </c>
      <c r="C317" s="1">
        <v>2</v>
      </c>
    </row>
    <row r="318" spans="2:3" x14ac:dyDescent="0.25">
      <c r="B318" s="1">
        <v>5</v>
      </c>
      <c r="C318" s="1">
        <v>2</v>
      </c>
    </row>
    <row r="319" spans="2:3" x14ac:dyDescent="0.25">
      <c r="B319" s="1">
        <v>5</v>
      </c>
      <c r="C319" s="1">
        <v>1</v>
      </c>
    </row>
    <row r="320" spans="2:3" x14ac:dyDescent="0.25">
      <c r="B320" s="1">
        <v>3</v>
      </c>
      <c r="C320" s="1">
        <v>1</v>
      </c>
    </row>
    <row r="321" spans="2:3" x14ac:dyDescent="0.25">
      <c r="B321" s="1">
        <v>5</v>
      </c>
      <c r="C321" s="1">
        <v>4</v>
      </c>
    </row>
    <row r="322" spans="2:3" x14ac:dyDescent="0.25">
      <c r="B322" s="1">
        <v>2</v>
      </c>
      <c r="C322" s="1">
        <v>4</v>
      </c>
    </row>
    <row r="323" spans="2:3" x14ac:dyDescent="0.25">
      <c r="B323" s="1">
        <v>5</v>
      </c>
      <c r="C323" s="1">
        <v>3</v>
      </c>
    </row>
    <row r="324" spans="2:3" x14ac:dyDescent="0.25">
      <c r="B324" s="1">
        <v>1</v>
      </c>
      <c r="C324" s="1">
        <v>1</v>
      </c>
    </row>
    <row r="325" spans="2:3" x14ac:dyDescent="0.25">
      <c r="B325" s="1">
        <v>4</v>
      </c>
      <c r="C325" s="1">
        <v>5</v>
      </c>
    </row>
    <row r="326" spans="2:3" x14ac:dyDescent="0.25">
      <c r="B326" s="1">
        <v>5</v>
      </c>
      <c r="C326" s="1">
        <v>3</v>
      </c>
    </row>
    <row r="327" spans="2:3" x14ac:dyDescent="0.25">
      <c r="B327" s="1">
        <v>3</v>
      </c>
      <c r="C327" s="1">
        <v>1</v>
      </c>
    </row>
    <row r="328" spans="2:3" x14ac:dyDescent="0.25">
      <c r="B328" s="1">
        <v>4</v>
      </c>
      <c r="C328" s="1">
        <v>3</v>
      </c>
    </row>
    <row r="329" spans="2:3" x14ac:dyDescent="0.25">
      <c r="B329" s="1">
        <v>5</v>
      </c>
      <c r="C329" s="1">
        <v>2</v>
      </c>
    </row>
    <row r="330" spans="2:3" x14ac:dyDescent="0.25">
      <c r="B330" s="1">
        <v>5</v>
      </c>
      <c r="C330" s="1">
        <v>3</v>
      </c>
    </row>
    <row r="331" spans="2:3" x14ac:dyDescent="0.25">
      <c r="B331" s="1">
        <v>3</v>
      </c>
      <c r="C331" s="1">
        <v>4</v>
      </c>
    </row>
    <row r="332" spans="2:3" x14ac:dyDescent="0.25">
      <c r="B332" s="1">
        <v>4</v>
      </c>
      <c r="C332" s="1">
        <v>4</v>
      </c>
    </row>
    <row r="333" spans="2:3" x14ac:dyDescent="0.25">
      <c r="B333" s="1">
        <v>5</v>
      </c>
      <c r="C333" s="1">
        <v>4</v>
      </c>
    </row>
    <row r="334" spans="2:3" x14ac:dyDescent="0.25">
      <c r="B334" s="1">
        <v>4</v>
      </c>
      <c r="C334" s="1">
        <v>2</v>
      </c>
    </row>
    <row r="335" spans="2:3" x14ac:dyDescent="0.25">
      <c r="B335" s="1">
        <v>4</v>
      </c>
      <c r="C335" s="1">
        <v>2</v>
      </c>
    </row>
    <row r="336" spans="2:3" x14ac:dyDescent="0.25">
      <c r="B336" s="1">
        <v>5</v>
      </c>
      <c r="C336" s="1">
        <v>4</v>
      </c>
    </row>
    <row r="337" spans="2:3" x14ac:dyDescent="0.25">
      <c r="B337" s="1">
        <v>5</v>
      </c>
      <c r="C337" s="1">
        <v>2</v>
      </c>
    </row>
    <row r="338" spans="2:3" x14ac:dyDescent="0.25">
      <c r="B338" s="1">
        <v>5</v>
      </c>
      <c r="C338" s="1">
        <v>3</v>
      </c>
    </row>
    <row r="339" spans="2:3" x14ac:dyDescent="0.25">
      <c r="B339" s="1">
        <v>4</v>
      </c>
      <c r="C339" s="1">
        <v>3</v>
      </c>
    </row>
    <row r="340" spans="2:3" x14ac:dyDescent="0.25">
      <c r="B340" s="1">
        <v>5</v>
      </c>
      <c r="C340" s="1">
        <v>4</v>
      </c>
    </row>
    <row r="341" spans="2:3" x14ac:dyDescent="0.25">
      <c r="B341" s="1">
        <v>5</v>
      </c>
      <c r="C341" s="1">
        <v>1</v>
      </c>
    </row>
    <row r="342" spans="2:3" x14ac:dyDescent="0.25">
      <c r="B342" s="1">
        <v>3</v>
      </c>
      <c r="C342" s="1">
        <v>1</v>
      </c>
    </row>
    <row r="343" spans="2:3" x14ac:dyDescent="0.25">
      <c r="B343" s="1">
        <v>2</v>
      </c>
      <c r="C343" s="1">
        <v>2</v>
      </c>
    </row>
    <row r="344" spans="2:3" x14ac:dyDescent="0.25">
      <c r="B344" s="1">
        <v>5</v>
      </c>
      <c r="C344" s="1">
        <v>3</v>
      </c>
    </row>
    <row r="345" spans="2:3" x14ac:dyDescent="0.25">
      <c r="B345" s="1">
        <v>5</v>
      </c>
      <c r="C345" s="1">
        <v>3</v>
      </c>
    </row>
    <row r="346" spans="2:3" x14ac:dyDescent="0.25">
      <c r="B346" s="1">
        <v>5</v>
      </c>
      <c r="C346" s="1">
        <v>2</v>
      </c>
    </row>
    <row r="347" spans="2:3" x14ac:dyDescent="0.25">
      <c r="B347" s="1">
        <v>5</v>
      </c>
      <c r="C347" s="1">
        <v>4</v>
      </c>
    </row>
    <row r="348" spans="2:3" x14ac:dyDescent="0.25">
      <c r="B348" s="1">
        <v>5</v>
      </c>
      <c r="C348" s="1">
        <v>5</v>
      </c>
    </row>
    <row r="349" spans="2:3" x14ac:dyDescent="0.25">
      <c r="B349" s="1">
        <v>3</v>
      </c>
      <c r="C349" s="1">
        <v>1</v>
      </c>
    </row>
    <row r="350" spans="2:3" x14ac:dyDescent="0.25">
      <c r="B350" s="1">
        <v>4</v>
      </c>
      <c r="C350" s="1">
        <v>3</v>
      </c>
    </row>
    <row r="351" spans="2:3" x14ac:dyDescent="0.25">
      <c r="B351" s="1">
        <v>5</v>
      </c>
      <c r="C351" s="1">
        <v>4</v>
      </c>
    </row>
    <row r="352" spans="2:3" x14ac:dyDescent="0.25">
      <c r="B352" s="1">
        <v>5</v>
      </c>
      <c r="C352" s="1">
        <v>2</v>
      </c>
    </row>
    <row r="353" spans="2:3" x14ac:dyDescent="0.25">
      <c r="B353" s="1">
        <v>5</v>
      </c>
      <c r="C353" s="1">
        <v>4</v>
      </c>
    </row>
    <row r="354" spans="2:3" x14ac:dyDescent="0.25">
      <c r="B354" s="1">
        <v>3</v>
      </c>
      <c r="C354" s="1">
        <v>2</v>
      </c>
    </row>
    <row r="355" spans="2:3" x14ac:dyDescent="0.25">
      <c r="B355" s="1">
        <v>2</v>
      </c>
      <c r="C355" s="1">
        <v>2</v>
      </c>
    </row>
    <row r="356" spans="2:3" x14ac:dyDescent="0.25">
      <c r="B356" s="1">
        <v>5</v>
      </c>
      <c r="C356" s="1">
        <v>2</v>
      </c>
    </row>
    <row r="357" spans="2:3" x14ac:dyDescent="0.25">
      <c r="B357" s="1">
        <v>4</v>
      </c>
      <c r="C357" s="1">
        <v>3</v>
      </c>
    </row>
    <row r="358" spans="2:3" x14ac:dyDescent="0.25">
      <c r="B358" s="1">
        <v>5</v>
      </c>
      <c r="C358" s="1">
        <v>3</v>
      </c>
    </row>
    <row r="359" spans="2:3" x14ac:dyDescent="0.25">
      <c r="B359" s="1">
        <v>5</v>
      </c>
      <c r="C359" s="1">
        <v>3</v>
      </c>
    </row>
    <row r="360" spans="2:3" x14ac:dyDescent="0.25">
      <c r="B360" s="1">
        <v>4</v>
      </c>
      <c r="C360" s="1">
        <v>3</v>
      </c>
    </row>
    <row r="361" spans="2:3" x14ac:dyDescent="0.25">
      <c r="B361" s="1">
        <v>4</v>
      </c>
      <c r="C361" s="1">
        <v>2</v>
      </c>
    </row>
    <row r="362" spans="2:3" x14ac:dyDescent="0.25">
      <c r="B362" s="1">
        <v>4</v>
      </c>
      <c r="C362" s="1">
        <v>1</v>
      </c>
    </row>
    <row r="363" spans="2:3" x14ac:dyDescent="0.25">
      <c r="B363" s="1">
        <v>3</v>
      </c>
      <c r="C363" s="1">
        <v>2</v>
      </c>
    </row>
    <row r="364" spans="2:3" x14ac:dyDescent="0.25">
      <c r="B364" s="1">
        <v>3</v>
      </c>
      <c r="C364" s="1">
        <v>2</v>
      </c>
    </row>
    <row r="365" spans="2:3" x14ac:dyDescent="0.25">
      <c r="B365" s="1">
        <v>3</v>
      </c>
      <c r="C365" s="1">
        <v>2</v>
      </c>
    </row>
    <row r="366" spans="2:3" x14ac:dyDescent="0.25">
      <c r="B366" s="1">
        <v>4</v>
      </c>
      <c r="C366" s="1">
        <v>3</v>
      </c>
    </row>
    <row r="367" spans="2:3" x14ac:dyDescent="0.25">
      <c r="B367" s="1">
        <v>4</v>
      </c>
      <c r="C367" s="1">
        <v>2</v>
      </c>
    </row>
    <row r="368" spans="2:3" x14ac:dyDescent="0.25">
      <c r="B368" s="1">
        <v>5</v>
      </c>
      <c r="C368" s="1">
        <v>2</v>
      </c>
    </row>
    <row r="369" spans="2:3" x14ac:dyDescent="0.25">
      <c r="B369" s="1">
        <v>3</v>
      </c>
      <c r="C369" s="1">
        <v>3</v>
      </c>
    </row>
    <row r="370" spans="2:3" x14ac:dyDescent="0.25">
      <c r="B370" s="1">
        <v>5</v>
      </c>
      <c r="C370" s="1">
        <v>1</v>
      </c>
    </row>
    <row r="371" spans="2:3" x14ac:dyDescent="0.25">
      <c r="B371" s="1">
        <v>4</v>
      </c>
      <c r="C371" s="1">
        <v>2</v>
      </c>
    </row>
    <row r="372" spans="2:3" x14ac:dyDescent="0.25">
      <c r="B372" s="1">
        <v>4</v>
      </c>
      <c r="C372" s="1">
        <v>1</v>
      </c>
    </row>
    <row r="373" spans="2:3" x14ac:dyDescent="0.25">
      <c r="B373" s="1">
        <v>5</v>
      </c>
      <c r="C373" s="1">
        <v>3</v>
      </c>
    </row>
    <row r="374" spans="2:3" x14ac:dyDescent="0.25">
      <c r="B374" s="1">
        <v>5</v>
      </c>
      <c r="C374" s="1">
        <v>1</v>
      </c>
    </row>
    <row r="375" spans="2:3" x14ac:dyDescent="0.25">
      <c r="B375" s="1">
        <v>5</v>
      </c>
      <c r="C375" s="1">
        <v>3</v>
      </c>
    </row>
    <row r="376" spans="2:3" x14ac:dyDescent="0.25">
      <c r="B376" s="1">
        <v>3</v>
      </c>
      <c r="C376" s="1">
        <v>1</v>
      </c>
    </row>
    <row r="377" spans="2:3" x14ac:dyDescent="0.25">
      <c r="B377" s="1">
        <v>4</v>
      </c>
      <c r="C377" s="1">
        <v>2</v>
      </c>
    </row>
    <row r="378" spans="2:3" x14ac:dyDescent="0.25">
      <c r="B378" s="1">
        <v>5</v>
      </c>
      <c r="C378" s="1">
        <v>2</v>
      </c>
    </row>
    <row r="379" spans="2:3" x14ac:dyDescent="0.25">
      <c r="B379" s="1">
        <v>5</v>
      </c>
      <c r="C379" s="1">
        <v>4</v>
      </c>
    </row>
    <row r="380" spans="2:3" x14ac:dyDescent="0.25">
      <c r="B380" s="1">
        <v>3</v>
      </c>
      <c r="C380" s="1">
        <v>2</v>
      </c>
    </row>
    <row r="381" spans="2:3" x14ac:dyDescent="0.25">
      <c r="B381" s="1">
        <v>5</v>
      </c>
      <c r="C381" s="1">
        <v>3</v>
      </c>
    </row>
    <row r="382" spans="2:3" x14ac:dyDescent="0.25">
      <c r="B382" s="1">
        <v>5</v>
      </c>
      <c r="C382" s="1">
        <v>2</v>
      </c>
    </row>
    <row r="383" spans="2:3" x14ac:dyDescent="0.25">
      <c r="B383" s="1">
        <v>4</v>
      </c>
      <c r="C383" s="1">
        <v>1</v>
      </c>
    </row>
    <row r="384" spans="2:3" x14ac:dyDescent="0.25">
      <c r="B384" s="1">
        <v>5</v>
      </c>
      <c r="C384" s="1">
        <v>2</v>
      </c>
    </row>
    <row r="385" spans="2:3" x14ac:dyDescent="0.25">
      <c r="B385" s="1">
        <v>4</v>
      </c>
      <c r="C385" s="1">
        <v>2</v>
      </c>
    </row>
    <row r="386" spans="2:3" x14ac:dyDescent="0.25">
      <c r="B386" s="1">
        <v>3</v>
      </c>
      <c r="C386" s="1">
        <v>1</v>
      </c>
    </row>
    <row r="387" spans="2:3" x14ac:dyDescent="0.25">
      <c r="B387" s="1">
        <v>5</v>
      </c>
      <c r="C387" s="1">
        <v>4</v>
      </c>
    </row>
    <row r="388" spans="2:3" x14ac:dyDescent="0.25">
      <c r="B388" s="1">
        <v>5</v>
      </c>
      <c r="C388" s="1">
        <v>3</v>
      </c>
    </row>
    <row r="389" spans="2:3" x14ac:dyDescent="0.25">
      <c r="B389" s="1">
        <v>3</v>
      </c>
      <c r="C389" s="1">
        <v>3</v>
      </c>
    </row>
    <row r="390" spans="2:3" x14ac:dyDescent="0.25">
      <c r="B390" s="1">
        <v>5</v>
      </c>
      <c r="C390" s="1">
        <v>1</v>
      </c>
    </row>
    <row r="391" spans="2:3" x14ac:dyDescent="0.25">
      <c r="B391" s="1">
        <v>5</v>
      </c>
      <c r="C391" s="1">
        <v>2</v>
      </c>
    </row>
    <row r="392" spans="2:3" x14ac:dyDescent="0.25">
      <c r="B392" s="1">
        <v>5</v>
      </c>
      <c r="C392" s="1">
        <v>4</v>
      </c>
    </row>
    <row r="393" spans="2:3" x14ac:dyDescent="0.25">
      <c r="B393" s="1">
        <v>2</v>
      </c>
      <c r="C393" s="1">
        <v>3</v>
      </c>
    </row>
    <row r="394" spans="2:3" x14ac:dyDescent="0.25">
      <c r="B394" s="1">
        <v>4</v>
      </c>
      <c r="C394" s="1">
        <v>1</v>
      </c>
    </row>
    <row r="395" spans="2:3" x14ac:dyDescent="0.25">
      <c r="B395" s="1">
        <v>5</v>
      </c>
      <c r="C395" s="1">
        <v>3</v>
      </c>
    </row>
    <row r="396" spans="2:3" x14ac:dyDescent="0.25">
      <c r="B396" s="1">
        <v>4</v>
      </c>
      <c r="C396" s="1">
        <v>3</v>
      </c>
    </row>
    <row r="397" spans="2:3" x14ac:dyDescent="0.25">
      <c r="B397" s="1">
        <v>5</v>
      </c>
      <c r="C397" s="1">
        <v>2</v>
      </c>
    </row>
    <row r="398" spans="2:3" x14ac:dyDescent="0.25">
      <c r="B398" s="1">
        <v>4</v>
      </c>
      <c r="C398" s="1">
        <v>1</v>
      </c>
    </row>
    <row r="399" spans="2:3" x14ac:dyDescent="0.25">
      <c r="B399" s="1">
        <v>5</v>
      </c>
      <c r="C399" s="1">
        <v>5</v>
      </c>
    </row>
    <row r="400" spans="2:3" x14ac:dyDescent="0.25">
      <c r="B400" s="1">
        <v>4</v>
      </c>
      <c r="C400" s="1">
        <v>4</v>
      </c>
    </row>
    <row r="401" spans="2:3" x14ac:dyDescent="0.25">
      <c r="B401" s="1">
        <v>4</v>
      </c>
      <c r="C401" s="1">
        <v>2</v>
      </c>
    </row>
    <row r="402" spans="2:3" x14ac:dyDescent="0.25">
      <c r="B402" s="1">
        <v>5</v>
      </c>
      <c r="C402" s="1">
        <v>5</v>
      </c>
    </row>
    <row r="403" spans="2:3" x14ac:dyDescent="0.25">
      <c r="B403" s="1">
        <v>2</v>
      </c>
      <c r="C403" s="1">
        <v>1</v>
      </c>
    </row>
    <row r="404" spans="2:3" x14ac:dyDescent="0.25">
      <c r="B404" s="1">
        <v>5</v>
      </c>
      <c r="C404" s="1">
        <v>4</v>
      </c>
    </row>
    <row r="405" spans="2:3" x14ac:dyDescent="0.25">
      <c r="B405" s="1">
        <v>5</v>
      </c>
      <c r="C405" s="1">
        <v>3</v>
      </c>
    </row>
    <row r="406" spans="2:3" x14ac:dyDescent="0.25">
      <c r="B406" s="1">
        <v>4</v>
      </c>
      <c r="C406" s="1">
        <v>2</v>
      </c>
    </row>
    <row r="407" spans="2:3" x14ac:dyDescent="0.25">
      <c r="B407" s="1">
        <v>3</v>
      </c>
      <c r="C407" s="1">
        <v>2</v>
      </c>
    </row>
    <row r="408" spans="2:3" x14ac:dyDescent="0.25">
      <c r="B408" s="1">
        <v>4</v>
      </c>
      <c r="C408" s="1">
        <v>2</v>
      </c>
    </row>
    <row r="409" spans="2:3" x14ac:dyDescent="0.25">
      <c r="B409" s="1">
        <v>4</v>
      </c>
      <c r="C409" s="1">
        <v>3</v>
      </c>
    </row>
    <row r="410" spans="2:3" x14ac:dyDescent="0.25">
      <c r="B410" s="1">
        <v>3</v>
      </c>
      <c r="C410" s="1">
        <v>1</v>
      </c>
    </row>
    <row r="411" spans="2:3" x14ac:dyDescent="0.25">
      <c r="B411" s="1">
        <v>5</v>
      </c>
      <c r="C411" s="1">
        <v>3</v>
      </c>
    </row>
    <row r="412" spans="2:3" x14ac:dyDescent="0.25">
      <c r="B412" s="1">
        <v>5</v>
      </c>
      <c r="C412" s="1">
        <v>5</v>
      </c>
    </row>
    <row r="413" spans="2:3" x14ac:dyDescent="0.25">
      <c r="B413" s="1">
        <v>3</v>
      </c>
      <c r="C413" s="1">
        <v>1</v>
      </c>
    </row>
    <row r="414" spans="2:3" x14ac:dyDescent="0.25">
      <c r="B414" s="1">
        <v>3</v>
      </c>
      <c r="C414" s="1">
        <v>1</v>
      </c>
    </row>
    <row r="415" spans="2:3" x14ac:dyDescent="0.25">
      <c r="B415" s="1">
        <v>5</v>
      </c>
      <c r="C415" s="1">
        <v>5</v>
      </c>
    </row>
    <row r="416" spans="2:3" x14ac:dyDescent="0.25">
      <c r="B416" s="1">
        <v>5</v>
      </c>
      <c r="C416" s="1">
        <v>4</v>
      </c>
    </row>
    <row r="417" spans="2:3" x14ac:dyDescent="0.25">
      <c r="B417" s="1">
        <v>5</v>
      </c>
      <c r="C417" s="1">
        <v>4</v>
      </c>
    </row>
    <row r="418" spans="2:3" x14ac:dyDescent="0.25">
      <c r="B418" s="1">
        <v>4</v>
      </c>
      <c r="C418" s="1">
        <v>2</v>
      </c>
    </row>
    <row r="419" spans="2:3" x14ac:dyDescent="0.25">
      <c r="B419" s="1">
        <v>5</v>
      </c>
      <c r="C419" s="1">
        <v>2</v>
      </c>
    </row>
    <row r="420" spans="2:3" x14ac:dyDescent="0.25">
      <c r="B420" s="1">
        <v>4</v>
      </c>
      <c r="C420" s="1">
        <v>4</v>
      </c>
    </row>
    <row r="421" spans="2:3" x14ac:dyDescent="0.25">
      <c r="B421" s="1">
        <v>4</v>
      </c>
      <c r="C421" s="1">
        <v>3</v>
      </c>
    </row>
    <row r="422" spans="2:3" x14ac:dyDescent="0.25">
      <c r="B422" s="1">
        <v>5</v>
      </c>
      <c r="C422" s="1">
        <v>5</v>
      </c>
    </row>
    <row r="423" spans="2:3" x14ac:dyDescent="0.25">
      <c r="B423" s="1">
        <v>5</v>
      </c>
      <c r="C423" s="1">
        <v>5</v>
      </c>
    </row>
    <row r="424" spans="2:3" x14ac:dyDescent="0.25">
      <c r="B424" s="1">
        <v>1</v>
      </c>
      <c r="C424" s="1">
        <v>1</v>
      </c>
    </row>
    <row r="425" spans="2:3" x14ac:dyDescent="0.25">
      <c r="B425" s="1">
        <v>4</v>
      </c>
      <c r="C425" s="1">
        <v>1</v>
      </c>
    </row>
    <row r="426" spans="2:3" x14ac:dyDescent="0.25">
      <c r="B426" s="1">
        <v>5</v>
      </c>
      <c r="C426" s="1">
        <v>3</v>
      </c>
    </row>
    <row r="427" spans="2:3" x14ac:dyDescent="0.25">
      <c r="B427" s="1">
        <v>5</v>
      </c>
      <c r="C427" s="1">
        <v>3</v>
      </c>
    </row>
    <row r="428" spans="2:3" x14ac:dyDescent="0.25">
      <c r="B428" s="1">
        <v>4</v>
      </c>
      <c r="C428" s="1">
        <v>3</v>
      </c>
    </row>
    <row r="429" spans="2:3" x14ac:dyDescent="0.25">
      <c r="B429" s="1">
        <v>4</v>
      </c>
      <c r="C429" s="1">
        <v>1</v>
      </c>
    </row>
    <row r="430" spans="2:3" x14ac:dyDescent="0.25">
      <c r="B430" s="1">
        <v>4</v>
      </c>
      <c r="C430" s="1">
        <v>1</v>
      </c>
    </row>
    <row r="431" spans="2:3" x14ac:dyDescent="0.25">
      <c r="B431" s="1">
        <v>5</v>
      </c>
      <c r="C431" s="1">
        <v>1</v>
      </c>
    </row>
    <row r="432" spans="2:3" x14ac:dyDescent="0.25">
      <c r="B432" s="1">
        <v>5</v>
      </c>
      <c r="C432" s="1">
        <v>4</v>
      </c>
    </row>
    <row r="433" spans="2:3" x14ac:dyDescent="0.25">
      <c r="B433" s="1">
        <v>4</v>
      </c>
      <c r="C433" s="1">
        <v>3</v>
      </c>
    </row>
    <row r="434" spans="2:3" x14ac:dyDescent="0.25">
      <c r="B434" s="1">
        <v>5</v>
      </c>
      <c r="C434" s="1">
        <v>3</v>
      </c>
    </row>
    <row r="435" spans="2:3" x14ac:dyDescent="0.25">
      <c r="B435" s="1">
        <v>4</v>
      </c>
      <c r="C435" s="1">
        <v>2</v>
      </c>
    </row>
    <row r="436" spans="2:3" x14ac:dyDescent="0.25">
      <c r="B436" s="1">
        <v>4</v>
      </c>
      <c r="C436" s="1">
        <v>2</v>
      </c>
    </row>
    <row r="437" spans="2:3" x14ac:dyDescent="0.25">
      <c r="B437" s="1">
        <v>5</v>
      </c>
      <c r="C437" s="1">
        <v>2</v>
      </c>
    </row>
    <row r="438" spans="2:3" x14ac:dyDescent="0.25">
      <c r="B438" s="1">
        <v>5</v>
      </c>
      <c r="C438" s="1">
        <v>2</v>
      </c>
    </row>
    <row r="439" spans="2:3" x14ac:dyDescent="0.25">
      <c r="B439" s="1">
        <v>4</v>
      </c>
      <c r="C439" s="1">
        <v>2</v>
      </c>
    </row>
    <row r="440" spans="2:3" x14ac:dyDescent="0.25">
      <c r="B440" s="1">
        <v>5</v>
      </c>
      <c r="C440" s="1">
        <v>3</v>
      </c>
    </row>
    <row r="441" spans="2:3" x14ac:dyDescent="0.25">
      <c r="B441" s="1">
        <v>4</v>
      </c>
      <c r="C441" s="1">
        <v>2</v>
      </c>
    </row>
    <row r="442" spans="2:3" x14ac:dyDescent="0.25">
      <c r="B442" s="1">
        <v>3</v>
      </c>
      <c r="C442" s="1">
        <v>4</v>
      </c>
    </row>
    <row r="443" spans="2:3" x14ac:dyDescent="0.25">
      <c r="B443" s="1">
        <v>5</v>
      </c>
      <c r="C443" s="1">
        <v>2</v>
      </c>
    </row>
    <row r="444" spans="2:3" x14ac:dyDescent="0.25">
      <c r="B444" s="1">
        <v>5</v>
      </c>
      <c r="C444" s="1">
        <v>4</v>
      </c>
    </row>
    <row r="445" spans="2:3" x14ac:dyDescent="0.25">
      <c r="B445" s="1">
        <v>1</v>
      </c>
      <c r="C445" s="1">
        <v>5</v>
      </c>
    </row>
    <row r="446" spans="2:3" x14ac:dyDescent="0.25">
      <c r="B446" s="1">
        <v>5</v>
      </c>
      <c r="C446" s="1">
        <v>3</v>
      </c>
    </row>
    <row r="447" spans="2:3" x14ac:dyDescent="0.25">
      <c r="B447" s="1">
        <v>1</v>
      </c>
      <c r="C447" s="1">
        <v>1</v>
      </c>
    </row>
    <row r="448" spans="2:3" x14ac:dyDescent="0.25">
      <c r="B448" s="1">
        <v>3</v>
      </c>
      <c r="C448" s="1">
        <v>1</v>
      </c>
    </row>
    <row r="449" spans="2:3" x14ac:dyDescent="0.25">
      <c r="B449" s="1">
        <v>5</v>
      </c>
      <c r="C449" s="1">
        <v>4</v>
      </c>
    </row>
    <row r="450" spans="2:3" x14ac:dyDescent="0.25">
      <c r="B450" s="1">
        <v>5</v>
      </c>
      <c r="C450" s="1">
        <v>5</v>
      </c>
    </row>
    <row r="451" spans="2:3" x14ac:dyDescent="0.25">
      <c r="B451" s="1">
        <v>2</v>
      </c>
      <c r="C451" s="1">
        <v>1</v>
      </c>
    </row>
    <row r="452" spans="2:3" x14ac:dyDescent="0.25">
      <c r="B452" s="1">
        <v>5</v>
      </c>
      <c r="C452" s="1">
        <v>3</v>
      </c>
    </row>
    <row r="453" spans="2:3" x14ac:dyDescent="0.25">
      <c r="B453" s="1">
        <v>4</v>
      </c>
      <c r="C453" s="1">
        <v>2</v>
      </c>
    </row>
    <row r="454" spans="2:3" x14ac:dyDescent="0.25">
      <c r="B454" s="1">
        <v>3</v>
      </c>
      <c r="C454" s="1">
        <v>1</v>
      </c>
    </row>
    <row r="455" spans="2:3" x14ac:dyDescent="0.25">
      <c r="B455" s="1">
        <v>4</v>
      </c>
      <c r="C455" s="1">
        <v>4</v>
      </c>
    </row>
    <row r="456" spans="2:3" x14ac:dyDescent="0.25">
      <c r="B456" s="1">
        <v>3</v>
      </c>
      <c r="C456" s="1">
        <v>1</v>
      </c>
    </row>
    <row r="457" spans="2:3" x14ac:dyDescent="0.25">
      <c r="B457" s="1">
        <v>5</v>
      </c>
      <c r="C457" s="1">
        <v>3</v>
      </c>
    </row>
    <row r="458" spans="2:3" x14ac:dyDescent="0.25">
      <c r="B458" s="1">
        <v>3</v>
      </c>
      <c r="C458" s="1">
        <v>2</v>
      </c>
    </row>
    <row r="459" spans="2:3" x14ac:dyDescent="0.25">
      <c r="B459" s="1">
        <v>1</v>
      </c>
      <c r="C459" s="1">
        <v>3</v>
      </c>
    </row>
    <row r="460" spans="2:3" x14ac:dyDescent="0.25">
      <c r="B460" s="1">
        <v>5</v>
      </c>
      <c r="C460" s="1">
        <v>3</v>
      </c>
    </row>
    <row r="461" spans="2:3" x14ac:dyDescent="0.25">
      <c r="B461" s="1">
        <v>5</v>
      </c>
      <c r="C461" s="1">
        <v>3</v>
      </c>
    </row>
    <row r="462" spans="2:3" x14ac:dyDescent="0.25">
      <c r="B462" s="1">
        <v>3</v>
      </c>
      <c r="C462" s="1">
        <v>2</v>
      </c>
    </row>
    <row r="463" spans="2:3" x14ac:dyDescent="0.25">
      <c r="B463" s="1">
        <v>4</v>
      </c>
      <c r="C463" s="1">
        <v>4</v>
      </c>
    </row>
    <row r="464" spans="2:3" x14ac:dyDescent="0.25">
      <c r="B464" s="1">
        <v>2</v>
      </c>
      <c r="C464" s="1">
        <v>1</v>
      </c>
    </row>
    <row r="465" spans="2:3" x14ac:dyDescent="0.25">
      <c r="B465" s="1">
        <v>5</v>
      </c>
      <c r="C465" s="1">
        <v>5</v>
      </c>
    </row>
    <row r="466" spans="2:3" x14ac:dyDescent="0.25">
      <c r="B466" s="1">
        <v>5</v>
      </c>
      <c r="C466" s="1">
        <v>2</v>
      </c>
    </row>
    <row r="467" spans="2:3" x14ac:dyDescent="0.25">
      <c r="B467" s="1">
        <v>4</v>
      </c>
      <c r="C467" s="1">
        <v>3</v>
      </c>
    </row>
    <row r="468" spans="2:3" x14ac:dyDescent="0.25">
      <c r="B468" s="1">
        <v>5</v>
      </c>
      <c r="C468" s="1">
        <v>3</v>
      </c>
    </row>
    <row r="469" spans="2:3" x14ac:dyDescent="0.25">
      <c r="B469" s="1">
        <v>3</v>
      </c>
      <c r="C469" s="1">
        <v>2</v>
      </c>
    </row>
    <row r="470" spans="2:3" x14ac:dyDescent="0.25">
      <c r="B470" s="1">
        <v>5</v>
      </c>
      <c r="C470" s="1">
        <v>2</v>
      </c>
    </row>
    <row r="471" spans="2:3" x14ac:dyDescent="0.25">
      <c r="B471" s="1">
        <v>5</v>
      </c>
      <c r="C471" s="1">
        <v>4</v>
      </c>
    </row>
    <row r="472" spans="2:3" x14ac:dyDescent="0.25">
      <c r="B472" s="1">
        <v>5</v>
      </c>
      <c r="C472" s="1">
        <v>3</v>
      </c>
    </row>
    <row r="473" spans="2:3" x14ac:dyDescent="0.25">
      <c r="B473" s="1">
        <v>5</v>
      </c>
      <c r="C473" s="1">
        <v>4</v>
      </c>
    </row>
    <row r="474" spans="2:3" x14ac:dyDescent="0.25">
      <c r="B474" s="1">
        <v>4</v>
      </c>
      <c r="C474" s="1">
        <v>3</v>
      </c>
    </row>
    <row r="475" spans="2:3" x14ac:dyDescent="0.25">
      <c r="B475" s="1">
        <v>5</v>
      </c>
      <c r="C475" s="1">
        <v>5</v>
      </c>
    </row>
    <row r="476" spans="2:3" x14ac:dyDescent="0.25">
      <c r="B476" s="1">
        <v>5</v>
      </c>
      <c r="C476" s="1">
        <v>3</v>
      </c>
    </row>
    <row r="477" spans="2:3" x14ac:dyDescent="0.25">
      <c r="B477" s="1">
        <v>3</v>
      </c>
      <c r="C477" s="1">
        <v>1</v>
      </c>
    </row>
    <row r="478" spans="2:3" x14ac:dyDescent="0.25">
      <c r="B478" s="1">
        <v>4</v>
      </c>
      <c r="C478" s="1">
        <v>3</v>
      </c>
    </row>
    <row r="479" spans="2:3" x14ac:dyDescent="0.25">
      <c r="B479" s="1">
        <v>5</v>
      </c>
      <c r="C479" s="1">
        <v>3</v>
      </c>
    </row>
    <row r="480" spans="2:3" x14ac:dyDescent="0.25">
      <c r="B480" s="1">
        <v>4</v>
      </c>
      <c r="C480" s="1">
        <v>3</v>
      </c>
    </row>
    <row r="481" spans="2:3" x14ac:dyDescent="0.25">
      <c r="B481" s="1">
        <v>5</v>
      </c>
      <c r="C481" s="1">
        <v>4</v>
      </c>
    </row>
    <row r="482" spans="2:3" x14ac:dyDescent="0.25">
      <c r="B482" s="1">
        <v>5</v>
      </c>
      <c r="C482" s="1">
        <v>1</v>
      </c>
    </row>
    <row r="483" spans="2:3" x14ac:dyDescent="0.25">
      <c r="B483" s="1">
        <v>4</v>
      </c>
      <c r="C483" s="1">
        <v>2</v>
      </c>
    </row>
    <row r="484" spans="2:3" x14ac:dyDescent="0.25">
      <c r="B484" s="1">
        <v>5</v>
      </c>
      <c r="C484" s="1">
        <v>4</v>
      </c>
    </row>
    <row r="485" spans="2:3" x14ac:dyDescent="0.25">
      <c r="B485" s="1">
        <v>5</v>
      </c>
      <c r="C485" s="1">
        <v>4</v>
      </c>
    </row>
    <row r="486" spans="2:3" x14ac:dyDescent="0.25">
      <c r="B486" s="1">
        <v>4</v>
      </c>
      <c r="C486" s="1">
        <v>3</v>
      </c>
    </row>
    <row r="487" spans="2:3" x14ac:dyDescent="0.25">
      <c r="B487" s="1">
        <v>5</v>
      </c>
      <c r="C487" s="1">
        <v>5</v>
      </c>
    </row>
    <row r="488" spans="2:3" x14ac:dyDescent="0.25">
      <c r="B488" s="1">
        <v>5</v>
      </c>
      <c r="C488" s="1">
        <v>3</v>
      </c>
    </row>
    <row r="489" spans="2:3" x14ac:dyDescent="0.25">
      <c r="B489" s="1">
        <v>4</v>
      </c>
      <c r="C489" s="1">
        <v>2</v>
      </c>
    </row>
    <row r="490" spans="2:3" x14ac:dyDescent="0.25">
      <c r="B490" s="1">
        <v>4</v>
      </c>
      <c r="C490" s="1">
        <v>4</v>
      </c>
    </row>
    <row r="491" spans="2:3" x14ac:dyDescent="0.25">
      <c r="B491" s="1">
        <v>5</v>
      </c>
      <c r="C491" s="1">
        <v>5</v>
      </c>
    </row>
    <row r="492" spans="2:3" x14ac:dyDescent="0.25">
      <c r="B492" s="1">
        <v>5</v>
      </c>
      <c r="C492" s="1">
        <v>1</v>
      </c>
    </row>
    <row r="493" spans="2:3" x14ac:dyDescent="0.25">
      <c r="B493" s="1">
        <v>3</v>
      </c>
      <c r="C493" s="1">
        <v>2</v>
      </c>
    </row>
    <row r="494" spans="2:3" x14ac:dyDescent="0.25">
      <c r="B494" s="1">
        <v>4</v>
      </c>
      <c r="C494" s="1">
        <v>2</v>
      </c>
    </row>
    <row r="495" spans="2:3" x14ac:dyDescent="0.25">
      <c r="B495" s="1">
        <v>4</v>
      </c>
      <c r="C495" s="1">
        <v>3</v>
      </c>
    </row>
    <row r="496" spans="2:3" x14ac:dyDescent="0.25">
      <c r="B496" s="1">
        <v>4</v>
      </c>
      <c r="C496" s="1">
        <v>1</v>
      </c>
    </row>
    <row r="497" spans="2:3" x14ac:dyDescent="0.25">
      <c r="B497" s="1">
        <v>5</v>
      </c>
      <c r="C497" s="1">
        <v>4</v>
      </c>
    </row>
    <row r="498" spans="2:3" x14ac:dyDescent="0.25">
      <c r="B498" s="1">
        <v>5</v>
      </c>
      <c r="C498" s="1">
        <v>2</v>
      </c>
    </row>
    <row r="499" spans="2:3" x14ac:dyDescent="0.25">
      <c r="B499" s="1">
        <v>4</v>
      </c>
      <c r="C499" s="1">
        <v>1</v>
      </c>
    </row>
    <row r="500" spans="2:3" x14ac:dyDescent="0.25">
      <c r="B500" s="1">
        <v>5</v>
      </c>
      <c r="C500" s="1">
        <v>2</v>
      </c>
    </row>
    <row r="501" spans="2:3" x14ac:dyDescent="0.25">
      <c r="B501" s="1">
        <v>4</v>
      </c>
      <c r="C501" s="1">
        <v>3</v>
      </c>
    </row>
    <row r="502" spans="2:3" x14ac:dyDescent="0.25">
      <c r="B502" s="1">
        <v>5</v>
      </c>
      <c r="C502" s="1">
        <v>4</v>
      </c>
    </row>
    <row r="503" spans="2:3" x14ac:dyDescent="0.25">
      <c r="B503" s="1">
        <v>5</v>
      </c>
      <c r="C503" s="1">
        <v>2</v>
      </c>
    </row>
    <row r="504" spans="2:3" x14ac:dyDescent="0.25">
      <c r="B504" s="1">
        <v>4</v>
      </c>
      <c r="C504" s="1">
        <v>1</v>
      </c>
    </row>
    <row r="505" spans="2:3" x14ac:dyDescent="0.25">
      <c r="B505" s="1">
        <v>3</v>
      </c>
      <c r="C505" s="1">
        <v>2</v>
      </c>
    </row>
    <row r="506" spans="2:3" x14ac:dyDescent="0.25">
      <c r="B506" s="1">
        <v>4</v>
      </c>
      <c r="C506" s="1">
        <v>4</v>
      </c>
    </row>
    <row r="507" spans="2:3" x14ac:dyDescent="0.25">
      <c r="B507" s="1">
        <v>3</v>
      </c>
      <c r="C507" s="1">
        <v>2</v>
      </c>
    </row>
    <row r="508" spans="2:3" x14ac:dyDescent="0.25">
      <c r="B508" s="1">
        <v>4</v>
      </c>
      <c r="C508" s="1">
        <v>2</v>
      </c>
    </row>
    <row r="509" spans="2:3" x14ac:dyDescent="0.25">
      <c r="B509" s="1">
        <v>5</v>
      </c>
      <c r="C509" s="1">
        <v>3</v>
      </c>
    </row>
    <row r="510" spans="2:3" x14ac:dyDescent="0.25">
      <c r="B510" s="1">
        <v>5</v>
      </c>
      <c r="C510" s="1">
        <v>1</v>
      </c>
    </row>
    <row r="511" spans="2:3" x14ac:dyDescent="0.25">
      <c r="B511" s="1">
        <v>3</v>
      </c>
      <c r="C511" s="1">
        <v>4</v>
      </c>
    </row>
    <row r="512" spans="2:3" x14ac:dyDescent="0.25">
      <c r="B512" s="1">
        <v>3</v>
      </c>
      <c r="C512" s="1">
        <v>3</v>
      </c>
    </row>
    <row r="513" spans="2:3" x14ac:dyDescent="0.25">
      <c r="B513" s="1">
        <v>5</v>
      </c>
      <c r="C513" s="1">
        <v>2</v>
      </c>
    </row>
    <row r="514" spans="2:3" x14ac:dyDescent="0.25">
      <c r="B514" s="1">
        <v>5</v>
      </c>
      <c r="C514" s="1">
        <v>1</v>
      </c>
    </row>
    <row r="515" spans="2:3" x14ac:dyDescent="0.25">
      <c r="B515" s="1">
        <v>5</v>
      </c>
      <c r="C515" s="1">
        <v>3</v>
      </c>
    </row>
    <row r="516" spans="2:3" x14ac:dyDescent="0.25">
      <c r="B516" s="1">
        <v>3</v>
      </c>
      <c r="C516" s="1">
        <v>4</v>
      </c>
    </row>
    <row r="517" spans="2:3" x14ac:dyDescent="0.25">
      <c r="B517" s="1">
        <v>4</v>
      </c>
      <c r="C517" s="1">
        <v>3</v>
      </c>
    </row>
    <row r="518" spans="2:3" x14ac:dyDescent="0.25">
      <c r="B518" s="1">
        <v>4</v>
      </c>
      <c r="C518" s="1">
        <v>3</v>
      </c>
    </row>
    <row r="519" spans="2:3" x14ac:dyDescent="0.25">
      <c r="B519" s="1">
        <v>4</v>
      </c>
      <c r="C519" s="1">
        <v>3</v>
      </c>
    </row>
    <row r="520" spans="2:3" x14ac:dyDescent="0.25">
      <c r="B520" s="1">
        <v>4</v>
      </c>
      <c r="C520" s="1">
        <v>3</v>
      </c>
    </row>
    <row r="521" spans="2:3" x14ac:dyDescent="0.25">
      <c r="B521" s="1">
        <v>5</v>
      </c>
      <c r="C521" s="1">
        <v>3</v>
      </c>
    </row>
    <row r="522" spans="2:3" x14ac:dyDescent="0.25">
      <c r="B522" s="1">
        <v>5</v>
      </c>
      <c r="C522" s="1">
        <v>2</v>
      </c>
    </row>
    <row r="523" spans="2:3" x14ac:dyDescent="0.25">
      <c r="B523" s="1">
        <v>5</v>
      </c>
      <c r="C523" s="1">
        <v>5</v>
      </c>
    </row>
    <row r="524" spans="2:3" x14ac:dyDescent="0.25">
      <c r="B524" s="1">
        <v>5</v>
      </c>
      <c r="C524" s="1">
        <v>3</v>
      </c>
    </row>
    <row r="525" spans="2:3" x14ac:dyDescent="0.25">
      <c r="B525" s="1">
        <v>5</v>
      </c>
      <c r="C525" s="1">
        <v>2</v>
      </c>
    </row>
    <row r="526" spans="2:3" x14ac:dyDescent="0.25">
      <c r="B526" s="1">
        <v>5</v>
      </c>
      <c r="C526" s="1">
        <v>2</v>
      </c>
    </row>
    <row r="527" spans="2:3" x14ac:dyDescent="0.25">
      <c r="B527" s="1">
        <v>5</v>
      </c>
      <c r="C527" s="1">
        <v>4</v>
      </c>
    </row>
    <row r="528" spans="2:3" x14ac:dyDescent="0.25">
      <c r="B528" s="1">
        <v>3</v>
      </c>
      <c r="C528" s="1">
        <v>3</v>
      </c>
    </row>
    <row r="529" spans="2:3" x14ac:dyDescent="0.25">
      <c r="B529" s="1">
        <v>2</v>
      </c>
      <c r="C529" s="1">
        <v>1</v>
      </c>
    </row>
    <row r="530" spans="2:3" x14ac:dyDescent="0.25">
      <c r="B530" s="1">
        <v>4</v>
      </c>
      <c r="C530" s="1">
        <v>4</v>
      </c>
    </row>
    <row r="531" spans="2:3" x14ac:dyDescent="0.25">
      <c r="B531" s="1">
        <v>5</v>
      </c>
      <c r="C531" s="1">
        <v>1</v>
      </c>
    </row>
    <row r="532" spans="2:3" x14ac:dyDescent="0.25">
      <c r="B532" s="1">
        <v>4</v>
      </c>
      <c r="C532" s="1">
        <v>4</v>
      </c>
    </row>
    <row r="533" spans="2:3" x14ac:dyDescent="0.25">
      <c r="B533" s="1">
        <v>4</v>
      </c>
      <c r="C533" s="1">
        <v>1</v>
      </c>
    </row>
    <row r="534" spans="2:3" x14ac:dyDescent="0.25">
      <c r="B534" s="1">
        <v>2</v>
      </c>
      <c r="C534" s="1">
        <v>2</v>
      </c>
    </row>
    <row r="535" spans="2:3" x14ac:dyDescent="0.25">
      <c r="B535" s="1">
        <v>5</v>
      </c>
      <c r="C535" s="1">
        <v>3</v>
      </c>
    </row>
    <row r="536" spans="2:3" x14ac:dyDescent="0.25">
      <c r="B536" s="1">
        <v>5</v>
      </c>
      <c r="C536" s="1">
        <v>5</v>
      </c>
    </row>
    <row r="537" spans="2:3" x14ac:dyDescent="0.25">
      <c r="B537" s="1">
        <v>4</v>
      </c>
      <c r="C537" s="1">
        <v>1</v>
      </c>
    </row>
    <row r="538" spans="2:3" x14ac:dyDescent="0.25">
      <c r="B538" s="1">
        <v>3</v>
      </c>
      <c r="C538" s="1">
        <v>2</v>
      </c>
    </row>
    <row r="539" spans="2:3" x14ac:dyDescent="0.25">
      <c r="B539" s="1">
        <v>5</v>
      </c>
      <c r="C539" s="1">
        <v>1</v>
      </c>
    </row>
    <row r="540" spans="2:3" x14ac:dyDescent="0.25">
      <c r="B540" s="1">
        <v>3</v>
      </c>
      <c r="C540" s="1">
        <v>3</v>
      </c>
    </row>
    <row r="541" spans="2:3" x14ac:dyDescent="0.25">
      <c r="B541" s="1">
        <v>3</v>
      </c>
      <c r="C541" s="1">
        <v>4</v>
      </c>
    </row>
    <row r="542" spans="2:3" x14ac:dyDescent="0.25">
      <c r="B542" s="1">
        <v>4</v>
      </c>
      <c r="C542" s="1">
        <v>1</v>
      </c>
    </row>
    <row r="543" spans="2:3" x14ac:dyDescent="0.25">
      <c r="B543" s="1">
        <v>5</v>
      </c>
      <c r="C543" s="1">
        <v>5</v>
      </c>
    </row>
    <row r="544" spans="2:3" x14ac:dyDescent="0.25">
      <c r="B544" s="1">
        <v>3</v>
      </c>
      <c r="C544" s="1">
        <v>1</v>
      </c>
    </row>
    <row r="545" spans="2:3" x14ac:dyDescent="0.25">
      <c r="B545" s="1">
        <v>5</v>
      </c>
      <c r="C545" s="1">
        <v>3</v>
      </c>
    </row>
    <row r="546" spans="2:3" x14ac:dyDescent="0.25">
      <c r="B546" s="1">
        <v>1</v>
      </c>
      <c r="C546" s="1">
        <v>1</v>
      </c>
    </row>
    <row r="547" spans="2:3" x14ac:dyDescent="0.25">
      <c r="B547" s="1">
        <v>4</v>
      </c>
      <c r="C547" s="1">
        <v>3</v>
      </c>
    </row>
    <row r="548" spans="2:3" x14ac:dyDescent="0.25">
      <c r="B548" s="1">
        <v>4</v>
      </c>
      <c r="C548" s="1">
        <v>2</v>
      </c>
    </row>
    <row r="549" spans="2:3" x14ac:dyDescent="0.25">
      <c r="B549" s="1">
        <v>5</v>
      </c>
      <c r="C549" s="1">
        <v>3</v>
      </c>
    </row>
    <row r="550" spans="2:3" x14ac:dyDescent="0.25">
      <c r="B550" s="1">
        <v>5</v>
      </c>
      <c r="C550" s="1">
        <v>5</v>
      </c>
    </row>
    <row r="551" spans="2:3" x14ac:dyDescent="0.25">
      <c r="B551" s="1">
        <v>5</v>
      </c>
      <c r="C551" s="1">
        <v>1</v>
      </c>
    </row>
    <row r="552" spans="2:3" x14ac:dyDescent="0.25">
      <c r="B552" s="1">
        <v>3</v>
      </c>
      <c r="C552" s="1">
        <v>2</v>
      </c>
    </row>
    <row r="553" spans="2:3" x14ac:dyDescent="0.25">
      <c r="B553" s="1">
        <v>5</v>
      </c>
      <c r="C553" s="1">
        <v>5</v>
      </c>
    </row>
    <row r="554" spans="2:3" x14ac:dyDescent="0.25">
      <c r="B554" s="1">
        <v>5</v>
      </c>
      <c r="C554" s="1">
        <v>1</v>
      </c>
    </row>
    <row r="555" spans="2:3" x14ac:dyDescent="0.25">
      <c r="B555" s="1">
        <v>4</v>
      </c>
      <c r="C555" s="1">
        <v>2</v>
      </c>
    </row>
    <row r="556" spans="2:3" x14ac:dyDescent="0.25">
      <c r="B556" s="1">
        <v>3</v>
      </c>
      <c r="C556" s="1">
        <v>2</v>
      </c>
    </row>
    <row r="557" spans="2:3" x14ac:dyDescent="0.25">
      <c r="B557" s="1">
        <v>3</v>
      </c>
      <c r="C557" s="1">
        <v>4</v>
      </c>
    </row>
    <row r="558" spans="2:3" x14ac:dyDescent="0.25">
      <c r="B558" s="1">
        <v>5</v>
      </c>
      <c r="C558" s="1">
        <v>3</v>
      </c>
    </row>
    <row r="559" spans="2:3" x14ac:dyDescent="0.25">
      <c r="B559" s="1">
        <v>3</v>
      </c>
      <c r="C559" s="1">
        <v>3</v>
      </c>
    </row>
    <row r="560" spans="2:3" x14ac:dyDescent="0.25">
      <c r="B560" s="1">
        <v>2</v>
      </c>
      <c r="C560" s="1">
        <v>2</v>
      </c>
    </row>
    <row r="561" spans="2:3" x14ac:dyDescent="0.25">
      <c r="B561" s="1">
        <v>3</v>
      </c>
      <c r="C561" s="1">
        <v>3</v>
      </c>
    </row>
    <row r="562" spans="2:3" x14ac:dyDescent="0.25">
      <c r="B562" s="1">
        <v>3</v>
      </c>
      <c r="C562" s="1">
        <v>1</v>
      </c>
    </row>
    <row r="563" spans="2:3" x14ac:dyDescent="0.25">
      <c r="B563" s="1">
        <v>2</v>
      </c>
      <c r="C563" s="1">
        <v>2</v>
      </c>
    </row>
    <row r="564" spans="2:3" x14ac:dyDescent="0.25">
      <c r="B564" s="1">
        <v>5</v>
      </c>
      <c r="C564" s="1">
        <v>1</v>
      </c>
    </row>
    <row r="565" spans="2:3" x14ac:dyDescent="0.25">
      <c r="B565" s="1">
        <v>4</v>
      </c>
      <c r="C565" s="1">
        <v>3</v>
      </c>
    </row>
    <row r="566" spans="2:3" x14ac:dyDescent="0.25">
      <c r="B566" s="1">
        <v>5</v>
      </c>
      <c r="C566" s="1">
        <v>4</v>
      </c>
    </row>
    <row r="567" spans="2:3" x14ac:dyDescent="0.25">
      <c r="B567" s="1">
        <v>5</v>
      </c>
      <c r="C567" s="1">
        <v>4</v>
      </c>
    </row>
    <row r="568" spans="2:3" x14ac:dyDescent="0.25">
      <c r="B568" s="1">
        <v>3</v>
      </c>
      <c r="C568" s="1">
        <v>4</v>
      </c>
    </row>
    <row r="569" spans="2:3" x14ac:dyDescent="0.25">
      <c r="B569" s="1">
        <v>4</v>
      </c>
      <c r="C569" s="1">
        <v>3</v>
      </c>
    </row>
    <row r="570" spans="2:3" x14ac:dyDescent="0.25">
      <c r="B570" s="1">
        <v>3</v>
      </c>
      <c r="C570" s="1">
        <v>2</v>
      </c>
    </row>
    <row r="571" spans="2:3" x14ac:dyDescent="0.25">
      <c r="B571" s="1">
        <v>5</v>
      </c>
      <c r="C571" s="1">
        <v>1</v>
      </c>
    </row>
    <row r="572" spans="2:3" x14ac:dyDescent="0.25">
      <c r="B572" s="1">
        <v>4</v>
      </c>
      <c r="C572" s="1">
        <v>4</v>
      </c>
    </row>
    <row r="573" spans="2:3" x14ac:dyDescent="0.25">
      <c r="B573" s="1">
        <v>5</v>
      </c>
      <c r="C573" s="1">
        <v>3</v>
      </c>
    </row>
    <row r="574" spans="2:3" x14ac:dyDescent="0.25">
      <c r="B574" s="1">
        <v>5</v>
      </c>
      <c r="C574" s="1">
        <v>3</v>
      </c>
    </row>
    <row r="575" spans="2:3" x14ac:dyDescent="0.25">
      <c r="B575" s="1">
        <v>5</v>
      </c>
      <c r="C575" s="1">
        <v>2</v>
      </c>
    </row>
    <row r="576" spans="2:3" x14ac:dyDescent="0.25">
      <c r="B576" s="1">
        <v>3</v>
      </c>
      <c r="C576" s="1">
        <v>1</v>
      </c>
    </row>
    <row r="577" spans="2:3" x14ac:dyDescent="0.25">
      <c r="B577" s="1">
        <v>4</v>
      </c>
      <c r="C577" s="1">
        <v>2</v>
      </c>
    </row>
    <row r="578" spans="2:3" x14ac:dyDescent="0.25">
      <c r="B578" s="1">
        <v>5</v>
      </c>
      <c r="C578" s="1">
        <v>3</v>
      </c>
    </row>
    <row r="579" spans="2:3" x14ac:dyDescent="0.25">
      <c r="B579" s="1">
        <v>5</v>
      </c>
      <c r="C579" s="1">
        <v>3</v>
      </c>
    </row>
    <row r="580" spans="2:3" x14ac:dyDescent="0.25">
      <c r="B580" s="1">
        <v>2</v>
      </c>
      <c r="C580" s="1">
        <v>1</v>
      </c>
    </row>
    <row r="581" spans="2:3" x14ac:dyDescent="0.25">
      <c r="B581" s="1">
        <v>3</v>
      </c>
      <c r="C581" s="1">
        <v>2</v>
      </c>
    </row>
    <row r="582" spans="2:3" x14ac:dyDescent="0.25">
      <c r="B582" s="1">
        <v>5</v>
      </c>
      <c r="C582" s="1">
        <v>3</v>
      </c>
    </row>
    <row r="583" spans="2:3" x14ac:dyDescent="0.25">
      <c r="B583" s="1">
        <v>5</v>
      </c>
      <c r="C583" s="1">
        <v>1</v>
      </c>
    </row>
    <row r="584" spans="2:3" x14ac:dyDescent="0.25">
      <c r="B584" s="1">
        <v>4</v>
      </c>
      <c r="C584" s="1">
        <v>4</v>
      </c>
    </row>
    <row r="585" spans="2:3" x14ac:dyDescent="0.25">
      <c r="B585" s="1">
        <v>5</v>
      </c>
      <c r="C585" s="1">
        <v>3</v>
      </c>
    </row>
    <row r="586" spans="2:3" x14ac:dyDescent="0.25">
      <c r="B586" s="1">
        <v>3</v>
      </c>
      <c r="C586" s="1">
        <v>3</v>
      </c>
    </row>
    <row r="587" spans="2:3" x14ac:dyDescent="0.25">
      <c r="B587" s="1">
        <v>5</v>
      </c>
      <c r="C587" s="1">
        <v>2</v>
      </c>
    </row>
    <row r="588" spans="2:3" x14ac:dyDescent="0.25">
      <c r="B588" s="1">
        <v>5</v>
      </c>
      <c r="C588" s="1">
        <v>1</v>
      </c>
    </row>
    <row r="589" spans="2:3" x14ac:dyDescent="0.25">
      <c r="B589" s="1">
        <v>5</v>
      </c>
      <c r="C589" s="1">
        <v>3</v>
      </c>
    </row>
    <row r="590" spans="2:3" x14ac:dyDescent="0.25">
      <c r="B590" s="1">
        <v>4</v>
      </c>
      <c r="C590" s="1">
        <v>4</v>
      </c>
    </row>
    <row r="591" spans="2:3" x14ac:dyDescent="0.25">
      <c r="B591" s="1">
        <v>3</v>
      </c>
      <c r="C591" s="1">
        <v>5</v>
      </c>
    </row>
    <row r="592" spans="2:3" x14ac:dyDescent="0.25">
      <c r="B592" s="1">
        <v>4</v>
      </c>
      <c r="C592" s="1">
        <v>3</v>
      </c>
    </row>
    <row r="593" spans="2:3" x14ac:dyDescent="0.25">
      <c r="B593" s="1">
        <v>5</v>
      </c>
      <c r="C593" s="1">
        <v>5</v>
      </c>
    </row>
    <row r="594" spans="2:3" x14ac:dyDescent="0.25">
      <c r="B594" s="1">
        <v>5</v>
      </c>
      <c r="C594" s="1">
        <v>4</v>
      </c>
    </row>
    <row r="595" spans="2:3" x14ac:dyDescent="0.25">
      <c r="B595" s="1">
        <v>5</v>
      </c>
      <c r="C595" s="1">
        <v>4</v>
      </c>
    </row>
    <row r="596" spans="2:3" x14ac:dyDescent="0.25">
      <c r="B596" s="1">
        <v>3</v>
      </c>
      <c r="C596" s="1">
        <v>2</v>
      </c>
    </row>
    <row r="597" spans="2:3" x14ac:dyDescent="0.25">
      <c r="B597" s="1">
        <v>2</v>
      </c>
      <c r="C597" s="1">
        <v>3</v>
      </c>
    </row>
    <row r="598" spans="2:3" x14ac:dyDescent="0.25">
      <c r="B598" s="1">
        <v>4</v>
      </c>
      <c r="C598" s="1">
        <v>2</v>
      </c>
    </row>
    <row r="599" spans="2:3" x14ac:dyDescent="0.25">
      <c r="B599" s="1">
        <v>5</v>
      </c>
      <c r="C599" s="1">
        <v>3</v>
      </c>
    </row>
    <row r="600" spans="2:3" x14ac:dyDescent="0.25">
      <c r="B600" s="1">
        <v>5</v>
      </c>
      <c r="C600" s="1">
        <v>3</v>
      </c>
    </row>
    <row r="601" spans="2:3" x14ac:dyDescent="0.25">
      <c r="B601" s="1">
        <v>4</v>
      </c>
      <c r="C601" s="1">
        <v>1</v>
      </c>
    </row>
    <row r="602" spans="2:3" x14ac:dyDescent="0.25">
      <c r="B602" s="1">
        <v>5</v>
      </c>
      <c r="C602" s="1">
        <v>5</v>
      </c>
    </row>
    <row r="603" spans="2:3" x14ac:dyDescent="0.25">
      <c r="B603" s="1">
        <v>3</v>
      </c>
      <c r="C603" s="1">
        <v>3</v>
      </c>
    </row>
    <row r="604" spans="2:3" x14ac:dyDescent="0.25">
      <c r="B604" s="1">
        <v>5</v>
      </c>
      <c r="C604" s="1">
        <v>1</v>
      </c>
    </row>
    <row r="605" spans="2:3" x14ac:dyDescent="0.25">
      <c r="B605" s="1">
        <v>1</v>
      </c>
      <c r="C605" s="1">
        <v>3</v>
      </c>
    </row>
    <row r="606" spans="2:3" x14ac:dyDescent="0.25">
      <c r="B606" s="1">
        <v>1</v>
      </c>
      <c r="C606" s="1">
        <v>5</v>
      </c>
    </row>
    <row r="607" spans="2:3" x14ac:dyDescent="0.25">
      <c r="B607" s="1">
        <v>5</v>
      </c>
      <c r="C607" s="1">
        <v>3</v>
      </c>
    </row>
    <row r="608" spans="2:3" x14ac:dyDescent="0.25">
      <c r="B608" s="1">
        <v>2</v>
      </c>
      <c r="C608" s="1">
        <v>2</v>
      </c>
    </row>
    <row r="609" spans="2:3" x14ac:dyDescent="0.25">
      <c r="B609" s="1">
        <v>5</v>
      </c>
      <c r="C609" s="1">
        <v>3</v>
      </c>
    </row>
    <row r="610" spans="2:3" x14ac:dyDescent="0.25">
      <c r="B610" s="1">
        <v>4</v>
      </c>
      <c r="C610" s="1">
        <v>1</v>
      </c>
    </row>
    <row r="611" spans="2:3" x14ac:dyDescent="0.25">
      <c r="B611" s="1">
        <v>3</v>
      </c>
      <c r="C611" s="1">
        <v>1</v>
      </c>
    </row>
    <row r="612" spans="2:3" x14ac:dyDescent="0.25">
      <c r="B612" s="1">
        <v>5</v>
      </c>
      <c r="C612" s="1">
        <v>4</v>
      </c>
    </row>
    <row r="613" spans="2:3" x14ac:dyDescent="0.25">
      <c r="B613" s="1">
        <v>3</v>
      </c>
      <c r="C613" s="1">
        <v>2</v>
      </c>
    </row>
    <row r="614" spans="2:3" x14ac:dyDescent="0.25">
      <c r="B614" s="1">
        <v>4</v>
      </c>
      <c r="C614" s="1">
        <v>4</v>
      </c>
    </row>
    <row r="615" spans="2:3" x14ac:dyDescent="0.25">
      <c r="B615" s="1">
        <v>4</v>
      </c>
      <c r="C615" s="1">
        <v>3</v>
      </c>
    </row>
    <row r="616" spans="2:3" x14ac:dyDescent="0.25">
      <c r="B616" s="1">
        <v>5</v>
      </c>
      <c r="C616" s="1">
        <v>5</v>
      </c>
    </row>
    <row r="617" spans="2:3" x14ac:dyDescent="0.25">
      <c r="B617" s="1">
        <v>4</v>
      </c>
      <c r="C617" s="1">
        <v>3</v>
      </c>
    </row>
    <row r="618" spans="2:3" x14ac:dyDescent="0.25">
      <c r="B618" s="1">
        <v>2</v>
      </c>
      <c r="C618" s="1">
        <v>1</v>
      </c>
    </row>
    <row r="619" spans="2:3" x14ac:dyDescent="0.25">
      <c r="B619" s="1">
        <v>5</v>
      </c>
      <c r="C619" s="1">
        <v>1</v>
      </c>
    </row>
    <row r="620" spans="2:3" x14ac:dyDescent="0.25">
      <c r="B620" s="1">
        <v>4</v>
      </c>
      <c r="C620" s="1">
        <v>3</v>
      </c>
    </row>
    <row r="621" spans="2:3" x14ac:dyDescent="0.25">
      <c r="B621" s="1">
        <v>5</v>
      </c>
      <c r="C621" s="1">
        <v>1</v>
      </c>
    </row>
    <row r="622" spans="2:3" x14ac:dyDescent="0.25">
      <c r="B622" s="1">
        <v>4</v>
      </c>
      <c r="C622" s="1">
        <v>3</v>
      </c>
    </row>
    <row r="623" spans="2:3" x14ac:dyDescent="0.25">
      <c r="B623" s="1">
        <v>5</v>
      </c>
      <c r="C623" s="1">
        <v>3</v>
      </c>
    </row>
    <row r="624" spans="2:3" x14ac:dyDescent="0.25">
      <c r="B624" s="1">
        <v>4</v>
      </c>
      <c r="C624" s="1">
        <v>3</v>
      </c>
    </row>
    <row r="625" spans="2:3" x14ac:dyDescent="0.25">
      <c r="B625" s="1">
        <v>5</v>
      </c>
      <c r="C625" s="1">
        <v>5</v>
      </c>
    </row>
    <row r="626" spans="2:3" x14ac:dyDescent="0.25">
      <c r="B626" s="1">
        <v>5</v>
      </c>
      <c r="C626" s="1">
        <v>3</v>
      </c>
    </row>
    <row r="627" spans="2:3" x14ac:dyDescent="0.25">
      <c r="B627" s="1">
        <v>3</v>
      </c>
      <c r="C627" s="1">
        <v>2</v>
      </c>
    </row>
    <row r="628" spans="2:3" x14ac:dyDescent="0.25">
      <c r="B628" s="1">
        <v>1</v>
      </c>
      <c r="C628" s="1">
        <v>1</v>
      </c>
    </row>
    <row r="629" spans="2:3" x14ac:dyDescent="0.25">
      <c r="B629" s="1">
        <v>3</v>
      </c>
      <c r="C629" s="1">
        <v>4</v>
      </c>
    </row>
    <row r="630" spans="2:3" x14ac:dyDescent="0.25">
      <c r="B630" s="1">
        <v>5</v>
      </c>
      <c r="C630" s="1">
        <v>3</v>
      </c>
    </row>
    <row r="631" spans="2:3" x14ac:dyDescent="0.25">
      <c r="B631" s="1">
        <v>4</v>
      </c>
      <c r="C631" s="1">
        <v>2</v>
      </c>
    </row>
    <row r="632" spans="2:3" x14ac:dyDescent="0.25">
      <c r="B632" s="1">
        <v>4</v>
      </c>
      <c r="C632" s="1">
        <v>3</v>
      </c>
    </row>
    <row r="633" spans="2:3" x14ac:dyDescent="0.25">
      <c r="B633" s="1">
        <v>5</v>
      </c>
      <c r="C633" s="1">
        <v>1</v>
      </c>
    </row>
    <row r="634" spans="2:3" x14ac:dyDescent="0.25">
      <c r="B634" s="1">
        <v>5</v>
      </c>
      <c r="C634" s="1">
        <v>1</v>
      </c>
    </row>
    <row r="635" spans="2:3" x14ac:dyDescent="0.25">
      <c r="B635" s="1">
        <v>5</v>
      </c>
      <c r="C635" s="1">
        <v>5</v>
      </c>
    </row>
    <row r="636" spans="2:3" x14ac:dyDescent="0.25">
      <c r="B636" s="1">
        <v>5</v>
      </c>
      <c r="C636" s="1">
        <v>3</v>
      </c>
    </row>
    <row r="637" spans="2:3" x14ac:dyDescent="0.25">
      <c r="B637" s="1">
        <v>4</v>
      </c>
      <c r="C637" s="1">
        <v>2</v>
      </c>
    </row>
    <row r="638" spans="2:3" x14ac:dyDescent="0.25">
      <c r="B638" s="1">
        <v>5</v>
      </c>
      <c r="C638" s="1">
        <v>4</v>
      </c>
    </row>
    <row r="639" spans="2:3" x14ac:dyDescent="0.25">
      <c r="B639" s="1">
        <v>4</v>
      </c>
      <c r="C639" s="1">
        <v>3</v>
      </c>
    </row>
    <row r="640" spans="2:3" x14ac:dyDescent="0.25">
      <c r="B640" s="1">
        <v>2</v>
      </c>
      <c r="C640" s="1">
        <v>2</v>
      </c>
    </row>
    <row r="641" spans="2:3" x14ac:dyDescent="0.25">
      <c r="B641" s="1">
        <v>4</v>
      </c>
      <c r="C641" s="1">
        <v>5</v>
      </c>
    </row>
    <row r="642" spans="2:3" x14ac:dyDescent="0.25">
      <c r="B642" s="1">
        <v>2</v>
      </c>
      <c r="C642" s="1">
        <v>3</v>
      </c>
    </row>
    <row r="643" spans="2:3" x14ac:dyDescent="0.25">
      <c r="B643" s="1">
        <v>4</v>
      </c>
      <c r="C643" s="1">
        <v>2</v>
      </c>
    </row>
    <row r="644" spans="2:3" x14ac:dyDescent="0.25">
      <c r="B644" s="1">
        <v>5</v>
      </c>
      <c r="C644" s="1">
        <v>2</v>
      </c>
    </row>
    <row r="645" spans="2:3" x14ac:dyDescent="0.25">
      <c r="B645" s="1">
        <v>3</v>
      </c>
      <c r="C645" s="1">
        <v>2</v>
      </c>
    </row>
    <row r="646" spans="2:3" x14ac:dyDescent="0.25">
      <c r="B646" s="1">
        <v>4</v>
      </c>
      <c r="C646" s="1">
        <v>2</v>
      </c>
    </row>
    <row r="647" spans="2:3" x14ac:dyDescent="0.25">
      <c r="B647" s="1">
        <v>5</v>
      </c>
      <c r="C647" s="1">
        <v>5</v>
      </c>
    </row>
    <row r="648" spans="2:3" x14ac:dyDescent="0.25">
      <c r="B648" s="1">
        <v>5</v>
      </c>
      <c r="C648" s="1">
        <v>4</v>
      </c>
    </row>
    <row r="649" spans="2:3" x14ac:dyDescent="0.25">
      <c r="B649" s="1">
        <v>4</v>
      </c>
      <c r="C649" s="1">
        <v>2</v>
      </c>
    </row>
    <row r="650" spans="2:3" x14ac:dyDescent="0.25">
      <c r="B650" s="1">
        <v>3</v>
      </c>
      <c r="C650" s="1">
        <v>3</v>
      </c>
    </row>
    <row r="651" spans="2:3" x14ac:dyDescent="0.25">
      <c r="B651" s="1">
        <v>3</v>
      </c>
      <c r="C651" s="1">
        <v>1</v>
      </c>
    </row>
    <row r="652" spans="2:3" x14ac:dyDescent="0.25">
      <c r="B652" s="1">
        <v>5</v>
      </c>
      <c r="C652" s="1">
        <v>4</v>
      </c>
    </row>
    <row r="653" spans="2:3" x14ac:dyDescent="0.25">
      <c r="B653" s="1">
        <v>5</v>
      </c>
      <c r="C653" s="1">
        <v>1</v>
      </c>
    </row>
    <row r="654" spans="2:3" x14ac:dyDescent="0.25">
      <c r="B654" s="1">
        <v>4</v>
      </c>
      <c r="C654" s="1">
        <v>3</v>
      </c>
    </row>
    <row r="655" spans="2:3" x14ac:dyDescent="0.25">
      <c r="B655" s="1">
        <v>5</v>
      </c>
      <c r="C655" s="1">
        <v>5</v>
      </c>
    </row>
    <row r="656" spans="2:3" x14ac:dyDescent="0.25">
      <c r="B656" s="1">
        <v>5</v>
      </c>
      <c r="C656" s="1">
        <v>4</v>
      </c>
    </row>
    <row r="657" spans="2:3" x14ac:dyDescent="0.25">
      <c r="B657" s="1">
        <v>4</v>
      </c>
      <c r="C657" s="1">
        <v>1</v>
      </c>
    </row>
    <row r="658" spans="2:3" x14ac:dyDescent="0.25">
      <c r="B658" s="1">
        <v>5</v>
      </c>
      <c r="C658" s="1">
        <v>2</v>
      </c>
    </row>
    <row r="659" spans="2:3" x14ac:dyDescent="0.25">
      <c r="B659" s="1">
        <v>5</v>
      </c>
      <c r="C659" s="1">
        <v>3</v>
      </c>
    </row>
    <row r="660" spans="2:3" x14ac:dyDescent="0.25">
      <c r="B660" s="1">
        <v>2</v>
      </c>
      <c r="C660" s="1">
        <v>1</v>
      </c>
    </row>
    <row r="661" spans="2:3" x14ac:dyDescent="0.25">
      <c r="B661" s="1">
        <v>4</v>
      </c>
      <c r="C661" s="1">
        <v>3</v>
      </c>
    </row>
    <row r="662" spans="2:3" x14ac:dyDescent="0.25">
      <c r="B662" s="1">
        <v>3</v>
      </c>
      <c r="C662" s="1">
        <v>1</v>
      </c>
    </row>
    <row r="663" spans="2:3" x14ac:dyDescent="0.25">
      <c r="B663" s="1">
        <v>3</v>
      </c>
      <c r="C663" s="1">
        <v>2</v>
      </c>
    </row>
  </sheetData>
  <mergeCells count="2">
    <mergeCell ref="D3:G3"/>
    <mergeCell ref="K3:M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D04D-5A2C-4DB1-BEB0-85449BA9D5C3}">
  <dimension ref="B3:Q668"/>
  <sheetViews>
    <sheetView tabSelected="1" workbookViewId="0">
      <selection activeCell="F19" sqref="F19:G20"/>
    </sheetView>
  </sheetViews>
  <sheetFormatPr defaultRowHeight="13.2" x14ac:dyDescent="0.25"/>
  <sheetData>
    <row r="3" spans="2:17" x14ac:dyDescent="0.25">
      <c r="D3" s="6" t="s">
        <v>933</v>
      </c>
      <c r="E3" s="5"/>
      <c r="F3" s="5"/>
      <c r="G3" s="5"/>
      <c r="K3" s="6" t="s">
        <v>924</v>
      </c>
      <c r="L3" s="5"/>
      <c r="M3" s="5"/>
    </row>
    <row r="4" spans="2:17" x14ac:dyDescent="0.25">
      <c r="B4" s="8" t="s">
        <v>931</v>
      </c>
      <c r="C4" s="4">
        <v>1</v>
      </c>
      <c r="D4" s="4">
        <v>2</v>
      </c>
      <c r="E4" s="4">
        <v>3</v>
      </c>
      <c r="F4" s="4">
        <v>4</v>
      </c>
      <c r="G4" s="4">
        <v>5</v>
      </c>
      <c r="H4" s="4" t="s">
        <v>932</v>
      </c>
      <c r="J4" s="8" t="s">
        <v>931</v>
      </c>
      <c r="K4" s="4">
        <v>1</v>
      </c>
      <c r="L4" s="4">
        <v>2</v>
      </c>
      <c r="M4" s="4">
        <v>3</v>
      </c>
      <c r="N4" s="4">
        <v>4</v>
      </c>
      <c r="O4" s="4">
        <v>5</v>
      </c>
    </row>
    <row r="5" spans="2:17" x14ac:dyDescent="0.25">
      <c r="B5" s="8" t="s">
        <v>920</v>
      </c>
      <c r="J5" s="8" t="s">
        <v>920</v>
      </c>
    </row>
    <row r="6" spans="2:17" x14ac:dyDescent="0.25">
      <c r="B6" s="4">
        <v>1</v>
      </c>
      <c r="C6">
        <f>COUNTIFS('Ответы на форму (1)'!$N$2:$N$650, Лист4!B6, 'Ответы на форму (1)'!$S$2:$S$650, Лист4!$C$4)</f>
        <v>1</v>
      </c>
      <c r="D6">
        <f>COUNTIFS('Ответы на форму (1)'!$N$2:$N$650, Лист4!B6, 'Ответы на форму (1)'!$S$2:$S$650, Лист4!$D$4)</f>
        <v>1</v>
      </c>
      <c r="E6">
        <f>COUNTIFS('Ответы на форму (1)'!$N$2:$N$650, Лист4!B6, 'Ответы на форму (1)'!$S$2:$S$650, Лист4!$E$4)</f>
        <v>2</v>
      </c>
      <c r="F6">
        <f>COUNTIFS('Ответы на форму (1)'!$N$2:$N$650, Лист4!B6, 'Ответы на форму (1)'!$S$2:$S$650, Лист4!$F$4)</f>
        <v>3</v>
      </c>
      <c r="G6">
        <f>COUNTIFS('Ответы на форму (1)'!$N$2:$N$650, Лист4!B6, 'Ответы на форму (1)'!$S$2:$S$650, Лист4!$G$4)</f>
        <v>2</v>
      </c>
      <c r="H6">
        <f>SUM(C6:G6)</f>
        <v>9</v>
      </c>
      <c r="J6" s="4">
        <v>1</v>
      </c>
      <c r="K6" s="7">
        <f>H6*$C$16/$H$16</f>
        <v>0.48536209553158705</v>
      </c>
      <c r="L6" s="7">
        <f>H6*$D$16/$H$16</f>
        <v>0.58243451463790452</v>
      </c>
      <c r="M6" s="7">
        <f>H6*$E$16/$H$16</f>
        <v>1.5254237288135593</v>
      </c>
      <c r="N6" s="7">
        <f>H6*$F$16/$H$16</f>
        <v>2.4268104776579351</v>
      </c>
      <c r="O6" s="7">
        <f>H6*$G$16/$H$16</f>
        <v>3.9799691833590138</v>
      </c>
    </row>
    <row r="7" spans="2:17" x14ac:dyDescent="0.25">
      <c r="B7" s="4">
        <v>2</v>
      </c>
      <c r="C7">
        <f>COUNTIFS('Ответы на форму (1)'!$N$2:$N$650, Лист4!B7, 'Ответы на форму (1)'!$S$2:$S$650, Лист4!$C$4)</f>
        <v>0</v>
      </c>
      <c r="D7">
        <f>COUNTIFS('Ответы на форму (1)'!$N$2:$N$650, Лист4!B7, 'Ответы на форму (1)'!$S$2:$S$650, Лист4!$D$4)</f>
        <v>0</v>
      </c>
      <c r="E7">
        <f>COUNTIFS('Ответы на форму (1)'!$N$2:$N$650, Лист4!B7, 'Ответы на форму (1)'!$S$2:$S$650, Лист4!$E$4)</f>
        <v>0</v>
      </c>
      <c r="F7">
        <f>COUNTIFS('Ответы на форму (1)'!$N$2:$N$650, Лист4!B7, 'Ответы на форму (1)'!$S$2:$S$650, Лист4!$F$4)</f>
        <v>1</v>
      </c>
      <c r="G7">
        <f>COUNTIFS('Ответы на форму (1)'!$N$2:$N$650, Лист4!B7, 'Ответы на форму (1)'!$S$2:$S$650, Лист4!$G$4)</f>
        <v>5</v>
      </c>
      <c r="H7">
        <f t="shared" ref="H7:H15" si="0">SUM(C7:G7)</f>
        <v>6</v>
      </c>
      <c r="J7" s="4">
        <v>2</v>
      </c>
      <c r="K7" s="7">
        <f t="shared" ref="K7:K15" si="1">H7*$C$16/$H$16</f>
        <v>0.32357473035439138</v>
      </c>
      <c r="L7" s="7">
        <f t="shared" ref="L7:L15" si="2">H7*$D$16/$H$16</f>
        <v>0.38828967642526963</v>
      </c>
      <c r="M7" s="7">
        <f t="shared" ref="M7:M15" si="3">H7*$E$16/$H$16</f>
        <v>1.0169491525423728</v>
      </c>
      <c r="N7" s="7">
        <f t="shared" ref="N7:N15" si="4">H7*$F$16/$H$16</f>
        <v>1.617873651771957</v>
      </c>
      <c r="O7" s="7">
        <f t="shared" ref="O7:O15" si="5">H7*$G$16/$H$16</f>
        <v>2.6533127889060091</v>
      </c>
      <c r="Q7" s="4" t="s">
        <v>923</v>
      </c>
    </row>
    <row r="8" spans="2:17" x14ac:dyDescent="0.25">
      <c r="B8" s="4">
        <v>3</v>
      </c>
      <c r="C8">
        <f>COUNTIFS('Ответы на форму (1)'!$N$2:$N$650, Лист4!B8, 'Ответы на форму (1)'!$S$2:$S$650, Лист4!$C$4)</f>
        <v>1</v>
      </c>
      <c r="D8">
        <f>COUNTIFS('Ответы на форму (1)'!$N$2:$N$650, Лист4!B8, 'Ответы на форму (1)'!$S$2:$S$650, Лист4!$D$4)</f>
        <v>2</v>
      </c>
      <c r="E8">
        <f>COUNTIFS('Ответы на форму (1)'!$N$2:$N$650, Лист4!B8, 'Ответы на форму (1)'!$S$2:$S$650, Лист4!$E$4)</f>
        <v>7</v>
      </c>
      <c r="F8">
        <f>COUNTIFS('Ответы на форму (1)'!$N$2:$N$650, Лист4!B8, 'Ответы на форму (1)'!$S$2:$S$650, Лист4!$F$4)</f>
        <v>12</v>
      </c>
      <c r="G8">
        <f>COUNTIFS('Ответы на форму (1)'!$N$2:$N$650, Лист4!B8, 'Ответы на форму (1)'!$S$2:$S$650, Лист4!$G$4)</f>
        <v>18</v>
      </c>
      <c r="H8">
        <f t="shared" si="0"/>
        <v>40</v>
      </c>
      <c r="J8" s="4">
        <v>3</v>
      </c>
      <c r="K8" s="7">
        <f t="shared" si="1"/>
        <v>2.157164869029276</v>
      </c>
      <c r="L8" s="7">
        <f t="shared" si="2"/>
        <v>2.5885978428351311</v>
      </c>
      <c r="M8" s="7">
        <f t="shared" si="3"/>
        <v>6.7796610169491522</v>
      </c>
      <c r="N8" s="7">
        <f t="shared" si="4"/>
        <v>10.785824345146379</v>
      </c>
      <c r="O8" s="7">
        <f t="shared" si="5"/>
        <v>17.688751926040062</v>
      </c>
      <c r="Q8">
        <f>_xlfn.CHISQ.TEST(C6:G15, K6:O15)</f>
        <v>8.6954882357863892E-4</v>
      </c>
    </row>
    <row r="9" spans="2:17" x14ac:dyDescent="0.25">
      <c r="B9" s="4">
        <v>4</v>
      </c>
      <c r="C9">
        <f>COUNTIFS('Ответы на форму (1)'!$N$2:$N$650, Лист4!B9, 'Ответы на форму (1)'!$S$2:$S$650, Лист4!$C$4)</f>
        <v>3</v>
      </c>
      <c r="D9">
        <f>COUNTIFS('Ответы на форму (1)'!$N$2:$N$650, Лист4!B9, 'Ответы на форму (1)'!$S$2:$S$650, Лист4!$D$4)</f>
        <v>3</v>
      </c>
      <c r="E9">
        <f>COUNTIFS('Ответы на форму (1)'!$N$2:$N$650, Лист4!B9, 'Ответы на форму (1)'!$S$2:$S$650, Лист4!$E$4)</f>
        <v>10</v>
      </c>
      <c r="F9">
        <f>COUNTIFS('Ответы на форму (1)'!$N$2:$N$650, Лист4!B9, 'Ответы на форму (1)'!$S$2:$S$650, Лист4!$F$4)</f>
        <v>11</v>
      </c>
      <c r="G9">
        <f>COUNTIFS('Ответы на форму (1)'!$N$2:$N$650, Лист4!B9, 'Ответы на форму (1)'!$S$2:$S$650, Лист4!$G$4)</f>
        <v>27</v>
      </c>
      <c r="H9">
        <f t="shared" si="0"/>
        <v>54</v>
      </c>
      <c r="J9" s="4">
        <v>4</v>
      </c>
      <c r="K9" s="7">
        <f t="shared" si="1"/>
        <v>2.9121725731895225</v>
      </c>
      <c r="L9" s="7">
        <f t="shared" si="2"/>
        <v>3.4946070878274269</v>
      </c>
      <c r="M9" s="7">
        <f t="shared" si="3"/>
        <v>9.1525423728813564</v>
      </c>
      <c r="N9" s="7">
        <f t="shared" si="4"/>
        <v>14.560862865947612</v>
      </c>
      <c r="O9" s="7">
        <f t="shared" si="5"/>
        <v>23.879815100154083</v>
      </c>
    </row>
    <row r="10" spans="2:17" x14ac:dyDescent="0.25">
      <c r="B10" s="4">
        <v>5</v>
      </c>
      <c r="C10">
        <f>COUNTIFS('Ответы на форму (1)'!$N$2:$N$650, Лист4!B10, 'Ответы на форму (1)'!$S$2:$S$650, Лист4!$C$4)</f>
        <v>7</v>
      </c>
      <c r="D10">
        <f>COUNTIFS('Ответы на форму (1)'!$N$2:$N$650, Лист4!B10, 'Ответы на форму (1)'!$S$2:$S$650, Лист4!$D$4)</f>
        <v>5</v>
      </c>
      <c r="E10">
        <f>COUNTIFS('Ответы на форму (1)'!$N$2:$N$650, Лист4!B10, 'Ответы на форму (1)'!$S$2:$S$650, Лист4!$E$4)</f>
        <v>27</v>
      </c>
      <c r="F10">
        <f>COUNTIFS('Ответы на форму (1)'!$N$2:$N$650, Лист4!B10, 'Ответы на форму (1)'!$S$2:$S$650, Лист4!$F$4)</f>
        <v>38</v>
      </c>
      <c r="G10">
        <f>COUNTIFS('Ответы на форму (1)'!$N$2:$N$650, Лист4!B10, 'Ответы на форму (1)'!$S$2:$S$650, Лист4!$G$4)</f>
        <v>79</v>
      </c>
      <c r="H10">
        <f t="shared" si="0"/>
        <v>156</v>
      </c>
      <c r="J10" s="4">
        <v>5</v>
      </c>
      <c r="K10" s="7">
        <f t="shared" si="1"/>
        <v>8.4129429892141765</v>
      </c>
      <c r="L10" s="7">
        <f t="shared" si="2"/>
        <v>10.09553158705701</v>
      </c>
      <c r="M10" s="7">
        <f t="shared" si="3"/>
        <v>26.440677966101696</v>
      </c>
      <c r="N10" s="7">
        <f t="shared" si="4"/>
        <v>42.064714946070879</v>
      </c>
      <c r="O10" s="7">
        <f t="shared" si="5"/>
        <v>68.986132511556235</v>
      </c>
    </row>
    <row r="11" spans="2:17" x14ac:dyDescent="0.25">
      <c r="B11" s="4">
        <v>6</v>
      </c>
      <c r="C11">
        <f>COUNTIFS('Ответы на форму (1)'!$N$2:$N$650, Лист4!B11, 'Ответы на форму (1)'!$S$2:$S$650, Лист4!$C$4)</f>
        <v>3</v>
      </c>
      <c r="D11">
        <f>COUNTIFS('Ответы на форму (1)'!$N$2:$N$650, Лист4!B11, 'Ответы на форму (1)'!$S$2:$S$650, Лист4!$D$4)</f>
        <v>8</v>
      </c>
      <c r="E11">
        <f>COUNTIFS('Ответы на форму (1)'!$N$2:$N$650, Лист4!B11, 'Ответы на форму (1)'!$S$2:$S$650, Лист4!$E$4)</f>
        <v>11</v>
      </c>
      <c r="F11">
        <f>COUNTIFS('Ответы на форму (1)'!$N$2:$N$650, Лист4!B11, 'Ответы на форму (1)'!$S$2:$S$650, Лист4!$F$4)</f>
        <v>39</v>
      </c>
      <c r="G11">
        <f>COUNTIFS('Ответы на форму (1)'!$N$2:$N$650, Лист4!B11, 'Ответы на форму (1)'!$S$2:$S$650, Лист4!$G$4)</f>
        <v>41</v>
      </c>
      <c r="H11">
        <f t="shared" si="0"/>
        <v>102</v>
      </c>
      <c r="J11" s="4">
        <v>6</v>
      </c>
      <c r="K11" s="7">
        <f t="shared" si="1"/>
        <v>5.5007704160246531</v>
      </c>
      <c r="L11" s="7">
        <f t="shared" si="2"/>
        <v>6.6009244992295839</v>
      </c>
      <c r="M11" s="7">
        <f t="shared" si="3"/>
        <v>17.288135593220339</v>
      </c>
      <c r="N11" s="7">
        <f t="shared" si="4"/>
        <v>27.503852080123266</v>
      </c>
      <c r="O11" s="7">
        <f t="shared" si="5"/>
        <v>45.106317411402159</v>
      </c>
    </row>
    <row r="12" spans="2:17" x14ac:dyDescent="0.25">
      <c r="B12" s="4">
        <v>7</v>
      </c>
      <c r="C12">
        <f>COUNTIFS('Ответы на форму (1)'!$N$2:$N$650, Лист4!B12, 'Ответы на форму (1)'!$S$2:$S$650, Лист4!$C$4)</f>
        <v>2</v>
      </c>
      <c r="D12">
        <f>COUNTIFS('Ответы на форму (1)'!$N$2:$N$650, Лист4!B12, 'Ответы на форму (1)'!$S$2:$S$650, Лист4!$D$4)</f>
        <v>11</v>
      </c>
      <c r="E12">
        <f>COUNTIFS('Ответы на форму (1)'!$N$2:$N$650, Лист4!B12, 'Ответы на форму (1)'!$S$2:$S$650, Лист4!$E$4)</f>
        <v>24</v>
      </c>
      <c r="F12">
        <f>COUNTIFS('Ответы на форму (1)'!$N$2:$N$650, Лист4!B12, 'Ответы на форму (1)'!$S$2:$S$650, Лист4!$F$4)</f>
        <v>35</v>
      </c>
      <c r="G12">
        <f>COUNTIFS('Ответы на форму (1)'!$N$2:$N$650, Лист4!B12, 'Ответы на форму (1)'!$S$2:$S$650, Лист4!$G$4)</f>
        <v>64</v>
      </c>
      <c r="H12">
        <f t="shared" si="0"/>
        <v>136</v>
      </c>
      <c r="J12" s="4">
        <v>7</v>
      </c>
      <c r="K12" s="7">
        <f t="shared" si="1"/>
        <v>7.3343605546995381</v>
      </c>
      <c r="L12" s="7">
        <f t="shared" si="2"/>
        <v>8.8012326656394446</v>
      </c>
      <c r="M12" s="7">
        <f t="shared" si="3"/>
        <v>23.050847457627118</v>
      </c>
      <c r="N12" s="7">
        <f t="shared" si="4"/>
        <v>36.671802773497689</v>
      </c>
      <c r="O12" s="7">
        <f t="shared" si="5"/>
        <v>60.141756548536208</v>
      </c>
    </row>
    <row r="13" spans="2:17" x14ac:dyDescent="0.25">
      <c r="B13" s="4">
        <v>8</v>
      </c>
      <c r="C13">
        <f>COUNTIFS('Ответы на форму (1)'!$N$2:$N$650, Лист4!B13, 'Ответы на форму (1)'!$S$2:$S$650, Лист4!$C$4)</f>
        <v>6</v>
      </c>
      <c r="D13">
        <f>COUNTIFS('Ответы на форму (1)'!$N$2:$N$650, Лист4!B13, 'Ответы на форму (1)'!$S$2:$S$650, Лист4!$D$4)</f>
        <v>6</v>
      </c>
      <c r="E13">
        <f>COUNTIFS('Ответы на форму (1)'!$N$2:$N$650, Лист4!B13, 'Ответы на форму (1)'!$S$2:$S$650, Лист4!$E$4)</f>
        <v>13</v>
      </c>
      <c r="F13">
        <f>COUNTIFS('Ответы на форму (1)'!$N$2:$N$650, Лист4!B13, 'Ответы на форму (1)'!$S$2:$S$650, Лист4!$F$4)</f>
        <v>23</v>
      </c>
      <c r="G13">
        <f>COUNTIFS('Ответы на форму (1)'!$N$2:$N$650, Лист4!B13, 'Ответы на форму (1)'!$S$2:$S$650, Лист4!$G$4)</f>
        <v>35</v>
      </c>
      <c r="H13">
        <f t="shared" si="0"/>
        <v>83</v>
      </c>
      <c r="J13" s="4">
        <v>8</v>
      </c>
      <c r="K13" s="7">
        <f t="shared" si="1"/>
        <v>4.4761171032357474</v>
      </c>
      <c r="L13" s="7">
        <f t="shared" si="2"/>
        <v>5.3713405238828971</v>
      </c>
      <c r="M13" s="7">
        <f t="shared" si="3"/>
        <v>14.067796610169491</v>
      </c>
      <c r="N13" s="7">
        <f t="shared" si="4"/>
        <v>22.380585516178737</v>
      </c>
      <c r="O13" s="7">
        <f t="shared" si="5"/>
        <v>36.704160246533128</v>
      </c>
    </row>
    <row r="14" spans="2:17" x14ac:dyDescent="0.25">
      <c r="B14" s="4">
        <v>9</v>
      </c>
      <c r="C14">
        <f>COUNTIFS('Ответы на форму (1)'!$N$2:$N$650, Лист4!B14, 'Ответы на форму (1)'!$S$2:$S$650, Лист4!$C$4)</f>
        <v>5</v>
      </c>
      <c r="D14">
        <f>COUNTIFS('Ответы на форму (1)'!$N$2:$N$650, Лист4!B14, 'Ответы на форму (1)'!$S$2:$S$650, Лист4!$D$4)</f>
        <v>4</v>
      </c>
      <c r="E14">
        <f>COUNTIFS('Ответы на форму (1)'!$N$2:$N$650, Лист4!B14, 'Ответы на форму (1)'!$S$2:$S$650, Лист4!$E$4)</f>
        <v>11</v>
      </c>
      <c r="F14">
        <f>COUNTIFS('Ответы на форму (1)'!$N$2:$N$650, Лист4!B14, 'Ответы на форму (1)'!$S$2:$S$650, Лист4!$F$4)</f>
        <v>8</v>
      </c>
      <c r="G14">
        <f>COUNTIFS('Ответы на форму (1)'!$N$2:$N$650, Лист4!B14, 'Ответы на форму (1)'!$S$2:$S$650, Лист4!$G$4)</f>
        <v>12</v>
      </c>
      <c r="H14">
        <f t="shared" si="0"/>
        <v>40</v>
      </c>
      <c r="J14" s="4">
        <v>9</v>
      </c>
      <c r="K14" s="7">
        <f t="shared" si="1"/>
        <v>2.157164869029276</v>
      </c>
      <c r="L14" s="7">
        <f t="shared" si="2"/>
        <v>2.5885978428351311</v>
      </c>
      <c r="M14" s="7">
        <f t="shared" si="3"/>
        <v>6.7796610169491522</v>
      </c>
      <c r="N14" s="7">
        <f t="shared" si="4"/>
        <v>10.785824345146379</v>
      </c>
      <c r="O14" s="7">
        <f t="shared" si="5"/>
        <v>17.688751926040062</v>
      </c>
    </row>
    <row r="15" spans="2:17" x14ac:dyDescent="0.25">
      <c r="B15" s="4">
        <v>10</v>
      </c>
      <c r="C15">
        <f>COUNTIFS('Ответы на форму (1)'!$N$2:$N$650, Лист4!B15, 'Ответы на форму (1)'!$S$2:$S$650, Лист4!$C$4)</f>
        <v>7</v>
      </c>
      <c r="D15">
        <f>COUNTIFS('Ответы на форму (1)'!$N$2:$N$650, Лист4!B15, 'Ответы на форму (1)'!$S$2:$S$650, Лист4!$D$4)</f>
        <v>2</v>
      </c>
      <c r="E15">
        <f>COUNTIFS('Ответы на форму (1)'!$N$2:$N$650, Лист4!B15, 'Ответы на форму (1)'!$S$2:$S$650, Лист4!$E$4)</f>
        <v>5</v>
      </c>
      <c r="F15">
        <f>COUNTIFS('Ответы на форму (1)'!$N$2:$N$650, Лист4!B15, 'Ответы на форму (1)'!$S$2:$S$650, Лист4!$F$4)</f>
        <v>5</v>
      </c>
      <c r="G15">
        <f>COUNTIFS('Ответы на форму (1)'!$N$2:$N$650, Лист4!B15, 'Ответы на форму (1)'!$S$2:$S$650, Лист4!$G$4)</f>
        <v>4</v>
      </c>
      <c r="H15">
        <f t="shared" si="0"/>
        <v>23</v>
      </c>
      <c r="J15" s="4">
        <v>10</v>
      </c>
      <c r="K15" s="7">
        <f t="shared" si="1"/>
        <v>1.2403697996918337</v>
      </c>
      <c r="L15" s="7">
        <f t="shared" si="2"/>
        <v>1.4884437596302003</v>
      </c>
      <c r="M15" s="7">
        <f t="shared" si="3"/>
        <v>3.8983050847457625</v>
      </c>
      <c r="N15" s="7">
        <f t="shared" si="4"/>
        <v>6.2018489984591678</v>
      </c>
      <c r="O15" s="7">
        <f t="shared" si="5"/>
        <v>10.171032357473035</v>
      </c>
    </row>
    <row r="16" spans="2:17" x14ac:dyDescent="0.25">
      <c r="B16" s="4" t="s">
        <v>932</v>
      </c>
      <c r="C16">
        <f>SUM(C6:C15)</f>
        <v>35</v>
      </c>
      <c r="D16">
        <f t="shared" ref="D16:G16" si="6">SUM(D6:D15)</f>
        <v>42</v>
      </c>
      <c r="E16">
        <f t="shared" si="6"/>
        <v>110</v>
      </c>
      <c r="F16">
        <f t="shared" si="6"/>
        <v>175</v>
      </c>
      <c r="G16">
        <f t="shared" si="6"/>
        <v>287</v>
      </c>
      <c r="H16">
        <f>SUM(C6:G15)</f>
        <v>649</v>
      </c>
    </row>
    <row r="19" spans="2:17" x14ac:dyDescent="0.25">
      <c r="B19" s="8" t="s">
        <v>920</v>
      </c>
      <c r="C19" s="8" t="s">
        <v>931</v>
      </c>
      <c r="E19" s="4" t="s">
        <v>925</v>
      </c>
      <c r="F19" s="4" t="s">
        <v>936</v>
      </c>
      <c r="G19" s="4" t="s">
        <v>937</v>
      </c>
      <c r="H19" s="4"/>
      <c r="I19" s="4"/>
      <c r="J19" s="4"/>
      <c r="K19" s="4"/>
      <c r="L19" s="9" t="s">
        <v>934</v>
      </c>
      <c r="M19" s="9"/>
      <c r="N19" s="4"/>
      <c r="O19" s="4" t="s">
        <v>935</v>
      </c>
      <c r="P19" s="4" t="s">
        <v>936</v>
      </c>
      <c r="Q19" s="4" t="s">
        <v>935</v>
      </c>
    </row>
    <row r="20" spans="2:17" x14ac:dyDescent="0.25">
      <c r="B20" s="1">
        <v>6</v>
      </c>
      <c r="C20" s="1">
        <v>5</v>
      </c>
      <c r="E20">
        <f>PEARSON(B20:B668,C20:C668)</f>
        <v>-0.14583300410783243</v>
      </c>
      <c r="F20">
        <v>649</v>
      </c>
      <c r="G20">
        <v>7.0000000000000007E-2</v>
      </c>
      <c r="L20">
        <f>_xlfn.RANK.AVG(B20, $B$20:$B$668, 0)</f>
        <v>333.5</v>
      </c>
      <c r="M20">
        <f>_xlfn.RANK.AVG(C20, $C$20:$C$668, 0)</f>
        <v>144</v>
      </c>
      <c r="O20">
        <f>CORREL(L20:L668, M20:M668)</f>
        <v>-0.1255166706793589</v>
      </c>
      <c r="P20">
        <v>648</v>
      </c>
      <c r="Q20">
        <v>0.08</v>
      </c>
    </row>
    <row r="21" spans="2:17" x14ac:dyDescent="0.25">
      <c r="B21" s="1">
        <v>6</v>
      </c>
      <c r="C21" s="1">
        <v>5</v>
      </c>
      <c r="L21">
        <f>_xlfn.RANK.AVG(B21, $B$20:$B$668, 0)</f>
        <v>333.5</v>
      </c>
      <c r="M21">
        <f>_xlfn.RANK.AVG(C21, $C$20:$C$668, 0)</f>
        <v>144</v>
      </c>
    </row>
    <row r="22" spans="2:17" x14ac:dyDescent="0.25">
      <c r="B22" s="1">
        <v>5</v>
      </c>
      <c r="C22" s="1">
        <v>4</v>
      </c>
      <c r="L22">
        <f>_xlfn.RANK.AVG(B22, $B$20:$B$668, 0)</f>
        <v>462.5</v>
      </c>
      <c r="M22">
        <f>_xlfn.RANK.AVG(C22, $C$20:$C$668, 0)</f>
        <v>375</v>
      </c>
    </row>
    <row r="23" spans="2:17" x14ac:dyDescent="0.25">
      <c r="B23" s="1">
        <v>6</v>
      </c>
      <c r="C23" s="1">
        <v>5</v>
      </c>
      <c r="L23">
        <f>_xlfn.RANK.AVG(B23, $B$20:$B$668, 0)</f>
        <v>333.5</v>
      </c>
      <c r="M23">
        <f>_xlfn.RANK.AVG(C23, $C$20:$C$668, 0)</f>
        <v>144</v>
      </c>
    </row>
    <row r="24" spans="2:17" x14ac:dyDescent="0.25">
      <c r="B24" s="1">
        <v>6</v>
      </c>
      <c r="C24" s="1">
        <v>5</v>
      </c>
      <c r="L24">
        <f>_xlfn.RANK.AVG(B24, $B$20:$B$668, 0)</f>
        <v>333.5</v>
      </c>
      <c r="M24">
        <f>_xlfn.RANK.AVG(C24, $C$20:$C$668, 0)</f>
        <v>144</v>
      </c>
    </row>
    <row r="25" spans="2:17" x14ac:dyDescent="0.25">
      <c r="B25" s="1">
        <v>9</v>
      </c>
      <c r="C25" s="1">
        <v>5</v>
      </c>
      <c r="L25">
        <f>_xlfn.RANK.AVG(B25, $B$20:$B$668, 0)</f>
        <v>43.5</v>
      </c>
      <c r="M25">
        <f>_xlfn.RANK.AVG(C25, $C$20:$C$668, 0)</f>
        <v>144</v>
      </c>
    </row>
    <row r="26" spans="2:17" x14ac:dyDescent="0.25">
      <c r="B26" s="1">
        <v>8</v>
      </c>
      <c r="C26" s="1">
        <v>1</v>
      </c>
      <c r="L26">
        <f>_xlfn.RANK.AVG(B26, $B$20:$B$668, 0)</f>
        <v>105</v>
      </c>
      <c r="M26">
        <f>_xlfn.RANK.AVG(C26, $C$20:$C$668, 0)</f>
        <v>632</v>
      </c>
    </row>
    <row r="27" spans="2:17" x14ac:dyDescent="0.25">
      <c r="B27" s="1">
        <v>7</v>
      </c>
      <c r="C27" s="1">
        <v>5</v>
      </c>
      <c r="L27">
        <f>_xlfn.RANK.AVG(B27, $B$20:$B$668, 0)</f>
        <v>214.5</v>
      </c>
      <c r="M27">
        <f>_xlfn.RANK.AVG(C27, $C$20:$C$668, 0)</f>
        <v>144</v>
      </c>
    </row>
    <row r="28" spans="2:17" x14ac:dyDescent="0.25">
      <c r="B28" s="1">
        <v>8</v>
      </c>
      <c r="C28" s="1">
        <v>4</v>
      </c>
      <c r="L28">
        <f>_xlfn.RANK.AVG(B28, $B$20:$B$668, 0)</f>
        <v>105</v>
      </c>
      <c r="M28">
        <f>_xlfn.RANK.AVG(C28, $C$20:$C$668, 0)</f>
        <v>375</v>
      </c>
    </row>
    <row r="29" spans="2:17" x14ac:dyDescent="0.25">
      <c r="B29" s="1">
        <v>8</v>
      </c>
      <c r="C29" s="1">
        <v>5</v>
      </c>
      <c r="L29">
        <f>_xlfn.RANK.AVG(B29, $B$20:$B$668, 0)</f>
        <v>105</v>
      </c>
      <c r="M29">
        <f>_xlfn.RANK.AVG(C29, $C$20:$C$668, 0)</f>
        <v>144</v>
      </c>
    </row>
    <row r="30" spans="2:17" x14ac:dyDescent="0.25">
      <c r="B30" s="1">
        <v>7</v>
      </c>
      <c r="C30" s="1">
        <v>2</v>
      </c>
      <c r="L30">
        <f>_xlfn.RANK.AVG(B30, $B$20:$B$668, 0)</f>
        <v>214.5</v>
      </c>
      <c r="M30">
        <f>_xlfn.RANK.AVG(C30, $C$20:$C$668, 0)</f>
        <v>593.5</v>
      </c>
    </row>
    <row r="31" spans="2:17" x14ac:dyDescent="0.25">
      <c r="B31" s="1">
        <v>6</v>
      </c>
      <c r="C31" s="1">
        <v>4</v>
      </c>
      <c r="L31">
        <f>_xlfn.RANK.AVG(B31, $B$20:$B$668, 0)</f>
        <v>333.5</v>
      </c>
      <c r="M31">
        <f>_xlfn.RANK.AVG(C31, $C$20:$C$668, 0)</f>
        <v>375</v>
      </c>
    </row>
    <row r="32" spans="2:17" x14ac:dyDescent="0.25">
      <c r="B32" s="1">
        <v>7</v>
      </c>
      <c r="C32" s="1">
        <v>5</v>
      </c>
      <c r="L32">
        <f>_xlfn.RANK.AVG(B32, $B$20:$B$668, 0)</f>
        <v>214.5</v>
      </c>
      <c r="M32">
        <f>_xlfn.RANK.AVG(C32, $C$20:$C$668, 0)</f>
        <v>144</v>
      </c>
    </row>
    <row r="33" spans="2:13" x14ac:dyDescent="0.25">
      <c r="B33" s="1">
        <v>5</v>
      </c>
      <c r="C33" s="1">
        <v>4</v>
      </c>
      <c r="L33">
        <f>_xlfn.RANK.AVG(B33, $B$20:$B$668, 0)</f>
        <v>462.5</v>
      </c>
      <c r="M33">
        <f>_xlfn.RANK.AVG(C33, $C$20:$C$668, 0)</f>
        <v>375</v>
      </c>
    </row>
    <row r="34" spans="2:13" x14ac:dyDescent="0.25">
      <c r="B34" s="1">
        <v>7</v>
      </c>
      <c r="C34" s="1">
        <v>5</v>
      </c>
      <c r="L34">
        <f>_xlfn.RANK.AVG(B34, $B$20:$B$668, 0)</f>
        <v>214.5</v>
      </c>
      <c r="M34">
        <f>_xlfn.RANK.AVG(C34, $C$20:$C$668, 0)</f>
        <v>144</v>
      </c>
    </row>
    <row r="35" spans="2:13" x14ac:dyDescent="0.25">
      <c r="B35" s="1">
        <v>6</v>
      </c>
      <c r="C35" s="1">
        <v>5</v>
      </c>
      <c r="L35">
        <f>_xlfn.RANK.AVG(B35, $B$20:$B$668, 0)</f>
        <v>333.5</v>
      </c>
      <c r="M35">
        <f>_xlfn.RANK.AVG(C35, $C$20:$C$668, 0)</f>
        <v>144</v>
      </c>
    </row>
    <row r="36" spans="2:13" x14ac:dyDescent="0.25">
      <c r="B36" s="1">
        <v>3</v>
      </c>
      <c r="C36" s="1">
        <v>3</v>
      </c>
      <c r="L36">
        <f>_xlfn.RANK.AVG(B36, $B$20:$B$668, 0)</f>
        <v>614.5</v>
      </c>
      <c r="M36">
        <f>_xlfn.RANK.AVG(C36, $C$20:$C$668, 0)</f>
        <v>517.5</v>
      </c>
    </row>
    <row r="37" spans="2:13" x14ac:dyDescent="0.25">
      <c r="B37" s="1">
        <v>8</v>
      </c>
      <c r="C37" s="1">
        <v>4</v>
      </c>
      <c r="L37">
        <f>_xlfn.RANK.AVG(B37, $B$20:$B$668, 0)</f>
        <v>105</v>
      </c>
      <c r="M37">
        <f>_xlfn.RANK.AVG(C37, $C$20:$C$668, 0)</f>
        <v>375</v>
      </c>
    </row>
    <row r="38" spans="2:13" x14ac:dyDescent="0.25">
      <c r="B38" s="1">
        <v>8</v>
      </c>
      <c r="C38" s="1">
        <v>4</v>
      </c>
      <c r="L38">
        <f>_xlfn.RANK.AVG(B38, $B$20:$B$668, 0)</f>
        <v>105</v>
      </c>
      <c r="M38">
        <f>_xlfn.RANK.AVG(C38, $C$20:$C$668, 0)</f>
        <v>375</v>
      </c>
    </row>
    <row r="39" spans="2:13" x14ac:dyDescent="0.25">
      <c r="B39" s="1">
        <v>6</v>
      </c>
      <c r="C39" s="1">
        <v>3</v>
      </c>
      <c r="L39">
        <f>_xlfn.RANK.AVG(B39, $B$20:$B$668, 0)</f>
        <v>333.5</v>
      </c>
      <c r="M39">
        <f>_xlfn.RANK.AVG(C39, $C$20:$C$668, 0)</f>
        <v>517.5</v>
      </c>
    </row>
    <row r="40" spans="2:13" x14ac:dyDescent="0.25">
      <c r="B40" s="1">
        <v>9</v>
      </c>
      <c r="C40" s="1">
        <v>4</v>
      </c>
      <c r="L40">
        <f>_xlfn.RANK.AVG(B40, $B$20:$B$668, 0)</f>
        <v>43.5</v>
      </c>
      <c r="M40">
        <f>_xlfn.RANK.AVG(C40, $C$20:$C$668, 0)</f>
        <v>375</v>
      </c>
    </row>
    <row r="41" spans="2:13" x14ac:dyDescent="0.25">
      <c r="B41" s="1">
        <v>6</v>
      </c>
      <c r="C41" s="1">
        <v>5</v>
      </c>
      <c r="L41">
        <f>_xlfn.RANK.AVG(B41, $B$20:$B$668, 0)</f>
        <v>333.5</v>
      </c>
      <c r="M41">
        <f>_xlfn.RANK.AVG(C41, $C$20:$C$668, 0)</f>
        <v>144</v>
      </c>
    </row>
    <row r="42" spans="2:13" x14ac:dyDescent="0.25">
      <c r="B42" s="1">
        <v>5</v>
      </c>
      <c r="C42" s="1">
        <v>5</v>
      </c>
      <c r="L42">
        <f>_xlfn.RANK.AVG(B42, $B$20:$B$668, 0)</f>
        <v>462.5</v>
      </c>
      <c r="M42">
        <f>_xlfn.RANK.AVG(C42, $C$20:$C$668, 0)</f>
        <v>144</v>
      </c>
    </row>
    <row r="43" spans="2:13" x14ac:dyDescent="0.25">
      <c r="B43" s="1">
        <v>6</v>
      </c>
      <c r="C43" s="1">
        <v>4</v>
      </c>
      <c r="L43">
        <f>_xlfn.RANK.AVG(B43, $B$20:$B$668, 0)</f>
        <v>333.5</v>
      </c>
      <c r="M43">
        <f>_xlfn.RANK.AVG(C43, $C$20:$C$668, 0)</f>
        <v>375</v>
      </c>
    </row>
    <row r="44" spans="2:13" x14ac:dyDescent="0.25">
      <c r="B44" s="1">
        <v>6</v>
      </c>
      <c r="C44" s="1">
        <v>5</v>
      </c>
      <c r="L44">
        <f>_xlfn.RANK.AVG(B44, $B$20:$B$668, 0)</f>
        <v>333.5</v>
      </c>
      <c r="M44">
        <f>_xlfn.RANK.AVG(C44, $C$20:$C$668, 0)</f>
        <v>144</v>
      </c>
    </row>
    <row r="45" spans="2:13" x14ac:dyDescent="0.25">
      <c r="B45" s="1">
        <v>8</v>
      </c>
      <c r="C45" s="1">
        <v>4</v>
      </c>
      <c r="L45">
        <f>_xlfn.RANK.AVG(B45, $B$20:$B$668, 0)</f>
        <v>105</v>
      </c>
      <c r="M45">
        <f>_xlfn.RANK.AVG(C45, $C$20:$C$668, 0)</f>
        <v>375</v>
      </c>
    </row>
    <row r="46" spans="2:13" x14ac:dyDescent="0.25">
      <c r="B46" s="1">
        <v>4</v>
      </c>
      <c r="C46" s="1">
        <v>4</v>
      </c>
      <c r="L46">
        <f>_xlfn.RANK.AVG(B46, $B$20:$B$668, 0)</f>
        <v>567.5</v>
      </c>
      <c r="M46">
        <f>_xlfn.RANK.AVG(C46, $C$20:$C$668, 0)</f>
        <v>375</v>
      </c>
    </row>
    <row r="47" spans="2:13" x14ac:dyDescent="0.25">
      <c r="B47" s="1">
        <v>6</v>
      </c>
      <c r="C47" s="1">
        <v>4</v>
      </c>
      <c r="L47">
        <f>_xlfn.RANK.AVG(B47, $B$20:$B$668, 0)</f>
        <v>333.5</v>
      </c>
      <c r="M47">
        <f>_xlfn.RANK.AVG(C47, $C$20:$C$668, 0)</f>
        <v>375</v>
      </c>
    </row>
    <row r="48" spans="2:13" x14ac:dyDescent="0.25">
      <c r="B48" s="1">
        <v>7</v>
      </c>
      <c r="C48" s="1">
        <v>3</v>
      </c>
      <c r="L48">
        <f>_xlfn.RANK.AVG(B48, $B$20:$B$668, 0)</f>
        <v>214.5</v>
      </c>
      <c r="M48">
        <f>_xlfn.RANK.AVG(C48, $C$20:$C$668, 0)</f>
        <v>517.5</v>
      </c>
    </row>
    <row r="49" spans="2:13" x14ac:dyDescent="0.25">
      <c r="B49" s="1">
        <v>5</v>
      </c>
      <c r="C49" s="1">
        <v>2</v>
      </c>
      <c r="L49">
        <f>_xlfn.RANK.AVG(B49, $B$20:$B$668, 0)</f>
        <v>462.5</v>
      </c>
      <c r="M49">
        <f>_xlfn.RANK.AVG(C49, $C$20:$C$668, 0)</f>
        <v>593.5</v>
      </c>
    </row>
    <row r="50" spans="2:13" x14ac:dyDescent="0.25">
      <c r="B50" s="1">
        <v>8</v>
      </c>
      <c r="C50" s="1">
        <v>3</v>
      </c>
      <c r="L50">
        <f>_xlfn.RANK.AVG(B50, $B$20:$B$668, 0)</f>
        <v>105</v>
      </c>
      <c r="M50">
        <f>_xlfn.RANK.AVG(C50, $C$20:$C$668, 0)</f>
        <v>517.5</v>
      </c>
    </row>
    <row r="51" spans="2:13" x14ac:dyDescent="0.25">
      <c r="B51" s="1">
        <v>7</v>
      </c>
      <c r="C51" s="1">
        <v>5</v>
      </c>
      <c r="L51">
        <f>_xlfn.RANK.AVG(B51, $B$20:$B$668, 0)</f>
        <v>214.5</v>
      </c>
      <c r="M51">
        <f>_xlfn.RANK.AVG(C51, $C$20:$C$668, 0)</f>
        <v>144</v>
      </c>
    </row>
    <row r="52" spans="2:13" x14ac:dyDescent="0.25">
      <c r="B52" s="1">
        <v>6</v>
      </c>
      <c r="C52" s="1">
        <v>5</v>
      </c>
      <c r="L52">
        <f>_xlfn.RANK.AVG(B52, $B$20:$B$668, 0)</f>
        <v>333.5</v>
      </c>
      <c r="M52">
        <f>_xlfn.RANK.AVG(C52, $C$20:$C$668, 0)</f>
        <v>144</v>
      </c>
    </row>
    <row r="53" spans="2:13" x14ac:dyDescent="0.25">
      <c r="B53" s="1">
        <v>3</v>
      </c>
      <c r="C53" s="1">
        <v>3</v>
      </c>
      <c r="L53">
        <f>_xlfn.RANK.AVG(B53, $B$20:$B$668, 0)</f>
        <v>614.5</v>
      </c>
      <c r="M53">
        <f>_xlfn.RANK.AVG(C53, $C$20:$C$668, 0)</f>
        <v>517.5</v>
      </c>
    </row>
    <row r="54" spans="2:13" x14ac:dyDescent="0.25">
      <c r="B54" s="1">
        <v>3</v>
      </c>
      <c r="C54" s="1">
        <v>4</v>
      </c>
      <c r="L54">
        <f>_xlfn.RANK.AVG(B54, $B$20:$B$668, 0)</f>
        <v>614.5</v>
      </c>
      <c r="M54">
        <f>_xlfn.RANK.AVG(C54, $C$20:$C$668, 0)</f>
        <v>375</v>
      </c>
    </row>
    <row r="55" spans="2:13" x14ac:dyDescent="0.25">
      <c r="B55" s="1">
        <v>5</v>
      </c>
      <c r="C55" s="1">
        <v>3</v>
      </c>
      <c r="L55">
        <f>_xlfn.RANK.AVG(B55, $B$20:$B$668, 0)</f>
        <v>462.5</v>
      </c>
      <c r="M55">
        <f>_xlfn.RANK.AVG(C55, $C$20:$C$668, 0)</f>
        <v>517.5</v>
      </c>
    </row>
    <row r="56" spans="2:13" x14ac:dyDescent="0.25">
      <c r="B56" s="1">
        <v>5</v>
      </c>
      <c r="C56" s="1">
        <v>5</v>
      </c>
      <c r="L56">
        <f>_xlfn.RANK.AVG(B56, $B$20:$B$668, 0)</f>
        <v>462.5</v>
      </c>
      <c r="M56">
        <f>_xlfn.RANK.AVG(C56, $C$20:$C$668, 0)</f>
        <v>144</v>
      </c>
    </row>
    <row r="57" spans="2:13" x14ac:dyDescent="0.25">
      <c r="B57" s="1">
        <v>5</v>
      </c>
      <c r="C57" s="1">
        <v>4</v>
      </c>
      <c r="L57">
        <f>_xlfn.RANK.AVG(B57, $B$20:$B$668, 0)</f>
        <v>462.5</v>
      </c>
      <c r="M57">
        <f>_xlfn.RANK.AVG(C57, $C$20:$C$668, 0)</f>
        <v>375</v>
      </c>
    </row>
    <row r="58" spans="2:13" x14ac:dyDescent="0.25">
      <c r="B58" s="1">
        <v>1</v>
      </c>
      <c r="C58" s="1">
        <v>5</v>
      </c>
      <c r="L58">
        <f>_xlfn.RANK.AVG(B58, $B$20:$B$668, 0)</f>
        <v>645</v>
      </c>
      <c r="M58">
        <f>_xlfn.RANK.AVG(C58, $C$20:$C$668, 0)</f>
        <v>144</v>
      </c>
    </row>
    <row r="59" spans="2:13" x14ac:dyDescent="0.25">
      <c r="B59" s="1">
        <v>6</v>
      </c>
      <c r="C59" s="1">
        <v>5</v>
      </c>
      <c r="L59">
        <f>_xlfn.RANK.AVG(B59, $B$20:$B$668, 0)</f>
        <v>333.5</v>
      </c>
      <c r="M59">
        <f>_xlfn.RANK.AVG(C59, $C$20:$C$668, 0)</f>
        <v>144</v>
      </c>
    </row>
    <row r="60" spans="2:13" x14ac:dyDescent="0.25">
      <c r="B60" s="1">
        <v>7</v>
      </c>
      <c r="C60" s="1">
        <v>5</v>
      </c>
      <c r="L60">
        <f>_xlfn.RANK.AVG(B60, $B$20:$B$668, 0)</f>
        <v>214.5</v>
      </c>
      <c r="M60">
        <f>_xlfn.RANK.AVG(C60, $C$20:$C$668, 0)</f>
        <v>144</v>
      </c>
    </row>
    <row r="61" spans="2:13" x14ac:dyDescent="0.25">
      <c r="B61" s="1">
        <v>8</v>
      </c>
      <c r="C61" s="1">
        <v>5</v>
      </c>
      <c r="L61">
        <f>_xlfn.RANK.AVG(B61, $B$20:$B$668, 0)</f>
        <v>105</v>
      </c>
      <c r="M61">
        <f>_xlfn.RANK.AVG(C61, $C$20:$C$668, 0)</f>
        <v>144</v>
      </c>
    </row>
    <row r="62" spans="2:13" x14ac:dyDescent="0.25">
      <c r="B62" s="1">
        <v>5</v>
      </c>
      <c r="C62" s="1">
        <v>4</v>
      </c>
      <c r="L62">
        <f>_xlfn.RANK.AVG(B62, $B$20:$B$668, 0)</f>
        <v>462.5</v>
      </c>
      <c r="M62">
        <f>_xlfn.RANK.AVG(C62, $C$20:$C$668, 0)</f>
        <v>375</v>
      </c>
    </row>
    <row r="63" spans="2:13" x14ac:dyDescent="0.25">
      <c r="B63" s="1">
        <v>5</v>
      </c>
      <c r="C63" s="1">
        <v>4</v>
      </c>
      <c r="L63">
        <f>_xlfn.RANK.AVG(B63, $B$20:$B$668, 0)</f>
        <v>462.5</v>
      </c>
      <c r="M63">
        <f>_xlfn.RANK.AVG(C63, $C$20:$C$668, 0)</f>
        <v>375</v>
      </c>
    </row>
    <row r="64" spans="2:13" x14ac:dyDescent="0.25">
      <c r="B64" s="1">
        <v>5</v>
      </c>
      <c r="C64" s="1">
        <v>4</v>
      </c>
      <c r="L64">
        <f>_xlfn.RANK.AVG(B64, $B$20:$B$668, 0)</f>
        <v>462.5</v>
      </c>
      <c r="M64">
        <f>_xlfn.RANK.AVG(C64, $C$20:$C$668, 0)</f>
        <v>375</v>
      </c>
    </row>
    <row r="65" spans="2:13" x14ac:dyDescent="0.25">
      <c r="B65" s="1">
        <v>5</v>
      </c>
      <c r="C65" s="1">
        <v>5</v>
      </c>
      <c r="L65">
        <f>_xlfn.RANK.AVG(B65, $B$20:$B$668, 0)</f>
        <v>462.5</v>
      </c>
      <c r="M65">
        <f>_xlfn.RANK.AVG(C65, $C$20:$C$668, 0)</f>
        <v>144</v>
      </c>
    </row>
    <row r="66" spans="2:13" x14ac:dyDescent="0.25">
      <c r="B66" s="1">
        <v>5</v>
      </c>
      <c r="C66" s="1">
        <v>5</v>
      </c>
      <c r="L66">
        <f>_xlfn.RANK.AVG(B66, $B$20:$B$668, 0)</f>
        <v>462.5</v>
      </c>
      <c r="M66">
        <f>_xlfn.RANK.AVG(C66, $C$20:$C$668, 0)</f>
        <v>144</v>
      </c>
    </row>
    <row r="67" spans="2:13" x14ac:dyDescent="0.25">
      <c r="B67" s="1">
        <v>8</v>
      </c>
      <c r="C67" s="1">
        <v>5</v>
      </c>
      <c r="L67">
        <f>_xlfn.RANK.AVG(B67, $B$20:$B$668, 0)</f>
        <v>105</v>
      </c>
      <c r="M67">
        <f>_xlfn.RANK.AVG(C67, $C$20:$C$668, 0)</f>
        <v>144</v>
      </c>
    </row>
    <row r="68" spans="2:13" x14ac:dyDescent="0.25">
      <c r="B68" s="1">
        <v>7</v>
      </c>
      <c r="C68" s="1">
        <v>5</v>
      </c>
      <c r="L68">
        <f>_xlfn.RANK.AVG(B68, $B$20:$B$668, 0)</f>
        <v>214.5</v>
      </c>
      <c r="M68">
        <f>_xlfn.RANK.AVG(C68, $C$20:$C$668, 0)</f>
        <v>144</v>
      </c>
    </row>
    <row r="69" spans="2:13" x14ac:dyDescent="0.25">
      <c r="B69" s="1">
        <v>7</v>
      </c>
      <c r="C69" s="1">
        <v>5</v>
      </c>
      <c r="L69">
        <f>_xlfn.RANK.AVG(B69, $B$20:$B$668, 0)</f>
        <v>214.5</v>
      </c>
      <c r="M69">
        <f>_xlfn.RANK.AVG(C69, $C$20:$C$668, 0)</f>
        <v>144</v>
      </c>
    </row>
    <row r="70" spans="2:13" x14ac:dyDescent="0.25">
      <c r="B70" s="1">
        <v>5</v>
      </c>
      <c r="C70" s="1">
        <v>4</v>
      </c>
      <c r="L70">
        <f>_xlfn.RANK.AVG(B70, $B$20:$B$668, 0)</f>
        <v>462.5</v>
      </c>
      <c r="M70">
        <f>_xlfn.RANK.AVG(C70, $C$20:$C$668, 0)</f>
        <v>375</v>
      </c>
    </row>
    <row r="71" spans="2:13" x14ac:dyDescent="0.25">
      <c r="B71" s="1">
        <v>9</v>
      </c>
      <c r="C71" s="1">
        <v>2</v>
      </c>
      <c r="L71">
        <f>_xlfn.RANK.AVG(B71, $B$20:$B$668, 0)</f>
        <v>43.5</v>
      </c>
      <c r="M71">
        <f>_xlfn.RANK.AVG(C71, $C$20:$C$668, 0)</f>
        <v>593.5</v>
      </c>
    </row>
    <row r="72" spans="2:13" x14ac:dyDescent="0.25">
      <c r="B72" s="1">
        <v>4</v>
      </c>
      <c r="C72" s="1">
        <v>5</v>
      </c>
      <c r="L72">
        <f>_xlfn.RANK.AVG(B72, $B$20:$B$668, 0)</f>
        <v>567.5</v>
      </c>
      <c r="M72">
        <f>_xlfn.RANK.AVG(C72, $C$20:$C$668, 0)</f>
        <v>144</v>
      </c>
    </row>
    <row r="73" spans="2:13" x14ac:dyDescent="0.25">
      <c r="B73" s="1">
        <v>6</v>
      </c>
      <c r="C73" s="1">
        <v>3</v>
      </c>
      <c r="L73">
        <f>_xlfn.RANK.AVG(B73, $B$20:$B$668, 0)</f>
        <v>333.5</v>
      </c>
      <c r="M73">
        <f>_xlfn.RANK.AVG(C73, $C$20:$C$668, 0)</f>
        <v>517.5</v>
      </c>
    </row>
    <row r="74" spans="2:13" x14ac:dyDescent="0.25">
      <c r="B74" s="1">
        <v>8</v>
      </c>
      <c r="C74" s="1">
        <v>5</v>
      </c>
      <c r="L74">
        <f>_xlfn.RANK.AVG(B74, $B$20:$B$668, 0)</f>
        <v>105</v>
      </c>
      <c r="M74">
        <f>_xlfn.RANK.AVG(C74, $C$20:$C$668, 0)</f>
        <v>144</v>
      </c>
    </row>
    <row r="75" spans="2:13" x14ac:dyDescent="0.25">
      <c r="B75" s="1">
        <v>8</v>
      </c>
      <c r="C75" s="1">
        <v>4</v>
      </c>
      <c r="L75">
        <f>_xlfn.RANK.AVG(B75, $B$20:$B$668, 0)</f>
        <v>105</v>
      </c>
      <c r="M75">
        <f>_xlfn.RANK.AVG(C75, $C$20:$C$668, 0)</f>
        <v>375</v>
      </c>
    </row>
    <row r="76" spans="2:13" x14ac:dyDescent="0.25">
      <c r="B76" s="1">
        <v>7</v>
      </c>
      <c r="C76" s="1">
        <v>3</v>
      </c>
      <c r="L76">
        <f>_xlfn.RANK.AVG(B76, $B$20:$B$668, 0)</f>
        <v>214.5</v>
      </c>
      <c r="M76">
        <f>_xlfn.RANK.AVG(C76, $C$20:$C$668, 0)</f>
        <v>517.5</v>
      </c>
    </row>
    <row r="77" spans="2:13" x14ac:dyDescent="0.25">
      <c r="B77" s="1">
        <v>7</v>
      </c>
      <c r="C77" s="1">
        <v>5</v>
      </c>
      <c r="L77">
        <f>_xlfn.RANK.AVG(B77, $B$20:$B$668, 0)</f>
        <v>214.5</v>
      </c>
      <c r="M77">
        <f>_xlfn.RANK.AVG(C77, $C$20:$C$668, 0)</f>
        <v>144</v>
      </c>
    </row>
    <row r="78" spans="2:13" x14ac:dyDescent="0.25">
      <c r="B78" s="1">
        <v>5</v>
      </c>
      <c r="C78" s="1">
        <v>5</v>
      </c>
      <c r="L78">
        <f>_xlfn.RANK.AVG(B78, $B$20:$B$668, 0)</f>
        <v>462.5</v>
      </c>
      <c r="M78">
        <f>_xlfn.RANK.AVG(C78, $C$20:$C$668, 0)</f>
        <v>144</v>
      </c>
    </row>
    <row r="79" spans="2:13" x14ac:dyDescent="0.25">
      <c r="B79" s="1">
        <v>6</v>
      </c>
      <c r="C79" s="1">
        <v>5</v>
      </c>
      <c r="L79">
        <f>_xlfn.RANK.AVG(B79, $B$20:$B$668, 0)</f>
        <v>333.5</v>
      </c>
      <c r="M79">
        <f>_xlfn.RANK.AVG(C79, $C$20:$C$668, 0)</f>
        <v>144</v>
      </c>
    </row>
    <row r="80" spans="2:13" x14ac:dyDescent="0.25">
      <c r="B80" s="1">
        <v>5</v>
      </c>
      <c r="C80" s="1">
        <v>5</v>
      </c>
      <c r="L80">
        <f>_xlfn.RANK.AVG(B80, $B$20:$B$668, 0)</f>
        <v>462.5</v>
      </c>
      <c r="M80">
        <f>_xlfn.RANK.AVG(C80, $C$20:$C$668, 0)</f>
        <v>144</v>
      </c>
    </row>
    <row r="81" spans="2:13" x14ac:dyDescent="0.25">
      <c r="B81" s="1">
        <v>3</v>
      </c>
      <c r="C81" s="1">
        <v>5</v>
      </c>
      <c r="L81">
        <f>_xlfn.RANK.AVG(B81, $B$20:$B$668, 0)</f>
        <v>614.5</v>
      </c>
      <c r="M81">
        <f>_xlfn.RANK.AVG(C81, $C$20:$C$668, 0)</f>
        <v>144</v>
      </c>
    </row>
    <row r="82" spans="2:13" x14ac:dyDescent="0.25">
      <c r="B82" s="1">
        <v>6</v>
      </c>
      <c r="C82" s="1">
        <v>3</v>
      </c>
      <c r="L82">
        <f>_xlfn.RANK.AVG(B82, $B$20:$B$668, 0)</f>
        <v>333.5</v>
      </c>
      <c r="M82">
        <f>_xlfn.RANK.AVG(C82, $C$20:$C$668, 0)</f>
        <v>517.5</v>
      </c>
    </row>
    <row r="83" spans="2:13" x14ac:dyDescent="0.25">
      <c r="B83" s="1">
        <v>7</v>
      </c>
      <c r="C83" s="1">
        <v>5</v>
      </c>
      <c r="L83">
        <f>_xlfn.RANK.AVG(B83, $B$20:$B$668, 0)</f>
        <v>214.5</v>
      </c>
      <c r="M83">
        <f>_xlfn.RANK.AVG(C83, $C$20:$C$668, 0)</f>
        <v>144</v>
      </c>
    </row>
    <row r="84" spans="2:13" x14ac:dyDescent="0.25">
      <c r="B84" s="1">
        <v>7</v>
      </c>
      <c r="C84" s="1">
        <v>5</v>
      </c>
      <c r="L84">
        <f>_xlfn.RANK.AVG(B84, $B$20:$B$668, 0)</f>
        <v>214.5</v>
      </c>
      <c r="M84">
        <f>_xlfn.RANK.AVG(C84, $C$20:$C$668, 0)</f>
        <v>144</v>
      </c>
    </row>
    <row r="85" spans="2:13" x14ac:dyDescent="0.25">
      <c r="B85" s="1">
        <v>3</v>
      </c>
      <c r="C85" s="1">
        <v>5</v>
      </c>
      <c r="L85">
        <f>_xlfn.RANK.AVG(B85, $B$20:$B$668, 0)</f>
        <v>614.5</v>
      </c>
      <c r="M85">
        <f>_xlfn.RANK.AVG(C85, $C$20:$C$668, 0)</f>
        <v>144</v>
      </c>
    </row>
    <row r="86" spans="2:13" x14ac:dyDescent="0.25">
      <c r="B86" s="1">
        <v>3</v>
      </c>
      <c r="C86" s="1">
        <v>4</v>
      </c>
      <c r="L86">
        <f>_xlfn.RANK.AVG(B86, $B$20:$B$668, 0)</f>
        <v>614.5</v>
      </c>
      <c r="M86">
        <f>_xlfn.RANK.AVG(C86, $C$20:$C$668, 0)</f>
        <v>375</v>
      </c>
    </row>
    <row r="87" spans="2:13" x14ac:dyDescent="0.25">
      <c r="B87" s="1">
        <v>6</v>
      </c>
      <c r="C87" s="1">
        <v>4</v>
      </c>
      <c r="L87">
        <f>_xlfn.RANK.AVG(B87, $B$20:$B$668, 0)</f>
        <v>333.5</v>
      </c>
      <c r="M87">
        <f>_xlfn.RANK.AVG(C87, $C$20:$C$668, 0)</f>
        <v>375</v>
      </c>
    </row>
    <row r="88" spans="2:13" x14ac:dyDescent="0.25">
      <c r="B88" s="1">
        <v>7</v>
      </c>
      <c r="C88" s="1">
        <v>4</v>
      </c>
      <c r="L88">
        <f>_xlfn.RANK.AVG(B88, $B$20:$B$668, 0)</f>
        <v>214.5</v>
      </c>
      <c r="M88">
        <f>_xlfn.RANK.AVG(C88, $C$20:$C$668, 0)</f>
        <v>375</v>
      </c>
    </row>
    <row r="89" spans="2:13" x14ac:dyDescent="0.25">
      <c r="B89" s="1">
        <v>7</v>
      </c>
      <c r="C89" s="1">
        <v>2</v>
      </c>
      <c r="L89">
        <f>_xlfn.RANK.AVG(B89, $B$20:$B$668, 0)</f>
        <v>214.5</v>
      </c>
      <c r="M89">
        <f>_xlfn.RANK.AVG(C89, $C$20:$C$668, 0)</f>
        <v>593.5</v>
      </c>
    </row>
    <row r="90" spans="2:13" x14ac:dyDescent="0.25">
      <c r="B90" s="1">
        <v>5</v>
      </c>
      <c r="C90" s="1">
        <v>5</v>
      </c>
      <c r="L90">
        <f>_xlfn.RANK.AVG(B90, $B$20:$B$668, 0)</f>
        <v>462.5</v>
      </c>
      <c r="M90">
        <f>_xlfn.RANK.AVG(C90, $C$20:$C$668, 0)</f>
        <v>144</v>
      </c>
    </row>
    <row r="91" spans="2:13" x14ac:dyDescent="0.25">
      <c r="B91" s="1">
        <v>5</v>
      </c>
      <c r="C91" s="1">
        <v>1</v>
      </c>
      <c r="L91">
        <f>_xlfn.RANK.AVG(B91, $B$20:$B$668, 0)</f>
        <v>462.5</v>
      </c>
      <c r="M91">
        <f>_xlfn.RANK.AVG(C91, $C$20:$C$668, 0)</f>
        <v>632</v>
      </c>
    </row>
    <row r="92" spans="2:13" x14ac:dyDescent="0.25">
      <c r="B92" s="1">
        <v>3</v>
      </c>
      <c r="C92" s="1">
        <v>1</v>
      </c>
      <c r="L92">
        <f>_xlfn.RANK.AVG(B92, $B$20:$B$668, 0)</f>
        <v>614.5</v>
      </c>
      <c r="M92">
        <f>_xlfn.RANK.AVG(C92, $C$20:$C$668, 0)</f>
        <v>632</v>
      </c>
    </row>
    <row r="93" spans="2:13" x14ac:dyDescent="0.25">
      <c r="B93" s="1">
        <v>7</v>
      </c>
      <c r="C93" s="1">
        <v>5</v>
      </c>
      <c r="L93">
        <f>_xlfn.RANK.AVG(B93, $B$20:$B$668, 0)</f>
        <v>214.5</v>
      </c>
      <c r="M93">
        <f>_xlfn.RANK.AVG(C93, $C$20:$C$668, 0)</f>
        <v>144</v>
      </c>
    </row>
    <row r="94" spans="2:13" x14ac:dyDescent="0.25">
      <c r="B94" s="1">
        <v>7</v>
      </c>
      <c r="C94" s="1">
        <v>5</v>
      </c>
      <c r="L94">
        <f>_xlfn.RANK.AVG(B94, $B$20:$B$668, 0)</f>
        <v>214.5</v>
      </c>
      <c r="M94">
        <f>_xlfn.RANK.AVG(C94, $C$20:$C$668, 0)</f>
        <v>144</v>
      </c>
    </row>
    <row r="95" spans="2:13" x14ac:dyDescent="0.25">
      <c r="B95" s="1">
        <v>6</v>
      </c>
      <c r="C95" s="1">
        <v>3</v>
      </c>
      <c r="L95">
        <f>_xlfn.RANK.AVG(B95, $B$20:$B$668, 0)</f>
        <v>333.5</v>
      </c>
      <c r="M95">
        <f>_xlfn.RANK.AVG(C95, $C$20:$C$668, 0)</f>
        <v>517.5</v>
      </c>
    </row>
    <row r="96" spans="2:13" x14ac:dyDescent="0.25">
      <c r="B96" s="1">
        <v>5</v>
      </c>
      <c r="C96" s="1">
        <v>1</v>
      </c>
      <c r="L96">
        <f>_xlfn.RANK.AVG(B96, $B$20:$B$668, 0)</f>
        <v>462.5</v>
      </c>
      <c r="M96">
        <f>_xlfn.RANK.AVG(C96, $C$20:$C$668, 0)</f>
        <v>632</v>
      </c>
    </row>
    <row r="97" spans="2:13" x14ac:dyDescent="0.25">
      <c r="B97" s="1">
        <v>4</v>
      </c>
      <c r="C97" s="1">
        <v>5</v>
      </c>
      <c r="L97">
        <f>_xlfn.RANK.AVG(B97, $B$20:$B$668, 0)</f>
        <v>567.5</v>
      </c>
      <c r="M97">
        <f>_xlfn.RANK.AVG(C97, $C$20:$C$668, 0)</f>
        <v>144</v>
      </c>
    </row>
    <row r="98" spans="2:13" x14ac:dyDescent="0.25">
      <c r="B98" s="1">
        <v>4</v>
      </c>
      <c r="C98" s="1">
        <v>5</v>
      </c>
      <c r="L98">
        <f>_xlfn.RANK.AVG(B98, $B$20:$B$668, 0)</f>
        <v>567.5</v>
      </c>
      <c r="M98">
        <f>_xlfn.RANK.AVG(C98, $C$20:$C$668, 0)</f>
        <v>144</v>
      </c>
    </row>
    <row r="99" spans="2:13" x14ac:dyDescent="0.25">
      <c r="B99" s="1">
        <v>7</v>
      </c>
      <c r="C99" s="1">
        <v>4</v>
      </c>
      <c r="L99">
        <f>_xlfn.RANK.AVG(B99, $B$20:$B$668, 0)</f>
        <v>214.5</v>
      </c>
      <c r="M99">
        <f>_xlfn.RANK.AVG(C99, $C$20:$C$668, 0)</f>
        <v>375</v>
      </c>
    </row>
    <row r="100" spans="2:13" x14ac:dyDescent="0.25">
      <c r="B100" s="1">
        <v>8</v>
      </c>
      <c r="C100" s="1">
        <v>4</v>
      </c>
      <c r="L100">
        <f>_xlfn.RANK.AVG(B100, $B$20:$B$668, 0)</f>
        <v>105</v>
      </c>
      <c r="M100">
        <f>_xlfn.RANK.AVG(C100, $C$20:$C$668, 0)</f>
        <v>375</v>
      </c>
    </row>
    <row r="101" spans="2:13" x14ac:dyDescent="0.25">
      <c r="B101" s="1">
        <v>3</v>
      </c>
      <c r="C101" s="1">
        <v>4</v>
      </c>
      <c r="L101">
        <f>_xlfn.RANK.AVG(B101, $B$20:$B$668, 0)</f>
        <v>614.5</v>
      </c>
      <c r="M101">
        <f>_xlfn.RANK.AVG(C101, $C$20:$C$668, 0)</f>
        <v>375</v>
      </c>
    </row>
    <row r="102" spans="2:13" x14ac:dyDescent="0.25">
      <c r="B102" s="1">
        <v>5</v>
      </c>
      <c r="C102" s="1">
        <v>5</v>
      </c>
      <c r="L102">
        <f>_xlfn.RANK.AVG(B102, $B$20:$B$668, 0)</f>
        <v>462.5</v>
      </c>
      <c r="M102">
        <f>_xlfn.RANK.AVG(C102, $C$20:$C$668, 0)</f>
        <v>144</v>
      </c>
    </row>
    <row r="103" spans="2:13" x14ac:dyDescent="0.25">
      <c r="B103" s="1">
        <v>8</v>
      </c>
      <c r="C103" s="1">
        <v>1</v>
      </c>
      <c r="L103">
        <f>_xlfn.RANK.AVG(B103, $B$20:$B$668, 0)</f>
        <v>105</v>
      </c>
      <c r="M103">
        <f>_xlfn.RANK.AVG(C103, $C$20:$C$668, 0)</f>
        <v>632</v>
      </c>
    </row>
    <row r="104" spans="2:13" x14ac:dyDescent="0.25">
      <c r="B104" s="1">
        <v>4</v>
      </c>
      <c r="C104" s="1">
        <v>5</v>
      </c>
      <c r="L104">
        <f>_xlfn.RANK.AVG(B104, $B$20:$B$668, 0)</f>
        <v>567.5</v>
      </c>
      <c r="M104">
        <f>_xlfn.RANK.AVG(C104, $C$20:$C$668, 0)</f>
        <v>144</v>
      </c>
    </row>
    <row r="105" spans="2:13" x14ac:dyDescent="0.25">
      <c r="B105" s="1">
        <v>5</v>
      </c>
      <c r="C105" s="1">
        <v>3</v>
      </c>
      <c r="L105">
        <f>_xlfn.RANK.AVG(B105, $B$20:$B$668, 0)</f>
        <v>462.5</v>
      </c>
      <c r="M105">
        <f>_xlfn.RANK.AVG(C105, $C$20:$C$668, 0)</f>
        <v>517.5</v>
      </c>
    </row>
    <row r="106" spans="2:13" x14ac:dyDescent="0.25">
      <c r="B106" s="1">
        <v>7</v>
      </c>
      <c r="C106" s="1">
        <v>5</v>
      </c>
      <c r="L106">
        <f>_xlfn.RANK.AVG(B106, $B$20:$B$668, 0)</f>
        <v>214.5</v>
      </c>
      <c r="M106">
        <f>_xlfn.RANK.AVG(C106, $C$20:$C$668, 0)</f>
        <v>144</v>
      </c>
    </row>
    <row r="107" spans="2:13" x14ac:dyDescent="0.25">
      <c r="B107" s="1">
        <v>7</v>
      </c>
      <c r="C107" s="1">
        <v>5</v>
      </c>
      <c r="L107">
        <f>_xlfn.RANK.AVG(B107, $B$20:$B$668, 0)</f>
        <v>214.5</v>
      </c>
      <c r="M107">
        <f>_xlfn.RANK.AVG(C107, $C$20:$C$668, 0)</f>
        <v>144</v>
      </c>
    </row>
    <row r="108" spans="2:13" x14ac:dyDescent="0.25">
      <c r="B108" s="1">
        <v>7</v>
      </c>
      <c r="C108" s="1">
        <v>5</v>
      </c>
      <c r="L108">
        <f>_xlfn.RANK.AVG(B108, $B$20:$B$668, 0)</f>
        <v>214.5</v>
      </c>
      <c r="M108">
        <f>_xlfn.RANK.AVG(C108, $C$20:$C$668, 0)</f>
        <v>144</v>
      </c>
    </row>
    <row r="109" spans="2:13" x14ac:dyDescent="0.25">
      <c r="B109" s="1">
        <v>7</v>
      </c>
      <c r="C109" s="1">
        <v>4</v>
      </c>
      <c r="L109">
        <f>_xlfn.RANK.AVG(B109, $B$20:$B$668, 0)</f>
        <v>214.5</v>
      </c>
      <c r="M109">
        <f>_xlfn.RANK.AVG(C109, $C$20:$C$668, 0)</f>
        <v>375</v>
      </c>
    </row>
    <row r="110" spans="2:13" x14ac:dyDescent="0.25">
      <c r="B110" s="1">
        <v>10</v>
      </c>
      <c r="C110" s="1">
        <v>5</v>
      </c>
      <c r="L110">
        <f>_xlfn.RANK.AVG(B110, $B$20:$B$668, 0)</f>
        <v>12</v>
      </c>
      <c r="M110">
        <f>_xlfn.RANK.AVG(C110, $C$20:$C$668, 0)</f>
        <v>144</v>
      </c>
    </row>
    <row r="111" spans="2:13" x14ac:dyDescent="0.25">
      <c r="B111" s="1">
        <v>7</v>
      </c>
      <c r="C111" s="1">
        <v>5</v>
      </c>
      <c r="L111">
        <f>_xlfn.RANK.AVG(B111, $B$20:$B$668, 0)</f>
        <v>214.5</v>
      </c>
      <c r="M111">
        <f>_xlfn.RANK.AVG(C111, $C$20:$C$668, 0)</f>
        <v>144</v>
      </c>
    </row>
    <row r="112" spans="2:13" x14ac:dyDescent="0.25">
      <c r="B112" s="1">
        <v>8</v>
      </c>
      <c r="C112" s="1">
        <v>3</v>
      </c>
      <c r="L112">
        <f>_xlfn.RANK.AVG(B112, $B$20:$B$668, 0)</f>
        <v>105</v>
      </c>
      <c r="M112">
        <f>_xlfn.RANK.AVG(C112, $C$20:$C$668, 0)</f>
        <v>517.5</v>
      </c>
    </row>
    <row r="113" spans="2:13" x14ac:dyDescent="0.25">
      <c r="B113" s="1">
        <v>5</v>
      </c>
      <c r="C113" s="1">
        <v>5</v>
      </c>
      <c r="L113">
        <f>_xlfn.RANK.AVG(B113, $B$20:$B$668, 0)</f>
        <v>462.5</v>
      </c>
      <c r="M113">
        <f>_xlfn.RANK.AVG(C113, $C$20:$C$668, 0)</f>
        <v>144</v>
      </c>
    </row>
    <row r="114" spans="2:13" x14ac:dyDescent="0.25">
      <c r="B114" s="1">
        <v>8</v>
      </c>
      <c r="C114" s="1">
        <v>2</v>
      </c>
      <c r="L114">
        <f>_xlfn.RANK.AVG(B114, $B$20:$B$668, 0)</f>
        <v>105</v>
      </c>
      <c r="M114">
        <f>_xlfn.RANK.AVG(C114, $C$20:$C$668, 0)</f>
        <v>593.5</v>
      </c>
    </row>
    <row r="115" spans="2:13" x14ac:dyDescent="0.25">
      <c r="B115" s="1">
        <v>8</v>
      </c>
      <c r="C115" s="1">
        <v>2</v>
      </c>
      <c r="L115">
        <f>_xlfn.RANK.AVG(B115, $B$20:$B$668, 0)</f>
        <v>105</v>
      </c>
      <c r="M115">
        <f>_xlfn.RANK.AVG(C115, $C$20:$C$668, 0)</f>
        <v>593.5</v>
      </c>
    </row>
    <row r="116" spans="2:13" x14ac:dyDescent="0.25">
      <c r="B116" s="1">
        <v>3</v>
      </c>
      <c r="C116" s="1">
        <v>3</v>
      </c>
      <c r="L116">
        <f>_xlfn.RANK.AVG(B116, $B$20:$B$668, 0)</f>
        <v>614.5</v>
      </c>
      <c r="M116">
        <f>_xlfn.RANK.AVG(C116, $C$20:$C$668, 0)</f>
        <v>517.5</v>
      </c>
    </row>
    <row r="117" spans="2:13" x14ac:dyDescent="0.25">
      <c r="B117" s="1">
        <v>2</v>
      </c>
      <c r="C117" s="1">
        <v>5</v>
      </c>
      <c r="L117">
        <f>_xlfn.RANK.AVG(B117, $B$20:$B$668, 0)</f>
        <v>637.5</v>
      </c>
      <c r="M117">
        <f>_xlfn.RANK.AVG(C117, $C$20:$C$668, 0)</f>
        <v>144</v>
      </c>
    </row>
    <row r="118" spans="2:13" x14ac:dyDescent="0.25">
      <c r="B118" s="1">
        <v>5</v>
      </c>
      <c r="C118" s="1">
        <v>3</v>
      </c>
      <c r="L118">
        <f>_xlfn.RANK.AVG(B118, $B$20:$B$668, 0)</f>
        <v>462.5</v>
      </c>
      <c r="M118">
        <f>_xlfn.RANK.AVG(C118, $C$20:$C$668, 0)</f>
        <v>517.5</v>
      </c>
    </row>
    <row r="119" spans="2:13" x14ac:dyDescent="0.25">
      <c r="B119" s="1">
        <v>5</v>
      </c>
      <c r="C119" s="1">
        <v>5</v>
      </c>
      <c r="L119">
        <f>_xlfn.RANK.AVG(B119, $B$20:$B$668, 0)</f>
        <v>462.5</v>
      </c>
      <c r="M119">
        <f>_xlfn.RANK.AVG(C119, $C$20:$C$668, 0)</f>
        <v>144</v>
      </c>
    </row>
    <row r="120" spans="2:13" x14ac:dyDescent="0.25">
      <c r="B120" s="1">
        <v>7</v>
      </c>
      <c r="C120" s="1">
        <v>2</v>
      </c>
      <c r="L120">
        <f>_xlfn.RANK.AVG(B120, $B$20:$B$668, 0)</f>
        <v>214.5</v>
      </c>
      <c r="M120">
        <f>_xlfn.RANK.AVG(C120, $C$20:$C$668, 0)</f>
        <v>593.5</v>
      </c>
    </row>
    <row r="121" spans="2:13" x14ac:dyDescent="0.25">
      <c r="B121" s="1">
        <v>7</v>
      </c>
      <c r="C121" s="1">
        <v>5</v>
      </c>
      <c r="L121">
        <f>_xlfn.RANK.AVG(B121, $B$20:$B$668, 0)</f>
        <v>214.5</v>
      </c>
      <c r="M121">
        <f>_xlfn.RANK.AVG(C121, $C$20:$C$668, 0)</f>
        <v>144</v>
      </c>
    </row>
    <row r="122" spans="2:13" x14ac:dyDescent="0.25">
      <c r="B122" s="1">
        <v>4</v>
      </c>
      <c r="C122" s="1">
        <v>5</v>
      </c>
      <c r="L122">
        <f>_xlfn.RANK.AVG(B122, $B$20:$B$668, 0)</f>
        <v>567.5</v>
      </c>
      <c r="M122">
        <f>_xlfn.RANK.AVG(C122, $C$20:$C$668, 0)</f>
        <v>144</v>
      </c>
    </row>
    <row r="123" spans="2:13" x14ac:dyDescent="0.25">
      <c r="B123" s="1">
        <v>10</v>
      </c>
      <c r="C123" s="1">
        <v>3</v>
      </c>
      <c r="L123">
        <f>_xlfn.RANK.AVG(B123, $B$20:$B$668, 0)</f>
        <v>12</v>
      </c>
      <c r="M123">
        <f>_xlfn.RANK.AVG(C123, $C$20:$C$668, 0)</f>
        <v>517.5</v>
      </c>
    </row>
    <row r="124" spans="2:13" x14ac:dyDescent="0.25">
      <c r="B124" s="1">
        <v>5</v>
      </c>
      <c r="C124" s="1">
        <v>1</v>
      </c>
      <c r="L124">
        <f>_xlfn.RANK.AVG(B124, $B$20:$B$668, 0)</f>
        <v>462.5</v>
      </c>
      <c r="M124">
        <f>_xlfn.RANK.AVG(C124, $C$20:$C$668, 0)</f>
        <v>632</v>
      </c>
    </row>
    <row r="125" spans="2:13" x14ac:dyDescent="0.25">
      <c r="B125" s="1">
        <v>7</v>
      </c>
      <c r="C125" s="1">
        <v>3</v>
      </c>
      <c r="L125">
        <f>_xlfn.RANK.AVG(B125, $B$20:$B$668, 0)</f>
        <v>214.5</v>
      </c>
      <c r="M125">
        <f>_xlfn.RANK.AVG(C125, $C$20:$C$668, 0)</f>
        <v>517.5</v>
      </c>
    </row>
    <row r="126" spans="2:13" x14ac:dyDescent="0.25">
      <c r="B126" s="1">
        <v>5</v>
      </c>
      <c r="C126" s="1">
        <v>5</v>
      </c>
      <c r="L126">
        <f>_xlfn.RANK.AVG(B126, $B$20:$B$668, 0)</f>
        <v>462.5</v>
      </c>
      <c r="M126">
        <f>_xlfn.RANK.AVG(C126, $C$20:$C$668, 0)</f>
        <v>144</v>
      </c>
    </row>
    <row r="127" spans="2:13" x14ac:dyDescent="0.25">
      <c r="B127" s="1">
        <v>8</v>
      </c>
      <c r="C127" s="1">
        <v>5</v>
      </c>
      <c r="L127">
        <f>_xlfn.RANK.AVG(B127, $B$20:$B$668, 0)</f>
        <v>105</v>
      </c>
      <c r="M127">
        <f>_xlfn.RANK.AVG(C127, $C$20:$C$668, 0)</f>
        <v>144</v>
      </c>
    </row>
    <row r="128" spans="2:13" x14ac:dyDescent="0.25">
      <c r="B128" s="1">
        <v>9</v>
      </c>
      <c r="C128" s="1">
        <v>3</v>
      </c>
      <c r="L128">
        <f>_xlfn.RANK.AVG(B128, $B$20:$B$668, 0)</f>
        <v>43.5</v>
      </c>
      <c r="M128">
        <f>_xlfn.RANK.AVG(C128, $C$20:$C$668, 0)</f>
        <v>517.5</v>
      </c>
    </row>
    <row r="129" spans="2:13" x14ac:dyDescent="0.25">
      <c r="B129" s="1">
        <v>4</v>
      </c>
      <c r="C129" s="1">
        <v>5</v>
      </c>
      <c r="L129">
        <f>_xlfn.RANK.AVG(B129, $B$20:$B$668, 0)</f>
        <v>567.5</v>
      </c>
      <c r="M129">
        <f>_xlfn.RANK.AVG(C129, $C$20:$C$668, 0)</f>
        <v>144</v>
      </c>
    </row>
    <row r="130" spans="2:13" x14ac:dyDescent="0.25">
      <c r="B130" s="1">
        <v>4</v>
      </c>
      <c r="C130" s="1">
        <v>3</v>
      </c>
      <c r="L130">
        <f>_xlfn.RANK.AVG(B130, $B$20:$B$668, 0)</f>
        <v>567.5</v>
      </c>
      <c r="M130">
        <f>_xlfn.RANK.AVG(C130, $C$20:$C$668, 0)</f>
        <v>517.5</v>
      </c>
    </row>
    <row r="131" spans="2:13" x14ac:dyDescent="0.25">
      <c r="B131" s="1">
        <v>8</v>
      </c>
      <c r="C131" s="1">
        <v>5</v>
      </c>
      <c r="L131">
        <f>_xlfn.RANK.AVG(B131, $B$20:$B$668, 0)</f>
        <v>105</v>
      </c>
      <c r="M131">
        <f>_xlfn.RANK.AVG(C131, $C$20:$C$668, 0)</f>
        <v>144</v>
      </c>
    </row>
    <row r="132" spans="2:13" x14ac:dyDescent="0.25">
      <c r="B132" s="1">
        <v>9</v>
      </c>
      <c r="C132" s="1">
        <v>4</v>
      </c>
      <c r="L132">
        <f>_xlfn.RANK.AVG(B132, $B$20:$B$668, 0)</f>
        <v>43.5</v>
      </c>
      <c r="M132">
        <f>_xlfn.RANK.AVG(C132, $C$20:$C$668, 0)</f>
        <v>375</v>
      </c>
    </row>
    <row r="133" spans="2:13" x14ac:dyDescent="0.25">
      <c r="B133" s="1">
        <v>9</v>
      </c>
      <c r="C133" s="1">
        <v>4</v>
      </c>
      <c r="L133">
        <f>_xlfn.RANK.AVG(B133, $B$20:$B$668, 0)</f>
        <v>43.5</v>
      </c>
      <c r="M133">
        <f>_xlfn.RANK.AVG(C133, $C$20:$C$668, 0)</f>
        <v>375</v>
      </c>
    </row>
    <row r="134" spans="2:13" x14ac:dyDescent="0.25">
      <c r="B134" s="1">
        <v>3</v>
      </c>
      <c r="C134" s="1">
        <v>5</v>
      </c>
      <c r="L134">
        <f>_xlfn.RANK.AVG(B134, $B$20:$B$668, 0)</f>
        <v>614.5</v>
      </c>
      <c r="M134">
        <f>_xlfn.RANK.AVG(C134, $C$20:$C$668, 0)</f>
        <v>144</v>
      </c>
    </row>
    <row r="135" spans="2:13" x14ac:dyDescent="0.25">
      <c r="B135" s="1">
        <v>5</v>
      </c>
      <c r="C135" s="1">
        <v>5</v>
      </c>
      <c r="L135">
        <f>_xlfn.RANK.AVG(B135, $B$20:$B$668, 0)</f>
        <v>462.5</v>
      </c>
      <c r="M135">
        <f>_xlfn.RANK.AVG(C135, $C$20:$C$668, 0)</f>
        <v>144</v>
      </c>
    </row>
    <row r="136" spans="2:13" x14ac:dyDescent="0.25">
      <c r="B136" s="1">
        <v>4</v>
      </c>
      <c r="C136" s="1">
        <v>1</v>
      </c>
      <c r="L136">
        <f>_xlfn.RANK.AVG(B136, $B$20:$B$668, 0)</f>
        <v>567.5</v>
      </c>
      <c r="M136">
        <f>_xlfn.RANK.AVG(C136, $C$20:$C$668, 0)</f>
        <v>632</v>
      </c>
    </row>
    <row r="137" spans="2:13" x14ac:dyDescent="0.25">
      <c r="B137" s="1">
        <v>7</v>
      </c>
      <c r="C137" s="1">
        <v>2</v>
      </c>
      <c r="L137">
        <f>_xlfn.RANK.AVG(B137, $B$20:$B$668, 0)</f>
        <v>214.5</v>
      </c>
      <c r="M137">
        <f>_xlfn.RANK.AVG(C137, $C$20:$C$668, 0)</f>
        <v>593.5</v>
      </c>
    </row>
    <row r="138" spans="2:13" x14ac:dyDescent="0.25">
      <c r="B138" s="1">
        <v>8</v>
      </c>
      <c r="C138" s="1">
        <v>5</v>
      </c>
      <c r="L138">
        <f>_xlfn.RANK.AVG(B138, $B$20:$B$668, 0)</f>
        <v>105</v>
      </c>
      <c r="M138">
        <f>_xlfn.RANK.AVG(C138, $C$20:$C$668, 0)</f>
        <v>144</v>
      </c>
    </row>
    <row r="139" spans="2:13" x14ac:dyDescent="0.25">
      <c r="B139" s="1">
        <v>6</v>
      </c>
      <c r="C139" s="1">
        <v>4</v>
      </c>
      <c r="L139">
        <f>_xlfn.RANK.AVG(B139, $B$20:$B$668, 0)</f>
        <v>333.5</v>
      </c>
      <c r="M139">
        <f>_xlfn.RANK.AVG(C139, $C$20:$C$668, 0)</f>
        <v>375</v>
      </c>
    </row>
    <row r="140" spans="2:13" x14ac:dyDescent="0.25">
      <c r="B140" s="1">
        <v>8</v>
      </c>
      <c r="C140" s="1">
        <v>1</v>
      </c>
      <c r="L140">
        <f>_xlfn.RANK.AVG(B140, $B$20:$B$668, 0)</f>
        <v>105</v>
      </c>
      <c r="M140">
        <f>_xlfn.RANK.AVG(C140, $C$20:$C$668, 0)</f>
        <v>632</v>
      </c>
    </row>
    <row r="141" spans="2:13" x14ac:dyDescent="0.25">
      <c r="B141" s="1">
        <v>9</v>
      </c>
      <c r="C141" s="1">
        <v>4</v>
      </c>
      <c r="L141">
        <f>_xlfn.RANK.AVG(B141, $B$20:$B$668, 0)</f>
        <v>43.5</v>
      </c>
      <c r="M141">
        <f>_xlfn.RANK.AVG(C141, $C$20:$C$668, 0)</f>
        <v>375</v>
      </c>
    </row>
    <row r="142" spans="2:13" x14ac:dyDescent="0.25">
      <c r="B142" s="1">
        <v>6</v>
      </c>
      <c r="C142" s="1">
        <v>3</v>
      </c>
      <c r="L142">
        <f>_xlfn.RANK.AVG(B142, $B$20:$B$668, 0)</f>
        <v>333.5</v>
      </c>
      <c r="M142">
        <f>_xlfn.RANK.AVG(C142, $C$20:$C$668, 0)</f>
        <v>517.5</v>
      </c>
    </row>
    <row r="143" spans="2:13" x14ac:dyDescent="0.25">
      <c r="B143" s="1">
        <v>10</v>
      </c>
      <c r="C143" s="1">
        <v>1</v>
      </c>
      <c r="L143">
        <f>_xlfn.RANK.AVG(B143, $B$20:$B$668, 0)</f>
        <v>12</v>
      </c>
      <c r="M143">
        <f>_xlfn.RANK.AVG(C143, $C$20:$C$668, 0)</f>
        <v>632</v>
      </c>
    </row>
    <row r="144" spans="2:13" x14ac:dyDescent="0.25">
      <c r="B144" s="1">
        <v>9</v>
      </c>
      <c r="C144" s="1">
        <v>5</v>
      </c>
      <c r="L144">
        <f>_xlfn.RANK.AVG(B144, $B$20:$B$668, 0)</f>
        <v>43.5</v>
      </c>
      <c r="M144">
        <f>_xlfn.RANK.AVG(C144, $C$20:$C$668, 0)</f>
        <v>144</v>
      </c>
    </row>
    <row r="145" spans="2:13" x14ac:dyDescent="0.25">
      <c r="B145" s="1">
        <v>7</v>
      </c>
      <c r="C145" s="1">
        <v>4</v>
      </c>
      <c r="L145">
        <f>_xlfn.RANK.AVG(B145, $B$20:$B$668, 0)</f>
        <v>214.5</v>
      </c>
      <c r="M145">
        <f>_xlfn.RANK.AVG(C145, $C$20:$C$668, 0)</f>
        <v>375</v>
      </c>
    </row>
    <row r="146" spans="2:13" x14ac:dyDescent="0.25">
      <c r="B146" s="1">
        <v>6</v>
      </c>
      <c r="C146" s="1">
        <v>5</v>
      </c>
      <c r="L146">
        <f>_xlfn.RANK.AVG(B146, $B$20:$B$668, 0)</f>
        <v>333.5</v>
      </c>
      <c r="M146">
        <f>_xlfn.RANK.AVG(C146, $C$20:$C$668, 0)</f>
        <v>144</v>
      </c>
    </row>
    <row r="147" spans="2:13" x14ac:dyDescent="0.25">
      <c r="B147" s="1">
        <v>9</v>
      </c>
      <c r="C147" s="1">
        <v>3</v>
      </c>
      <c r="L147">
        <f>_xlfn.RANK.AVG(B147, $B$20:$B$668, 0)</f>
        <v>43.5</v>
      </c>
      <c r="M147">
        <f>_xlfn.RANK.AVG(C147, $C$20:$C$668, 0)</f>
        <v>517.5</v>
      </c>
    </row>
    <row r="148" spans="2:13" x14ac:dyDescent="0.25">
      <c r="B148" s="1">
        <v>8</v>
      </c>
      <c r="C148" s="1">
        <v>3</v>
      </c>
      <c r="L148">
        <f>_xlfn.RANK.AVG(B148, $B$20:$B$668, 0)</f>
        <v>105</v>
      </c>
      <c r="M148">
        <f>_xlfn.RANK.AVG(C148, $C$20:$C$668, 0)</f>
        <v>517.5</v>
      </c>
    </row>
    <row r="149" spans="2:13" x14ac:dyDescent="0.25">
      <c r="B149" s="1">
        <v>6</v>
      </c>
      <c r="C149" s="1">
        <v>4</v>
      </c>
      <c r="L149">
        <f>_xlfn.RANK.AVG(B149, $B$20:$B$668, 0)</f>
        <v>333.5</v>
      </c>
      <c r="M149">
        <f>_xlfn.RANK.AVG(C149, $C$20:$C$668, 0)</f>
        <v>375</v>
      </c>
    </row>
    <row r="150" spans="2:13" x14ac:dyDescent="0.25">
      <c r="B150" s="1">
        <v>5</v>
      </c>
      <c r="C150" s="1">
        <v>1</v>
      </c>
      <c r="L150">
        <f>_xlfn.RANK.AVG(B150, $B$20:$B$668, 0)</f>
        <v>462.5</v>
      </c>
      <c r="M150">
        <f>_xlfn.RANK.AVG(C150, $C$20:$C$668, 0)</f>
        <v>632</v>
      </c>
    </row>
    <row r="151" spans="2:13" x14ac:dyDescent="0.25">
      <c r="B151" s="1">
        <v>5</v>
      </c>
      <c r="C151" s="1">
        <v>5</v>
      </c>
      <c r="L151">
        <f>_xlfn.RANK.AVG(B151, $B$20:$B$668, 0)</f>
        <v>462.5</v>
      </c>
      <c r="M151">
        <f>_xlfn.RANK.AVG(C151, $C$20:$C$668, 0)</f>
        <v>144</v>
      </c>
    </row>
    <row r="152" spans="2:13" x14ac:dyDescent="0.25">
      <c r="B152" s="1">
        <v>5</v>
      </c>
      <c r="C152" s="1">
        <v>5</v>
      </c>
      <c r="L152">
        <f>_xlfn.RANK.AVG(B152, $B$20:$B$668, 0)</f>
        <v>462.5</v>
      </c>
      <c r="M152">
        <f>_xlfn.RANK.AVG(C152, $C$20:$C$668, 0)</f>
        <v>144</v>
      </c>
    </row>
    <row r="153" spans="2:13" x14ac:dyDescent="0.25">
      <c r="B153" s="1">
        <v>2</v>
      </c>
      <c r="C153" s="1">
        <v>4</v>
      </c>
      <c r="L153">
        <f>_xlfn.RANK.AVG(B153, $B$20:$B$668, 0)</f>
        <v>637.5</v>
      </c>
      <c r="M153">
        <f>_xlfn.RANK.AVG(C153, $C$20:$C$668, 0)</f>
        <v>375</v>
      </c>
    </row>
    <row r="154" spans="2:13" x14ac:dyDescent="0.25">
      <c r="B154" s="1">
        <v>5</v>
      </c>
      <c r="C154" s="1">
        <v>3</v>
      </c>
      <c r="L154">
        <f>_xlfn.RANK.AVG(B154, $B$20:$B$668, 0)</f>
        <v>462.5</v>
      </c>
      <c r="M154">
        <f>_xlfn.RANK.AVG(C154, $C$20:$C$668, 0)</f>
        <v>517.5</v>
      </c>
    </row>
    <row r="155" spans="2:13" x14ac:dyDescent="0.25">
      <c r="B155" s="1">
        <v>5</v>
      </c>
      <c r="C155" s="1">
        <v>3</v>
      </c>
      <c r="L155">
        <f>_xlfn.RANK.AVG(B155, $B$20:$B$668, 0)</f>
        <v>462.5</v>
      </c>
      <c r="M155">
        <f>_xlfn.RANK.AVG(C155, $C$20:$C$668, 0)</f>
        <v>517.5</v>
      </c>
    </row>
    <row r="156" spans="2:13" x14ac:dyDescent="0.25">
      <c r="B156" s="1">
        <v>8</v>
      </c>
      <c r="C156" s="1">
        <v>3</v>
      </c>
      <c r="L156">
        <f>_xlfn.RANK.AVG(B156, $B$20:$B$668, 0)</f>
        <v>105</v>
      </c>
      <c r="M156">
        <f>_xlfn.RANK.AVG(C156, $C$20:$C$668, 0)</f>
        <v>517.5</v>
      </c>
    </row>
    <row r="157" spans="2:13" x14ac:dyDescent="0.25">
      <c r="B157" s="1">
        <v>5</v>
      </c>
      <c r="C157" s="1">
        <v>3</v>
      </c>
      <c r="L157">
        <f>_xlfn.RANK.AVG(B157, $B$20:$B$668, 0)</f>
        <v>462.5</v>
      </c>
      <c r="M157">
        <f>_xlfn.RANK.AVG(C157, $C$20:$C$668, 0)</f>
        <v>517.5</v>
      </c>
    </row>
    <row r="158" spans="2:13" x14ac:dyDescent="0.25">
      <c r="B158" s="1">
        <v>9</v>
      </c>
      <c r="C158" s="1">
        <v>1</v>
      </c>
      <c r="L158">
        <f>_xlfn.RANK.AVG(B158, $B$20:$B$668, 0)</f>
        <v>43.5</v>
      </c>
      <c r="M158">
        <f>_xlfn.RANK.AVG(C158, $C$20:$C$668, 0)</f>
        <v>632</v>
      </c>
    </row>
    <row r="159" spans="2:13" x14ac:dyDescent="0.25">
      <c r="B159" s="1">
        <v>10</v>
      </c>
      <c r="C159" s="1">
        <v>4</v>
      </c>
      <c r="L159">
        <f>_xlfn.RANK.AVG(B159, $B$20:$B$668, 0)</f>
        <v>12</v>
      </c>
      <c r="M159">
        <f>_xlfn.RANK.AVG(C159, $C$20:$C$668, 0)</f>
        <v>375</v>
      </c>
    </row>
    <row r="160" spans="2:13" x14ac:dyDescent="0.25">
      <c r="B160" s="1">
        <v>5</v>
      </c>
      <c r="C160" s="1">
        <v>5</v>
      </c>
      <c r="L160">
        <f>_xlfn.RANK.AVG(B160, $B$20:$B$668, 0)</f>
        <v>462.5</v>
      </c>
      <c r="M160">
        <f>_xlfn.RANK.AVG(C160, $C$20:$C$668, 0)</f>
        <v>144</v>
      </c>
    </row>
    <row r="161" spans="2:13" x14ac:dyDescent="0.25">
      <c r="B161" s="1">
        <v>7</v>
      </c>
      <c r="C161" s="1">
        <v>5</v>
      </c>
      <c r="L161">
        <f>_xlfn.RANK.AVG(B161, $B$20:$B$668, 0)</f>
        <v>214.5</v>
      </c>
      <c r="M161">
        <f>_xlfn.RANK.AVG(C161, $C$20:$C$668, 0)</f>
        <v>144</v>
      </c>
    </row>
    <row r="162" spans="2:13" x14ac:dyDescent="0.25">
      <c r="B162" s="1">
        <v>9</v>
      </c>
      <c r="C162" s="1">
        <v>3</v>
      </c>
      <c r="L162">
        <f>_xlfn.RANK.AVG(B162, $B$20:$B$668, 0)</f>
        <v>43.5</v>
      </c>
      <c r="M162">
        <f>_xlfn.RANK.AVG(C162, $C$20:$C$668, 0)</f>
        <v>517.5</v>
      </c>
    </row>
    <row r="163" spans="2:13" x14ac:dyDescent="0.25">
      <c r="B163" s="1">
        <v>7</v>
      </c>
      <c r="C163" s="1">
        <v>5</v>
      </c>
      <c r="L163">
        <f>_xlfn.RANK.AVG(B163, $B$20:$B$668, 0)</f>
        <v>214.5</v>
      </c>
      <c r="M163">
        <f>_xlfn.RANK.AVG(C163, $C$20:$C$668, 0)</f>
        <v>144</v>
      </c>
    </row>
    <row r="164" spans="2:13" x14ac:dyDescent="0.25">
      <c r="B164" s="1">
        <v>4</v>
      </c>
      <c r="C164" s="1">
        <v>3</v>
      </c>
      <c r="L164">
        <f>_xlfn.RANK.AVG(B164, $B$20:$B$668, 0)</f>
        <v>567.5</v>
      </c>
      <c r="M164">
        <f>_xlfn.RANK.AVG(C164, $C$20:$C$668, 0)</f>
        <v>517.5</v>
      </c>
    </row>
    <row r="165" spans="2:13" x14ac:dyDescent="0.25">
      <c r="B165" s="1">
        <v>8</v>
      </c>
      <c r="C165" s="1">
        <v>5</v>
      </c>
      <c r="L165">
        <f>_xlfn.RANK.AVG(B165, $B$20:$B$668, 0)</f>
        <v>105</v>
      </c>
      <c r="M165">
        <f>_xlfn.RANK.AVG(C165, $C$20:$C$668, 0)</f>
        <v>144</v>
      </c>
    </row>
    <row r="166" spans="2:13" x14ac:dyDescent="0.25">
      <c r="B166" s="1">
        <v>5</v>
      </c>
      <c r="C166" s="1">
        <v>5</v>
      </c>
      <c r="L166">
        <f>_xlfn.RANK.AVG(B166, $B$20:$B$668, 0)</f>
        <v>462.5</v>
      </c>
      <c r="M166">
        <f>_xlfn.RANK.AVG(C166, $C$20:$C$668, 0)</f>
        <v>144</v>
      </c>
    </row>
    <row r="167" spans="2:13" x14ac:dyDescent="0.25">
      <c r="B167" s="1">
        <v>7</v>
      </c>
      <c r="C167" s="1">
        <v>4</v>
      </c>
      <c r="L167">
        <f>_xlfn.RANK.AVG(B167, $B$20:$B$668, 0)</f>
        <v>214.5</v>
      </c>
      <c r="M167">
        <f>_xlfn.RANK.AVG(C167, $C$20:$C$668, 0)</f>
        <v>375</v>
      </c>
    </row>
    <row r="168" spans="2:13" x14ac:dyDescent="0.25">
      <c r="B168" s="1">
        <v>8</v>
      </c>
      <c r="C168" s="1">
        <v>2</v>
      </c>
      <c r="L168">
        <f>_xlfn.RANK.AVG(B168, $B$20:$B$668, 0)</f>
        <v>105</v>
      </c>
      <c r="M168">
        <f>_xlfn.RANK.AVG(C168, $C$20:$C$668, 0)</f>
        <v>593.5</v>
      </c>
    </row>
    <row r="169" spans="2:13" x14ac:dyDescent="0.25">
      <c r="B169" s="1">
        <v>5</v>
      </c>
      <c r="C169" s="1">
        <v>5</v>
      </c>
      <c r="L169">
        <f>_xlfn.RANK.AVG(B169, $B$20:$B$668, 0)</f>
        <v>462.5</v>
      </c>
      <c r="M169">
        <f>_xlfn.RANK.AVG(C169, $C$20:$C$668, 0)</f>
        <v>144</v>
      </c>
    </row>
    <row r="170" spans="2:13" x14ac:dyDescent="0.25">
      <c r="B170" s="1">
        <v>1</v>
      </c>
      <c r="C170" s="1">
        <v>3</v>
      </c>
      <c r="L170">
        <f>_xlfn.RANK.AVG(B170, $B$20:$B$668, 0)</f>
        <v>645</v>
      </c>
      <c r="M170">
        <f>_xlfn.RANK.AVG(C170, $C$20:$C$668, 0)</f>
        <v>517.5</v>
      </c>
    </row>
    <row r="171" spans="2:13" x14ac:dyDescent="0.25">
      <c r="B171" s="1">
        <v>5</v>
      </c>
      <c r="C171" s="1">
        <v>5</v>
      </c>
      <c r="L171">
        <f>_xlfn.RANK.AVG(B171, $B$20:$B$668, 0)</f>
        <v>462.5</v>
      </c>
      <c r="M171">
        <f>_xlfn.RANK.AVG(C171, $C$20:$C$668, 0)</f>
        <v>144</v>
      </c>
    </row>
    <row r="172" spans="2:13" x14ac:dyDescent="0.25">
      <c r="B172" s="1">
        <v>6</v>
      </c>
      <c r="C172" s="1">
        <v>5</v>
      </c>
      <c r="L172">
        <f>_xlfn.RANK.AVG(B172, $B$20:$B$668, 0)</f>
        <v>333.5</v>
      </c>
      <c r="M172">
        <f>_xlfn.RANK.AVG(C172, $C$20:$C$668, 0)</f>
        <v>144</v>
      </c>
    </row>
    <row r="173" spans="2:13" x14ac:dyDescent="0.25">
      <c r="B173" s="1">
        <v>7</v>
      </c>
      <c r="C173" s="1">
        <v>5</v>
      </c>
      <c r="L173">
        <f>_xlfn.RANK.AVG(B173, $B$20:$B$668, 0)</f>
        <v>214.5</v>
      </c>
      <c r="M173">
        <f>_xlfn.RANK.AVG(C173, $C$20:$C$668, 0)</f>
        <v>144</v>
      </c>
    </row>
    <row r="174" spans="2:13" x14ac:dyDescent="0.25">
      <c r="B174" s="1">
        <v>5</v>
      </c>
      <c r="C174" s="1">
        <v>4</v>
      </c>
      <c r="L174">
        <f>_xlfn.RANK.AVG(B174, $B$20:$B$668, 0)</f>
        <v>462.5</v>
      </c>
      <c r="M174">
        <f>_xlfn.RANK.AVG(C174, $C$20:$C$668, 0)</f>
        <v>375</v>
      </c>
    </row>
    <row r="175" spans="2:13" x14ac:dyDescent="0.25">
      <c r="B175" s="1">
        <v>7</v>
      </c>
      <c r="C175" s="1">
        <v>5</v>
      </c>
      <c r="L175">
        <f>_xlfn.RANK.AVG(B175, $B$20:$B$668, 0)</f>
        <v>214.5</v>
      </c>
      <c r="M175">
        <f>_xlfn.RANK.AVG(C175, $C$20:$C$668, 0)</f>
        <v>144</v>
      </c>
    </row>
    <row r="176" spans="2:13" x14ac:dyDescent="0.25">
      <c r="B176" s="1">
        <v>5</v>
      </c>
      <c r="C176" s="1">
        <v>4</v>
      </c>
      <c r="L176">
        <f>_xlfn.RANK.AVG(B176, $B$20:$B$668, 0)</f>
        <v>462.5</v>
      </c>
      <c r="M176">
        <f>_xlfn.RANK.AVG(C176, $C$20:$C$668, 0)</f>
        <v>375</v>
      </c>
    </row>
    <row r="177" spans="2:13" x14ac:dyDescent="0.25">
      <c r="B177" s="1">
        <v>5</v>
      </c>
      <c r="C177" s="1">
        <v>5</v>
      </c>
      <c r="L177">
        <f>_xlfn.RANK.AVG(B177, $B$20:$B$668, 0)</f>
        <v>462.5</v>
      </c>
      <c r="M177">
        <f>_xlfn.RANK.AVG(C177, $C$20:$C$668, 0)</f>
        <v>144</v>
      </c>
    </row>
    <row r="178" spans="2:13" x14ac:dyDescent="0.25">
      <c r="B178" s="1">
        <v>7</v>
      </c>
      <c r="C178" s="1">
        <v>5</v>
      </c>
      <c r="L178">
        <f>_xlfn.RANK.AVG(B178, $B$20:$B$668, 0)</f>
        <v>214.5</v>
      </c>
      <c r="M178">
        <f>_xlfn.RANK.AVG(C178, $C$20:$C$668, 0)</f>
        <v>144</v>
      </c>
    </row>
    <row r="179" spans="2:13" x14ac:dyDescent="0.25">
      <c r="B179" s="1">
        <v>6</v>
      </c>
      <c r="C179" s="1">
        <v>2</v>
      </c>
      <c r="L179">
        <f>_xlfn.RANK.AVG(B179, $B$20:$B$668, 0)</f>
        <v>333.5</v>
      </c>
      <c r="M179">
        <f>_xlfn.RANK.AVG(C179, $C$20:$C$668, 0)</f>
        <v>593.5</v>
      </c>
    </row>
    <row r="180" spans="2:13" x14ac:dyDescent="0.25">
      <c r="B180" s="1">
        <v>10</v>
      </c>
      <c r="C180" s="1">
        <v>1</v>
      </c>
      <c r="L180">
        <f>_xlfn.RANK.AVG(B180, $B$20:$B$668, 0)</f>
        <v>12</v>
      </c>
      <c r="M180">
        <f>_xlfn.RANK.AVG(C180, $C$20:$C$668, 0)</f>
        <v>632</v>
      </c>
    </row>
    <row r="181" spans="2:13" x14ac:dyDescent="0.25">
      <c r="B181" s="1">
        <v>5</v>
      </c>
      <c r="C181" s="1">
        <v>4</v>
      </c>
      <c r="L181">
        <f>_xlfn.RANK.AVG(B181, $B$20:$B$668, 0)</f>
        <v>462.5</v>
      </c>
      <c r="M181">
        <f>_xlfn.RANK.AVG(C181, $C$20:$C$668, 0)</f>
        <v>375</v>
      </c>
    </row>
    <row r="182" spans="2:13" x14ac:dyDescent="0.25">
      <c r="B182" s="1">
        <v>5</v>
      </c>
      <c r="C182" s="1">
        <v>4</v>
      </c>
      <c r="L182">
        <f>_xlfn.RANK.AVG(B182, $B$20:$B$668, 0)</f>
        <v>462.5</v>
      </c>
      <c r="M182">
        <f>_xlfn.RANK.AVG(C182, $C$20:$C$668, 0)</f>
        <v>375</v>
      </c>
    </row>
    <row r="183" spans="2:13" x14ac:dyDescent="0.25">
      <c r="B183" s="1">
        <v>5</v>
      </c>
      <c r="C183" s="1">
        <v>5</v>
      </c>
      <c r="L183">
        <f>_xlfn.RANK.AVG(B183, $B$20:$B$668, 0)</f>
        <v>462.5</v>
      </c>
      <c r="M183">
        <f>_xlfn.RANK.AVG(C183, $C$20:$C$668, 0)</f>
        <v>144</v>
      </c>
    </row>
    <row r="184" spans="2:13" x14ac:dyDescent="0.25">
      <c r="B184" s="1">
        <v>8</v>
      </c>
      <c r="C184" s="1">
        <v>5</v>
      </c>
      <c r="L184">
        <f>_xlfn.RANK.AVG(B184, $B$20:$B$668, 0)</f>
        <v>105</v>
      </c>
      <c r="M184">
        <f>_xlfn.RANK.AVG(C184, $C$20:$C$668, 0)</f>
        <v>144</v>
      </c>
    </row>
    <row r="185" spans="2:13" x14ac:dyDescent="0.25">
      <c r="B185" s="1">
        <v>8</v>
      </c>
      <c r="C185" s="1">
        <v>5</v>
      </c>
      <c r="L185">
        <f>_xlfn.RANK.AVG(B185, $B$20:$B$668, 0)</f>
        <v>105</v>
      </c>
      <c r="M185">
        <f>_xlfn.RANK.AVG(C185, $C$20:$C$668, 0)</f>
        <v>144</v>
      </c>
    </row>
    <row r="186" spans="2:13" x14ac:dyDescent="0.25">
      <c r="B186" s="1">
        <v>6</v>
      </c>
      <c r="C186" s="1">
        <v>4</v>
      </c>
      <c r="L186">
        <f>_xlfn.RANK.AVG(B186, $B$20:$B$668, 0)</f>
        <v>333.5</v>
      </c>
      <c r="M186">
        <f>_xlfn.RANK.AVG(C186, $C$20:$C$668, 0)</f>
        <v>375</v>
      </c>
    </row>
    <row r="187" spans="2:13" x14ac:dyDescent="0.25">
      <c r="B187" s="1">
        <v>7</v>
      </c>
      <c r="C187" s="1">
        <v>5</v>
      </c>
      <c r="L187">
        <f>_xlfn.RANK.AVG(B187, $B$20:$B$668, 0)</f>
        <v>214.5</v>
      </c>
      <c r="M187">
        <f>_xlfn.RANK.AVG(C187, $C$20:$C$668, 0)</f>
        <v>144</v>
      </c>
    </row>
    <row r="188" spans="2:13" x14ac:dyDescent="0.25">
      <c r="B188" s="1">
        <v>8</v>
      </c>
      <c r="C188" s="1">
        <v>4</v>
      </c>
      <c r="L188">
        <f>_xlfn.RANK.AVG(B188, $B$20:$B$668, 0)</f>
        <v>105</v>
      </c>
      <c r="M188">
        <f>_xlfn.RANK.AVG(C188, $C$20:$C$668, 0)</f>
        <v>375</v>
      </c>
    </row>
    <row r="189" spans="2:13" x14ac:dyDescent="0.25">
      <c r="B189" s="1">
        <v>4</v>
      </c>
      <c r="C189" s="1">
        <v>4</v>
      </c>
      <c r="L189">
        <f>_xlfn.RANK.AVG(B189, $B$20:$B$668, 0)</f>
        <v>567.5</v>
      </c>
      <c r="M189">
        <f>_xlfn.RANK.AVG(C189, $C$20:$C$668, 0)</f>
        <v>375</v>
      </c>
    </row>
    <row r="190" spans="2:13" x14ac:dyDescent="0.25">
      <c r="B190" s="1">
        <v>7</v>
      </c>
      <c r="C190" s="1">
        <v>5</v>
      </c>
      <c r="L190">
        <f>_xlfn.RANK.AVG(B190, $B$20:$B$668, 0)</f>
        <v>214.5</v>
      </c>
      <c r="M190">
        <f>_xlfn.RANK.AVG(C190, $C$20:$C$668, 0)</f>
        <v>144</v>
      </c>
    </row>
    <row r="191" spans="2:13" x14ac:dyDescent="0.25">
      <c r="B191" s="1">
        <v>10</v>
      </c>
      <c r="C191" s="1">
        <v>1</v>
      </c>
      <c r="L191">
        <f>_xlfn.RANK.AVG(B191, $B$20:$B$668, 0)</f>
        <v>12</v>
      </c>
      <c r="M191">
        <f>_xlfn.RANK.AVG(C191, $C$20:$C$668, 0)</f>
        <v>632</v>
      </c>
    </row>
    <row r="192" spans="2:13" x14ac:dyDescent="0.25">
      <c r="B192" s="1">
        <v>8</v>
      </c>
      <c r="C192" s="1">
        <v>2</v>
      </c>
      <c r="L192">
        <f>_xlfn.RANK.AVG(B192, $B$20:$B$668, 0)</f>
        <v>105</v>
      </c>
      <c r="M192">
        <f>_xlfn.RANK.AVG(C192, $C$20:$C$668, 0)</f>
        <v>593.5</v>
      </c>
    </row>
    <row r="193" spans="2:13" x14ac:dyDescent="0.25">
      <c r="B193" s="1">
        <v>6</v>
      </c>
      <c r="C193" s="1">
        <v>4</v>
      </c>
      <c r="L193">
        <f>_xlfn.RANK.AVG(B193, $B$20:$B$668, 0)</f>
        <v>333.5</v>
      </c>
      <c r="M193">
        <f>_xlfn.RANK.AVG(C193, $C$20:$C$668, 0)</f>
        <v>375</v>
      </c>
    </row>
    <row r="194" spans="2:13" x14ac:dyDescent="0.25">
      <c r="B194" s="1">
        <v>5</v>
      </c>
      <c r="C194" s="1">
        <v>5</v>
      </c>
      <c r="L194">
        <f>_xlfn.RANK.AVG(B194, $B$20:$B$668, 0)</f>
        <v>462.5</v>
      </c>
      <c r="M194">
        <f>_xlfn.RANK.AVG(C194, $C$20:$C$668, 0)</f>
        <v>144</v>
      </c>
    </row>
    <row r="195" spans="2:13" x14ac:dyDescent="0.25">
      <c r="B195" s="1">
        <v>9</v>
      </c>
      <c r="C195" s="1">
        <v>3</v>
      </c>
      <c r="L195">
        <f>_xlfn.RANK.AVG(B195, $B$20:$B$668, 0)</f>
        <v>43.5</v>
      </c>
      <c r="M195">
        <f>_xlfn.RANK.AVG(C195, $C$20:$C$668, 0)</f>
        <v>517.5</v>
      </c>
    </row>
    <row r="196" spans="2:13" x14ac:dyDescent="0.25">
      <c r="B196" s="1">
        <v>2</v>
      </c>
      <c r="C196" s="1">
        <v>5</v>
      </c>
      <c r="L196">
        <f>_xlfn.RANK.AVG(B196, $B$20:$B$668, 0)</f>
        <v>637.5</v>
      </c>
      <c r="M196">
        <f>_xlfn.RANK.AVG(C196, $C$20:$C$668, 0)</f>
        <v>144</v>
      </c>
    </row>
    <row r="197" spans="2:13" x14ac:dyDescent="0.25">
      <c r="B197" s="1">
        <v>3</v>
      </c>
      <c r="C197" s="1">
        <v>5</v>
      </c>
      <c r="L197">
        <f>_xlfn.RANK.AVG(B197, $B$20:$B$668, 0)</f>
        <v>614.5</v>
      </c>
      <c r="M197">
        <f>_xlfn.RANK.AVG(C197, $C$20:$C$668, 0)</f>
        <v>144</v>
      </c>
    </row>
    <row r="198" spans="2:13" x14ac:dyDescent="0.25">
      <c r="B198" s="1">
        <v>1</v>
      </c>
      <c r="C198" s="1">
        <v>4</v>
      </c>
      <c r="L198">
        <f>_xlfn.RANK.AVG(B198, $B$20:$B$668, 0)</f>
        <v>645</v>
      </c>
      <c r="M198">
        <f>_xlfn.RANK.AVG(C198, $C$20:$C$668, 0)</f>
        <v>375</v>
      </c>
    </row>
    <row r="199" spans="2:13" x14ac:dyDescent="0.25">
      <c r="B199" s="1">
        <v>7</v>
      </c>
      <c r="C199" s="1">
        <v>5</v>
      </c>
      <c r="L199">
        <f>_xlfn.RANK.AVG(B199, $B$20:$B$668, 0)</f>
        <v>214.5</v>
      </c>
      <c r="M199">
        <f>_xlfn.RANK.AVG(C199, $C$20:$C$668, 0)</f>
        <v>144</v>
      </c>
    </row>
    <row r="200" spans="2:13" x14ac:dyDescent="0.25">
      <c r="B200" s="1">
        <v>7</v>
      </c>
      <c r="C200" s="1">
        <v>4</v>
      </c>
      <c r="L200">
        <f>_xlfn.RANK.AVG(B200, $B$20:$B$668, 0)</f>
        <v>214.5</v>
      </c>
      <c r="M200">
        <f>_xlfn.RANK.AVG(C200, $C$20:$C$668, 0)</f>
        <v>375</v>
      </c>
    </row>
    <row r="201" spans="2:13" x14ac:dyDescent="0.25">
      <c r="B201" s="1">
        <v>10</v>
      </c>
      <c r="C201" s="1">
        <v>1</v>
      </c>
      <c r="L201">
        <f>_xlfn.RANK.AVG(B201, $B$20:$B$668, 0)</f>
        <v>12</v>
      </c>
      <c r="M201">
        <f>_xlfn.RANK.AVG(C201, $C$20:$C$668, 0)</f>
        <v>632</v>
      </c>
    </row>
    <row r="202" spans="2:13" x14ac:dyDescent="0.25">
      <c r="B202" s="1">
        <v>6</v>
      </c>
      <c r="C202" s="1">
        <v>5</v>
      </c>
      <c r="L202">
        <f>_xlfn.RANK.AVG(B202, $B$20:$B$668, 0)</f>
        <v>333.5</v>
      </c>
      <c r="M202">
        <f>_xlfn.RANK.AVG(C202, $C$20:$C$668, 0)</f>
        <v>144</v>
      </c>
    </row>
    <row r="203" spans="2:13" x14ac:dyDescent="0.25">
      <c r="B203" s="1">
        <v>10</v>
      </c>
      <c r="C203" s="1">
        <v>3</v>
      </c>
      <c r="L203">
        <f>_xlfn.RANK.AVG(B203, $B$20:$B$668, 0)</f>
        <v>12</v>
      </c>
      <c r="M203">
        <f>_xlfn.RANK.AVG(C203, $C$20:$C$668, 0)</f>
        <v>517.5</v>
      </c>
    </row>
    <row r="204" spans="2:13" x14ac:dyDescent="0.25">
      <c r="B204" s="1">
        <v>5</v>
      </c>
      <c r="C204" s="1">
        <v>5</v>
      </c>
      <c r="L204">
        <f>_xlfn.RANK.AVG(B204, $B$20:$B$668, 0)</f>
        <v>462.5</v>
      </c>
      <c r="M204">
        <f>_xlfn.RANK.AVG(C204, $C$20:$C$668, 0)</f>
        <v>144</v>
      </c>
    </row>
    <row r="205" spans="2:13" x14ac:dyDescent="0.25">
      <c r="B205" s="1">
        <v>6</v>
      </c>
      <c r="C205" s="1">
        <v>4</v>
      </c>
      <c r="L205">
        <f>_xlfn.RANK.AVG(B205, $B$20:$B$668, 0)</f>
        <v>333.5</v>
      </c>
      <c r="M205">
        <f>_xlfn.RANK.AVG(C205, $C$20:$C$668, 0)</f>
        <v>375</v>
      </c>
    </row>
    <row r="206" spans="2:13" x14ac:dyDescent="0.25">
      <c r="B206" s="1">
        <v>9</v>
      </c>
      <c r="C206" s="1">
        <v>3</v>
      </c>
      <c r="L206">
        <f>_xlfn.RANK.AVG(B206, $B$20:$B$668, 0)</f>
        <v>43.5</v>
      </c>
      <c r="M206">
        <f>_xlfn.RANK.AVG(C206, $C$20:$C$668, 0)</f>
        <v>517.5</v>
      </c>
    </row>
    <row r="207" spans="2:13" x14ac:dyDescent="0.25">
      <c r="B207" s="1">
        <v>10</v>
      </c>
      <c r="C207" s="1">
        <v>5</v>
      </c>
      <c r="L207">
        <f>_xlfn.RANK.AVG(B207, $B$20:$B$668, 0)</f>
        <v>12</v>
      </c>
      <c r="M207">
        <f>_xlfn.RANK.AVG(C207, $C$20:$C$668, 0)</f>
        <v>144</v>
      </c>
    </row>
    <row r="208" spans="2:13" x14ac:dyDescent="0.25">
      <c r="B208" s="1">
        <v>6</v>
      </c>
      <c r="C208" s="1">
        <v>4</v>
      </c>
      <c r="L208">
        <f>_xlfn.RANK.AVG(B208, $B$20:$B$668, 0)</f>
        <v>333.5</v>
      </c>
      <c r="M208">
        <f>_xlfn.RANK.AVG(C208, $C$20:$C$668, 0)</f>
        <v>375</v>
      </c>
    </row>
    <row r="209" spans="2:13" x14ac:dyDescent="0.25">
      <c r="B209" s="1">
        <v>6</v>
      </c>
      <c r="C209" s="1">
        <v>2</v>
      </c>
      <c r="L209">
        <f>_xlfn.RANK.AVG(B209, $B$20:$B$668, 0)</f>
        <v>333.5</v>
      </c>
      <c r="M209">
        <f>_xlfn.RANK.AVG(C209, $C$20:$C$668, 0)</f>
        <v>593.5</v>
      </c>
    </row>
    <row r="210" spans="2:13" x14ac:dyDescent="0.25">
      <c r="B210" s="1">
        <v>4</v>
      </c>
      <c r="C210" s="1">
        <v>4</v>
      </c>
      <c r="L210">
        <f>_xlfn.RANK.AVG(B210, $B$20:$B$668, 0)</f>
        <v>567.5</v>
      </c>
      <c r="M210">
        <f>_xlfn.RANK.AVG(C210, $C$20:$C$668, 0)</f>
        <v>375</v>
      </c>
    </row>
    <row r="211" spans="2:13" x14ac:dyDescent="0.25">
      <c r="B211" s="1">
        <v>6</v>
      </c>
      <c r="C211" s="1">
        <v>1</v>
      </c>
      <c r="L211">
        <f>_xlfn.RANK.AVG(B211, $B$20:$B$668, 0)</f>
        <v>333.5</v>
      </c>
      <c r="M211">
        <f>_xlfn.RANK.AVG(C211, $C$20:$C$668, 0)</f>
        <v>632</v>
      </c>
    </row>
    <row r="212" spans="2:13" x14ac:dyDescent="0.25">
      <c r="B212" s="1">
        <v>5</v>
      </c>
      <c r="C212" s="1">
        <v>3</v>
      </c>
      <c r="L212">
        <f>_xlfn.RANK.AVG(B212, $B$20:$B$668, 0)</f>
        <v>462.5</v>
      </c>
      <c r="M212">
        <f>_xlfn.RANK.AVG(C212, $C$20:$C$668, 0)</f>
        <v>517.5</v>
      </c>
    </row>
    <row r="213" spans="2:13" x14ac:dyDescent="0.25">
      <c r="B213" s="1">
        <v>5</v>
      </c>
      <c r="C213" s="1">
        <v>3</v>
      </c>
      <c r="L213">
        <f>_xlfn.RANK.AVG(B213, $B$20:$B$668, 0)</f>
        <v>462.5</v>
      </c>
      <c r="M213">
        <f>_xlfn.RANK.AVG(C213, $C$20:$C$668, 0)</f>
        <v>517.5</v>
      </c>
    </row>
    <row r="214" spans="2:13" x14ac:dyDescent="0.25">
      <c r="B214" s="1">
        <v>9</v>
      </c>
      <c r="C214" s="1">
        <v>1</v>
      </c>
      <c r="L214">
        <f>_xlfn.RANK.AVG(B214, $B$20:$B$668, 0)</f>
        <v>43.5</v>
      </c>
      <c r="M214">
        <f>_xlfn.RANK.AVG(C214, $C$20:$C$668, 0)</f>
        <v>632</v>
      </c>
    </row>
    <row r="215" spans="2:13" x14ac:dyDescent="0.25">
      <c r="B215" s="1">
        <v>7</v>
      </c>
      <c r="C215" s="1">
        <v>2</v>
      </c>
      <c r="L215">
        <f>_xlfn.RANK.AVG(B215, $B$20:$B$668, 0)</f>
        <v>214.5</v>
      </c>
      <c r="M215">
        <f>_xlfn.RANK.AVG(C215, $C$20:$C$668, 0)</f>
        <v>593.5</v>
      </c>
    </row>
    <row r="216" spans="2:13" x14ac:dyDescent="0.25">
      <c r="B216" s="1">
        <v>7</v>
      </c>
      <c r="C216" s="1">
        <v>5</v>
      </c>
      <c r="L216">
        <f>_xlfn.RANK.AVG(B216, $B$20:$B$668, 0)</f>
        <v>214.5</v>
      </c>
      <c r="M216">
        <f>_xlfn.RANK.AVG(C216, $C$20:$C$668, 0)</f>
        <v>144</v>
      </c>
    </row>
    <row r="217" spans="2:13" x14ac:dyDescent="0.25">
      <c r="B217" s="1">
        <v>8</v>
      </c>
      <c r="C217" s="1">
        <v>5</v>
      </c>
      <c r="L217">
        <f>_xlfn.RANK.AVG(B217, $B$20:$B$668, 0)</f>
        <v>105</v>
      </c>
      <c r="M217">
        <f>_xlfn.RANK.AVG(C217, $C$20:$C$668, 0)</f>
        <v>144</v>
      </c>
    </row>
    <row r="218" spans="2:13" x14ac:dyDescent="0.25">
      <c r="B218" s="1">
        <v>5</v>
      </c>
      <c r="C218" s="1">
        <v>4</v>
      </c>
      <c r="L218">
        <f>_xlfn.RANK.AVG(B218, $B$20:$B$668, 0)</f>
        <v>462.5</v>
      </c>
      <c r="M218">
        <f>_xlfn.RANK.AVG(C218, $C$20:$C$668, 0)</f>
        <v>375</v>
      </c>
    </row>
    <row r="219" spans="2:13" x14ac:dyDescent="0.25">
      <c r="B219" s="1">
        <v>5</v>
      </c>
      <c r="C219" s="1">
        <v>4</v>
      </c>
      <c r="L219">
        <f>_xlfn.RANK.AVG(B219, $B$20:$B$668, 0)</f>
        <v>462.5</v>
      </c>
      <c r="M219">
        <f>_xlfn.RANK.AVG(C219, $C$20:$C$668, 0)</f>
        <v>375</v>
      </c>
    </row>
    <row r="220" spans="2:13" x14ac:dyDescent="0.25">
      <c r="B220" s="1">
        <v>8</v>
      </c>
      <c r="C220" s="1">
        <v>5</v>
      </c>
      <c r="L220">
        <f>_xlfn.RANK.AVG(B220, $B$20:$B$668, 0)</f>
        <v>105</v>
      </c>
      <c r="M220">
        <f>_xlfn.RANK.AVG(C220, $C$20:$C$668, 0)</f>
        <v>144</v>
      </c>
    </row>
    <row r="221" spans="2:13" x14ac:dyDescent="0.25">
      <c r="B221" s="1">
        <v>7</v>
      </c>
      <c r="C221" s="1">
        <v>5</v>
      </c>
      <c r="L221">
        <f>_xlfn.RANK.AVG(B221, $B$20:$B$668, 0)</f>
        <v>214.5</v>
      </c>
      <c r="M221">
        <f>_xlfn.RANK.AVG(C221, $C$20:$C$668, 0)</f>
        <v>144</v>
      </c>
    </row>
    <row r="222" spans="2:13" x14ac:dyDescent="0.25">
      <c r="B222" s="1">
        <v>7</v>
      </c>
      <c r="C222" s="1">
        <v>5</v>
      </c>
      <c r="L222">
        <f>_xlfn.RANK.AVG(B222, $B$20:$B$668, 0)</f>
        <v>214.5</v>
      </c>
      <c r="M222">
        <f>_xlfn.RANK.AVG(C222, $C$20:$C$668, 0)</f>
        <v>144</v>
      </c>
    </row>
    <row r="223" spans="2:13" x14ac:dyDescent="0.25">
      <c r="B223" s="1">
        <v>8</v>
      </c>
      <c r="C223" s="1">
        <v>5</v>
      </c>
      <c r="L223">
        <f>_xlfn.RANK.AVG(B223, $B$20:$B$668, 0)</f>
        <v>105</v>
      </c>
      <c r="M223">
        <f>_xlfn.RANK.AVG(C223, $C$20:$C$668, 0)</f>
        <v>144</v>
      </c>
    </row>
    <row r="224" spans="2:13" x14ac:dyDescent="0.25">
      <c r="B224" s="1">
        <v>7</v>
      </c>
      <c r="C224" s="1">
        <v>4</v>
      </c>
      <c r="L224">
        <f>_xlfn.RANK.AVG(B224, $B$20:$B$668, 0)</f>
        <v>214.5</v>
      </c>
      <c r="M224">
        <f>_xlfn.RANK.AVG(C224, $C$20:$C$668, 0)</f>
        <v>375</v>
      </c>
    </row>
    <row r="225" spans="2:13" x14ac:dyDescent="0.25">
      <c r="B225" s="1">
        <v>5</v>
      </c>
      <c r="C225" s="1">
        <v>5</v>
      </c>
      <c r="L225">
        <f>_xlfn.RANK.AVG(B225, $B$20:$B$668, 0)</f>
        <v>462.5</v>
      </c>
      <c r="M225">
        <f>_xlfn.RANK.AVG(C225, $C$20:$C$668, 0)</f>
        <v>144</v>
      </c>
    </row>
    <row r="226" spans="2:13" x14ac:dyDescent="0.25">
      <c r="B226" s="1">
        <v>5</v>
      </c>
      <c r="C226" s="1">
        <v>5</v>
      </c>
      <c r="L226">
        <f>_xlfn.RANK.AVG(B226, $B$20:$B$668, 0)</f>
        <v>462.5</v>
      </c>
      <c r="M226">
        <f>_xlfn.RANK.AVG(C226, $C$20:$C$668, 0)</f>
        <v>144</v>
      </c>
    </row>
    <row r="227" spans="2:13" x14ac:dyDescent="0.25">
      <c r="B227" s="1">
        <v>5</v>
      </c>
      <c r="C227" s="1">
        <v>5</v>
      </c>
      <c r="L227">
        <f>_xlfn.RANK.AVG(B227, $B$20:$B$668, 0)</f>
        <v>462.5</v>
      </c>
      <c r="M227">
        <f>_xlfn.RANK.AVG(C227, $C$20:$C$668, 0)</f>
        <v>144</v>
      </c>
    </row>
    <row r="228" spans="2:13" x14ac:dyDescent="0.25">
      <c r="B228" s="1">
        <v>5</v>
      </c>
      <c r="C228" s="1">
        <v>4</v>
      </c>
      <c r="L228">
        <f>_xlfn.RANK.AVG(B228, $B$20:$B$668, 0)</f>
        <v>462.5</v>
      </c>
      <c r="M228">
        <f>_xlfn.RANK.AVG(C228, $C$20:$C$668, 0)</f>
        <v>375</v>
      </c>
    </row>
    <row r="229" spans="2:13" x14ac:dyDescent="0.25">
      <c r="B229" s="1">
        <v>6</v>
      </c>
      <c r="C229" s="1">
        <v>5</v>
      </c>
      <c r="L229">
        <f>_xlfn.RANK.AVG(B229, $B$20:$B$668, 0)</f>
        <v>333.5</v>
      </c>
      <c r="M229">
        <f>_xlfn.RANK.AVG(C229, $C$20:$C$668, 0)</f>
        <v>144</v>
      </c>
    </row>
    <row r="230" spans="2:13" x14ac:dyDescent="0.25">
      <c r="B230" s="1">
        <v>5</v>
      </c>
      <c r="C230" s="1">
        <v>3</v>
      </c>
      <c r="L230">
        <f>_xlfn.RANK.AVG(B230, $B$20:$B$668, 0)</f>
        <v>462.5</v>
      </c>
      <c r="M230">
        <f>_xlfn.RANK.AVG(C230, $C$20:$C$668, 0)</f>
        <v>517.5</v>
      </c>
    </row>
    <row r="231" spans="2:13" x14ac:dyDescent="0.25">
      <c r="B231" s="1">
        <v>5</v>
      </c>
      <c r="C231" s="1">
        <v>4</v>
      </c>
      <c r="L231">
        <f>_xlfn.RANK.AVG(B231, $B$20:$B$668, 0)</f>
        <v>462.5</v>
      </c>
      <c r="M231">
        <f>_xlfn.RANK.AVG(C231, $C$20:$C$668, 0)</f>
        <v>375</v>
      </c>
    </row>
    <row r="232" spans="2:13" x14ac:dyDescent="0.25">
      <c r="B232" s="1">
        <v>4</v>
      </c>
      <c r="C232" s="1">
        <v>3</v>
      </c>
      <c r="L232">
        <f>_xlfn.RANK.AVG(B232, $B$20:$B$668, 0)</f>
        <v>567.5</v>
      </c>
      <c r="M232">
        <f>_xlfn.RANK.AVG(C232, $C$20:$C$668, 0)</f>
        <v>517.5</v>
      </c>
    </row>
    <row r="233" spans="2:13" x14ac:dyDescent="0.25">
      <c r="B233" s="1">
        <v>5</v>
      </c>
      <c r="C233" s="1">
        <v>5</v>
      </c>
      <c r="L233">
        <f>_xlfn.RANK.AVG(B233, $B$20:$B$668, 0)</f>
        <v>462.5</v>
      </c>
      <c r="M233">
        <f>_xlfn.RANK.AVG(C233, $C$20:$C$668, 0)</f>
        <v>144</v>
      </c>
    </row>
    <row r="234" spans="2:13" x14ac:dyDescent="0.25">
      <c r="B234" s="1">
        <v>6</v>
      </c>
      <c r="C234" s="1">
        <v>2</v>
      </c>
      <c r="L234">
        <f>_xlfn.RANK.AVG(B234, $B$20:$B$668, 0)</f>
        <v>333.5</v>
      </c>
      <c r="M234">
        <f>_xlfn.RANK.AVG(C234, $C$20:$C$668, 0)</f>
        <v>593.5</v>
      </c>
    </row>
    <row r="235" spans="2:13" x14ac:dyDescent="0.25">
      <c r="B235" s="1">
        <v>4</v>
      </c>
      <c r="C235" s="1">
        <v>5</v>
      </c>
      <c r="L235">
        <f>_xlfn.RANK.AVG(B235, $B$20:$B$668, 0)</f>
        <v>567.5</v>
      </c>
      <c r="M235">
        <f>_xlfn.RANK.AVG(C235, $C$20:$C$668, 0)</f>
        <v>144</v>
      </c>
    </row>
    <row r="236" spans="2:13" x14ac:dyDescent="0.25">
      <c r="B236" s="1">
        <v>5</v>
      </c>
      <c r="C236" s="1">
        <v>4</v>
      </c>
      <c r="L236">
        <f>_xlfn.RANK.AVG(B236, $B$20:$B$668, 0)</f>
        <v>462.5</v>
      </c>
      <c r="M236">
        <f>_xlfn.RANK.AVG(C236, $C$20:$C$668, 0)</f>
        <v>375</v>
      </c>
    </row>
    <row r="237" spans="2:13" x14ac:dyDescent="0.25">
      <c r="B237" s="1">
        <v>1</v>
      </c>
      <c r="C237" s="1">
        <v>2</v>
      </c>
      <c r="L237">
        <f>_xlfn.RANK.AVG(B237, $B$20:$B$668, 0)</f>
        <v>645</v>
      </c>
      <c r="M237">
        <f>_xlfn.RANK.AVG(C237, $C$20:$C$668, 0)</f>
        <v>593.5</v>
      </c>
    </row>
    <row r="238" spans="2:13" x14ac:dyDescent="0.25">
      <c r="B238" s="1">
        <v>3</v>
      </c>
      <c r="C238" s="1">
        <v>4</v>
      </c>
      <c r="L238">
        <f>_xlfn.RANK.AVG(B238, $B$20:$B$668, 0)</f>
        <v>614.5</v>
      </c>
      <c r="M238">
        <f>_xlfn.RANK.AVG(C238, $C$20:$C$668, 0)</f>
        <v>375</v>
      </c>
    </row>
    <row r="239" spans="2:13" x14ac:dyDescent="0.25">
      <c r="B239" s="1">
        <v>3</v>
      </c>
      <c r="C239" s="1">
        <v>5</v>
      </c>
      <c r="L239">
        <f>_xlfn.RANK.AVG(B239, $B$20:$B$668, 0)</f>
        <v>614.5</v>
      </c>
      <c r="M239">
        <f>_xlfn.RANK.AVG(C239, $C$20:$C$668, 0)</f>
        <v>144</v>
      </c>
    </row>
    <row r="240" spans="2:13" x14ac:dyDescent="0.25">
      <c r="B240" s="1">
        <v>6</v>
      </c>
      <c r="C240" s="1">
        <v>4</v>
      </c>
      <c r="L240">
        <f>_xlfn.RANK.AVG(B240, $B$20:$B$668, 0)</f>
        <v>333.5</v>
      </c>
      <c r="M240">
        <f>_xlfn.RANK.AVG(C240, $C$20:$C$668, 0)</f>
        <v>375</v>
      </c>
    </row>
    <row r="241" spans="2:13" x14ac:dyDescent="0.25">
      <c r="B241" s="1">
        <v>3</v>
      </c>
      <c r="C241" s="1">
        <v>5</v>
      </c>
      <c r="L241">
        <f>_xlfn.RANK.AVG(B241, $B$20:$B$668, 0)</f>
        <v>614.5</v>
      </c>
      <c r="M241">
        <f>_xlfn.RANK.AVG(C241, $C$20:$C$668, 0)</f>
        <v>144</v>
      </c>
    </row>
    <row r="242" spans="2:13" x14ac:dyDescent="0.25">
      <c r="B242" s="1">
        <v>7</v>
      </c>
      <c r="C242" s="1">
        <v>4</v>
      </c>
      <c r="L242">
        <f>_xlfn.RANK.AVG(B242, $B$20:$B$668, 0)</f>
        <v>214.5</v>
      </c>
      <c r="M242">
        <f>_xlfn.RANK.AVG(C242, $C$20:$C$668, 0)</f>
        <v>375</v>
      </c>
    </row>
    <row r="243" spans="2:13" x14ac:dyDescent="0.25">
      <c r="B243" s="1">
        <v>5</v>
      </c>
      <c r="C243" s="1">
        <v>5</v>
      </c>
      <c r="L243">
        <f>_xlfn.RANK.AVG(B243, $B$20:$B$668, 0)</f>
        <v>462.5</v>
      </c>
      <c r="M243">
        <f>_xlfn.RANK.AVG(C243, $C$20:$C$668, 0)</f>
        <v>144</v>
      </c>
    </row>
    <row r="244" spans="2:13" x14ac:dyDescent="0.25">
      <c r="B244" s="1">
        <v>6</v>
      </c>
      <c r="C244" s="1">
        <v>4</v>
      </c>
      <c r="L244">
        <f>_xlfn.RANK.AVG(B244, $B$20:$B$668, 0)</f>
        <v>333.5</v>
      </c>
      <c r="M244">
        <f>_xlfn.RANK.AVG(C244, $C$20:$C$668, 0)</f>
        <v>375</v>
      </c>
    </row>
    <row r="245" spans="2:13" x14ac:dyDescent="0.25">
      <c r="B245" s="1">
        <v>10</v>
      </c>
      <c r="C245" s="1">
        <v>1</v>
      </c>
      <c r="L245">
        <f>_xlfn.RANK.AVG(B245, $B$20:$B$668, 0)</f>
        <v>12</v>
      </c>
      <c r="M245">
        <f>_xlfn.RANK.AVG(C245, $C$20:$C$668, 0)</f>
        <v>632</v>
      </c>
    </row>
    <row r="246" spans="2:13" x14ac:dyDescent="0.25">
      <c r="B246" s="1">
        <v>2</v>
      </c>
      <c r="C246" s="1">
        <v>5</v>
      </c>
      <c r="L246">
        <f>_xlfn.RANK.AVG(B246, $B$20:$B$668, 0)</f>
        <v>637.5</v>
      </c>
      <c r="M246">
        <f>_xlfn.RANK.AVG(C246, $C$20:$C$668, 0)</f>
        <v>144</v>
      </c>
    </row>
    <row r="247" spans="2:13" x14ac:dyDescent="0.25">
      <c r="B247" s="1">
        <v>4</v>
      </c>
      <c r="C247" s="1">
        <v>4</v>
      </c>
      <c r="L247">
        <f>_xlfn.RANK.AVG(B247, $B$20:$B$668, 0)</f>
        <v>567.5</v>
      </c>
      <c r="M247">
        <f>_xlfn.RANK.AVG(C247, $C$20:$C$668, 0)</f>
        <v>375</v>
      </c>
    </row>
    <row r="248" spans="2:13" x14ac:dyDescent="0.25">
      <c r="B248" s="1">
        <v>6</v>
      </c>
      <c r="C248" s="1">
        <v>5</v>
      </c>
      <c r="L248">
        <f>_xlfn.RANK.AVG(B248, $B$20:$B$668, 0)</f>
        <v>333.5</v>
      </c>
      <c r="M248">
        <f>_xlfn.RANK.AVG(C248, $C$20:$C$668, 0)</f>
        <v>144</v>
      </c>
    </row>
    <row r="249" spans="2:13" x14ac:dyDescent="0.25">
      <c r="B249" s="1">
        <v>9</v>
      </c>
      <c r="C249" s="1">
        <v>3</v>
      </c>
      <c r="L249">
        <f>_xlfn.RANK.AVG(B249, $B$20:$B$668, 0)</f>
        <v>43.5</v>
      </c>
      <c r="M249">
        <f>_xlfn.RANK.AVG(C249, $C$20:$C$668, 0)</f>
        <v>517.5</v>
      </c>
    </row>
    <row r="250" spans="2:13" x14ac:dyDescent="0.25">
      <c r="B250" s="1">
        <v>3</v>
      </c>
      <c r="C250" s="1">
        <v>5</v>
      </c>
      <c r="L250">
        <f>_xlfn.RANK.AVG(B250, $B$20:$B$668, 0)</f>
        <v>614.5</v>
      </c>
      <c r="M250">
        <f>_xlfn.RANK.AVG(C250, $C$20:$C$668, 0)</f>
        <v>144</v>
      </c>
    </row>
    <row r="251" spans="2:13" x14ac:dyDescent="0.25">
      <c r="B251" s="1">
        <v>8</v>
      </c>
      <c r="C251" s="1">
        <v>5</v>
      </c>
      <c r="L251">
        <f>_xlfn.RANK.AVG(B251, $B$20:$B$668, 0)</f>
        <v>105</v>
      </c>
      <c r="M251">
        <f>_xlfn.RANK.AVG(C251, $C$20:$C$668, 0)</f>
        <v>144</v>
      </c>
    </row>
    <row r="252" spans="2:13" x14ac:dyDescent="0.25">
      <c r="B252" s="1">
        <v>6</v>
      </c>
      <c r="C252" s="1">
        <v>5</v>
      </c>
      <c r="L252">
        <f>_xlfn.RANK.AVG(B252, $B$20:$B$668, 0)</f>
        <v>333.5</v>
      </c>
      <c r="M252">
        <f>_xlfn.RANK.AVG(C252, $C$20:$C$668, 0)</f>
        <v>144</v>
      </c>
    </row>
    <row r="253" spans="2:13" x14ac:dyDescent="0.25">
      <c r="B253" s="1">
        <v>8</v>
      </c>
      <c r="C253" s="1">
        <v>4</v>
      </c>
      <c r="L253">
        <f>_xlfn.RANK.AVG(B253, $B$20:$B$668, 0)</f>
        <v>105</v>
      </c>
      <c r="M253">
        <f>_xlfn.RANK.AVG(C253, $C$20:$C$668, 0)</f>
        <v>375</v>
      </c>
    </row>
    <row r="254" spans="2:13" x14ac:dyDescent="0.25">
      <c r="B254" s="1">
        <v>5</v>
      </c>
      <c r="C254" s="1">
        <v>5</v>
      </c>
      <c r="L254">
        <f>_xlfn.RANK.AVG(B254, $B$20:$B$668, 0)</f>
        <v>462.5</v>
      </c>
      <c r="M254">
        <f>_xlfn.RANK.AVG(C254, $C$20:$C$668, 0)</f>
        <v>144</v>
      </c>
    </row>
    <row r="255" spans="2:13" x14ac:dyDescent="0.25">
      <c r="B255" s="1">
        <v>7</v>
      </c>
      <c r="C255" s="1">
        <v>4</v>
      </c>
      <c r="L255">
        <f>_xlfn.RANK.AVG(B255, $B$20:$B$668, 0)</f>
        <v>214.5</v>
      </c>
      <c r="M255">
        <f>_xlfn.RANK.AVG(C255, $C$20:$C$668, 0)</f>
        <v>375</v>
      </c>
    </row>
    <row r="256" spans="2:13" x14ac:dyDescent="0.25">
      <c r="B256" s="1">
        <v>8</v>
      </c>
      <c r="C256" s="1">
        <v>4</v>
      </c>
      <c r="L256">
        <f>_xlfn.RANK.AVG(B256, $B$20:$B$668, 0)</f>
        <v>105</v>
      </c>
      <c r="M256">
        <f>_xlfn.RANK.AVG(C256, $C$20:$C$668, 0)</f>
        <v>375</v>
      </c>
    </row>
    <row r="257" spans="2:13" x14ac:dyDescent="0.25">
      <c r="B257" s="1">
        <v>9</v>
      </c>
      <c r="C257" s="1">
        <v>2</v>
      </c>
      <c r="L257">
        <f>_xlfn.RANK.AVG(B257, $B$20:$B$668, 0)</f>
        <v>43.5</v>
      </c>
      <c r="M257">
        <f>_xlfn.RANK.AVG(C257, $C$20:$C$668, 0)</f>
        <v>593.5</v>
      </c>
    </row>
    <row r="258" spans="2:13" x14ac:dyDescent="0.25">
      <c r="B258" s="1">
        <v>7</v>
      </c>
      <c r="C258" s="1">
        <v>5</v>
      </c>
      <c r="L258">
        <f>_xlfn.RANK.AVG(B258, $B$20:$B$668, 0)</f>
        <v>214.5</v>
      </c>
      <c r="M258">
        <f>_xlfn.RANK.AVG(C258, $C$20:$C$668, 0)</f>
        <v>144</v>
      </c>
    </row>
    <row r="259" spans="2:13" x14ac:dyDescent="0.25">
      <c r="B259" s="1">
        <v>5</v>
      </c>
      <c r="C259" s="1">
        <v>3</v>
      </c>
      <c r="L259">
        <f>_xlfn.RANK.AVG(B259, $B$20:$B$668, 0)</f>
        <v>462.5</v>
      </c>
      <c r="M259">
        <f>_xlfn.RANK.AVG(C259, $C$20:$C$668, 0)</f>
        <v>517.5</v>
      </c>
    </row>
    <row r="260" spans="2:13" x14ac:dyDescent="0.25">
      <c r="B260" s="1">
        <v>6</v>
      </c>
      <c r="C260" s="1">
        <v>1</v>
      </c>
      <c r="L260">
        <f>_xlfn.RANK.AVG(B260, $B$20:$B$668, 0)</f>
        <v>333.5</v>
      </c>
      <c r="M260">
        <f>_xlfn.RANK.AVG(C260, $C$20:$C$668, 0)</f>
        <v>632</v>
      </c>
    </row>
    <row r="261" spans="2:13" x14ac:dyDescent="0.25">
      <c r="B261" s="1">
        <v>10</v>
      </c>
      <c r="C261" s="1">
        <v>4</v>
      </c>
      <c r="L261">
        <f>_xlfn.RANK.AVG(B261, $B$20:$B$668, 0)</f>
        <v>12</v>
      </c>
      <c r="M261">
        <f>_xlfn.RANK.AVG(C261, $C$20:$C$668, 0)</f>
        <v>375</v>
      </c>
    </row>
    <row r="262" spans="2:13" x14ac:dyDescent="0.25">
      <c r="B262" s="1">
        <v>8</v>
      </c>
      <c r="C262" s="1">
        <v>1</v>
      </c>
      <c r="L262">
        <f>_xlfn.RANK.AVG(B262, $B$20:$B$668, 0)</f>
        <v>105</v>
      </c>
      <c r="M262">
        <f>_xlfn.RANK.AVG(C262, $C$20:$C$668, 0)</f>
        <v>632</v>
      </c>
    </row>
    <row r="263" spans="2:13" x14ac:dyDescent="0.25">
      <c r="B263" s="1">
        <v>7</v>
      </c>
      <c r="C263" s="1">
        <v>5</v>
      </c>
      <c r="L263">
        <f>_xlfn.RANK.AVG(B263, $B$20:$B$668, 0)</f>
        <v>214.5</v>
      </c>
      <c r="M263">
        <f>_xlfn.RANK.AVG(C263, $C$20:$C$668, 0)</f>
        <v>144</v>
      </c>
    </row>
    <row r="264" spans="2:13" x14ac:dyDescent="0.25">
      <c r="B264" s="1">
        <v>6</v>
      </c>
      <c r="C264" s="1">
        <v>5</v>
      </c>
      <c r="L264">
        <f>_xlfn.RANK.AVG(B264, $B$20:$B$668, 0)</f>
        <v>333.5</v>
      </c>
      <c r="M264">
        <f>_xlfn.RANK.AVG(C264, $C$20:$C$668, 0)</f>
        <v>144</v>
      </c>
    </row>
    <row r="265" spans="2:13" x14ac:dyDescent="0.25">
      <c r="B265" s="1">
        <v>7</v>
      </c>
      <c r="C265" s="1">
        <v>3</v>
      </c>
      <c r="L265">
        <f>_xlfn.RANK.AVG(B265, $B$20:$B$668, 0)</f>
        <v>214.5</v>
      </c>
      <c r="M265">
        <f>_xlfn.RANK.AVG(C265, $C$20:$C$668, 0)</f>
        <v>517.5</v>
      </c>
    </row>
    <row r="266" spans="2:13" x14ac:dyDescent="0.25">
      <c r="B266" s="1">
        <v>4</v>
      </c>
      <c r="C266" s="1">
        <v>5</v>
      </c>
      <c r="L266">
        <f>_xlfn.RANK.AVG(B266, $B$20:$B$668, 0)</f>
        <v>567.5</v>
      </c>
      <c r="M266">
        <f>_xlfn.RANK.AVG(C266, $C$20:$C$668, 0)</f>
        <v>144</v>
      </c>
    </row>
    <row r="267" spans="2:13" x14ac:dyDescent="0.25">
      <c r="B267" s="1">
        <v>6</v>
      </c>
      <c r="C267" s="1">
        <v>5</v>
      </c>
      <c r="L267">
        <f>_xlfn.RANK.AVG(B267, $B$20:$B$668, 0)</f>
        <v>333.5</v>
      </c>
      <c r="M267">
        <f>_xlfn.RANK.AVG(C267, $C$20:$C$668, 0)</f>
        <v>144</v>
      </c>
    </row>
    <row r="268" spans="2:13" x14ac:dyDescent="0.25">
      <c r="B268" s="1">
        <v>5</v>
      </c>
      <c r="C268" s="1">
        <v>3</v>
      </c>
      <c r="L268">
        <f>_xlfn.RANK.AVG(B268, $B$20:$B$668, 0)</f>
        <v>462.5</v>
      </c>
      <c r="M268">
        <f>_xlfn.RANK.AVG(C268, $C$20:$C$668, 0)</f>
        <v>517.5</v>
      </c>
    </row>
    <row r="269" spans="2:13" x14ac:dyDescent="0.25">
      <c r="B269" s="1">
        <v>8</v>
      </c>
      <c r="C269" s="1">
        <v>3</v>
      </c>
      <c r="L269">
        <f>_xlfn.RANK.AVG(B269, $B$20:$B$668, 0)</f>
        <v>105</v>
      </c>
      <c r="M269">
        <f>_xlfn.RANK.AVG(C269, $C$20:$C$668, 0)</f>
        <v>517.5</v>
      </c>
    </row>
    <row r="270" spans="2:13" x14ac:dyDescent="0.25">
      <c r="B270" s="1">
        <v>6</v>
      </c>
      <c r="C270" s="1">
        <v>3</v>
      </c>
      <c r="L270">
        <f>_xlfn.RANK.AVG(B270, $B$20:$B$668, 0)</f>
        <v>333.5</v>
      </c>
      <c r="M270">
        <f>_xlfn.RANK.AVG(C270, $C$20:$C$668, 0)</f>
        <v>517.5</v>
      </c>
    </row>
    <row r="271" spans="2:13" x14ac:dyDescent="0.25">
      <c r="B271" s="1">
        <v>7</v>
      </c>
      <c r="C271" s="1">
        <v>2</v>
      </c>
      <c r="L271">
        <f>_xlfn.RANK.AVG(B271, $B$20:$B$668, 0)</f>
        <v>214.5</v>
      </c>
      <c r="M271">
        <f>_xlfn.RANK.AVG(C271, $C$20:$C$668, 0)</f>
        <v>593.5</v>
      </c>
    </row>
    <row r="272" spans="2:13" x14ac:dyDescent="0.25">
      <c r="B272" s="1">
        <v>5</v>
      </c>
      <c r="C272" s="1">
        <v>5</v>
      </c>
      <c r="L272">
        <f>_xlfn.RANK.AVG(B272, $B$20:$B$668, 0)</f>
        <v>462.5</v>
      </c>
      <c r="M272">
        <f>_xlfn.RANK.AVG(C272, $C$20:$C$668, 0)</f>
        <v>144</v>
      </c>
    </row>
    <row r="273" spans="2:13" x14ac:dyDescent="0.25">
      <c r="B273" s="1">
        <v>3</v>
      </c>
      <c r="C273" s="1">
        <v>5</v>
      </c>
      <c r="L273">
        <f>_xlfn.RANK.AVG(B273, $B$20:$B$668, 0)</f>
        <v>614.5</v>
      </c>
      <c r="M273">
        <f>_xlfn.RANK.AVG(C273, $C$20:$C$668, 0)</f>
        <v>144</v>
      </c>
    </row>
    <row r="274" spans="2:13" x14ac:dyDescent="0.25">
      <c r="B274" s="1">
        <v>6</v>
      </c>
      <c r="C274" s="1">
        <v>5</v>
      </c>
      <c r="L274">
        <f>_xlfn.RANK.AVG(B274, $B$20:$B$668, 0)</f>
        <v>333.5</v>
      </c>
      <c r="M274">
        <f>_xlfn.RANK.AVG(C274, $C$20:$C$668, 0)</f>
        <v>144</v>
      </c>
    </row>
    <row r="275" spans="2:13" x14ac:dyDescent="0.25">
      <c r="B275" s="1">
        <v>8</v>
      </c>
      <c r="C275" s="1">
        <v>3</v>
      </c>
      <c r="L275">
        <f>_xlfn.RANK.AVG(B275, $B$20:$B$668, 0)</f>
        <v>105</v>
      </c>
      <c r="M275">
        <f>_xlfn.RANK.AVG(C275, $C$20:$C$668, 0)</f>
        <v>517.5</v>
      </c>
    </row>
    <row r="276" spans="2:13" x14ac:dyDescent="0.25">
      <c r="B276" s="1">
        <v>5</v>
      </c>
      <c r="C276" s="1">
        <v>5</v>
      </c>
      <c r="L276">
        <f>_xlfn.RANK.AVG(B276, $B$20:$B$668, 0)</f>
        <v>462.5</v>
      </c>
      <c r="M276">
        <f>_xlfn.RANK.AVG(C276, $C$20:$C$668, 0)</f>
        <v>144</v>
      </c>
    </row>
    <row r="277" spans="2:13" x14ac:dyDescent="0.25">
      <c r="B277" s="1">
        <v>5</v>
      </c>
      <c r="C277" s="1">
        <v>3</v>
      </c>
      <c r="L277">
        <f>_xlfn.RANK.AVG(B277, $B$20:$B$668, 0)</f>
        <v>462.5</v>
      </c>
      <c r="M277">
        <f>_xlfn.RANK.AVG(C277, $C$20:$C$668, 0)</f>
        <v>517.5</v>
      </c>
    </row>
    <row r="278" spans="2:13" x14ac:dyDescent="0.25">
      <c r="B278" s="1">
        <v>6</v>
      </c>
      <c r="C278" s="1">
        <v>4</v>
      </c>
      <c r="L278">
        <f>_xlfn.RANK.AVG(B278, $B$20:$B$668, 0)</f>
        <v>333.5</v>
      </c>
      <c r="M278">
        <f>_xlfn.RANK.AVG(C278, $C$20:$C$668, 0)</f>
        <v>375</v>
      </c>
    </row>
    <row r="279" spans="2:13" x14ac:dyDescent="0.25">
      <c r="B279" s="1">
        <v>7</v>
      </c>
      <c r="C279" s="1">
        <v>3</v>
      </c>
      <c r="L279">
        <f>_xlfn.RANK.AVG(B279, $B$20:$B$668, 0)</f>
        <v>214.5</v>
      </c>
      <c r="M279">
        <f>_xlfn.RANK.AVG(C279, $C$20:$C$668, 0)</f>
        <v>517.5</v>
      </c>
    </row>
    <row r="280" spans="2:13" x14ac:dyDescent="0.25">
      <c r="B280" s="1">
        <v>7</v>
      </c>
      <c r="C280" s="1">
        <v>4</v>
      </c>
      <c r="L280">
        <f>_xlfn.RANK.AVG(B280, $B$20:$B$668, 0)</f>
        <v>214.5</v>
      </c>
      <c r="M280">
        <f>_xlfn.RANK.AVG(C280, $C$20:$C$668, 0)</f>
        <v>375</v>
      </c>
    </row>
    <row r="281" spans="2:13" x14ac:dyDescent="0.25">
      <c r="B281" s="1">
        <v>4</v>
      </c>
      <c r="C281" s="1">
        <v>5</v>
      </c>
      <c r="L281">
        <f>_xlfn.RANK.AVG(B281, $B$20:$B$668, 0)</f>
        <v>567.5</v>
      </c>
      <c r="M281">
        <f>_xlfn.RANK.AVG(C281, $C$20:$C$668, 0)</f>
        <v>144</v>
      </c>
    </row>
    <row r="282" spans="2:13" x14ac:dyDescent="0.25">
      <c r="B282" s="1">
        <v>6</v>
      </c>
      <c r="C282" s="1">
        <v>5</v>
      </c>
      <c r="L282">
        <f>_xlfn.RANK.AVG(B282, $B$20:$B$668, 0)</f>
        <v>333.5</v>
      </c>
      <c r="M282">
        <f>_xlfn.RANK.AVG(C282, $C$20:$C$668, 0)</f>
        <v>144</v>
      </c>
    </row>
    <row r="283" spans="2:13" x14ac:dyDescent="0.25">
      <c r="B283" s="1">
        <v>7</v>
      </c>
      <c r="C283" s="1">
        <v>4</v>
      </c>
      <c r="L283">
        <f>_xlfn.RANK.AVG(B283, $B$20:$B$668, 0)</f>
        <v>214.5</v>
      </c>
      <c r="M283">
        <f>_xlfn.RANK.AVG(C283, $C$20:$C$668, 0)</f>
        <v>375</v>
      </c>
    </row>
    <row r="284" spans="2:13" x14ac:dyDescent="0.25">
      <c r="B284" s="1">
        <v>4</v>
      </c>
      <c r="C284" s="1">
        <v>5</v>
      </c>
      <c r="L284">
        <f>_xlfn.RANK.AVG(B284, $B$20:$B$668, 0)</f>
        <v>567.5</v>
      </c>
      <c r="M284">
        <f>_xlfn.RANK.AVG(C284, $C$20:$C$668, 0)</f>
        <v>144</v>
      </c>
    </row>
    <row r="285" spans="2:13" x14ac:dyDescent="0.25">
      <c r="B285" s="1">
        <v>4</v>
      </c>
      <c r="C285" s="1">
        <v>3</v>
      </c>
      <c r="L285">
        <f>_xlfn.RANK.AVG(B285, $B$20:$B$668, 0)</f>
        <v>567.5</v>
      </c>
      <c r="M285">
        <f>_xlfn.RANK.AVG(C285, $C$20:$C$668, 0)</f>
        <v>517.5</v>
      </c>
    </row>
    <row r="286" spans="2:13" x14ac:dyDescent="0.25">
      <c r="B286" s="1">
        <v>6</v>
      </c>
      <c r="C286" s="1">
        <v>4</v>
      </c>
      <c r="L286">
        <f>_xlfn.RANK.AVG(B286, $B$20:$B$668, 0)</f>
        <v>333.5</v>
      </c>
      <c r="M286">
        <f>_xlfn.RANK.AVG(C286, $C$20:$C$668, 0)</f>
        <v>375</v>
      </c>
    </row>
    <row r="287" spans="2:13" x14ac:dyDescent="0.25">
      <c r="B287" s="1">
        <v>6</v>
      </c>
      <c r="C287" s="1">
        <v>4</v>
      </c>
      <c r="L287">
        <f>_xlfn.RANK.AVG(B287, $B$20:$B$668, 0)</f>
        <v>333.5</v>
      </c>
      <c r="M287">
        <f>_xlfn.RANK.AVG(C287, $C$20:$C$668, 0)</f>
        <v>375</v>
      </c>
    </row>
    <row r="288" spans="2:13" x14ac:dyDescent="0.25">
      <c r="B288" s="1">
        <v>7</v>
      </c>
      <c r="C288" s="1">
        <v>3</v>
      </c>
      <c r="L288">
        <f>_xlfn.RANK.AVG(B288, $B$20:$B$668, 0)</f>
        <v>214.5</v>
      </c>
      <c r="M288">
        <f>_xlfn.RANK.AVG(C288, $C$20:$C$668, 0)</f>
        <v>517.5</v>
      </c>
    </row>
    <row r="289" spans="2:13" x14ac:dyDescent="0.25">
      <c r="B289" s="1">
        <v>7</v>
      </c>
      <c r="C289" s="1">
        <v>2</v>
      </c>
      <c r="L289">
        <f>_xlfn.RANK.AVG(B289, $B$20:$B$668, 0)</f>
        <v>214.5</v>
      </c>
      <c r="M289">
        <f>_xlfn.RANK.AVG(C289, $C$20:$C$668, 0)</f>
        <v>593.5</v>
      </c>
    </row>
    <row r="290" spans="2:13" x14ac:dyDescent="0.25">
      <c r="B290" s="1">
        <v>3</v>
      </c>
      <c r="C290" s="1">
        <v>5</v>
      </c>
      <c r="L290">
        <f>_xlfn.RANK.AVG(B290, $B$20:$B$668, 0)</f>
        <v>614.5</v>
      </c>
      <c r="M290">
        <f>_xlfn.RANK.AVG(C290, $C$20:$C$668, 0)</f>
        <v>144</v>
      </c>
    </row>
    <row r="291" spans="2:13" x14ac:dyDescent="0.25">
      <c r="B291" s="1">
        <v>6</v>
      </c>
      <c r="C291" s="1">
        <v>4</v>
      </c>
      <c r="L291">
        <f>_xlfn.RANK.AVG(B291, $B$20:$B$668, 0)</f>
        <v>333.5</v>
      </c>
      <c r="M291">
        <f>_xlfn.RANK.AVG(C291, $C$20:$C$668, 0)</f>
        <v>375</v>
      </c>
    </row>
    <row r="292" spans="2:13" x14ac:dyDescent="0.25">
      <c r="B292" s="1">
        <v>6</v>
      </c>
      <c r="C292" s="1">
        <v>5</v>
      </c>
      <c r="L292">
        <f>_xlfn.RANK.AVG(B292, $B$20:$B$668, 0)</f>
        <v>333.5</v>
      </c>
      <c r="M292">
        <f>_xlfn.RANK.AVG(C292, $C$20:$C$668, 0)</f>
        <v>144</v>
      </c>
    </row>
    <row r="293" spans="2:13" x14ac:dyDescent="0.25">
      <c r="B293" s="1">
        <v>7</v>
      </c>
      <c r="C293" s="1">
        <v>5</v>
      </c>
      <c r="L293">
        <f>_xlfn.RANK.AVG(B293, $B$20:$B$668, 0)</f>
        <v>214.5</v>
      </c>
      <c r="M293">
        <f>_xlfn.RANK.AVG(C293, $C$20:$C$668, 0)</f>
        <v>144</v>
      </c>
    </row>
    <row r="294" spans="2:13" x14ac:dyDescent="0.25">
      <c r="B294" s="1">
        <v>6</v>
      </c>
      <c r="C294" s="1">
        <v>2</v>
      </c>
      <c r="L294">
        <f>_xlfn.RANK.AVG(B294, $B$20:$B$668, 0)</f>
        <v>333.5</v>
      </c>
      <c r="M294">
        <f>_xlfn.RANK.AVG(C294, $C$20:$C$668, 0)</f>
        <v>593.5</v>
      </c>
    </row>
    <row r="295" spans="2:13" x14ac:dyDescent="0.25">
      <c r="B295" s="1">
        <v>7</v>
      </c>
      <c r="C295" s="1">
        <v>5</v>
      </c>
      <c r="L295">
        <f>_xlfn.RANK.AVG(B295, $B$20:$B$668, 0)</f>
        <v>214.5</v>
      </c>
      <c r="M295">
        <f>_xlfn.RANK.AVG(C295, $C$20:$C$668, 0)</f>
        <v>144</v>
      </c>
    </row>
    <row r="296" spans="2:13" x14ac:dyDescent="0.25">
      <c r="B296" s="1">
        <v>6</v>
      </c>
      <c r="C296" s="1">
        <v>4</v>
      </c>
      <c r="L296">
        <f>_xlfn.RANK.AVG(B296, $B$20:$B$668, 0)</f>
        <v>333.5</v>
      </c>
      <c r="M296">
        <f>_xlfn.RANK.AVG(C296, $C$20:$C$668, 0)</f>
        <v>375</v>
      </c>
    </row>
    <row r="297" spans="2:13" x14ac:dyDescent="0.25">
      <c r="B297" s="1">
        <v>3</v>
      </c>
      <c r="C297" s="1">
        <v>5</v>
      </c>
      <c r="L297">
        <f>_xlfn.RANK.AVG(B297, $B$20:$B$668, 0)</f>
        <v>614.5</v>
      </c>
      <c r="M297">
        <f>_xlfn.RANK.AVG(C297, $C$20:$C$668, 0)</f>
        <v>144</v>
      </c>
    </row>
    <row r="298" spans="2:13" x14ac:dyDescent="0.25">
      <c r="B298" s="1">
        <v>5</v>
      </c>
      <c r="C298" s="1">
        <v>4</v>
      </c>
      <c r="L298">
        <f>_xlfn.RANK.AVG(B298, $B$20:$B$668, 0)</f>
        <v>462.5</v>
      </c>
      <c r="M298">
        <f>_xlfn.RANK.AVG(C298, $C$20:$C$668, 0)</f>
        <v>375</v>
      </c>
    </row>
    <row r="299" spans="2:13" x14ac:dyDescent="0.25">
      <c r="B299" s="1">
        <v>7</v>
      </c>
      <c r="C299" s="1">
        <v>5</v>
      </c>
      <c r="L299">
        <f>_xlfn.RANK.AVG(B299, $B$20:$B$668, 0)</f>
        <v>214.5</v>
      </c>
      <c r="M299">
        <f>_xlfn.RANK.AVG(C299, $C$20:$C$668, 0)</f>
        <v>144</v>
      </c>
    </row>
    <row r="300" spans="2:13" x14ac:dyDescent="0.25">
      <c r="B300" s="1">
        <v>5</v>
      </c>
      <c r="C300" s="1">
        <v>3</v>
      </c>
      <c r="L300">
        <f>_xlfn.RANK.AVG(B300, $B$20:$B$668, 0)</f>
        <v>462.5</v>
      </c>
      <c r="M300">
        <f>_xlfn.RANK.AVG(C300, $C$20:$C$668, 0)</f>
        <v>517.5</v>
      </c>
    </row>
    <row r="301" spans="2:13" x14ac:dyDescent="0.25">
      <c r="B301" s="1">
        <v>8</v>
      </c>
      <c r="C301" s="1">
        <v>4</v>
      </c>
      <c r="L301">
        <f>_xlfn.RANK.AVG(B301, $B$20:$B$668, 0)</f>
        <v>105</v>
      </c>
      <c r="M301">
        <f>_xlfn.RANK.AVG(C301, $C$20:$C$668, 0)</f>
        <v>375</v>
      </c>
    </row>
    <row r="302" spans="2:13" x14ac:dyDescent="0.25">
      <c r="B302" s="1">
        <v>5</v>
      </c>
      <c r="C302" s="1">
        <v>1</v>
      </c>
      <c r="L302">
        <f>_xlfn.RANK.AVG(B302, $B$20:$B$668, 0)</f>
        <v>462.5</v>
      </c>
      <c r="M302">
        <f>_xlfn.RANK.AVG(C302, $C$20:$C$668, 0)</f>
        <v>632</v>
      </c>
    </row>
    <row r="303" spans="2:13" x14ac:dyDescent="0.25">
      <c r="B303" s="1">
        <v>6</v>
      </c>
      <c r="C303" s="1">
        <v>5</v>
      </c>
      <c r="L303">
        <f>_xlfn.RANK.AVG(B303, $B$20:$B$668, 0)</f>
        <v>333.5</v>
      </c>
      <c r="M303">
        <f>_xlfn.RANK.AVG(C303, $C$20:$C$668, 0)</f>
        <v>144</v>
      </c>
    </row>
    <row r="304" spans="2:13" x14ac:dyDescent="0.25">
      <c r="B304" s="1">
        <v>9</v>
      </c>
      <c r="C304" s="1">
        <v>4</v>
      </c>
      <c r="L304">
        <f>_xlfn.RANK.AVG(B304, $B$20:$B$668, 0)</f>
        <v>43.5</v>
      </c>
      <c r="M304">
        <f>_xlfn.RANK.AVG(C304, $C$20:$C$668, 0)</f>
        <v>375</v>
      </c>
    </row>
    <row r="305" spans="2:13" x14ac:dyDescent="0.25">
      <c r="B305" s="1">
        <v>8</v>
      </c>
      <c r="C305" s="1">
        <v>5</v>
      </c>
      <c r="L305">
        <f>_xlfn.RANK.AVG(B305, $B$20:$B$668, 0)</f>
        <v>105</v>
      </c>
      <c r="M305">
        <f>_xlfn.RANK.AVG(C305, $C$20:$C$668, 0)</f>
        <v>144</v>
      </c>
    </row>
    <row r="306" spans="2:13" x14ac:dyDescent="0.25">
      <c r="B306" s="1">
        <v>7</v>
      </c>
      <c r="C306" s="1">
        <v>5</v>
      </c>
      <c r="L306">
        <f>_xlfn.RANK.AVG(B306, $B$20:$B$668, 0)</f>
        <v>214.5</v>
      </c>
      <c r="M306">
        <f>_xlfn.RANK.AVG(C306, $C$20:$C$668, 0)</f>
        <v>144</v>
      </c>
    </row>
    <row r="307" spans="2:13" x14ac:dyDescent="0.25">
      <c r="B307" s="1">
        <v>5</v>
      </c>
      <c r="C307" s="1">
        <v>5</v>
      </c>
      <c r="L307">
        <f>_xlfn.RANK.AVG(B307, $B$20:$B$668, 0)</f>
        <v>462.5</v>
      </c>
      <c r="M307">
        <f>_xlfn.RANK.AVG(C307, $C$20:$C$668, 0)</f>
        <v>144</v>
      </c>
    </row>
    <row r="308" spans="2:13" x14ac:dyDescent="0.25">
      <c r="B308" s="1">
        <v>7</v>
      </c>
      <c r="C308" s="1">
        <v>5</v>
      </c>
      <c r="L308">
        <f>_xlfn.RANK.AVG(B308, $B$20:$B$668, 0)</f>
        <v>214.5</v>
      </c>
      <c r="M308">
        <f>_xlfn.RANK.AVG(C308, $C$20:$C$668, 0)</f>
        <v>144</v>
      </c>
    </row>
    <row r="309" spans="2:13" x14ac:dyDescent="0.25">
      <c r="B309" s="1">
        <v>8</v>
      </c>
      <c r="C309" s="1">
        <v>5</v>
      </c>
      <c r="L309">
        <f>_xlfn.RANK.AVG(B309, $B$20:$B$668, 0)</f>
        <v>105</v>
      </c>
      <c r="M309">
        <f>_xlfn.RANK.AVG(C309, $C$20:$C$668, 0)</f>
        <v>144</v>
      </c>
    </row>
    <row r="310" spans="2:13" x14ac:dyDescent="0.25">
      <c r="B310" s="1">
        <v>8</v>
      </c>
      <c r="C310" s="1">
        <v>3</v>
      </c>
      <c r="L310">
        <f>_xlfn.RANK.AVG(B310, $B$20:$B$668, 0)</f>
        <v>105</v>
      </c>
      <c r="M310">
        <f>_xlfn.RANK.AVG(C310, $C$20:$C$668, 0)</f>
        <v>517.5</v>
      </c>
    </row>
    <row r="311" spans="2:13" x14ac:dyDescent="0.25">
      <c r="B311" s="1">
        <v>7</v>
      </c>
      <c r="C311" s="1">
        <v>3</v>
      </c>
      <c r="L311">
        <f>_xlfn.RANK.AVG(B311, $B$20:$B$668, 0)</f>
        <v>214.5</v>
      </c>
      <c r="M311">
        <f>_xlfn.RANK.AVG(C311, $C$20:$C$668, 0)</f>
        <v>517.5</v>
      </c>
    </row>
    <row r="312" spans="2:13" x14ac:dyDescent="0.25">
      <c r="B312" s="1">
        <v>5</v>
      </c>
      <c r="C312" s="1">
        <v>3</v>
      </c>
      <c r="L312">
        <f>_xlfn.RANK.AVG(B312, $B$20:$B$668, 0)</f>
        <v>462.5</v>
      </c>
      <c r="M312">
        <f>_xlfn.RANK.AVG(C312, $C$20:$C$668, 0)</f>
        <v>517.5</v>
      </c>
    </row>
    <row r="313" spans="2:13" x14ac:dyDescent="0.25">
      <c r="B313" s="1">
        <v>4</v>
      </c>
      <c r="C313" s="1">
        <v>5</v>
      </c>
      <c r="L313">
        <f>_xlfn.RANK.AVG(B313, $B$20:$B$668, 0)</f>
        <v>567.5</v>
      </c>
      <c r="M313">
        <f>_xlfn.RANK.AVG(C313, $C$20:$C$668, 0)</f>
        <v>144</v>
      </c>
    </row>
    <row r="314" spans="2:13" x14ac:dyDescent="0.25">
      <c r="B314" s="1">
        <v>5</v>
      </c>
      <c r="C314" s="1">
        <v>4</v>
      </c>
      <c r="L314">
        <f>_xlfn.RANK.AVG(B314, $B$20:$B$668, 0)</f>
        <v>462.5</v>
      </c>
      <c r="M314">
        <f>_xlfn.RANK.AVG(C314, $C$20:$C$668, 0)</f>
        <v>375</v>
      </c>
    </row>
    <row r="315" spans="2:13" x14ac:dyDescent="0.25">
      <c r="B315" s="1">
        <v>5</v>
      </c>
      <c r="C315" s="1">
        <v>5</v>
      </c>
      <c r="L315">
        <f>_xlfn.RANK.AVG(B315, $B$20:$B$668, 0)</f>
        <v>462.5</v>
      </c>
      <c r="M315">
        <f>_xlfn.RANK.AVG(C315, $C$20:$C$668, 0)</f>
        <v>144</v>
      </c>
    </row>
    <row r="316" spans="2:13" x14ac:dyDescent="0.25">
      <c r="B316" s="1">
        <v>4</v>
      </c>
      <c r="C316" s="1">
        <v>5</v>
      </c>
      <c r="L316">
        <f>_xlfn.RANK.AVG(B316, $B$20:$B$668, 0)</f>
        <v>567.5</v>
      </c>
      <c r="M316">
        <f>_xlfn.RANK.AVG(C316, $C$20:$C$668, 0)</f>
        <v>144</v>
      </c>
    </row>
    <row r="317" spans="2:13" x14ac:dyDescent="0.25">
      <c r="B317" s="1">
        <v>5</v>
      </c>
      <c r="C317" s="1">
        <v>5</v>
      </c>
      <c r="L317">
        <f>_xlfn.RANK.AVG(B317, $B$20:$B$668, 0)</f>
        <v>462.5</v>
      </c>
      <c r="M317">
        <f>_xlfn.RANK.AVG(C317, $C$20:$C$668, 0)</f>
        <v>144</v>
      </c>
    </row>
    <row r="318" spans="2:13" x14ac:dyDescent="0.25">
      <c r="B318" s="1">
        <v>6</v>
      </c>
      <c r="C318" s="1">
        <v>4</v>
      </c>
      <c r="L318">
        <f>_xlfn.RANK.AVG(B318, $B$20:$B$668, 0)</f>
        <v>333.5</v>
      </c>
      <c r="M318">
        <f>_xlfn.RANK.AVG(C318, $C$20:$C$668, 0)</f>
        <v>375</v>
      </c>
    </row>
    <row r="319" spans="2:13" x14ac:dyDescent="0.25">
      <c r="B319" s="1">
        <v>3</v>
      </c>
      <c r="C319" s="1">
        <v>2</v>
      </c>
      <c r="L319">
        <f>_xlfn.RANK.AVG(B319, $B$20:$B$668, 0)</f>
        <v>614.5</v>
      </c>
      <c r="M319">
        <f>_xlfn.RANK.AVG(C319, $C$20:$C$668, 0)</f>
        <v>593.5</v>
      </c>
    </row>
    <row r="320" spans="2:13" x14ac:dyDescent="0.25">
      <c r="B320" s="1">
        <v>6</v>
      </c>
      <c r="C320" s="1">
        <v>5</v>
      </c>
      <c r="L320">
        <f>_xlfn.RANK.AVG(B320, $B$20:$B$668, 0)</f>
        <v>333.5</v>
      </c>
      <c r="M320">
        <f>_xlfn.RANK.AVG(C320, $C$20:$C$668, 0)</f>
        <v>144</v>
      </c>
    </row>
    <row r="321" spans="2:13" x14ac:dyDescent="0.25">
      <c r="B321" s="1">
        <v>7</v>
      </c>
      <c r="C321" s="1">
        <v>3</v>
      </c>
      <c r="L321">
        <f>_xlfn.RANK.AVG(B321, $B$20:$B$668, 0)</f>
        <v>214.5</v>
      </c>
      <c r="M321">
        <f>_xlfn.RANK.AVG(C321, $C$20:$C$668, 0)</f>
        <v>517.5</v>
      </c>
    </row>
    <row r="322" spans="2:13" x14ac:dyDescent="0.25">
      <c r="B322" s="1">
        <v>8</v>
      </c>
      <c r="C322" s="1">
        <v>5</v>
      </c>
      <c r="L322">
        <f>_xlfn.RANK.AVG(B322, $B$20:$B$668, 0)</f>
        <v>105</v>
      </c>
      <c r="M322">
        <f>_xlfn.RANK.AVG(C322, $C$20:$C$668, 0)</f>
        <v>144</v>
      </c>
    </row>
    <row r="323" spans="2:13" x14ac:dyDescent="0.25">
      <c r="B323" s="1">
        <v>6</v>
      </c>
      <c r="C323" s="1">
        <v>5</v>
      </c>
      <c r="L323">
        <f>_xlfn.RANK.AVG(B323, $B$20:$B$668, 0)</f>
        <v>333.5</v>
      </c>
      <c r="M323">
        <f>_xlfn.RANK.AVG(C323, $C$20:$C$668, 0)</f>
        <v>144</v>
      </c>
    </row>
    <row r="324" spans="2:13" x14ac:dyDescent="0.25">
      <c r="B324" s="1">
        <v>5</v>
      </c>
      <c r="C324" s="1">
        <v>4</v>
      </c>
      <c r="L324">
        <f>_xlfn.RANK.AVG(B324, $B$20:$B$668, 0)</f>
        <v>462.5</v>
      </c>
      <c r="M324">
        <f>_xlfn.RANK.AVG(C324, $C$20:$C$668, 0)</f>
        <v>375</v>
      </c>
    </row>
    <row r="325" spans="2:13" x14ac:dyDescent="0.25">
      <c r="B325" s="1">
        <v>9</v>
      </c>
      <c r="C325" s="1">
        <v>3</v>
      </c>
      <c r="L325">
        <f>_xlfn.RANK.AVG(B325, $B$20:$B$668, 0)</f>
        <v>43.5</v>
      </c>
      <c r="M325">
        <f>_xlfn.RANK.AVG(C325, $C$20:$C$668, 0)</f>
        <v>517.5</v>
      </c>
    </row>
    <row r="326" spans="2:13" x14ac:dyDescent="0.25">
      <c r="B326" s="1">
        <v>6</v>
      </c>
      <c r="C326" s="1">
        <v>5</v>
      </c>
      <c r="L326">
        <f>_xlfn.RANK.AVG(B326, $B$20:$B$668, 0)</f>
        <v>333.5</v>
      </c>
      <c r="M326">
        <f>_xlfn.RANK.AVG(C326, $C$20:$C$668, 0)</f>
        <v>144</v>
      </c>
    </row>
    <row r="327" spans="2:13" x14ac:dyDescent="0.25">
      <c r="B327" s="1">
        <v>3</v>
      </c>
      <c r="C327" s="1">
        <v>3</v>
      </c>
      <c r="L327">
        <f>_xlfn.RANK.AVG(B327, $B$20:$B$668, 0)</f>
        <v>614.5</v>
      </c>
      <c r="M327">
        <f>_xlfn.RANK.AVG(C327, $C$20:$C$668, 0)</f>
        <v>517.5</v>
      </c>
    </row>
    <row r="328" spans="2:13" x14ac:dyDescent="0.25">
      <c r="B328" s="1">
        <v>5</v>
      </c>
      <c r="C328" s="1">
        <v>5</v>
      </c>
      <c r="L328">
        <f>_xlfn.RANK.AVG(B328, $B$20:$B$668, 0)</f>
        <v>462.5</v>
      </c>
      <c r="M328">
        <f>_xlfn.RANK.AVG(C328, $C$20:$C$668, 0)</f>
        <v>144</v>
      </c>
    </row>
    <row r="329" spans="2:13" x14ac:dyDescent="0.25">
      <c r="B329" s="1">
        <v>3</v>
      </c>
      <c r="C329" s="1">
        <v>3</v>
      </c>
      <c r="L329">
        <f>_xlfn.RANK.AVG(B329, $B$20:$B$668, 0)</f>
        <v>614.5</v>
      </c>
      <c r="M329">
        <f>_xlfn.RANK.AVG(C329, $C$20:$C$668, 0)</f>
        <v>517.5</v>
      </c>
    </row>
    <row r="330" spans="2:13" x14ac:dyDescent="0.25">
      <c r="B330" s="1">
        <v>7</v>
      </c>
      <c r="C330" s="1">
        <v>5</v>
      </c>
      <c r="L330">
        <f>_xlfn.RANK.AVG(B330, $B$20:$B$668, 0)</f>
        <v>214.5</v>
      </c>
      <c r="M330">
        <f>_xlfn.RANK.AVG(C330, $C$20:$C$668, 0)</f>
        <v>144</v>
      </c>
    </row>
    <row r="331" spans="2:13" x14ac:dyDescent="0.25">
      <c r="B331" s="1">
        <v>9</v>
      </c>
      <c r="C331" s="1">
        <v>3</v>
      </c>
      <c r="L331">
        <f>_xlfn.RANK.AVG(B331, $B$20:$B$668, 0)</f>
        <v>43.5</v>
      </c>
      <c r="M331">
        <f>_xlfn.RANK.AVG(C331, $C$20:$C$668, 0)</f>
        <v>517.5</v>
      </c>
    </row>
    <row r="332" spans="2:13" x14ac:dyDescent="0.25">
      <c r="B332" s="1">
        <v>7</v>
      </c>
      <c r="C332" s="1">
        <v>5</v>
      </c>
      <c r="L332">
        <f>_xlfn.RANK.AVG(B332, $B$20:$B$668, 0)</f>
        <v>214.5</v>
      </c>
      <c r="M332">
        <f>_xlfn.RANK.AVG(C332, $C$20:$C$668, 0)</f>
        <v>144</v>
      </c>
    </row>
    <row r="333" spans="2:13" x14ac:dyDescent="0.25">
      <c r="B333" s="1">
        <v>4</v>
      </c>
      <c r="C333" s="1">
        <v>3</v>
      </c>
      <c r="L333">
        <f>_xlfn.RANK.AVG(B333, $B$20:$B$668, 0)</f>
        <v>567.5</v>
      </c>
      <c r="M333">
        <f>_xlfn.RANK.AVG(C333, $C$20:$C$668, 0)</f>
        <v>517.5</v>
      </c>
    </row>
    <row r="334" spans="2:13" x14ac:dyDescent="0.25">
      <c r="B334" s="1">
        <v>8</v>
      </c>
      <c r="C334" s="1">
        <v>5</v>
      </c>
      <c r="L334">
        <f>_xlfn.RANK.AVG(B334, $B$20:$B$668, 0)</f>
        <v>105</v>
      </c>
      <c r="M334">
        <f>_xlfn.RANK.AVG(C334, $C$20:$C$668, 0)</f>
        <v>144</v>
      </c>
    </row>
    <row r="335" spans="2:13" x14ac:dyDescent="0.25">
      <c r="B335" s="1">
        <v>5</v>
      </c>
      <c r="C335" s="1">
        <v>3</v>
      </c>
      <c r="L335">
        <f>_xlfn.RANK.AVG(B335, $B$20:$B$668, 0)</f>
        <v>462.5</v>
      </c>
      <c r="M335">
        <f>_xlfn.RANK.AVG(C335, $C$20:$C$668, 0)</f>
        <v>517.5</v>
      </c>
    </row>
    <row r="336" spans="2:13" x14ac:dyDescent="0.25">
      <c r="B336" s="1">
        <v>8</v>
      </c>
      <c r="C336" s="1">
        <v>4</v>
      </c>
      <c r="L336">
        <f>_xlfn.RANK.AVG(B336, $B$20:$B$668, 0)</f>
        <v>105</v>
      </c>
      <c r="M336">
        <f>_xlfn.RANK.AVG(C336, $C$20:$C$668, 0)</f>
        <v>375</v>
      </c>
    </row>
    <row r="337" spans="2:13" x14ac:dyDescent="0.25">
      <c r="B337" s="1">
        <v>6</v>
      </c>
      <c r="C337" s="1">
        <v>4</v>
      </c>
      <c r="L337">
        <f>_xlfn.RANK.AVG(B337, $B$20:$B$668, 0)</f>
        <v>333.5</v>
      </c>
      <c r="M337">
        <f>_xlfn.RANK.AVG(C337, $C$20:$C$668, 0)</f>
        <v>375</v>
      </c>
    </row>
    <row r="338" spans="2:13" x14ac:dyDescent="0.25">
      <c r="B338" s="1">
        <v>4</v>
      </c>
      <c r="C338" s="1">
        <v>5</v>
      </c>
      <c r="L338">
        <f>_xlfn.RANK.AVG(B338, $B$20:$B$668, 0)</f>
        <v>567.5</v>
      </c>
      <c r="M338">
        <f>_xlfn.RANK.AVG(C338, $C$20:$C$668, 0)</f>
        <v>144</v>
      </c>
    </row>
    <row r="339" spans="2:13" x14ac:dyDescent="0.25">
      <c r="B339" s="1">
        <v>10</v>
      </c>
      <c r="C339" s="1">
        <v>3</v>
      </c>
      <c r="L339">
        <f>_xlfn.RANK.AVG(B339, $B$20:$B$668, 0)</f>
        <v>12</v>
      </c>
      <c r="M339">
        <f>_xlfn.RANK.AVG(C339, $C$20:$C$668, 0)</f>
        <v>517.5</v>
      </c>
    </row>
    <row r="340" spans="2:13" x14ac:dyDescent="0.25">
      <c r="B340" s="1">
        <v>6</v>
      </c>
      <c r="C340" s="1">
        <v>4</v>
      </c>
      <c r="L340">
        <f>_xlfn.RANK.AVG(B340, $B$20:$B$668, 0)</f>
        <v>333.5</v>
      </c>
      <c r="M340">
        <f>_xlfn.RANK.AVG(C340, $C$20:$C$668, 0)</f>
        <v>375</v>
      </c>
    </row>
    <row r="341" spans="2:13" x14ac:dyDescent="0.25">
      <c r="B341" s="1">
        <v>5</v>
      </c>
      <c r="C341" s="1">
        <v>5</v>
      </c>
      <c r="L341">
        <f>_xlfn.RANK.AVG(B341, $B$20:$B$668, 0)</f>
        <v>462.5</v>
      </c>
      <c r="M341">
        <f>_xlfn.RANK.AVG(C341, $C$20:$C$668, 0)</f>
        <v>144</v>
      </c>
    </row>
    <row r="342" spans="2:13" x14ac:dyDescent="0.25">
      <c r="B342" s="1">
        <v>7</v>
      </c>
      <c r="C342" s="1">
        <v>4</v>
      </c>
      <c r="L342">
        <f>_xlfn.RANK.AVG(B342, $B$20:$B$668, 0)</f>
        <v>214.5</v>
      </c>
      <c r="M342">
        <f>_xlfn.RANK.AVG(C342, $C$20:$C$668, 0)</f>
        <v>375</v>
      </c>
    </row>
    <row r="343" spans="2:13" x14ac:dyDescent="0.25">
      <c r="B343" s="1">
        <v>6</v>
      </c>
      <c r="C343" s="1">
        <v>5</v>
      </c>
      <c r="L343">
        <f>_xlfn.RANK.AVG(B343, $B$20:$B$668, 0)</f>
        <v>333.5</v>
      </c>
      <c r="M343">
        <f>_xlfn.RANK.AVG(C343, $C$20:$C$668, 0)</f>
        <v>144</v>
      </c>
    </row>
    <row r="344" spans="2:13" x14ac:dyDescent="0.25">
      <c r="B344" s="1">
        <v>5</v>
      </c>
      <c r="C344" s="1">
        <v>4</v>
      </c>
      <c r="L344">
        <f>_xlfn.RANK.AVG(B344, $B$20:$B$668, 0)</f>
        <v>462.5</v>
      </c>
      <c r="M344">
        <f>_xlfn.RANK.AVG(C344, $C$20:$C$668, 0)</f>
        <v>375</v>
      </c>
    </row>
    <row r="345" spans="2:13" x14ac:dyDescent="0.25">
      <c r="B345" s="1">
        <v>5</v>
      </c>
      <c r="C345" s="1">
        <v>5</v>
      </c>
      <c r="L345">
        <f>_xlfn.RANK.AVG(B345, $B$20:$B$668, 0)</f>
        <v>462.5</v>
      </c>
      <c r="M345">
        <f>_xlfn.RANK.AVG(C345, $C$20:$C$668, 0)</f>
        <v>144</v>
      </c>
    </row>
    <row r="346" spans="2:13" x14ac:dyDescent="0.25">
      <c r="B346" s="1">
        <v>7</v>
      </c>
      <c r="C346" s="1">
        <v>5</v>
      </c>
      <c r="L346">
        <f>_xlfn.RANK.AVG(B346, $B$20:$B$668, 0)</f>
        <v>214.5</v>
      </c>
      <c r="M346">
        <f>_xlfn.RANK.AVG(C346, $C$20:$C$668, 0)</f>
        <v>144</v>
      </c>
    </row>
    <row r="347" spans="2:13" x14ac:dyDescent="0.25">
      <c r="B347" s="1">
        <v>8</v>
      </c>
      <c r="C347" s="1">
        <v>2</v>
      </c>
      <c r="L347">
        <f>_xlfn.RANK.AVG(B347, $B$20:$B$668, 0)</f>
        <v>105</v>
      </c>
      <c r="M347">
        <f>_xlfn.RANK.AVG(C347, $C$20:$C$668, 0)</f>
        <v>593.5</v>
      </c>
    </row>
    <row r="348" spans="2:13" x14ac:dyDescent="0.25">
      <c r="B348" s="1">
        <v>5</v>
      </c>
      <c r="C348" s="1">
        <v>3</v>
      </c>
      <c r="L348">
        <f>_xlfn.RANK.AVG(B348, $B$20:$B$668, 0)</f>
        <v>462.5</v>
      </c>
      <c r="M348">
        <f>_xlfn.RANK.AVG(C348, $C$20:$C$668, 0)</f>
        <v>517.5</v>
      </c>
    </row>
    <row r="349" spans="2:13" x14ac:dyDescent="0.25">
      <c r="B349" s="1">
        <v>5</v>
      </c>
      <c r="C349" s="1">
        <v>5</v>
      </c>
      <c r="L349">
        <f>_xlfn.RANK.AVG(B349, $B$20:$B$668, 0)</f>
        <v>462.5</v>
      </c>
      <c r="M349">
        <f>_xlfn.RANK.AVG(C349, $C$20:$C$668, 0)</f>
        <v>144</v>
      </c>
    </row>
    <row r="350" spans="2:13" x14ac:dyDescent="0.25">
      <c r="B350" s="1">
        <v>3</v>
      </c>
      <c r="C350" s="1">
        <v>5</v>
      </c>
      <c r="L350">
        <f>_xlfn.RANK.AVG(B350, $B$20:$B$668, 0)</f>
        <v>614.5</v>
      </c>
      <c r="M350">
        <f>_xlfn.RANK.AVG(C350, $C$20:$C$668, 0)</f>
        <v>144</v>
      </c>
    </row>
    <row r="351" spans="2:13" x14ac:dyDescent="0.25">
      <c r="B351" s="1">
        <v>6</v>
      </c>
      <c r="C351" s="1">
        <v>2</v>
      </c>
      <c r="L351">
        <f>_xlfn.RANK.AVG(B351, $B$20:$B$668, 0)</f>
        <v>333.5</v>
      </c>
      <c r="M351">
        <f>_xlfn.RANK.AVG(C351, $C$20:$C$668, 0)</f>
        <v>593.5</v>
      </c>
    </row>
    <row r="352" spans="2:13" x14ac:dyDescent="0.25">
      <c r="B352" s="1">
        <v>9</v>
      </c>
      <c r="C352" s="1">
        <v>5</v>
      </c>
      <c r="L352">
        <f>_xlfn.RANK.AVG(B352, $B$20:$B$668, 0)</f>
        <v>43.5</v>
      </c>
      <c r="M352">
        <f>_xlfn.RANK.AVG(C352, $C$20:$C$668, 0)</f>
        <v>144</v>
      </c>
    </row>
    <row r="353" spans="2:13" x14ac:dyDescent="0.25">
      <c r="B353" s="1">
        <v>7</v>
      </c>
      <c r="C353" s="1">
        <v>5</v>
      </c>
      <c r="L353">
        <f>_xlfn.RANK.AVG(B353, $B$20:$B$668, 0)</f>
        <v>214.5</v>
      </c>
      <c r="M353">
        <f>_xlfn.RANK.AVG(C353, $C$20:$C$668, 0)</f>
        <v>144</v>
      </c>
    </row>
    <row r="354" spans="2:13" x14ac:dyDescent="0.25">
      <c r="B354" s="1">
        <v>7</v>
      </c>
      <c r="C354" s="1">
        <v>1</v>
      </c>
      <c r="L354">
        <f>_xlfn.RANK.AVG(B354, $B$20:$B$668, 0)</f>
        <v>214.5</v>
      </c>
      <c r="M354">
        <f>_xlfn.RANK.AVG(C354, $C$20:$C$668, 0)</f>
        <v>632</v>
      </c>
    </row>
    <row r="355" spans="2:13" x14ac:dyDescent="0.25">
      <c r="B355" s="1">
        <v>3</v>
      </c>
      <c r="C355" s="1">
        <v>5</v>
      </c>
      <c r="L355">
        <f>_xlfn.RANK.AVG(B355, $B$20:$B$668, 0)</f>
        <v>614.5</v>
      </c>
      <c r="M355">
        <f>_xlfn.RANK.AVG(C355, $C$20:$C$668, 0)</f>
        <v>144</v>
      </c>
    </row>
    <row r="356" spans="2:13" x14ac:dyDescent="0.25">
      <c r="B356" s="1">
        <v>4</v>
      </c>
      <c r="C356" s="1">
        <v>5</v>
      </c>
      <c r="L356">
        <f>_xlfn.RANK.AVG(B356, $B$20:$B$668, 0)</f>
        <v>567.5</v>
      </c>
      <c r="M356">
        <f>_xlfn.RANK.AVG(C356, $C$20:$C$668, 0)</f>
        <v>144</v>
      </c>
    </row>
    <row r="357" spans="2:13" x14ac:dyDescent="0.25">
      <c r="B357" s="1">
        <v>8</v>
      </c>
      <c r="C357" s="1">
        <v>2</v>
      </c>
      <c r="L357">
        <f>_xlfn.RANK.AVG(B357, $B$20:$B$668, 0)</f>
        <v>105</v>
      </c>
      <c r="M357">
        <f>_xlfn.RANK.AVG(C357, $C$20:$C$668, 0)</f>
        <v>593.5</v>
      </c>
    </row>
    <row r="358" spans="2:13" x14ac:dyDescent="0.25">
      <c r="B358" s="1">
        <v>5</v>
      </c>
      <c r="C358" s="1">
        <v>5</v>
      </c>
      <c r="L358">
        <f>_xlfn.RANK.AVG(B358, $B$20:$B$668, 0)</f>
        <v>462.5</v>
      </c>
      <c r="M358">
        <f>_xlfn.RANK.AVG(C358, $C$20:$C$668, 0)</f>
        <v>144</v>
      </c>
    </row>
    <row r="359" spans="2:13" x14ac:dyDescent="0.25">
      <c r="B359" s="1">
        <v>6</v>
      </c>
      <c r="C359" s="1">
        <v>4</v>
      </c>
      <c r="L359">
        <f>_xlfn.RANK.AVG(B359, $B$20:$B$668, 0)</f>
        <v>333.5</v>
      </c>
      <c r="M359">
        <f>_xlfn.RANK.AVG(C359, $C$20:$C$668, 0)</f>
        <v>375</v>
      </c>
    </row>
    <row r="360" spans="2:13" x14ac:dyDescent="0.25">
      <c r="B360" s="1">
        <v>9</v>
      </c>
      <c r="C360" s="1">
        <v>4</v>
      </c>
      <c r="L360">
        <f>_xlfn.RANK.AVG(B360, $B$20:$B$668, 0)</f>
        <v>43.5</v>
      </c>
      <c r="M360">
        <f>_xlfn.RANK.AVG(C360, $C$20:$C$668, 0)</f>
        <v>375</v>
      </c>
    </row>
    <row r="361" spans="2:13" x14ac:dyDescent="0.25">
      <c r="B361" s="1">
        <v>7</v>
      </c>
      <c r="C361" s="1">
        <v>4</v>
      </c>
      <c r="L361">
        <f>_xlfn.RANK.AVG(B361, $B$20:$B$668, 0)</f>
        <v>214.5</v>
      </c>
      <c r="M361">
        <f>_xlfn.RANK.AVG(C361, $C$20:$C$668, 0)</f>
        <v>375</v>
      </c>
    </row>
    <row r="362" spans="2:13" x14ac:dyDescent="0.25">
      <c r="B362" s="1">
        <v>3</v>
      </c>
      <c r="C362" s="1">
        <v>4</v>
      </c>
      <c r="L362">
        <f>_xlfn.RANK.AVG(B362, $B$20:$B$668, 0)</f>
        <v>614.5</v>
      </c>
      <c r="M362">
        <f>_xlfn.RANK.AVG(C362, $C$20:$C$668, 0)</f>
        <v>375</v>
      </c>
    </row>
    <row r="363" spans="2:13" x14ac:dyDescent="0.25">
      <c r="B363" s="1">
        <v>7</v>
      </c>
      <c r="C363" s="1">
        <v>4</v>
      </c>
      <c r="L363">
        <f>_xlfn.RANK.AVG(B363, $B$20:$B$668, 0)</f>
        <v>214.5</v>
      </c>
      <c r="M363">
        <f>_xlfn.RANK.AVG(C363, $C$20:$C$668, 0)</f>
        <v>375</v>
      </c>
    </row>
    <row r="364" spans="2:13" x14ac:dyDescent="0.25">
      <c r="B364" s="1">
        <v>4</v>
      </c>
      <c r="C364" s="1">
        <v>5</v>
      </c>
      <c r="L364">
        <f>_xlfn.RANK.AVG(B364, $B$20:$B$668, 0)</f>
        <v>567.5</v>
      </c>
      <c r="M364">
        <f>_xlfn.RANK.AVG(C364, $C$20:$C$668, 0)</f>
        <v>144</v>
      </c>
    </row>
    <row r="365" spans="2:13" x14ac:dyDescent="0.25">
      <c r="B365" s="1">
        <v>4</v>
      </c>
      <c r="C365" s="1">
        <v>5</v>
      </c>
      <c r="L365">
        <f>_xlfn.RANK.AVG(B365, $B$20:$B$668, 0)</f>
        <v>567.5</v>
      </c>
      <c r="M365">
        <f>_xlfn.RANK.AVG(C365, $C$20:$C$668, 0)</f>
        <v>144</v>
      </c>
    </row>
    <row r="366" spans="2:13" x14ac:dyDescent="0.25">
      <c r="B366" s="1">
        <v>6</v>
      </c>
      <c r="C366" s="1">
        <v>4</v>
      </c>
      <c r="L366">
        <f>_xlfn.RANK.AVG(B366, $B$20:$B$668, 0)</f>
        <v>333.5</v>
      </c>
      <c r="M366">
        <f>_xlfn.RANK.AVG(C366, $C$20:$C$668, 0)</f>
        <v>375</v>
      </c>
    </row>
    <row r="367" spans="2:13" x14ac:dyDescent="0.25">
      <c r="B367" s="1">
        <v>7</v>
      </c>
      <c r="C367" s="1">
        <v>3</v>
      </c>
      <c r="L367">
        <f>_xlfn.RANK.AVG(B367, $B$20:$B$668, 0)</f>
        <v>214.5</v>
      </c>
      <c r="M367">
        <f>_xlfn.RANK.AVG(C367, $C$20:$C$668, 0)</f>
        <v>517.5</v>
      </c>
    </row>
    <row r="368" spans="2:13" x14ac:dyDescent="0.25">
      <c r="B368" s="1">
        <v>9</v>
      </c>
      <c r="C368" s="1">
        <v>5</v>
      </c>
      <c r="L368">
        <f>_xlfn.RANK.AVG(B368, $B$20:$B$668, 0)</f>
        <v>43.5</v>
      </c>
      <c r="M368">
        <f>_xlfn.RANK.AVG(C368, $C$20:$C$668, 0)</f>
        <v>144</v>
      </c>
    </row>
    <row r="369" spans="2:13" x14ac:dyDescent="0.25">
      <c r="B369" s="1">
        <v>4</v>
      </c>
      <c r="C369" s="1">
        <v>2</v>
      </c>
      <c r="L369">
        <f>_xlfn.RANK.AVG(B369, $B$20:$B$668, 0)</f>
        <v>567.5</v>
      </c>
      <c r="M369">
        <f>_xlfn.RANK.AVG(C369, $C$20:$C$668, 0)</f>
        <v>593.5</v>
      </c>
    </row>
    <row r="370" spans="2:13" x14ac:dyDescent="0.25">
      <c r="B370" s="1">
        <v>4</v>
      </c>
      <c r="C370" s="1">
        <v>3</v>
      </c>
      <c r="L370">
        <f>_xlfn.RANK.AVG(B370, $B$20:$B$668, 0)</f>
        <v>567.5</v>
      </c>
      <c r="M370">
        <f>_xlfn.RANK.AVG(C370, $C$20:$C$668, 0)</f>
        <v>517.5</v>
      </c>
    </row>
    <row r="371" spans="2:13" x14ac:dyDescent="0.25">
      <c r="B371" s="1">
        <v>8</v>
      </c>
      <c r="C371" s="1">
        <v>5</v>
      </c>
      <c r="L371">
        <f>_xlfn.RANK.AVG(B371, $B$20:$B$668, 0)</f>
        <v>105</v>
      </c>
      <c r="M371">
        <f>_xlfn.RANK.AVG(C371, $C$20:$C$668, 0)</f>
        <v>144</v>
      </c>
    </row>
    <row r="372" spans="2:13" x14ac:dyDescent="0.25">
      <c r="B372" s="1">
        <v>5</v>
      </c>
      <c r="C372" s="1">
        <v>5</v>
      </c>
      <c r="L372">
        <f>_xlfn.RANK.AVG(B372, $B$20:$B$668, 0)</f>
        <v>462.5</v>
      </c>
      <c r="M372">
        <f>_xlfn.RANK.AVG(C372, $C$20:$C$668, 0)</f>
        <v>144</v>
      </c>
    </row>
    <row r="373" spans="2:13" x14ac:dyDescent="0.25">
      <c r="B373" s="1">
        <v>3</v>
      </c>
      <c r="C373" s="1">
        <v>4</v>
      </c>
      <c r="L373">
        <f>_xlfn.RANK.AVG(B373, $B$20:$B$668, 0)</f>
        <v>614.5</v>
      </c>
      <c r="M373">
        <f>_xlfn.RANK.AVG(C373, $C$20:$C$668, 0)</f>
        <v>375</v>
      </c>
    </row>
    <row r="374" spans="2:13" x14ac:dyDescent="0.25">
      <c r="B374" s="1">
        <v>7</v>
      </c>
      <c r="C374" s="1">
        <v>4</v>
      </c>
      <c r="L374">
        <f>_xlfn.RANK.AVG(B374, $B$20:$B$668, 0)</f>
        <v>214.5</v>
      </c>
      <c r="M374">
        <f>_xlfn.RANK.AVG(C374, $C$20:$C$668, 0)</f>
        <v>375</v>
      </c>
    </row>
    <row r="375" spans="2:13" x14ac:dyDescent="0.25">
      <c r="B375" s="1">
        <v>6</v>
      </c>
      <c r="C375" s="1">
        <v>4</v>
      </c>
      <c r="L375">
        <f>_xlfn.RANK.AVG(B375, $B$20:$B$668, 0)</f>
        <v>333.5</v>
      </c>
      <c r="M375">
        <f>_xlfn.RANK.AVG(C375, $C$20:$C$668, 0)</f>
        <v>375</v>
      </c>
    </row>
    <row r="376" spans="2:13" x14ac:dyDescent="0.25">
      <c r="B376" s="1">
        <v>6</v>
      </c>
      <c r="C376" s="1">
        <v>3</v>
      </c>
      <c r="L376">
        <f>_xlfn.RANK.AVG(B376, $B$20:$B$668, 0)</f>
        <v>333.5</v>
      </c>
      <c r="M376">
        <f>_xlfn.RANK.AVG(C376, $C$20:$C$668, 0)</f>
        <v>517.5</v>
      </c>
    </row>
    <row r="377" spans="2:13" x14ac:dyDescent="0.25">
      <c r="B377" s="1">
        <v>1</v>
      </c>
      <c r="C377" s="1">
        <v>3</v>
      </c>
      <c r="L377">
        <f>_xlfn.RANK.AVG(B377, $B$20:$B$668, 0)</f>
        <v>645</v>
      </c>
      <c r="M377">
        <f>_xlfn.RANK.AVG(C377, $C$20:$C$668, 0)</f>
        <v>517.5</v>
      </c>
    </row>
    <row r="378" spans="2:13" x14ac:dyDescent="0.25">
      <c r="B378" s="1">
        <v>5</v>
      </c>
      <c r="C378" s="1">
        <v>5</v>
      </c>
      <c r="L378">
        <f>_xlfn.RANK.AVG(B378, $B$20:$B$668, 0)</f>
        <v>462.5</v>
      </c>
      <c r="M378">
        <f>_xlfn.RANK.AVG(C378, $C$20:$C$668, 0)</f>
        <v>144</v>
      </c>
    </row>
    <row r="379" spans="2:13" x14ac:dyDescent="0.25">
      <c r="B379" s="1">
        <v>5</v>
      </c>
      <c r="C379" s="1">
        <v>5</v>
      </c>
      <c r="L379">
        <f>_xlfn.RANK.AVG(B379, $B$20:$B$668, 0)</f>
        <v>462.5</v>
      </c>
      <c r="M379">
        <f>_xlfn.RANK.AVG(C379, $C$20:$C$668, 0)</f>
        <v>144</v>
      </c>
    </row>
    <row r="380" spans="2:13" x14ac:dyDescent="0.25">
      <c r="B380" s="1">
        <v>8</v>
      </c>
      <c r="C380" s="1">
        <v>4</v>
      </c>
      <c r="L380">
        <f>_xlfn.RANK.AVG(B380, $B$20:$B$668, 0)</f>
        <v>105</v>
      </c>
      <c r="M380">
        <f>_xlfn.RANK.AVG(C380, $C$20:$C$668, 0)</f>
        <v>375</v>
      </c>
    </row>
    <row r="381" spans="2:13" x14ac:dyDescent="0.25">
      <c r="B381" s="1">
        <v>5</v>
      </c>
      <c r="C381" s="1">
        <v>4</v>
      </c>
      <c r="L381">
        <f>_xlfn.RANK.AVG(B381, $B$20:$B$668, 0)</f>
        <v>462.5</v>
      </c>
      <c r="M381">
        <f>_xlfn.RANK.AVG(C381, $C$20:$C$668, 0)</f>
        <v>375</v>
      </c>
    </row>
    <row r="382" spans="2:13" x14ac:dyDescent="0.25">
      <c r="B382" s="1">
        <v>4</v>
      </c>
      <c r="C382" s="1">
        <v>4</v>
      </c>
      <c r="L382">
        <f>_xlfn.RANK.AVG(B382, $B$20:$B$668, 0)</f>
        <v>567.5</v>
      </c>
      <c r="M382">
        <f>_xlfn.RANK.AVG(C382, $C$20:$C$668, 0)</f>
        <v>375</v>
      </c>
    </row>
    <row r="383" spans="2:13" x14ac:dyDescent="0.25">
      <c r="B383" s="1">
        <v>5</v>
      </c>
      <c r="C383" s="1">
        <v>5</v>
      </c>
      <c r="L383">
        <f>_xlfn.RANK.AVG(B383, $B$20:$B$668, 0)</f>
        <v>462.5</v>
      </c>
      <c r="M383">
        <f>_xlfn.RANK.AVG(C383, $C$20:$C$668, 0)</f>
        <v>144</v>
      </c>
    </row>
    <row r="384" spans="2:13" x14ac:dyDescent="0.25">
      <c r="B384" s="1">
        <v>5</v>
      </c>
      <c r="C384" s="1">
        <v>5</v>
      </c>
      <c r="L384">
        <f>_xlfn.RANK.AVG(B384, $B$20:$B$668, 0)</f>
        <v>462.5</v>
      </c>
      <c r="M384">
        <f>_xlfn.RANK.AVG(C384, $C$20:$C$668, 0)</f>
        <v>144</v>
      </c>
    </row>
    <row r="385" spans="2:13" x14ac:dyDescent="0.25">
      <c r="B385" s="1">
        <v>10</v>
      </c>
      <c r="C385" s="1">
        <v>2</v>
      </c>
      <c r="L385">
        <f>_xlfn.RANK.AVG(B385, $B$20:$B$668, 0)</f>
        <v>12</v>
      </c>
      <c r="M385">
        <f>_xlfn.RANK.AVG(C385, $C$20:$C$668, 0)</f>
        <v>593.5</v>
      </c>
    </row>
    <row r="386" spans="2:13" x14ac:dyDescent="0.25">
      <c r="B386" s="1">
        <v>4</v>
      </c>
      <c r="C386" s="1">
        <v>5</v>
      </c>
      <c r="L386">
        <f>_xlfn.RANK.AVG(B386, $B$20:$B$668, 0)</f>
        <v>567.5</v>
      </c>
      <c r="M386">
        <f>_xlfn.RANK.AVG(C386, $C$20:$C$668, 0)</f>
        <v>144</v>
      </c>
    </row>
    <row r="387" spans="2:13" x14ac:dyDescent="0.25">
      <c r="B387" s="1">
        <v>4</v>
      </c>
      <c r="C387" s="1">
        <v>5</v>
      </c>
      <c r="L387">
        <f>_xlfn.RANK.AVG(B387, $B$20:$B$668, 0)</f>
        <v>567.5</v>
      </c>
      <c r="M387">
        <f>_xlfn.RANK.AVG(C387, $C$20:$C$668, 0)</f>
        <v>144</v>
      </c>
    </row>
    <row r="388" spans="2:13" x14ac:dyDescent="0.25">
      <c r="B388" s="1">
        <v>4</v>
      </c>
      <c r="C388" s="1">
        <v>3</v>
      </c>
      <c r="L388">
        <f>_xlfn.RANK.AVG(B388, $B$20:$B$668, 0)</f>
        <v>567.5</v>
      </c>
      <c r="M388">
        <f>_xlfn.RANK.AVG(C388, $C$20:$C$668, 0)</f>
        <v>517.5</v>
      </c>
    </row>
    <row r="389" spans="2:13" x14ac:dyDescent="0.25">
      <c r="B389" s="1">
        <v>6</v>
      </c>
      <c r="C389" s="1">
        <v>5</v>
      </c>
      <c r="L389">
        <f>_xlfn.RANK.AVG(B389, $B$20:$B$668, 0)</f>
        <v>333.5</v>
      </c>
      <c r="M389">
        <f>_xlfn.RANK.AVG(C389, $C$20:$C$668, 0)</f>
        <v>144</v>
      </c>
    </row>
    <row r="390" spans="2:13" x14ac:dyDescent="0.25">
      <c r="B390" s="1">
        <v>8</v>
      </c>
      <c r="C390" s="1">
        <v>4</v>
      </c>
      <c r="L390">
        <f>_xlfn.RANK.AVG(B390, $B$20:$B$668, 0)</f>
        <v>105</v>
      </c>
      <c r="M390">
        <f>_xlfn.RANK.AVG(C390, $C$20:$C$668, 0)</f>
        <v>375</v>
      </c>
    </row>
    <row r="391" spans="2:13" x14ac:dyDescent="0.25">
      <c r="B391" s="1">
        <v>10</v>
      </c>
      <c r="C391" s="1">
        <v>1</v>
      </c>
      <c r="L391">
        <f>_xlfn.RANK.AVG(B391, $B$20:$B$668, 0)</f>
        <v>12</v>
      </c>
      <c r="M391">
        <f>_xlfn.RANK.AVG(C391, $C$20:$C$668, 0)</f>
        <v>632</v>
      </c>
    </row>
    <row r="392" spans="2:13" x14ac:dyDescent="0.25">
      <c r="B392" s="1">
        <v>7</v>
      </c>
      <c r="C392" s="1">
        <v>4</v>
      </c>
      <c r="L392">
        <f>_xlfn.RANK.AVG(B392, $B$20:$B$668, 0)</f>
        <v>214.5</v>
      </c>
      <c r="M392">
        <f>_xlfn.RANK.AVG(C392, $C$20:$C$668, 0)</f>
        <v>375</v>
      </c>
    </row>
    <row r="393" spans="2:13" x14ac:dyDescent="0.25">
      <c r="B393" s="1">
        <v>4</v>
      </c>
      <c r="C393" s="1">
        <v>5</v>
      </c>
      <c r="L393">
        <f>_xlfn.RANK.AVG(B393, $B$20:$B$668, 0)</f>
        <v>567.5</v>
      </c>
      <c r="M393">
        <f>_xlfn.RANK.AVG(C393, $C$20:$C$668, 0)</f>
        <v>144</v>
      </c>
    </row>
    <row r="394" spans="2:13" x14ac:dyDescent="0.25">
      <c r="B394" s="1">
        <v>3</v>
      </c>
      <c r="C394" s="1">
        <v>4</v>
      </c>
      <c r="L394">
        <f>_xlfn.RANK.AVG(B394, $B$20:$B$668, 0)</f>
        <v>614.5</v>
      </c>
      <c r="M394">
        <f>_xlfn.RANK.AVG(C394, $C$20:$C$668, 0)</f>
        <v>375</v>
      </c>
    </row>
    <row r="395" spans="2:13" x14ac:dyDescent="0.25">
      <c r="B395" s="1">
        <v>5</v>
      </c>
      <c r="C395" s="1">
        <v>5</v>
      </c>
      <c r="L395">
        <f>_xlfn.RANK.AVG(B395, $B$20:$B$668, 0)</f>
        <v>462.5</v>
      </c>
      <c r="M395">
        <f>_xlfn.RANK.AVG(C395, $C$20:$C$668, 0)</f>
        <v>144</v>
      </c>
    </row>
    <row r="396" spans="2:13" x14ac:dyDescent="0.25">
      <c r="B396" s="1">
        <v>7</v>
      </c>
      <c r="C396" s="1">
        <v>4</v>
      </c>
      <c r="L396">
        <f>_xlfn.RANK.AVG(B396, $B$20:$B$668, 0)</f>
        <v>214.5</v>
      </c>
      <c r="M396">
        <f>_xlfn.RANK.AVG(C396, $C$20:$C$668, 0)</f>
        <v>375</v>
      </c>
    </row>
    <row r="397" spans="2:13" x14ac:dyDescent="0.25">
      <c r="B397" s="1">
        <v>4</v>
      </c>
      <c r="C397" s="1">
        <v>5</v>
      </c>
      <c r="L397">
        <f>_xlfn.RANK.AVG(B397, $B$20:$B$668, 0)</f>
        <v>567.5</v>
      </c>
      <c r="M397">
        <f>_xlfn.RANK.AVG(C397, $C$20:$C$668, 0)</f>
        <v>144</v>
      </c>
    </row>
    <row r="398" spans="2:13" x14ac:dyDescent="0.25">
      <c r="B398" s="1">
        <v>7</v>
      </c>
      <c r="C398" s="1">
        <v>4</v>
      </c>
      <c r="L398">
        <f>_xlfn.RANK.AVG(B398, $B$20:$B$668, 0)</f>
        <v>214.5</v>
      </c>
      <c r="M398">
        <f>_xlfn.RANK.AVG(C398, $C$20:$C$668, 0)</f>
        <v>375</v>
      </c>
    </row>
    <row r="399" spans="2:13" x14ac:dyDescent="0.25">
      <c r="B399" s="1">
        <v>8</v>
      </c>
      <c r="C399" s="1">
        <v>4</v>
      </c>
      <c r="L399">
        <f>_xlfn.RANK.AVG(B399, $B$20:$B$668, 0)</f>
        <v>105</v>
      </c>
      <c r="M399">
        <f>_xlfn.RANK.AVG(C399, $C$20:$C$668, 0)</f>
        <v>375</v>
      </c>
    </row>
    <row r="400" spans="2:13" x14ac:dyDescent="0.25">
      <c r="B400" s="1">
        <v>6</v>
      </c>
      <c r="C400" s="1">
        <v>5</v>
      </c>
      <c r="L400">
        <f>_xlfn.RANK.AVG(B400, $B$20:$B$668, 0)</f>
        <v>333.5</v>
      </c>
      <c r="M400">
        <f>_xlfn.RANK.AVG(C400, $C$20:$C$668, 0)</f>
        <v>144</v>
      </c>
    </row>
    <row r="401" spans="2:13" x14ac:dyDescent="0.25">
      <c r="B401" s="1">
        <v>7</v>
      </c>
      <c r="C401" s="1">
        <v>4</v>
      </c>
      <c r="L401">
        <f>_xlfn.RANK.AVG(B401, $B$20:$B$668, 0)</f>
        <v>214.5</v>
      </c>
      <c r="M401">
        <f>_xlfn.RANK.AVG(C401, $C$20:$C$668, 0)</f>
        <v>375</v>
      </c>
    </row>
    <row r="402" spans="2:13" x14ac:dyDescent="0.25">
      <c r="B402" s="1">
        <v>5</v>
      </c>
      <c r="C402" s="1">
        <v>2</v>
      </c>
      <c r="L402">
        <f>_xlfn.RANK.AVG(B402, $B$20:$B$668, 0)</f>
        <v>462.5</v>
      </c>
      <c r="M402">
        <f>_xlfn.RANK.AVG(C402, $C$20:$C$668, 0)</f>
        <v>593.5</v>
      </c>
    </row>
    <row r="403" spans="2:13" x14ac:dyDescent="0.25">
      <c r="B403" s="1">
        <v>6</v>
      </c>
      <c r="C403" s="1">
        <v>4</v>
      </c>
      <c r="L403">
        <f>_xlfn.RANK.AVG(B403, $B$20:$B$668, 0)</f>
        <v>333.5</v>
      </c>
      <c r="M403">
        <f>_xlfn.RANK.AVG(C403, $C$20:$C$668, 0)</f>
        <v>375</v>
      </c>
    </row>
    <row r="404" spans="2:13" x14ac:dyDescent="0.25">
      <c r="B404" s="1">
        <v>1</v>
      </c>
      <c r="C404" s="1">
        <v>4</v>
      </c>
      <c r="L404">
        <f>_xlfn.RANK.AVG(B404, $B$20:$B$668, 0)</f>
        <v>645</v>
      </c>
      <c r="M404">
        <f>_xlfn.RANK.AVG(C404, $C$20:$C$668, 0)</f>
        <v>375</v>
      </c>
    </row>
    <row r="405" spans="2:13" x14ac:dyDescent="0.25">
      <c r="B405" s="1">
        <v>4</v>
      </c>
      <c r="C405" s="1">
        <v>4</v>
      </c>
      <c r="L405">
        <f>_xlfn.RANK.AVG(B405, $B$20:$B$668, 0)</f>
        <v>567.5</v>
      </c>
      <c r="M405">
        <f>_xlfn.RANK.AVG(C405, $C$20:$C$668, 0)</f>
        <v>375</v>
      </c>
    </row>
    <row r="406" spans="2:13" x14ac:dyDescent="0.25">
      <c r="B406" s="1">
        <v>7</v>
      </c>
      <c r="C406" s="1">
        <v>5</v>
      </c>
      <c r="L406">
        <f>_xlfn.RANK.AVG(B406, $B$20:$B$668, 0)</f>
        <v>214.5</v>
      </c>
      <c r="M406">
        <f>_xlfn.RANK.AVG(C406, $C$20:$C$668, 0)</f>
        <v>144</v>
      </c>
    </row>
    <row r="407" spans="2:13" x14ac:dyDescent="0.25">
      <c r="B407" s="1">
        <v>1</v>
      </c>
      <c r="C407" s="1">
        <v>5</v>
      </c>
      <c r="L407">
        <f>_xlfn.RANK.AVG(B407, $B$20:$B$668, 0)</f>
        <v>645</v>
      </c>
      <c r="M407">
        <f>_xlfn.RANK.AVG(C407, $C$20:$C$668, 0)</f>
        <v>144</v>
      </c>
    </row>
    <row r="408" spans="2:13" x14ac:dyDescent="0.25">
      <c r="B408" s="1">
        <v>7</v>
      </c>
      <c r="C408" s="1">
        <v>3</v>
      </c>
      <c r="L408">
        <f>_xlfn.RANK.AVG(B408, $B$20:$B$668, 0)</f>
        <v>214.5</v>
      </c>
      <c r="M408">
        <f>_xlfn.RANK.AVG(C408, $C$20:$C$668, 0)</f>
        <v>517.5</v>
      </c>
    </row>
    <row r="409" spans="2:13" x14ac:dyDescent="0.25">
      <c r="B409" s="1">
        <v>6</v>
      </c>
      <c r="C409" s="1">
        <v>5</v>
      </c>
      <c r="L409">
        <f>_xlfn.RANK.AVG(B409, $B$20:$B$668, 0)</f>
        <v>333.5</v>
      </c>
      <c r="M409">
        <f>_xlfn.RANK.AVG(C409, $C$20:$C$668, 0)</f>
        <v>144</v>
      </c>
    </row>
    <row r="410" spans="2:13" x14ac:dyDescent="0.25">
      <c r="B410" s="1">
        <v>10</v>
      </c>
      <c r="C410" s="1">
        <v>4</v>
      </c>
      <c r="L410">
        <f>_xlfn.RANK.AVG(B410, $B$20:$B$668, 0)</f>
        <v>12</v>
      </c>
      <c r="M410">
        <f>_xlfn.RANK.AVG(C410, $C$20:$C$668, 0)</f>
        <v>375</v>
      </c>
    </row>
    <row r="411" spans="2:13" x14ac:dyDescent="0.25">
      <c r="B411" s="1">
        <v>6</v>
      </c>
      <c r="C411" s="1">
        <v>5</v>
      </c>
      <c r="L411">
        <f>_xlfn.RANK.AVG(B411, $B$20:$B$668, 0)</f>
        <v>333.5</v>
      </c>
      <c r="M411">
        <f>_xlfn.RANK.AVG(C411, $C$20:$C$668, 0)</f>
        <v>144</v>
      </c>
    </row>
    <row r="412" spans="2:13" x14ac:dyDescent="0.25">
      <c r="B412" s="1">
        <v>5</v>
      </c>
      <c r="C412" s="1">
        <v>4</v>
      </c>
      <c r="L412">
        <f>_xlfn.RANK.AVG(B412, $B$20:$B$668, 0)</f>
        <v>462.5</v>
      </c>
      <c r="M412">
        <f>_xlfn.RANK.AVG(C412, $C$20:$C$668, 0)</f>
        <v>375</v>
      </c>
    </row>
    <row r="413" spans="2:13" x14ac:dyDescent="0.25">
      <c r="B413" s="1">
        <v>8</v>
      </c>
      <c r="C413" s="1">
        <v>4</v>
      </c>
      <c r="L413">
        <f>_xlfn.RANK.AVG(B413, $B$20:$B$668, 0)</f>
        <v>105</v>
      </c>
      <c r="M413">
        <f>_xlfn.RANK.AVG(C413, $C$20:$C$668, 0)</f>
        <v>375</v>
      </c>
    </row>
    <row r="414" spans="2:13" x14ac:dyDescent="0.25">
      <c r="B414" s="1">
        <v>5</v>
      </c>
      <c r="C414" s="1">
        <v>3</v>
      </c>
      <c r="L414">
        <f>_xlfn.RANK.AVG(B414, $B$20:$B$668, 0)</f>
        <v>462.5</v>
      </c>
      <c r="M414">
        <f>_xlfn.RANK.AVG(C414, $C$20:$C$668, 0)</f>
        <v>517.5</v>
      </c>
    </row>
    <row r="415" spans="2:13" x14ac:dyDescent="0.25">
      <c r="B415" s="1">
        <v>8</v>
      </c>
      <c r="C415" s="1">
        <v>5</v>
      </c>
      <c r="L415">
        <f>_xlfn.RANK.AVG(B415, $B$20:$B$668, 0)</f>
        <v>105</v>
      </c>
      <c r="M415">
        <f>_xlfn.RANK.AVG(C415, $C$20:$C$668, 0)</f>
        <v>144</v>
      </c>
    </row>
    <row r="416" spans="2:13" x14ac:dyDescent="0.25">
      <c r="B416" s="1">
        <v>8</v>
      </c>
      <c r="C416" s="1">
        <v>3</v>
      </c>
      <c r="L416">
        <f>_xlfn.RANK.AVG(B416, $B$20:$B$668, 0)</f>
        <v>105</v>
      </c>
      <c r="M416">
        <f>_xlfn.RANK.AVG(C416, $C$20:$C$668, 0)</f>
        <v>517.5</v>
      </c>
    </row>
    <row r="417" spans="2:13" x14ac:dyDescent="0.25">
      <c r="B417" s="1">
        <v>6</v>
      </c>
      <c r="C417" s="1">
        <v>4</v>
      </c>
      <c r="L417">
        <f>_xlfn.RANK.AVG(B417, $B$20:$B$668, 0)</f>
        <v>333.5</v>
      </c>
      <c r="M417">
        <f>_xlfn.RANK.AVG(C417, $C$20:$C$668, 0)</f>
        <v>375</v>
      </c>
    </row>
    <row r="418" spans="2:13" x14ac:dyDescent="0.25">
      <c r="B418" s="1">
        <v>1</v>
      </c>
      <c r="C418" s="1">
        <v>1</v>
      </c>
      <c r="L418">
        <f>_xlfn.RANK.AVG(B418, $B$20:$B$668, 0)</f>
        <v>645</v>
      </c>
      <c r="M418">
        <f>_xlfn.RANK.AVG(C418, $C$20:$C$668, 0)</f>
        <v>632</v>
      </c>
    </row>
    <row r="419" spans="2:13" x14ac:dyDescent="0.25">
      <c r="B419" s="1">
        <v>9</v>
      </c>
      <c r="C419" s="1">
        <v>1</v>
      </c>
      <c r="L419">
        <f>_xlfn.RANK.AVG(B419, $B$20:$B$668, 0)</f>
        <v>43.5</v>
      </c>
      <c r="M419">
        <f>_xlfn.RANK.AVG(C419, $C$20:$C$668, 0)</f>
        <v>632</v>
      </c>
    </row>
    <row r="420" spans="2:13" x14ac:dyDescent="0.25">
      <c r="B420" s="1">
        <v>3</v>
      </c>
      <c r="C420" s="1">
        <v>3</v>
      </c>
      <c r="L420">
        <f>_xlfn.RANK.AVG(B420, $B$20:$B$668, 0)</f>
        <v>614.5</v>
      </c>
      <c r="M420">
        <f>_xlfn.RANK.AVG(C420, $C$20:$C$668, 0)</f>
        <v>517.5</v>
      </c>
    </row>
    <row r="421" spans="2:13" x14ac:dyDescent="0.25">
      <c r="B421" s="1">
        <v>7</v>
      </c>
      <c r="C421" s="1">
        <v>5</v>
      </c>
      <c r="L421">
        <f>_xlfn.RANK.AVG(B421, $B$20:$B$668, 0)</f>
        <v>214.5</v>
      </c>
      <c r="M421">
        <f>_xlfn.RANK.AVG(C421, $C$20:$C$668, 0)</f>
        <v>144</v>
      </c>
    </row>
    <row r="422" spans="2:13" x14ac:dyDescent="0.25">
      <c r="B422" s="1">
        <v>7</v>
      </c>
      <c r="C422" s="1">
        <v>5</v>
      </c>
      <c r="L422">
        <f>_xlfn.RANK.AVG(B422, $B$20:$B$668, 0)</f>
        <v>214.5</v>
      </c>
      <c r="M422">
        <f>_xlfn.RANK.AVG(C422, $C$20:$C$668, 0)</f>
        <v>144</v>
      </c>
    </row>
    <row r="423" spans="2:13" x14ac:dyDescent="0.25">
      <c r="B423" s="1">
        <v>2</v>
      </c>
      <c r="C423" s="1">
        <v>5</v>
      </c>
      <c r="L423">
        <f>_xlfn.RANK.AVG(B423, $B$20:$B$668, 0)</f>
        <v>637.5</v>
      </c>
      <c r="M423">
        <f>_xlfn.RANK.AVG(C423, $C$20:$C$668, 0)</f>
        <v>144</v>
      </c>
    </row>
    <row r="424" spans="2:13" x14ac:dyDescent="0.25">
      <c r="B424" s="1">
        <v>5</v>
      </c>
      <c r="C424" s="1">
        <v>4</v>
      </c>
      <c r="L424">
        <f>_xlfn.RANK.AVG(B424, $B$20:$B$668, 0)</f>
        <v>462.5</v>
      </c>
      <c r="M424">
        <f>_xlfn.RANK.AVG(C424, $C$20:$C$668, 0)</f>
        <v>375</v>
      </c>
    </row>
    <row r="425" spans="2:13" x14ac:dyDescent="0.25">
      <c r="B425" s="1">
        <v>7</v>
      </c>
      <c r="C425" s="1">
        <v>5</v>
      </c>
      <c r="L425">
        <f>_xlfn.RANK.AVG(B425, $B$20:$B$668, 0)</f>
        <v>214.5</v>
      </c>
      <c r="M425">
        <f>_xlfn.RANK.AVG(C425, $C$20:$C$668, 0)</f>
        <v>144</v>
      </c>
    </row>
    <row r="426" spans="2:13" x14ac:dyDescent="0.25">
      <c r="B426" s="1">
        <v>6</v>
      </c>
      <c r="C426" s="1">
        <v>5</v>
      </c>
      <c r="L426">
        <f>_xlfn.RANK.AVG(B426, $B$20:$B$668, 0)</f>
        <v>333.5</v>
      </c>
      <c r="M426">
        <f>_xlfn.RANK.AVG(C426, $C$20:$C$668, 0)</f>
        <v>144</v>
      </c>
    </row>
    <row r="427" spans="2:13" x14ac:dyDescent="0.25">
      <c r="B427" s="1">
        <v>5</v>
      </c>
      <c r="C427" s="1">
        <v>5</v>
      </c>
      <c r="L427">
        <f>_xlfn.RANK.AVG(B427, $B$20:$B$668, 0)</f>
        <v>462.5</v>
      </c>
      <c r="M427">
        <f>_xlfn.RANK.AVG(C427, $C$20:$C$668, 0)</f>
        <v>144</v>
      </c>
    </row>
    <row r="428" spans="2:13" x14ac:dyDescent="0.25">
      <c r="B428" s="1">
        <v>4</v>
      </c>
      <c r="C428" s="1">
        <v>5</v>
      </c>
      <c r="L428">
        <f>_xlfn.RANK.AVG(B428, $B$20:$B$668, 0)</f>
        <v>567.5</v>
      </c>
      <c r="M428">
        <f>_xlfn.RANK.AVG(C428, $C$20:$C$668, 0)</f>
        <v>144</v>
      </c>
    </row>
    <row r="429" spans="2:13" x14ac:dyDescent="0.25">
      <c r="B429" s="1">
        <v>4</v>
      </c>
      <c r="C429" s="1">
        <v>1</v>
      </c>
      <c r="L429">
        <f>_xlfn.RANK.AVG(B429, $B$20:$B$668, 0)</f>
        <v>567.5</v>
      </c>
      <c r="M429">
        <f>_xlfn.RANK.AVG(C429, $C$20:$C$668, 0)</f>
        <v>632</v>
      </c>
    </row>
    <row r="430" spans="2:13" x14ac:dyDescent="0.25">
      <c r="B430" s="1">
        <v>6</v>
      </c>
      <c r="C430" s="1">
        <v>5</v>
      </c>
      <c r="L430">
        <f>_xlfn.RANK.AVG(B430, $B$20:$B$668, 0)</f>
        <v>333.5</v>
      </c>
      <c r="M430">
        <f>_xlfn.RANK.AVG(C430, $C$20:$C$668, 0)</f>
        <v>144</v>
      </c>
    </row>
    <row r="431" spans="2:13" x14ac:dyDescent="0.25">
      <c r="B431" s="1">
        <v>7</v>
      </c>
      <c r="C431" s="1">
        <v>5</v>
      </c>
      <c r="L431">
        <f>_xlfn.RANK.AVG(B431, $B$20:$B$668, 0)</f>
        <v>214.5</v>
      </c>
      <c r="M431">
        <f>_xlfn.RANK.AVG(C431, $C$20:$C$668, 0)</f>
        <v>144</v>
      </c>
    </row>
    <row r="432" spans="2:13" x14ac:dyDescent="0.25">
      <c r="B432" s="1">
        <v>3</v>
      </c>
      <c r="C432" s="1">
        <v>5</v>
      </c>
      <c r="L432">
        <f>_xlfn.RANK.AVG(B432, $B$20:$B$668, 0)</f>
        <v>614.5</v>
      </c>
      <c r="M432">
        <f>_xlfn.RANK.AVG(C432, $C$20:$C$668, 0)</f>
        <v>144</v>
      </c>
    </row>
    <row r="433" spans="2:13" x14ac:dyDescent="0.25">
      <c r="B433" s="1">
        <v>5</v>
      </c>
      <c r="C433" s="1">
        <v>5</v>
      </c>
      <c r="L433">
        <f>_xlfn.RANK.AVG(B433, $B$20:$B$668, 0)</f>
        <v>462.5</v>
      </c>
      <c r="M433">
        <f>_xlfn.RANK.AVG(C433, $C$20:$C$668, 0)</f>
        <v>144</v>
      </c>
    </row>
    <row r="434" spans="2:13" x14ac:dyDescent="0.25">
      <c r="B434" s="1">
        <v>7</v>
      </c>
      <c r="C434" s="1">
        <v>3</v>
      </c>
      <c r="L434">
        <f>_xlfn.RANK.AVG(B434, $B$20:$B$668, 0)</f>
        <v>214.5</v>
      </c>
      <c r="M434">
        <f>_xlfn.RANK.AVG(C434, $C$20:$C$668, 0)</f>
        <v>517.5</v>
      </c>
    </row>
    <row r="435" spans="2:13" x14ac:dyDescent="0.25">
      <c r="B435" s="1">
        <v>7</v>
      </c>
      <c r="C435" s="1">
        <v>4</v>
      </c>
      <c r="L435">
        <f>_xlfn.RANK.AVG(B435, $B$20:$B$668, 0)</f>
        <v>214.5</v>
      </c>
      <c r="M435">
        <f>_xlfn.RANK.AVG(C435, $C$20:$C$668, 0)</f>
        <v>375</v>
      </c>
    </row>
    <row r="436" spans="2:13" x14ac:dyDescent="0.25">
      <c r="B436" s="1">
        <v>7</v>
      </c>
      <c r="C436" s="1">
        <v>2</v>
      </c>
      <c r="L436">
        <f>_xlfn.RANK.AVG(B436, $B$20:$B$668, 0)</f>
        <v>214.5</v>
      </c>
      <c r="M436">
        <f>_xlfn.RANK.AVG(C436, $C$20:$C$668, 0)</f>
        <v>593.5</v>
      </c>
    </row>
    <row r="437" spans="2:13" x14ac:dyDescent="0.25">
      <c r="B437" s="1">
        <v>7</v>
      </c>
      <c r="C437" s="1">
        <v>3</v>
      </c>
      <c r="L437">
        <f>_xlfn.RANK.AVG(B437, $B$20:$B$668, 0)</f>
        <v>214.5</v>
      </c>
      <c r="M437">
        <f>_xlfn.RANK.AVG(C437, $C$20:$C$668, 0)</f>
        <v>517.5</v>
      </c>
    </row>
    <row r="438" spans="2:13" x14ac:dyDescent="0.25">
      <c r="B438" s="1">
        <v>5</v>
      </c>
      <c r="C438" s="1">
        <v>5</v>
      </c>
      <c r="L438">
        <f>_xlfn.RANK.AVG(B438, $B$20:$B$668, 0)</f>
        <v>462.5</v>
      </c>
      <c r="M438">
        <f>_xlfn.RANK.AVG(C438, $C$20:$C$668, 0)</f>
        <v>144</v>
      </c>
    </row>
    <row r="439" spans="2:13" x14ac:dyDescent="0.25">
      <c r="B439" s="1">
        <v>7</v>
      </c>
      <c r="C439" s="1">
        <v>3</v>
      </c>
      <c r="L439">
        <f>_xlfn.RANK.AVG(B439, $B$20:$B$668, 0)</f>
        <v>214.5</v>
      </c>
      <c r="M439">
        <f>_xlfn.RANK.AVG(C439, $C$20:$C$668, 0)</f>
        <v>517.5</v>
      </c>
    </row>
    <row r="440" spans="2:13" x14ac:dyDescent="0.25">
      <c r="B440" s="1">
        <v>8</v>
      </c>
      <c r="C440" s="1">
        <v>4</v>
      </c>
      <c r="L440">
        <f>_xlfn.RANK.AVG(B440, $B$20:$B$668, 0)</f>
        <v>105</v>
      </c>
      <c r="M440">
        <f>_xlfn.RANK.AVG(C440, $C$20:$C$668, 0)</f>
        <v>375</v>
      </c>
    </row>
    <row r="441" spans="2:13" x14ac:dyDescent="0.25">
      <c r="B441" s="1">
        <v>6</v>
      </c>
      <c r="C441" s="1">
        <v>4</v>
      </c>
      <c r="L441">
        <f>_xlfn.RANK.AVG(B441, $B$20:$B$668, 0)</f>
        <v>333.5</v>
      </c>
      <c r="M441">
        <f>_xlfn.RANK.AVG(C441, $C$20:$C$668, 0)</f>
        <v>375</v>
      </c>
    </row>
    <row r="442" spans="2:13" x14ac:dyDescent="0.25">
      <c r="B442" s="1">
        <v>8</v>
      </c>
      <c r="C442" s="1">
        <v>4</v>
      </c>
      <c r="L442">
        <f>_xlfn.RANK.AVG(B442, $B$20:$B$668, 0)</f>
        <v>105</v>
      </c>
      <c r="M442">
        <f>_xlfn.RANK.AVG(C442, $C$20:$C$668, 0)</f>
        <v>375</v>
      </c>
    </row>
    <row r="443" spans="2:13" x14ac:dyDescent="0.25">
      <c r="B443" s="1">
        <v>8</v>
      </c>
      <c r="C443" s="1">
        <v>3</v>
      </c>
      <c r="L443">
        <f>_xlfn.RANK.AVG(B443, $B$20:$B$668, 0)</f>
        <v>105</v>
      </c>
      <c r="M443">
        <f>_xlfn.RANK.AVG(C443, $C$20:$C$668, 0)</f>
        <v>517.5</v>
      </c>
    </row>
    <row r="444" spans="2:13" x14ac:dyDescent="0.25">
      <c r="B444" s="1">
        <v>6</v>
      </c>
      <c r="C444" s="1">
        <v>4</v>
      </c>
      <c r="L444">
        <f>_xlfn.RANK.AVG(B444, $B$20:$B$668, 0)</f>
        <v>333.5</v>
      </c>
      <c r="M444">
        <f>_xlfn.RANK.AVG(C444, $C$20:$C$668, 0)</f>
        <v>375</v>
      </c>
    </row>
    <row r="445" spans="2:13" x14ac:dyDescent="0.25">
      <c r="B445" s="1">
        <v>5</v>
      </c>
      <c r="C445" s="1">
        <v>5</v>
      </c>
      <c r="L445">
        <f>_xlfn.RANK.AVG(B445, $B$20:$B$668, 0)</f>
        <v>462.5</v>
      </c>
      <c r="M445">
        <f>_xlfn.RANK.AVG(C445, $C$20:$C$668, 0)</f>
        <v>144</v>
      </c>
    </row>
    <row r="446" spans="2:13" x14ac:dyDescent="0.25">
      <c r="B446" s="1">
        <v>8</v>
      </c>
      <c r="C446" s="1">
        <v>3</v>
      </c>
      <c r="L446">
        <f>_xlfn.RANK.AVG(B446, $B$20:$B$668, 0)</f>
        <v>105</v>
      </c>
      <c r="M446">
        <f>_xlfn.RANK.AVG(C446, $C$20:$C$668, 0)</f>
        <v>517.5</v>
      </c>
    </row>
    <row r="447" spans="2:13" x14ac:dyDescent="0.25">
      <c r="B447" s="1">
        <v>7</v>
      </c>
      <c r="C447" s="1">
        <v>5</v>
      </c>
      <c r="L447">
        <f>_xlfn.RANK.AVG(B447, $B$20:$B$668, 0)</f>
        <v>214.5</v>
      </c>
      <c r="M447">
        <f>_xlfn.RANK.AVG(C447, $C$20:$C$668, 0)</f>
        <v>144</v>
      </c>
    </row>
    <row r="448" spans="2:13" x14ac:dyDescent="0.25">
      <c r="B448" s="1">
        <v>9</v>
      </c>
      <c r="C448" s="1">
        <v>5</v>
      </c>
      <c r="L448">
        <f>_xlfn.RANK.AVG(B448, $B$20:$B$668, 0)</f>
        <v>43.5</v>
      </c>
      <c r="M448">
        <f>_xlfn.RANK.AVG(C448, $C$20:$C$668, 0)</f>
        <v>144</v>
      </c>
    </row>
    <row r="449" spans="2:13" x14ac:dyDescent="0.25">
      <c r="B449" s="1">
        <v>5</v>
      </c>
      <c r="C449" s="1">
        <v>5</v>
      </c>
      <c r="L449">
        <f>_xlfn.RANK.AVG(B449, $B$20:$B$668, 0)</f>
        <v>462.5</v>
      </c>
      <c r="M449">
        <f>_xlfn.RANK.AVG(C449, $C$20:$C$668, 0)</f>
        <v>144</v>
      </c>
    </row>
    <row r="450" spans="2:13" x14ac:dyDescent="0.25">
      <c r="B450" s="1">
        <v>10</v>
      </c>
      <c r="C450" s="1">
        <v>5</v>
      </c>
      <c r="L450">
        <f>_xlfn.RANK.AVG(B450, $B$20:$B$668, 0)</f>
        <v>12</v>
      </c>
      <c r="M450">
        <f>_xlfn.RANK.AVG(C450, $C$20:$C$668, 0)</f>
        <v>144</v>
      </c>
    </row>
    <row r="451" spans="2:13" x14ac:dyDescent="0.25">
      <c r="B451" s="1">
        <v>7</v>
      </c>
      <c r="C451" s="1">
        <v>4</v>
      </c>
      <c r="L451">
        <f>_xlfn.RANK.AVG(B451, $B$20:$B$668, 0)</f>
        <v>214.5</v>
      </c>
      <c r="M451">
        <f>_xlfn.RANK.AVG(C451, $C$20:$C$668, 0)</f>
        <v>375</v>
      </c>
    </row>
    <row r="452" spans="2:13" x14ac:dyDescent="0.25">
      <c r="B452" s="1">
        <v>9</v>
      </c>
      <c r="C452" s="1">
        <v>2</v>
      </c>
      <c r="L452">
        <f>_xlfn.RANK.AVG(B452, $B$20:$B$668, 0)</f>
        <v>43.5</v>
      </c>
      <c r="M452">
        <f>_xlfn.RANK.AVG(C452, $C$20:$C$668, 0)</f>
        <v>593.5</v>
      </c>
    </row>
    <row r="453" spans="2:13" x14ac:dyDescent="0.25">
      <c r="B453" s="1">
        <v>7</v>
      </c>
      <c r="C453" s="1">
        <v>2</v>
      </c>
      <c r="L453">
        <f>_xlfn.RANK.AVG(B453, $B$20:$B$668, 0)</f>
        <v>214.5</v>
      </c>
      <c r="M453">
        <f>_xlfn.RANK.AVG(C453, $C$20:$C$668, 0)</f>
        <v>593.5</v>
      </c>
    </row>
    <row r="454" spans="2:13" x14ac:dyDescent="0.25">
      <c r="B454" s="1">
        <v>7</v>
      </c>
      <c r="C454" s="1">
        <v>5</v>
      </c>
      <c r="L454">
        <f>_xlfn.RANK.AVG(B454, $B$20:$B$668, 0)</f>
        <v>214.5</v>
      </c>
      <c r="M454">
        <f>_xlfn.RANK.AVG(C454, $C$20:$C$668, 0)</f>
        <v>144</v>
      </c>
    </row>
    <row r="455" spans="2:13" x14ac:dyDescent="0.25">
      <c r="B455" s="1">
        <v>8</v>
      </c>
      <c r="C455" s="1">
        <v>5</v>
      </c>
      <c r="L455">
        <f>_xlfn.RANK.AVG(B455, $B$20:$B$668, 0)</f>
        <v>105</v>
      </c>
      <c r="M455">
        <f>_xlfn.RANK.AVG(C455, $C$20:$C$668, 0)</f>
        <v>144</v>
      </c>
    </row>
    <row r="456" spans="2:13" x14ac:dyDescent="0.25">
      <c r="B456" s="1">
        <v>10</v>
      </c>
      <c r="C456" s="1">
        <v>1</v>
      </c>
      <c r="L456">
        <f>_xlfn.RANK.AVG(B456, $B$20:$B$668, 0)</f>
        <v>12</v>
      </c>
      <c r="M456">
        <f>_xlfn.RANK.AVG(C456, $C$20:$C$668, 0)</f>
        <v>632</v>
      </c>
    </row>
    <row r="457" spans="2:13" x14ac:dyDescent="0.25">
      <c r="B457" s="1">
        <v>7</v>
      </c>
      <c r="C457" s="1">
        <v>3</v>
      </c>
      <c r="L457">
        <f>_xlfn.RANK.AVG(B457, $B$20:$B$668, 0)</f>
        <v>214.5</v>
      </c>
      <c r="M457">
        <f>_xlfn.RANK.AVG(C457, $C$20:$C$668, 0)</f>
        <v>517.5</v>
      </c>
    </row>
    <row r="458" spans="2:13" x14ac:dyDescent="0.25">
      <c r="B458" s="1">
        <v>3</v>
      </c>
      <c r="C458" s="1">
        <v>4</v>
      </c>
      <c r="L458">
        <f>_xlfn.RANK.AVG(B458, $B$20:$B$668, 0)</f>
        <v>614.5</v>
      </c>
      <c r="M458">
        <f>_xlfn.RANK.AVG(C458, $C$20:$C$668, 0)</f>
        <v>375</v>
      </c>
    </row>
    <row r="459" spans="2:13" x14ac:dyDescent="0.25">
      <c r="B459" s="1">
        <v>6</v>
      </c>
      <c r="C459" s="1">
        <v>4</v>
      </c>
      <c r="L459">
        <f>_xlfn.RANK.AVG(B459, $B$20:$B$668, 0)</f>
        <v>333.5</v>
      </c>
      <c r="M459">
        <f>_xlfn.RANK.AVG(C459, $C$20:$C$668, 0)</f>
        <v>375</v>
      </c>
    </row>
    <row r="460" spans="2:13" x14ac:dyDescent="0.25">
      <c r="B460" s="1">
        <v>5</v>
      </c>
      <c r="C460" s="1">
        <v>4</v>
      </c>
      <c r="L460">
        <f>_xlfn.RANK.AVG(B460, $B$20:$B$668, 0)</f>
        <v>462.5</v>
      </c>
      <c r="M460">
        <f>_xlfn.RANK.AVG(C460, $C$20:$C$668, 0)</f>
        <v>375</v>
      </c>
    </row>
    <row r="461" spans="2:13" x14ac:dyDescent="0.25">
      <c r="B461" s="1">
        <v>9</v>
      </c>
      <c r="C461" s="1">
        <v>1</v>
      </c>
      <c r="L461">
        <f>_xlfn.RANK.AVG(B461, $B$20:$B$668, 0)</f>
        <v>43.5</v>
      </c>
      <c r="M461">
        <f>_xlfn.RANK.AVG(C461, $C$20:$C$668, 0)</f>
        <v>632</v>
      </c>
    </row>
    <row r="462" spans="2:13" x14ac:dyDescent="0.25">
      <c r="B462" s="1">
        <v>10</v>
      </c>
      <c r="C462" s="1">
        <v>4</v>
      </c>
      <c r="L462">
        <f>_xlfn.RANK.AVG(B462, $B$20:$B$668, 0)</f>
        <v>12</v>
      </c>
      <c r="M462">
        <f>_xlfn.RANK.AVG(C462, $C$20:$C$668, 0)</f>
        <v>375</v>
      </c>
    </row>
    <row r="463" spans="2:13" x14ac:dyDescent="0.25">
      <c r="B463" s="1">
        <v>5</v>
      </c>
      <c r="C463" s="1">
        <v>5</v>
      </c>
      <c r="L463">
        <f>_xlfn.RANK.AVG(B463, $B$20:$B$668, 0)</f>
        <v>462.5</v>
      </c>
      <c r="M463">
        <f>_xlfn.RANK.AVG(C463, $C$20:$C$668, 0)</f>
        <v>144</v>
      </c>
    </row>
    <row r="464" spans="2:13" x14ac:dyDescent="0.25">
      <c r="B464" s="1">
        <v>8</v>
      </c>
      <c r="C464" s="1">
        <v>5</v>
      </c>
      <c r="L464">
        <f>_xlfn.RANK.AVG(B464, $B$20:$B$668, 0)</f>
        <v>105</v>
      </c>
      <c r="M464">
        <f>_xlfn.RANK.AVG(C464, $C$20:$C$668, 0)</f>
        <v>144</v>
      </c>
    </row>
    <row r="465" spans="2:13" x14ac:dyDescent="0.25">
      <c r="B465" s="1">
        <v>3</v>
      </c>
      <c r="C465" s="1">
        <v>4</v>
      </c>
      <c r="L465">
        <f>_xlfn.RANK.AVG(B465, $B$20:$B$668, 0)</f>
        <v>614.5</v>
      </c>
      <c r="M465">
        <f>_xlfn.RANK.AVG(C465, $C$20:$C$668, 0)</f>
        <v>375</v>
      </c>
    </row>
    <row r="466" spans="2:13" x14ac:dyDescent="0.25">
      <c r="B466" s="1">
        <v>9</v>
      </c>
      <c r="C466" s="1">
        <v>5</v>
      </c>
      <c r="L466">
        <f>_xlfn.RANK.AVG(B466, $B$20:$B$668, 0)</f>
        <v>43.5</v>
      </c>
      <c r="M466">
        <f>_xlfn.RANK.AVG(C466, $C$20:$C$668, 0)</f>
        <v>144</v>
      </c>
    </row>
    <row r="467" spans="2:13" x14ac:dyDescent="0.25">
      <c r="B467" s="1">
        <v>4</v>
      </c>
      <c r="C467" s="1">
        <v>4</v>
      </c>
      <c r="L467">
        <f>_xlfn.RANK.AVG(B467, $B$20:$B$668, 0)</f>
        <v>567.5</v>
      </c>
      <c r="M467">
        <f>_xlfn.RANK.AVG(C467, $C$20:$C$668, 0)</f>
        <v>375</v>
      </c>
    </row>
    <row r="468" spans="2:13" x14ac:dyDescent="0.25">
      <c r="B468" s="1">
        <v>5</v>
      </c>
      <c r="C468" s="1">
        <v>5</v>
      </c>
      <c r="L468">
        <f>_xlfn.RANK.AVG(B468, $B$20:$B$668, 0)</f>
        <v>462.5</v>
      </c>
      <c r="M468">
        <f>_xlfn.RANK.AVG(C468, $C$20:$C$668, 0)</f>
        <v>144</v>
      </c>
    </row>
    <row r="469" spans="2:13" x14ac:dyDescent="0.25">
      <c r="B469" s="1">
        <v>6</v>
      </c>
      <c r="C469" s="1">
        <v>5</v>
      </c>
      <c r="L469">
        <f>_xlfn.RANK.AVG(B469, $B$20:$B$668, 0)</f>
        <v>333.5</v>
      </c>
      <c r="M469">
        <f>_xlfn.RANK.AVG(C469, $C$20:$C$668, 0)</f>
        <v>144</v>
      </c>
    </row>
    <row r="470" spans="2:13" x14ac:dyDescent="0.25">
      <c r="B470" s="1">
        <v>7</v>
      </c>
      <c r="C470" s="1">
        <v>5</v>
      </c>
      <c r="L470">
        <f>_xlfn.RANK.AVG(B470, $B$20:$B$668, 0)</f>
        <v>214.5</v>
      </c>
      <c r="M470">
        <f>_xlfn.RANK.AVG(C470, $C$20:$C$668, 0)</f>
        <v>144</v>
      </c>
    </row>
    <row r="471" spans="2:13" x14ac:dyDescent="0.25">
      <c r="B471" s="1">
        <v>9</v>
      </c>
      <c r="C471" s="1">
        <v>5</v>
      </c>
      <c r="L471">
        <f>_xlfn.RANK.AVG(B471, $B$20:$B$668, 0)</f>
        <v>43.5</v>
      </c>
      <c r="M471">
        <f>_xlfn.RANK.AVG(C471, $C$20:$C$668, 0)</f>
        <v>144</v>
      </c>
    </row>
    <row r="472" spans="2:13" x14ac:dyDescent="0.25">
      <c r="B472" s="1">
        <v>5</v>
      </c>
      <c r="C472" s="1">
        <v>3</v>
      </c>
      <c r="L472">
        <f>_xlfn.RANK.AVG(B472, $B$20:$B$668, 0)</f>
        <v>462.5</v>
      </c>
      <c r="M472">
        <f>_xlfn.RANK.AVG(C472, $C$20:$C$668, 0)</f>
        <v>517.5</v>
      </c>
    </row>
    <row r="473" spans="2:13" x14ac:dyDescent="0.25">
      <c r="B473" s="1">
        <v>7</v>
      </c>
      <c r="C473" s="1">
        <v>5</v>
      </c>
      <c r="L473">
        <f>_xlfn.RANK.AVG(B473, $B$20:$B$668, 0)</f>
        <v>214.5</v>
      </c>
      <c r="M473">
        <f>_xlfn.RANK.AVG(C473, $C$20:$C$668, 0)</f>
        <v>144</v>
      </c>
    </row>
    <row r="474" spans="2:13" x14ac:dyDescent="0.25">
      <c r="B474" s="1">
        <v>7</v>
      </c>
      <c r="C474" s="1">
        <v>5</v>
      </c>
      <c r="L474">
        <f>_xlfn.RANK.AVG(B474, $B$20:$B$668, 0)</f>
        <v>214.5</v>
      </c>
      <c r="M474">
        <f>_xlfn.RANK.AVG(C474, $C$20:$C$668, 0)</f>
        <v>144</v>
      </c>
    </row>
    <row r="475" spans="2:13" x14ac:dyDescent="0.25">
      <c r="B475" s="1">
        <v>8</v>
      </c>
      <c r="C475" s="1">
        <v>5</v>
      </c>
      <c r="L475">
        <f>_xlfn.RANK.AVG(B475, $B$20:$B$668, 0)</f>
        <v>105</v>
      </c>
      <c r="M475">
        <f>_xlfn.RANK.AVG(C475, $C$20:$C$668, 0)</f>
        <v>144</v>
      </c>
    </row>
    <row r="476" spans="2:13" x14ac:dyDescent="0.25">
      <c r="B476" s="1">
        <v>4</v>
      </c>
      <c r="C476" s="1">
        <v>4</v>
      </c>
      <c r="L476">
        <f>_xlfn.RANK.AVG(B476, $B$20:$B$668, 0)</f>
        <v>567.5</v>
      </c>
      <c r="M476">
        <f>_xlfn.RANK.AVG(C476, $C$20:$C$668, 0)</f>
        <v>375</v>
      </c>
    </row>
    <row r="477" spans="2:13" x14ac:dyDescent="0.25">
      <c r="B477" s="1">
        <v>7</v>
      </c>
      <c r="C477" s="1">
        <v>4</v>
      </c>
      <c r="L477">
        <f>_xlfn.RANK.AVG(B477, $B$20:$B$668, 0)</f>
        <v>214.5</v>
      </c>
      <c r="M477">
        <f>_xlfn.RANK.AVG(C477, $C$20:$C$668, 0)</f>
        <v>375</v>
      </c>
    </row>
    <row r="478" spans="2:13" x14ac:dyDescent="0.25">
      <c r="B478" s="1">
        <v>4</v>
      </c>
      <c r="C478" s="1">
        <v>5</v>
      </c>
      <c r="L478">
        <f>_xlfn.RANK.AVG(B478, $B$20:$B$668, 0)</f>
        <v>567.5</v>
      </c>
      <c r="M478">
        <f>_xlfn.RANK.AVG(C478, $C$20:$C$668, 0)</f>
        <v>144</v>
      </c>
    </row>
    <row r="479" spans="2:13" x14ac:dyDescent="0.25">
      <c r="B479" s="1">
        <v>8</v>
      </c>
      <c r="C479" s="1">
        <v>4</v>
      </c>
      <c r="L479">
        <f>_xlfn.RANK.AVG(B479, $B$20:$B$668, 0)</f>
        <v>105</v>
      </c>
      <c r="M479">
        <f>_xlfn.RANK.AVG(C479, $C$20:$C$668, 0)</f>
        <v>375</v>
      </c>
    </row>
    <row r="480" spans="2:13" x14ac:dyDescent="0.25">
      <c r="B480" s="1">
        <v>5</v>
      </c>
      <c r="C480" s="1">
        <v>5</v>
      </c>
      <c r="L480">
        <f>_xlfn.RANK.AVG(B480, $B$20:$B$668, 0)</f>
        <v>462.5</v>
      </c>
      <c r="M480">
        <f>_xlfn.RANK.AVG(C480, $C$20:$C$668, 0)</f>
        <v>144</v>
      </c>
    </row>
    <row r="481" spans="2:13" x14ac:dyDescent="0.25">
      <c r="B481" s="1">
        <v>5</v>
      </c>
      <c r="C481" s="1">
        <v>5</v>
      </c>
      <c r="L481">
        <f>_xlfn.RANK.AVG(B481, $B$20:$B$668, 0)</f>
        <v>462.5</v>
      </c>
      <c r="M481">
        <f>_xlfn.RANK.AVG(C481, $C$20:$C$668, 0)</f>
        <v>144</v>
      </c>
    </row>
    <row r="482" spans="2:13" x14ac:dyDescent="0.25">
      <c r="B482" s="1">
        <v>5</v>
      </c>
      <c r="C482" s="1">
        <v>4</v>
      </c>
      <c r="L482">
        <f>_xlfn.RANK.AVG(B482, $B$20:$B$668, 0)</f>
        <v>462.5</v>
      </c>
      <c r="M482">
        <f>_xlfn.RANK.AVG(C482, $C$20:$C$668, 0)</f>
        <v>375</v>
      </c>
    </row>
    <row r="483" spans="2:13" x14ac:dyDescent="0.25">
      <c r="B483" s="1">
        <v>10</v>
      </c>
      <c r="C483" s="1">
        <v>2</v>
      </c>
      <c r="L483">
        <f>_xlfn.RANK.AVG(B483, $B$20:$B$668, 0)</f>
        <v>12</v>
      </c>
      <c r="M483">
        <f>_xlfn.RANK.AVG(C483, $C$20:$C$668, 0)</f>
        <v>593.5</v>
      </c>
    </row>
    <row r="484" spans="2:13" x14ac:dyDescent="0.25">
      <c r="B484" s="1">
        <v>6</v>
      </c>
      <c r="C484" s="1">
        <v>5</v>
      </c>
      <c r="L484">
        <f>_xlfn.RANK.AVG(B484, $B$20:$B$668, 0)</f>
        <v>333.5</v>
      </c>
      <c r="M484">
        <f>_xlfn.RANK.AVG(C484, $C$20:$C$668, 0)</f>
        <v>144</v>
      </c>
    </row>
    <row r="485" spans="2:13" x14ac:dyDescent="0.25">
      <c r="B485" s="1">
        <v>7</v>
      </c>
      <c r="C485" s="1">
        <v>3</v>
      </c>
      <c r="L485">
        <f>_xlfn.RANK.AVG(B485, $B$20:$B$668, 0)</f>
        <v>214.5</v>
      </c>
      <c r="M485">
        <f>_xlfn.RANK.AVG(C485, $C$20:$C$668, 0)</f>
        <v>517.5</v>
      </c>
    </row>
    <row r="486" spans="2:13" x14ac:dyDescent="0.25">
      <c r="B486" s="1">
        <v>7</v>
      </c>
      <c r="C486" s="1">
        <v>4</v>
      </c>
      <c r="L486">
        <f>_xlfn.RANK.AVG(B486, $B$20:$B$668, 0)</f>
        <v>214.5</v>
      </c>
      <c r="M486">
        <f>_xlfn.RANK.AVG(C486, $C$20:$C$668, 0)</f>
        <v>375</v>
      </c>
    </row>
    <row r="487" spans="2:13" x14ac:dyDescent="0.25">
      <c r="B487" s="1">
        <v>6</v>
      </c>
      <c r="C487" s="1">
        <v>4</v>
      </c>
      <c r="L487">
        <f>_xlfn.RANK.AVG(B487, $B$20:$B$668, 0)</f>
        <v>333.5</v>
      </c>
      <c r="M487">
        <f>_xlfn.RANK.AVG(C487, $C$20:$C$668, 0)</f>
        <v>375</v>
      </c>
    </row>
    <row r="488" spans="2:13" x14ac:dyDescent="0.25">
      <c r="B488" s="1">
        <v>6</v>
      </c>
      <c r="C488" s="1">
        <v>5</v>
      </c>
      <c r="L488">
        <f>_xlfn.RANK.AVG(B488, $B$20:$B$668, 0)</f>
        <v>333.5</v>
      </c>
      <c r="M488">
        <f>_xlfn.RANK.AVG(C488, $C$20:$C$668, 0)</f>
        <v>144</v>
      </c>
    </row>
    <row r="489" spans="2:13" x14ac:dyDescent="0.25">
      <c r="B489" s="1">
        <v>5</v>
      </c>
      <c r="C489" s="1">
        <v>5</v>
      </c>
      <c r="L489">
        <f>_xlfn.RANK.AVG(B489, $B$20:$B$668, 0)</f>
        <v>462.5</v>
      </c>
      <c r="M489">
        <f>_xlfn.RANK.AVG(C489, $C$20:$C$668, 0)</f>
        <v>144</v>
      </c>
    </row>
    <row r="490" spans="2:13" x14ac:dyDescent="0.25">
      <c r="B490" s="1">
        <v>5</v>
      </c>
      <c r="C490" s="1">
        <v>5</v>
      </c>
      <c r="L490">
        <f>_xlfn.RANK.AVG(B490, $B$20:$B$668, 0)</f>
        <v>462.5</v>
      </c>
      <c r="M490">
        <f>_xlfn.RANK.AVG(C490, $C$20:$C$668, 0)</f>
        <v>144</v>
      </c>
    </row>
    <row r="491" spans="2:13" x14ac:dyDescent="0.25">
      <c r="B491" s="1">
        <v>7</v>
      </c>
      <c r="C491" s="1">
        <v>5</v>
      </c>
      <c r="L491">
        <f>_xlfn.RANK.AVG(B491, $B$20:$B$668, 0)</f>
        <v>214.5</v>
      </c>
      <c r="M491">
        <f>_xlfn.RANK.AVG(C491, $C$20:$C$668, 0)</f>
        <v>144</v>
      </c>
    </row>
    <row r="492" spans="2:13" x14ac:dyDescent="0.25">
      <c r="B492" s="1">
        <v>8</v>
      </c>
      <c r="C492" s="1">
        <v>5</v>
      </c>
      <c r="L492">
        <f>_xlfn.RANK.AVG(B492, $B$20:$B$668, 0)</f>
        <v>105</v>
      </c>
      <c r="M492">
        <f>_xlfn.RANK.AVG(C492, $C$20:$C$668, 0)</f>
        <v>144</v>
      </c>
    </row>
    <row r="493" spans="2:13" x14ac:dyDescent="0.25">
      <c r="B493" s="1">
        <v>7</v>
      </c>
      <c r="C493" s="1">
        <v>5</v>
      </c>
      <c r="L493">
        <f>_xlfn.RANK.AVG(B493, $B$20:$B$668, 0)</f>
        <v>214.5</v>
      </c>
      <c r="M493">
        <f>_xlfn.RANK.AVG(C493, $C$20:$C$668, 0)</f>
        <v>144</v>
      </c>
    </row>
    <row r="494" spans="2:13" x14ac:dyDescent="0.25">
      <c r="B494" s="1">
        <v>7</v>
      </c>
      <c r="C494" s="1">
        <v>3</v>
      </c>
      <c r="L494">
        <f>_xlfn.RANK.AVG(B494, $B$20:$B$668, 0)</f>
        <v>214.5</v>
      </c>
      <c r="M494">
        <f>_xlfn.RANK.AVG(C494, $C$20:$C$668, 0)</f>
        <v>517.5</v>
      </c>
    </row>
    <row r="495" spans="2:13" x14ac:dyDescent="0.25">
      <c r="B495" s="1">
        <v>7</v>
      </c>
      <c r="C495" s="1">
        <v>5</v>
      </c>
      <c r="L495">
        <f>_xlfn.RANK.AVG(B495, $B$20:$B$668, 0)</f>
        <v>214.5</v>
      </c>
      <c r="M495">
        <f>_xlfn.RANK.AVG(C495, $C$20:$C$668, 0)</f>
        <v>144</v>
      </c>
    </row>
    <row r="496" spans="2:13" x14ac:dyDescent="0.25">
      <c r="B496" s="1">
        <v>5</v>
      </c>
      <c r="C496" s="1">
        <v>5</v>
      </c>
      <c r="L496">
        <f>_xlfn.RANK.AVG(B496, $B$20:$B$668, 0)</f>
        <v>462.5</v>
      </c>
      <c r="M496">
        <f>_xlfn.RANK.AVG(C496, $C$20:$C$668, 0)</f>
        <v>144</v>
      </c>
    </row>
    <row r="497" spans="2:13" x14ac:dyDescent="0.25">
      <c r="B497" s="1">
        <v>9</v>
      </c>
      <c r="C497" s="1">
        <v>1</v>
      </c>
      <c r="L497">
        <f>_xlfn.RANK.AVG(B497, $B$20:$B$668, 0)</f>
        <v>43.5</v>
      </c>
      <c r="M497">
        <f>_xlfn.RANK.AVG(C497, $C$20:$C$668, 0)</f>
        <v>632</v>
      </c>
    </row>
    <row r="498" spans="2:13" x14ac:dyDescent="0.25">
      <c r="B498" s="1">
        <v>8</v>
      </c>
      <c r="C498" s="1">
        <v>4</v>
      </c>
      <c r="L498">
        <f>_xlfn.RANK.AVG(B498, $B$20:$B$668, 0)</f>
        <v>105</v>
      </c>
      <c r="M498">
        <f>_xlfn.RANK.AVG(C498, $C$20:$C$668, 0)</f>
        <v>375</v>
      </c>
    </row>
    <row r="499" spans="2:13" x14ac:dyDescent="0.25">
      <c r="B499" s="1">
        <v>5</v>
      </c>
      <c r="C499" s="1">
        <v>4</v>
      </c>
      <c r="L499">
        <f>_xlfn.RANK.AVG(B499, $B$20:$B$668, 0)</f>
        <v>462.5</v>
      </c>
      <c r="M499">
        <f>_xlfn.RANK.AVG(C499, $C$20:$C$668, 0)</f>
        <v>375</v>
      </c>
    </row>
    <row r="500" spans="2:13" x14ac:dyDescent="0.25">
      <c r="B500" s="1">
        <v>10</v>
      </c>
      <c r="C500" s="1">
        <v>4</v>
      </c>
      <c r="L500">
        <f>_xlfn.RANK.AVG(B500, $B$20:$B$668, 0)</f>
        <v>12</v>
      </c>
      <c r="M500">
        <f>_xlfn.RANK.AVG(C500, $C$20:$C$668, 0)</f>
        <v>375</v>
      </c>
    </row>
    <row r="501" spans="2:13" x14ac:dyDescent="0.25">
      <c r="B501" s="1">
        <v>9</v>
      </c>
      <c r="C501" s="1">
        <v>5</v>
      </c>
      <c r="L501">
        <f>_xlfn.RANK.AVG(B501, $B$20:$B$668, 0)</f>
        <v>43.5</v>
      </c>
      <c r="M501">
        <f>_xlfn.RANK.AVG(C501, $C$20:$C$668, 0)</f>
        <v>144</v>
      </c>
    </row>
    <row r="502" spans="2:13" x14ac:dyDescent="0.25">
      <c r="B502" s="1">
        <v>7</v>
      </c>
      <c r="C502" s="1">
        <v>5</v>
      </c>
      <c r="L502">
        <f>_xlfn.RANK.AVG(B502, $B$20:$B$668, 0)</f>
        <v>214.5</v>
      </c>
      <c r="M502">
        <f>_xlfn.RANK.AVG(C502, $C$20:$C$668, 0)</f>
        <v>144</v>
      </c>
    </row>
    <row r="503" spans="2:13" x14ac:dyDescent="0.25">
      <c r="B503" s="1">
        <v>6</v>
      </c>
      <c r="C503" s="1">
        <v>4</v>
      </c>
      <c r="L503">
        <f>_xlfn.RANK.AVG(B503, $B$20:$B$668, 0)</f>
        <v>333.5</v>
      </c>
      <c r="M503">
        <f>_xlfn.RANK.AVG(C503, $C$20:$C$668, 0)</f>
        <v>375</v>
      </c>
    </row>
    <row r="504" spans="2:13" x14ac:dyDescent="0.25">
      <c r="B504" s="1">
        <v>5</v>
      </c>
      <c r="C504" s="1">
        <v>1</v>
      </c>
      <c r="L504">
        <f>_xlfn.RANK.AVG(B504, $B$20:$B$668, 0)</f>
        <v>462.5</v>
      </c>
      <c r="M504">
        <f>_xlfn.RANK.AVG(C504, $C$20:$C$668, 0)</f>
        <v>632</v>
      </c>
    </row>
    <row r="505" spans="2:13" x14ac:dyDescent="0.25">
      <c r="B505" s="1">
        <v>9</v>
      </c>
      <c r="C505" s="1">
        <v>3</v>
      </c>
      <c r="L505">
        <f>_xlfn.RANK.AVG(B505, $B$20:$B$668, 0)</f>
        <v>43.5</v>
      </c>
      <c r="M505">
        <f>_xlfn.RANK.AVG(C505, $C$20:$C$668, 0)</f>
        <v>517.5</v>
      </c>
    </row>
    <row r="506" spans="2:13" x14ac:dyDescent="0.25">
      <c r="B506" s="1">
        <v>5</v>
      </c>
      <c r="C506" s="1">
        <v>4</v>
      </c>
      <c r="L506">
        <f>_xlfn.RANK.AVG(B506, $B$20:$B$668, 0)</f>
        <v>462.5</v>
      </c>
      <c r="M506">
        <f>_xlfn.RANK.AVG(C506, $C$20:$C$668, 0)</f>
        <v>375</v>
      </c>
    </row>
    <row r="507" spans="2:13" x14ac:dyDescent="0.25">
      <c r="B507" s="1">
        <v>6</v>
      </c>
      <c r="C507" s="1">
        <v>5</v>
      </c>
      <c r="L507">
        <f>_xlfn.RANK.AVG(B507, $B$20:$B$668, 0)</f>
        <v>333.5</v>
      </c>
      <c r="M507">
        <f>_xlfn.RANK.AVG(C507, $C$20:$C$668, 0)</f>
        <v>144</v>
      </c>
    </row>
    <row r="508" spans="2:13" x14ac:dyDescent="0.25">
      <c r="B508" s="1">
        <v>8</v>
      </c>
      <c r="C508" s="1">
        <v>5</v>
      </c>
      <c r="L508">
        <f>_xlfn.RANK.AVG(B508, $B$20:$B$668, 0)</f>
        <v>105</v>
      </c>
      <c r="M508">
        <f>_xlfn.RANK.AVG(C508, $C$20:$C$668, 0)</f>
        <v>144</v>
      </c>
    </row>
    <row r="509" spans="2:13" x14ac:dyDescent="0.25">
      <c r="B509" s="1">
        <v>7</v>
      </c>
      <c r="C509" s="1">
        <v>2</v>
      </c>
      <c r="L509">
        <f>_xlfn.RANK.AVG(B509, $B$20:$B$668, 0)</f>
        <v>214.5</v>
      </c>
      <c r="M509">
        <f>_xlfn.RANK.AVG(C509, $C$20:$C$668, 0)</f>
        <v>593.5</v>
      </c>
    </row>
    <row r="510" spans="2:13" x14ac:dyDescent="0.25">
      <c r="B510" s="1">
        <v>4</v>
      </c>
      <c r="C510" s="1">
        <v>5</v>
      </c>
      <c r="L510">
        <f>_xlfn.RANK.AVG(B510, $B$20:$B$668, 0)</f>
        <v>567.5</v>
      </c>
      <c r="M510">
        <f>_xlfn.RANK.AVG(C510, $C$20:$C$668, 0)</f>
        <v>144</v>
      </c>
    </row>
    <row r="511" spans="2:13" x14ac:dyDescent="0.25">
      <c r="B511" s="1">
        <v>7</v>
      </c>
      <c r="C511" s="1">
        <v>4</v>
      </c>
      <c r="L511">
        <f>_xlfn.RANK.AVG(B511, $B$20:$B$668, 0)</f>
        <v>214.5</v>
      </c>
      <c r="M511">
        <f>_xlfn.RANK.AVG(C511, $C$20:$C$668, 0)</f>
        <v>375</v>
      </c>
    </row>
    <row r="512" spans="2:13" x14ac:dyDescent="0.25">
      <c r="B512" s="1">
        <v>9</v>
      </c>
      <c r="C512" s="1">
        <v>4</v>
      </c>
      <c r="L512">
        <f>_xlfn.RANK.AVG(B512, $B$20:$B$668, 0)</f>
        <v>43.5</v>
      </c>
      <c r="M512">
        <f>_xlfn.RANK.AVG(C512, $C$20:$C$668, 0)</f>
        <v>375</v>
      </c>
    </row>
    <row r="513" spans="2:13" x14ac:dyDescent="0.25">
      <c r="B513" s="1">
        <v>7</v>
      </c>
      <c r="C513" s="1">
        <v>4</v>
      </c>
      <c r="L513">
        <f>_xlfn.RANK.AVG(B513, $B$20:$B$668, 0)</f>
        <v>214.5</v>
      </c>
      <c r="M513">
        <f>_xlfn.RANK.AVG(C513, $C$20:$C$668, 0)</f>
        <v>375</v>
      </c>
    </row>
    <row r="514" spans="2:13" x14ac:dyDescent="0.25">
      <c r="B514" s="1">
        <v>6</v>
      </c>
      <c r="C514" s="1">
        <v>5</v>
      </c>
      <c r="L514">
        <f>_xlfn.RANK.AVG(B514, $B$20:$B$668, 0)</f>
        <v>333.5</v>
      </c>
      <c r="M514">
        <f>_xlfn.RANK.AVG(C514, $C$20:$C$668, 0)</f>
        <v>144</v>
      </c>
    </row>
    <row r="515" spans="2:13" x14ac:dyDescent="0.25">
      <c r="B515" s="1">
        <v>5</v>
      </c>
      <c r="C515" s="1">
        <v>4</v>
      </c>
      <c r="L515">
        <f>_xlfn.RANK.AVG(B515, $B$20:$B$668, 0)</f>
        <v>462.5</v>
      </c>
      <c r="M515">
        <f>_xlfn.RANK.AVG(C515, $C$20:$C$668, 0)</f>
        <v>375</v>
      </c>
    </row>
    <row r="516" spans="2:13" x14ac:dyDescent="0.25">
      <c r="B516" s="1">
        <v>4</v>
      </c>
      <c r="C516" s="1">
        <v>3</v>
      </c>
      <c r="L516">
        <f>_xlfn.RANK.AVG(B516, $B$20:$B$668, 0)</f>
        <v>567.5</v>
      </c>
      <c r="M516">
        <f>_xlfn.RANK.AVG(C516, $C$20:$C$668, 0)</f>
        <v>517.5</v>
      </c>
    </row>
    <row r="517" spans="2:13" x14ac:dyDescent="0.25">
      <c r="B517" s="1">
        <v>4</v>
      </c>
      <c r="C517" s="1">
        <v>4</v>
      </c>
      <c r="L517">
        <f>_xlfn.RANK.AVG(B517, $B$20:$B$668, 0)</f>
        <v>567.5</v>
      </c>
      <c r="M517">
        <f>_xlfn.RANK.AVG(C517, $C$20:$C$668, 0)</f>
        <v>375</v>
      </c>
    </row>
    <row r="518" spans="2:13" x14ac:dyDescent="0.25">
      <c r="B518" s="1">
        <v>8</v>
      </c>
      <c r="C518" s="1">
        <v>5</v>
      </c>
      <c r="L518">
        <f>_xlfn.RANK.AVG(B518, $B$20:$B$668, 0)</f>
        <v>105</v>
      </c>
      <c r="M518">
        <f>_xlfn.RANK.AVG(C518, $C$20:$C$668, 0)</f>
        <v>144</v>
      </c>
    </row>
    <row r="519" spans="2:13" x14ac:dyDescent="0.25">
      <c r="B519" s="1">
        <v>5</v>
      </c>
      <c r="C519" s="1">
        <v>4</v>
      </c>
      <c r="L519">
        <f>_xlfn.RANK.AVG(B519, $B$20:$B$668, 0)</f>
        <v>462.5</v>
      </c>
      <c r="M519">
        <f>_xlfn.RANK.AVG(C519, $C$20:$C$668, 0)</f>
        <v>375</v>
      </c>
    </row>
    <row r="520" spans="2:13" x14ac:dyDescent="0.25">
      <c r="B520" s="1">
        <v>6</v>
      </c>
      <c r="C520" s="1">
        <v>5</v>
      </c>
      <c r="L520">
        <f>_xlfn.RANK.AVG(B520, $B$20:$B$668, 0)</f>
        <v>333.5</v>
      </c>
      <c r="M520">
        <f>_xlfn.RANK.AVG(C520, $C$20:$C$668, 0)</f>
        <v>144</v>
      </c>
    </row>
    <row r="521" spans="2:13" x14ac:dyDescent="0.25">
      <c r="B521" s="1">
        <v>5</v>
      </c>
      <c r="C521" s="1">
        <v>3</v>
      </c>
      <c r="L521">
        <f>_xlfn.RANK.AVG(B521, $B$20:$B$668, 0)</f>
        <v>462.5</v>
      </c>
      <c r="M521">
        <f>_xlfn.RANK.AVG(C521, $C$20:$C$668, 0)</f>
        <v>517.5</v>
      </c>
    </row>
    <row r="522" spans="2:13" x14ac:dyDescent="0.25">
      <c r="B522" s="1">
        <v>9</v>
      </c>
      <c r="C522" s="1">
        <v>5</v>
      </c>
      <c r="L522">
        <f>_xlfn.RANK.AVG(B522, $B$20:$B$668, 0)</f>
        <v>43.5</v>
      </c>
      <c r="M522">
        <f>_xlfn.RANK.AVG(C522, $C$20:$C$668, 0)</f>
        <v>144</v>
      </c>
    </row>
    <row r="523" spans="2:13" x14ac:dyDescent="0.25">
      <c r="B523" s="1">
        <v>6</v>
      </c>
      <c r="C523" s="1">
        <v>3</v>
      </c>
      <c r="L523">
        <f>_xlfn.RANK.AVG(B523, $B$20:$B$668, 0)</f>
        <v>333.5</v>
      </c>
      <c r="M523">
        <f>_xlfn.RANK.AVG(C523, $C$20:$C$668, 0)</f>
        <v>517.5</v>
      </c>
    </row>
    <row r="524" spans="2:13" x14ac:dyDescent="0.25">
      <c r="B524" s="1">
        <v>5</v>
      </c>
      <c r="C524" s="1">
        <v>5</v>
      </c>
      <c r="L524">
        <f>_xlfn.RANK.AVG(B524, $B$20:$B$668, 0)</f>
        <v>462.5</v>
      </c>
      <c r="M524">
        <f>_xlfn.RANK.AVG(C524, $C$20:$C$668, 0)</f>
        <v>144</v>
      </c>
    </row>
    <row r="525" spans="2:13" x14ac:dyDescent="0.25">
      <c r="B525" s="1">
        <v>7</v>
      </c>
      <c r="C525" s="1">
        <v>5</v>
      </c>
      <c r="L525">
        <f>_xlfn.RANK.AVG(B525, $B$20:$B$668, 0)</f>
        <v>214.5</v>
      </c>
      <c r="M525">
        <f>_xlfn.RANK.AVG(C525, $C$20:$C$668, 0)</f>
        <v>144</v>
      </c>
    </row>
    <row r="526" spans="2:13" x14ac:dyDescent="0.25">
      <c r="B526" s="1">
        <v>8</v>
      </c>
      <c r="C526" s="1">
        <v>5</v>
      </c>
      <c r="L526">
        <f>_xlfn.RANK.AVG(B526, $B$20:$B$668, 0)</f>
        <v>105</v>
      </c>
      <c r="M526">
        <f>_xlfn.RANK.AVG(C526, $C$20:$C$668, 0)</f>
        <v>144</v>
      </c>
    </row>
    <row r="527" spans="2:13" x14ac:dyDescent="0.25">
      <c r="B527" s="1">
        <v>3</v>
      </c>
      <c r="C527" s="1">
        <v>5</v>
      </c>
      <c r="L527">
        <f>_xlfn.RANK.AVG(B527, $B$20:$B$668, 0)</f>
        <v>614.5</v>
      </c>
      <c r="M527">
        <f>_xlfn.RANK.AVG(C527, $C$20:$C$668, 0)</f>
        <v>144</v>
      </c>
    </row>
    <row r="528" spans="2:13" x14ac:dyDescent="0.25">
      <c r="B528" s="1">
        <v>5</v>
      </c>
      <c r="C528" s="1">
        <v>3</v>
      </c>
      <c r="L528">
        <f>_xlfn.RANK.AVG(B528, $B$20:$B$668, 0)</f>
        <v>462.5</v>
      </c>
      <c r="M528">
        <f>_xlfn.RANK.AVG(C528, $C$20:$C$668, 0)</f>
        <v>517.5</v>
      </c>
    </row>
    <row r="529" spans="2:13" x14ac:dyDescent="0.25">
      <c r="B529" s="1">
        <v>5</v>
      </c>
      <c r="C529" s="1">
        <v>4</v>
      </c>
      <c r="L529">
        <f>_xlfn.RANK.AVG(B529, $B$20:$B$668, 0)</f>
        <v>462.5</v>
      </c>
      <c r="M529">
        <f>_xlfn.RANK.AVG(C529, $C$20:$C$668, 0)</f>
        <v>375</v>
      </c>
    </row>
    <row r="530" spans="2:13" x14ac:dyDescent="0.25">
      <c r="B530" s="1">
        <v>8</v>
      </c>
      <c r="C530" s="1">
        <v>5</v>
      </c>
      <c r="L530">
        <f>_xlfn.RANK.AVG(B530, $B$20:$B$668, 0)</f>
        <v>105</v>
      </c>
      <c r="M530">
        <f>_xlfn.RANK.AVG(C530, $C$20:$C$668, 0)</f>
        <v>144</v>
      </c>
    </row>
    <row r="531" spans="2:13" x14ac:dyDescent="0.25">
      <c r="B531" s="1">
        <v>5</v>
      </c>
      <c r="C531" s="1">
        <v>2</v>
      </c>
      <c r="L531">
        <f>_xlfn.RANK.AVG(B531, $B$20:$B$668, 0)</f>
        <v>462.5</v>
      </c>
      <c r="M531">
        <f>_xlfn.RANK.AVG(C531, $C$20:$C$668, 0)</f>
        <v>593.5</v>
      </c>
    </row>
    <row r="532" spans="2:13" x14ac:dyDescent="0.25">
      <c r="B532" s="1">
        <v>9</v>
      </c>
      <c r="C532" s="1">
        <v>5</v>
      </c>
      <c r="L532">
        <f>_xlfn.RANK.AVG(B532, $B$20:$B$668, 0)</f>
        <v>43.5</v>
      </c>
      <c r="M532">
        <f>_xlfn.RANK.AVG(C532, $C$20:$C$668, 0)</f>
        <v>144</v>
      </c>
    </row>
    <row r="533" spans="2:13" x14ac:dyDescent="0.25">
      <c r="B533" s="1">
        <v>8</v>
      </c>
      <c r="C533" s="1">
        <v>4</v>
      </c>
      <c r="L533">
        <f>_xlfn.RANK.AVG(B533, $B$20:$B$668, 0)</f>
        <v>105</v>
      </c>
      <c r="M533">
        <f>_xlfn.RANK.AVG(C533, $C$20:$C$668, 0)</f>
        <v>375</v>
      </c>
    </row>
    <row r="534" spans="2:13" x14ac:dyDescent="0.25">
      <c r="B534" s="1">
        <v>5</v>
      </c>
      <c r="C534" s="1">
        <v>4</v>
      </c>
      <c r="L534">
        <f>_xlfn.RANK.AVG(B534, $B$20:$B$668, 0)</f>
        <v>462.5</v>
      </c>
      <c r="M534">
        <f>_xlfn.RANK.AVG(C534, $C$20:$C$668, 0)</f>
        <v>375</v>
      </c>
    </row>
    <row r="535" spans="2:13" x14ac:dyDescent="0.25">
      <c r="B535" s="1">
        <v>5</v>
      </c>
      <c r="C535" s="1">
        <v>3</v>
      </c>
      <c r="L535">
        <f>_xlfn.RANK.AVG(B535, $B$20:$B$668, 0)</f>
        <v>462.5</v>
      </c>
      <c r="M535">
        <f>_xlfn.RANK.AVG(C535, $C$20:$C$668, 0)</f>
        <v>517.5</v>
      </c>
    </row>
    <row r="536" spans="2:13" x14ac:dyDescent="0.25">
      <c r="B536" s="1">
        <v>5</v>
      </c>
      <c r="C536" s="1">
        <v>4</v>
      </c>
      <c r="L536">
        <f>_xlfn.RANK.AVG(B536, $B$20:$B$668, 0)</f>
        <v>462.5</v>
      </c>
      <c r="M536">
        <f>_xlfn.RANK.AVG(C536, $C$20:$C$668, 0)</f>
        <v>375</v>
      </c>
    </row>
    <row r="537" spans="2:13" x14ac:dyDescent="0.25">
      <c r="B537" s="1">
        <v>4</v>
      </c>
      <c r="C537" s="1">
        <v>5</v>
      </c>
      <c r="L537">
        <f>_xlfn.RANK.AVG(B537, $B$20:$B$668, 0)</f>
        <v>567.5</v>
      </c>
      <c r="M537">
        <f>_xlfn.RANK.AVG(C537, $C$20:$C$668, 0)</f>
        <v>144</v>
      </c>
    </row>
    <row r="538" spans="2:13" x14ac:dyDescent="0.25">
      <c r="B538" s="1">
        <v>4</v>
      </c>
      <c r="C538" s="1">
        <v>4</v>
      </c>
      <c r="L538">
        <f>_xlfn.RANK.AVG(B538, $B$20:$B$668, 0)</f>
        <v>567.5</v>
      </c>
      <c r="M538">
        <f>_xlfn.RANK.AVG(C538, $C$20:$C$668, 0)</f>
        <v>375</v>
      </c>
    </row>
    <row r="539" spans="2:13" x14ac:dyDescent="0.25">
      <c r="B539" s="1">
        <v>7</v>
      </c>
      <c r="C539" s="1">
        <v>3</v>
      </c>
      <c r="L539">
        <f>_xlfn.RANK.AVG(B539, $B$20:$B$668, 0)</f>
        <v>214.5</v>
      </c>
      <c r="M539">
        <f>_xlfn.RANK.AVG(C539, $C$20:$C$668, 0)</f>
        <v>517.5</v>
      </c>
    </row>
    <row r="540" spans="2:13" x14ac:dyDescent="0.25">
      <c r="B540" s="1">
        <v>5</v>
      </c>
      <c r="C540" s="1">
        <v>5</v>
      </c>
      <c r="L540">
        <f>_xlfn.RANK.AVG(B540, $B$20:$B$668, 0)</f>
        <v>462.5</v>
      </c>
      <c r="M540">
        <f>_xlfn.RANK.AVG(C540, $C$20:$C$668, 0)</f>
        <v>144</v>
      </c>
    </row>
    <row r="541" spans="2:13" x14ac:dyDescent="0.25">
      <c r="B541" s="1">
        <v>8</v>
      </c>
      <c r="C541" s="1">
        <v>5</v>
      </c>
      <c r="L541">
        <f>_xlfn.RANK.AVG(B541, $B$20:$B$668, 0)</f>
        <v>105</v>
      </c>
      <c r="M541">
        <f>_xlfn.RANK.AVG(C541, $C$20:$C$668, 0)</f>
        <v>144</v>
      </c>
    </row>
    <row r="542" spans="2:13" x14ac:dyDescent="0.25">
      <c r="B542" s="1">
        <v>7</v>
      </c>
      <c r="C542" s="1">
        <v>5</v>
      </c>
      <c r="L542">
        <f>_xlfn.RANK.AVG(B542, $B$20:$B$668, 0)</f>
        <v>214.5</v>
      </c>
      <c r="M542">
        <f>_xlfn.RANK.AVG(C542, $C$20:$C$668, 0)</f>
        <v>144</v>
      </c>
    </row>
    <row r="543" spans="2:13" x14ac:dyDescent="0.25">
      <c r="B543" s="1">
        <v>7</v>
      </c>
      <c r="C543" s="1">
        <v>3</v>
      </c>
      <c r="L543">
        <f>_xlfn.RANK.AVG(B543, $B$20:$B$668, 0)</f>
        <v>214.5</v>
      </c>
      <c r="M543">
        <f>_xlfn.RANK.AVG(C543, $C$20:$C$668, 0)</f>
        <v>517.5</v>
      </c>
    </row>
    <row r="544" spans="2:13" x14ac:dyDescent="0.25">
      <c r="B544" s="1">
        <v>4</v>
      </c>
      <c r="C544" s="1">
        <v>2</v>
      </c>
      <c r="L544">
        <f>_xlfn.RANK.AVG(B544, $B$20:$B$668, 0)</f>
        <v>567.5</v>
      </c>
      <c r="M544">
        <f>_xlfn.RANK.AVG(C544, $C$20:$C$668, 0)</f>
        <v>593.5</v>
      </c>
    </row>
    <row r="545" spans="2:13" x14ac:dyDescent="0.25">
      <c r="B545" s="1">
        <v>3</v>
      </c>
      <c r="C545" s="1">
        <v>5</v>
      </c>
      <c r="L545">
        <f>_xlfn.RANK.AVG(B545, $B$20:$B$668, 0)</f>
        <v>614.5</v>
      </c>
      <c r="M545">
        <f>_xlfn.RANK.AVG(C545, $C$20:$C$668, 0)</f>
        <v>144</v>
      </c>
    </row>
    <row r="546" spans="2:13" x14ac:dyDescent="0.25">
      <c r="B546" s="1">
        <v>8</v>
      </c>
      <c r="C546" s="1">
        <v>5</v>
      </c>
      <c r="L546">
        <f>_xlfn.RANK.AVG(B546, $B$20:$B$668, 0)</f>
        <v>105</v>
      </c>
      <c r="M546">
        <f>_xlfn.RANK.AVG(C546, $C$20:$C$668, 0)</f>
        <v>144</v>
      </c>
    </row>
    <row r="547" spans="2:13" x14ac:dyDescent="0.25">
      <c r="B547" s="1">
        <v>5</v>
      </c>
      <c r="C547" s="1">
        <v>4</v>
      </c>
      <c r="L547">
        <f>_xlfn.RANK.AVG(B547, $B$20:$B$668, 0)</f>
        <v>462.5</v>
      </c>
      <c r="M547">
        <f>_xlfn.RANK.AVG(C547, $C$20:$C$668, 0)</f>
        <v>375</v>
      </c>
    </row>
    <row r="548" spans="2:13" x14ac:dyDescent="0.25">
      <c r="B548" s="1">
        <v>5</v>
      </c>
      <c r="C548" s="1">
        <v>5</v>
      </c>
      <c r="L548">
        <f>_xlfn.RANK.AVG(B548, $B$20:$B$668, 0)</f>
        <v>462.5</v>
      </c>
      <c r="M548">
        <f>_xlfn.RANK.AVG(C548, $C$20:$C$668, 0)</f>
        <v>144</v>
      </c>
    </row>
    <row r="549" spans="2:13" x14ac:dyDescent="0.25">
      <c r="B549" s="1">
        <v>8</v>
      </c>
      <c r="C549" s="1">
        <v>1</v>
      </c>
      <c r="L549">
        <f>_xlfn.RANK.AVG(B549, $B$20:$B$668, 0)</f>
        <v>105</v>
      </c>
      <c r="M549">
        <f>_xlfn.RANK.AVG(C549, $C$20:$C$668, 0)</f>
        <v>632</v>
      </c>
    </row>
    <row r="550" spans="2:13" x14ac:dyDescent="0.25">
      <c r="B550" s="1">
        <v>8</v>
      </c>
      <c r="C550" s="1">
        <v>3</v>
      </c>
      <c r="L550">
        <f>_xlfn.RANK.AVG(B550, $B$20:$B$668, 0)</f>
        <v>105</v>
      </c>
      <c r="M550">
        <f>_xlfn.RANK.AVG(C550, $C$20:$C$668, 0)</f>
        <v>517.5</v>
      </c>
    </row>
    <row r="551" spans="2:13" x14ac:dyDescent="0.25">
      <c r="B551" s="1">
        <v>7</v>
      </c>
      <c r="C551" s="1">
        <v>1</v>
      </c>
      <c r="L551">
        <f>_xlfn.RANK.AVG(B551, $B$20:$B$668, 0)</f>
        <v>214.5</v>
      </c>
      <c r="M551">
        <f>_xlfn.RANK.AVG(C551, $C$20:$C$668, 0)</f>
        <v>632</v>
      </c>
    </row>
    <row r="552" spans="2:13" x14ac:dyDescent="0.25">
      <c r="B552" s="1">
        <v>7</v>
      </c>
      <c r="C552" s="1">
        <v>4</v>
      </c>
      <c r="L552">
        <f>_xlfn.RANK.AVG(B552, $B$20:$B$668, 0)</f>
        <v>214.5</v>
      </c>
      <c r="M552">
        <f>_xlfn.RANK.AVG(C552, $C$20:$C$668, 0)</f>
        <v>375</v>
      </c>
    </row>
    <row r="553" spans="2:13" x14ac:dyDescent="0.25">
      <c r="B553" s="1">
        <v>7</v>
      </c>
      <c r="C553" s="1">
        <v>4</v>
      </c>
      <c r="L553">
        <f>_xlfn.RANK.AVG(B553, $B$20:$B$668, 0)</f>
        <v>214.5</v>
      </c>
      <c r="M553">
        <f>_xlfn.RANK.AVG(C553, $C$20:$C$668, 0)</f>
        <v>375</v>
      </c>
    </row>
    <row r="554" spans="2:13" x14ac:dyDescent="0.25">
      <c r="B554" s="1">
        <v>7</v>
      </c>
      <c r="C554" s="1">
        <v>5</v>
      </c>
      <c r="L554">
        <f>_xlfn.RANK.AVG(B554, $B$20:$B$668, 0)</f>
        <v>214.5</v>
      </c>
      <c r="M554">
        <f>_xlfn.RANK.AVG(C554, $C$20:$C$668, 0)</f>
        <v>144</v>
      </c>
    </row>
    <row r="555" spans="2:13" x14ac:dyDescent="0.25">
      <c r="B555" s="1">
        <v>7</v>
      </c>
      <c r="C555" s="1">
        <v>5</v>
      </c>
      <c r="L555">
        <f>_xlfn.RANK.AVG(B555, $B$20:$B$668, 0)</f>
        <v>214.5</v>
      </c>
      <c r="M555">
        <f>_xlfn.RANK.AVG(C555, $C$20:$C$668, 0)</f>
        <v>144</v>
      </c>
    </row>
    <row r="556" spans="2:13" x14ac:dyDescent="0.25">
      <c r="B556" s="1">
        <v>3</v>
      </c>
      <c r="C556" s="1">
        <v>4</v>
      </c>
      <c r="L556">
        <f>_xlfn.RANK.AVG(B556, $B$20:$B$668, 0)</f>
        <v>614.5</v>
      </c>
      <c r="M556">
        <f>_xlfn.RANK.AVG(C556, $C$20:$C$668, 0)</f>
        <v>375</v>
      </c>
    </row>
    <row r="557" spans="2:13" x14ac:dyDescent="0.25">
      <c r="B557" s="1">
        <v>5</v>
      </c>
      <c r="C557" s="1">
        <v>3</v>
      </c>
      <c r="L557">
        <f>_xlfn.RANK.AVG(B557, $B$20:$B$668, 0)</f>
        <v>462.5</v>
      </c>
      <c r="M557">
        <f>_xlfn.RANK.AVG(C557, $C$20:$C$668, 0)</f>
        <v>517.5</v>
      </c>
    </row>
    <row r="558" spans="2:13" x14ac:dyDescent="0.25">
      <c r="B558" s="1">
        <v>5</v>
      </c>
      <c r="C558" s="1">
        <v>5</v>
      </c>
      <c r="L558">
        <f>_xlfn.RANK.AVG(B558, $B$20:$B$668, 0)</f>
        <v>462.5</v>
      </c>
      <c r="M558">
        <f>_xlfn.RANK.AVG(C558, $C$20:$C$668, 0)</f>
        <v>144</v>
      </c>
    </row>
    <row r="559" spans="2:13" x14ac:dyDescent="0.25">
      <c r="B559" s="1">
        <v>4</v>
      </c>
      <c r="C559" s="1">
        <v>3</v>
      </c>
      <c r="L559">
        <f>_xlfn.RANK.AVG(B559, $B$20:$B$668, 0)</f>
        <v>567.5</v>
      </c>
      <c r="M559">
        <f>_xlfn.RANK.AVG(C559, $C$20:$C$668, 0)</f>
        <v>517.5</v>
      </c>
    </row>
    <row r="560" spans="2:13" x14ac:dyDescent="0.25">
      <c r="B560" s="1">
        <v>5</v>
      </c>
      <c r="C560" s="1">
        <v>5</v>
      </c>
      <c r="L560">
        <f>_xlfn.RANK.AVG(B560, $B$20:$B$668, 0)</f>
        <v>462.5</v>
      </c>
      <c r="M560">
        <f>_xlfn.RANK.AVG(C560, $C$20:$C$668, 0)</f>
        <v>144</v>
      </c>
    </row>
    <row r="561" spans="2:13" x14ac:dyDescent="0.25">
      <c r="B561" s="1">
        <v>5</v>
      </c>
      <c r="C561" s="1">
        <v>2</v>
      </c>
      <c r="L561">
        <f>_xlfn.RANK.AVG(B561, $B$20:$B$668, 0)</f>
        <v>462.5</v>
      </c>
      <c r="M561">
        <f>_xlfn.RANK.AVG(C561, $C$20:$C$668, 0)</f>
        <v>593.5</v>
      </c>
    </row>
    <row r="562" spans="2:13" x14ac:dyDescent="0.25">
      <c r="B562" s="1">
        <v>6</v>
      </c>
      <c r="C562" s="1">
        <v>4</v>
      </c>
      <c r="L562">
        <f>_xlfn.RANK.AVG(B562, $B$20:$B$668, 0)</f>
        <v>333.5</v>
      </c>
      <c r="M562">
        <f>_xlfn.RANK.AVG(C562, $C$20:$C$668, 0)</f>
        <v>375</v>
      </c>
    </row>
    <row r="563" spans="2:13" x14ac:dyDescent="0.25">
      <c r="B563" s="1">
        <v>5</v>
      </c>
      <c r="C563" s="1">
        <v>5</v>
      </c>
      <c r="L563">
        <f>_xlfn.RANK.AVG(B563, $B$20:$B$668, 0)</f>
        <v>462.5</v>
      </c>
      <c r="M563">
        <f>_xlfn.RANK.AVG(C563, $C$20:$C$668, 0)</f>
        <v>144</v>
      </c>
    </row>
    <row r="564" spans="2:13" x14ac:dyDescent="0.25">
      <c r="B564" s="1">
        <v>7</v>
      </c>
      <c r="C564" s="1">
        <v>4</v>
      </c>
      <c r="L564">
        <f>_xlfn.RANK.AVG(B564, $B$20:$B$668, 0)</f>
        <v>214.5</v>
      </c>
      <c r="M564">
        <f>_xlfn.RANK.AVG(C564, $C$20:$C$668, 0)</f>
        <v>375</v>
      </c>
    </row>
    <row r="565" spans="2:13" x14ac:dyDescent="0.25">
      <c r="B565" s="1">
        <v>4</v>
      </c>
      <c r="C565" s="1">
        <v>3</v>
      </c>
      <c r="L565">
        <f>_xlfn.RANK.AVG(B565, $B$20:$B$668, 0)</f>
        <v>567.5</v>
      </c>
      <c r="M565">
        <f>_xlfn.RANK.AVG(C565, $C$20:$C$668, 0)</f>
        <v>517.5</v>
      </c>
    </row>
    <row r="566" spans="2:13" x14ac:dyDescent="0.25">
      <c r="B566" s="1">
        <v>6</v>
      </c>
      <c r="C566" s="1">
        <v>5</v>
      </c>
      <c r="L566">
        <f>_xlfn.RANK.AVG(B566, $B$20:$B$668, 0)</f>
        <v>333.5</v>
      </c>
      <c r="M566">
        <f>_xlfn.RANK.AVG(C566, $C$20:$C$668, 0)</f>
        <v>144</v>
      </c>
    </row>
    <row r="567" spans="2:13" x14ac:dyDescent="0.25">
      <c r="B567" s="1">
        <v>6</v>
      </c>
      <c r="C567" s="1">
        <v>5</v>
      </c>
      <c r="L567">
        <f>_xlfn.RANK.AVG(B567, $B$20:$B$668, 0)</f>
        <v>333.5</v>
      </c>
      <c r="M567">
        <f>_xlfn.RANK.AVG(C567, $C$20:$C$668, 0)</f>
        <v>144</v>
      </c>
    </row>
    <row r="568" spans="2:13" x14ac:dyDescent="0.25">
      <c r="B568" s="1">
        <v>7</v>
      </c>
      <c r="C568" s="1">
        <v>3</v>
      </c>
      <c r="L568">
        <f>_xlfn.RANK.AVG(B568, $B$20:$B$668, 0)</f>
        <v>214.5</v>
      </c>
      <c r="M568">
        <f>_xlfn.RANK.AVG(C568, $C$20:$C$668, 0)</f>
        <v>517.5</v>
      </c>
    </row>
    <row r="569" spans="2:13" x14ac:dyDescent="0.25">
      <c r="B569" s="1">
        <v>5</v>
      </c>
      <c r="C569" s="1">
        <v>2</v>
      </c>
      <c r="L569">
        <f>_xlfn.RANK.AVG(B569, $B$20:$B$668, 0)</f>
        <v>462.5</v>
      </c>
      <c r="M569">
        <f>_xlfn.RANK.AVG(C569, $C$20:$C$668, 0)</f>
        <v>593.5</v>
      </c>
    </row>
    <row r="570" spans="2:13" x14ac:dyDescent="0.25">
      <c r="B570" s="1">
        <v>8</v>
      </c>
      <c r="C570" s="1">
        <v>5</v>
      </c>
      <c r="L570">
        <f>_xlfn.RANK.AVG(B570, $B$20:$B$668, 0)</f>
        <v>105</v>
      </c>
      <c r="M570">
        <f>_xlfn.RANK.AVG(C570, $C$20:$C$668, 0)</f>
        <v>144</v>
      </c>
    </row>
    <row r="571" spans="2:13" x14ac:dyDescent="0.25">
      <c r="B571" s="1">
        <v>7</v>
      </c>
      <c r="C571" s="1">
        <v>5</v>
      </c>
      <c r="L571">
        <f>_xlfn.RANK.AVG(B571, $B$20:$B$668, 0)</f>
        <v>214.5</v>
      </c>
      <c r="M571">
        <f>_xlfn.RANK.AVG(C571, $C$20:$C$668, 0)</f>
        <v>144</v>
      </c>
    </row>
    <row r="572" spans="2:13" x14ac:dyDescent="0.25">
      <c r="B572" s="1">
        <v>7</v>
      </c>
      <c r="C572" s="1">
        <v>5</v>
      </c>
      <c r="L572">
        <f>_xlfn.RANK.AVG(B572, $B$20:$B$668, 0)</f>
        <v>214.5</v>
      </c>
      <c r="M572">
        <f>_xlfn.RANK.AVG(C572, $C$20:$C$668, 0)</f>
        <v>144</v>
      </c>
    </row>
    <row r="573" spans="2:13" x14ac:dyDescent="0.25">
      <c r="B573" s="1">
        <v>5</v>
      </c>
      <c r="C573" s="1">
        <v>5</v>
      </c>
      <c r="L573">
        <f>_xlfn.RANK.AVG(B573, $B$20:$B$668, 0)</f>
        <v>462.5</v>
      </c>
      <c r="M573">
        <f>_xlfn.RANK.AVG(C573, $C$20:$C$668, 0)</f>
        <v>144</v>
      </c>
    </row>
    <row r="574" spans="2:13" x14ac:dyDescent="0.25">
      <c r="B574" s="1">
        <v>7</v>
      </c>
      <c r="C574" s="1">
        <v>5</v>
      </c>
      <c r="L574">
        <f>_xlfn.RANK.AVG(B574, $B$20:$B$668, 0)</f>
        <v>214.5</v>
      </c>
      <c r="M574">
        <f>_xlfn.RANK.AVG(C574, $C$20:$C$668, 0)</f>
        <v>144</v>
      </c>
    </row>
    <row r="575" spans="2:13" x14ac:dyDescent="0.25">
      <c r="B575" s="1">
        <v>6</v>
      </c>
      <c r="C575" s="1">
        <v>2</v>
      </c>
      <c r="L575">
        <f>_xlfn.RANK.AVG(B575, $B$20:$B$668, 0)</f>
        <v>333.5</v>
      </c>
      <c r="M575">
        <f>_xlfn.RANK.AVG(C575, $C$20:$C$668, 0)</f>
        <v>593.5</v>
      </c>
    </row>
    <row r="576" spans="2:13" x14ac:dyDescent="0.25">
      <c r="B576" s="1">
        <v>7</v>
      </c>
      <c r="C576" s="1">
        <v>2</v>
      </c>
      <c r="L576">
        <f>_xlfn.RANK.AVG(B576, $B$20:$B$668, 0)</f>
        <v>214.5</v>
      </c>
      <c r="M576">
        <f>_xlfn.RANK.AVG(C576, $C$20:$C$668, 0)</f>
        <v>593.5</v>
      </c>
    </row>
    <row r="577" spans="2:13" x14ac:dyDescent="0.25">
      <c r="B577" s="1">
        <v>6</v>
      </c>
      <c r="C577" s="1">
        <v>5</v>
      </c>
      <c r="L577">
        <f>_xlfn.RANK.AVG(B577, $B$20:$B$668, 0)</f>
        <v>333.5</v>
      </c>
      <c r="M577">
        <f>_xlfn.RANK.AVG(C577, $C$20:$C$668, 0)</f>
        <v>144</v>
      </c>
    </row>
    <row r="578" spans="2:13" x14ac:dyDescent="0.25">
      <c r="B578" s="1">
        <v>3</v>
      </c>
      <c r="C578" s="1">
        <v>5</v>
      </c>
      <c r="L578">
        <f>_xlfn.RANK.AVG(B578, $B$20:$B$668, 0)</f>
        <v>614.5</v>
      </c>
      <c r="M578">
        <f>_xlfn.RANK.AVG(C578, $C$20:$C$668, 0)</f>
        <v>144</v>
      </c>
    </row>
    <row r="579" spans="2:13" x14ac:dyDescent="0.25">
      <c r="B579" s="1">
        <v>7</v>
      </c>
      <c r="C579" s="1">
        <v>4</v>
      </c>
      <c r="L579">
        <f>_xlfn.RANK.AVG(B579, $B$20:$B$668, 0)</f>
        <v>214.5</v>
      </c>
      <c r="M579">
        <f>_xlfn.RANK.AVG(C579, $C$20:$C$668, 0)</f>
        <v>375</v>
      </c>
    </row>
    <row r="580" spans="2:13" x14ac:dyDescent="0.25">
      <c r="B580" s="1">
        <v>4</v>
      </c>
      <c r="C580" s="1">
        <v>5</v>
      </c>
      <c r="L580">
        <f>_xlfn.RANK.AVG(B580, $B$20:$B$668, 0)</f>
        <v>567.5</v>
      </c>
      <c r="M580">
        <f>_xlfn.RANK.AVG(C580, $C$20:$C$668, 0)</f>
        <v>144</v>
      </c>
    </row>
    <row r="581" spans="2:13" x14ac:dyDescent="0.25">
      <c r="B581" s="1">
        <v>7</v>
      </c>
      <c r="C581" s="1">
        <v>3</v>
      </c>
      <c r="L581">
        <f>_xlfn.RANK.AVG(B581, $B$20:$B$668, 0)</f>
        <v>214.5</v>
      </c>
      <c r="M581">
        <f>_xlfn.RANK.AVG(C581, $C$20:$C$668, 0)</f>
        <v>517.5</v>
      </c>
    </row>
    <row r="582" spans="2:13" x14ac:dyDescent="0.25">
      <c r="B582" s="1">
        <v>6</v>
      </c>
      <c r="C582" s="1">
        <v>4</v>
      </c>
      <c r="L582">
        <f>_xlfn.RANK.AVG(B582, $B$20:$B$668, 0)</f>
        <v>333.5</v>
      </c>
      <c r="M582">
        <f>_xlfn.RANK.AVG(C582, $C$20:$C$668, 0)</f>
        <v>375</v>
      </c>
    </row>
    <row r="583" spans="2:13" x14ac:dyDescent="0.25">
      <c r="B583" s="1">
        <v>5</v>
      </c>
      <c r="C583" s="1">
        <v>5</v>
      </c>
      <c r="L583">
        <f>_xlfn.RANK.AVG(B583, $B$20:$B$668, 0)</f>
        <v>462.5</v>
      </c>
      <c r="M583">
        <f>_xlfn.RANK.AVG(C583, $C$20:$C$668, 0)</f>
        <v>144</v>
      </c>
    </row>
    <row r="584" spans="2:13" x14ac:dyDescent="0.25">
      <c r="B584" s="1">
        <v>4</v>
      </c>
      <c r="C584" s="1">
        <v>5</v>
      </c>
      <c r="L584">
        <f>_xlfn.RANK.AVG(B584, $B$20:$B$668, 0)</f>
        <v>567.5</v>
      </c>
      <c r="M584">
        <f>_xlfn.RANK.AVG(C584, $C$20:$C$668, 0)</f>
        <v>144</v>
      </c>
    </row>
    <row r="585" spans="2:13" x14ac:dyDescent="0.25">
      <c r="B585" s="1">
        <v>10</v>
      </c>
      <c r="C585" s="1">
        <v>3</v>
      </c>
      <c r="L585">
        <f>_xlfn.RANK.AVG(B585, $B$20:$B$668, 0)</f>
        <v>12</v>
      </c>
      <c r="M585">
        <f>_xlfn.RANK.AVG(C585, $C$20:$C$668, 0)</f>
        <v>517.5</v>
      </c>
    </row>
    <row r="586" spans="2:13" x14ac:dyDescent="0.25">
      <c r="B586" s="1">
        <v>8</v>
      </c>
      <c r="C586" s="1">
        <v>5</v>
      </c>
      <c r="L586">
        <f>_xlfn.RANK.AVG(B586, $B$20:$B$668, 0)</f>
        <v>105</v>
      </c>
      <c r="M586">
        <f>_xlfn.RANK.AVG(C586, $C$20:$C$668, 0)</f>
        <v>144</v>
      </c>
    </row>
    <row r="587" spans="2:13" x14ac:dyDescent="0.25">
      <c r="B587" s="1">
        <v>5</v>
      </c>
      <c r="C587" s="1">
        <v>5</v>
      </c>
      <c r="L587">
        <f>_xlfn.RANK.AVG(B587, $B$20:$B$668, 0)</f>
        <v>462.5</v>
      </c>
      <c r="M587">
        <f>_xlfn.RANK.AVG(C587, $C$20:$C$668, 0)</f>
        <v>144</v>
      </c>
    </row>
    <row r="588" spans="2:13" x14ac:dyDescent="0.25">
      <c r="B588" s="1">
        <v>2</v>
      </c>
      <c r="C588" s="1">
        <v>5</v>
      </c>
      <c r="L588">
        <f>_xlfn.RANK.AVG(B588, $B$20:$B$668, 0)</f>
        <v>637.5</v>
      </c>
      <c r="M588">
        <f>_xlfn.RANK.AVG(C588, $C$20:$C$668, 0)</f>
        <v>144</v>
      </c>
    </row>
    <row r="589" spans="2:13" x14ac:dyDescent="0.25">
      <c r="B589" s="1">
        <v>5</v>
      </c>
      <c r="C589" s="1">
        <v>5</v>
      </c>
      <c r="L589">
        <f>_xlfn.RANK.AVG(B589, $B$20:$B$668, 0)</f>
        <v>462.5</v>
      </c>
      <c r="M589">
        <f>_xlfn.RANK.AVG(C589, $C$20:$C$668, 0)</f>
        <v>144</v>
      </c>
    </row>
    <row r="590" spans="2:13" x14ac:dyDescent="0.25">
      <c r="B590" s="1">
        <v>6</v>
      </c>
      <c r="C590" s="1">
        <v>4</v>
      </c>
      <c r="L590">
        <f>_xlfn.RANK.AVG(B590, $B$20:$B$668, 0)</f>
        <v>333.5</v>
      </c>
      <c r="M590">
        <f>_xlfn.RANK.AVG(C590, $C$20:$C$668, 0)</f>
        <v>375</v>
      </c>
    </row>
    <row r="591" spans="2:13" x14ac:dyDescent="0.25">
      <c r="B591" s="1">
        <v>5</v>
      </c>
      <c r="C591" s="1">
        <v>4</v>
      </c>
      <c r="L591">
        <f>_xlfn.RANK.AVG(B591, $B$20:$B$668, 0)</f>
        <v>462.5</v>
      </c>
      <c r="M591">
        <f>_xlfn.RANK.AVG(C591, $C$20:$C$668, 0)</f>
        <v>375</v>
      </c>
    </row>
    <row r="592" spans="2:13" x14ac:dyDescent="0.25">
      <c r="B592" s="1">
        <v>8</v>
      </c>
      <c r="C592" s="1">
        <v>4</v>
      </c>
      <c r="L592">
        <f>_xlfn.RANK.AVG(B592, $B$20:$B$668, 0)</f>
        <v>105</v>
      </c>
      <c r="M592">
        <f>_xlfn.RANK.AVG(C592, $C$20:$C$668, 0)</f>
        <v>375</v>
      </c>
    </row>
    <row r="593" spans="2:13" x14ac:dyDescent="0.25">
      <c r="B593" s="1">
        <v>5</v>
      </c>
      <c r="C593" s="1">
        <v>1</v>
      </c>
      <c r="L593">
        <f>_xlfn.RANK.AVG(B593, $B$20:$B$668, 0)</f>
        <v>462.5</v>
      </c>
      <c r="M593">
        <f>_xlfn.RANK.AVG(C593, $C$20:$C$668, 0)</f>
        <v>632</v>
      </c>
    </row>
    <row r="594" spans="2:13" x14ac:dyDescent="0.25">
      <c r="B594" s="1">
        <v>6</v>
      </c>
      <c r="C594" s="1">
        <v>4</v>
      </c>
      <c r="L594">
        <f>_xlfn.RANK.AVG(B594, $B$20:$B$668, 0)</f>
        <v>333.5</v>
      </c>
      <c r="M594">
        <f>_xlfn.RANK.AVG(C594, $C$20:$C$668, 0)</f>
        <v>375</v>
      </c>
    </row>
    <row r="595" spans="2:13" x14ac:dyDescent="0.25">
      <c r="B595" s="1">
        <v>9</v>
      </c>
      <c r="C595" s="1">
        <v>4</v>
      </c>
      <c r="L595">
        <f>_xlfn.RANK.AVG(B595, $B$20:$B$668, 0)</f>
        <v>43.5</v>
      </c>
      <c r="M595">
        <f>_xlfn.RANK.AVG(C595, $C$20:$C$668, 0)</f>
        <v>375</v>
      </c>
    </row>
    <row r="596" spans="2:13" x14ac:dyDescent="0.25">
      <c r="B596" s="1">
        <v>6</v>
      </c>
      <c r="C596" s="1">
        <v>4</v>
      </c>
      <c r="L596">
        <f>_xlfn.RANK.AVG(B596, $B$20:$B$668, 0)</f>
        <v>333.5</v>
      </c>
      <c r="M596">
        <f>_xlfn.RANK.AVG(C596, $C$20:$C$668, 0)</f>
        <v>375</v>
      </c>
    </row>
    <row r="597" spans="2:13" x14ac:dyDescent="0.25">
      <c r="B597" s="1">
        <v>6</v>
      </c>
      <c r="C597" s="1">
        <v>2</v>
      </c>
      <c r="L597">
        <f>_xlfn.RANK.AVG(B597, $B$20:$B$668, 0)</f>
        <v>333.5</v>
      </c>
      <c r="M597">
        <f>_xlfn.RANK.AVG(C597, $C$20:$C$668, 0)</f>
        <v>593.5</v>
      </c>
    </row>
    <row r="598" spans="2:13" x14ac:dyDescent="0.25">
      <c r="B598" s="1">
        <v>5</v>
      </c>
      <c r="C598" s="1">
        <v>5</v>
      </c>
      <c r="L598">
        <f>_xlfn.RANK.AVG(B598, $B$20:$B$668, 0)</f>
        <v>462.5</v>
      </c>
      <c r="M598">
        <f>_xlfn.RANK.AVG(C598, $C$20:$C$668, 0)</f>
        <v>144</v>
      </c>
    </row>
    <row r="599" spans="2:13" x14ac:dyDescent="0.25">
      <c r="B599" s="1">
        <v>6</v>
      </c>
      <c r="C599" s="1">
        <v>4</v>
      </c>
      <c r="L599">
        <f>_xlfn.RANK.AVG(B599, $B$20:$B$668, 0)</f>
        <v>333.5</v>
      </c>
      <c r="M599">
        <f>_xlfn.RANK.AVG(C599, $C$20:$C$668, 0)</f>
        <v>375</v>
      </c>
    </row>
    <row r="600" spans="2:13" x14ac:dyDescent="0.25">
      <c r="B600" s="1">
        <v>5</v>
      </c>
      <c r="C600" s="1">
        <v>5</v>
      </c>
      <c r="L600">
        <f>_xlfn.RANK.AVG(B600, $B$20:$B$668, 0)</f>
        <v>462.5</v>
      </c>
      <c r="M600">
        <f>_xlfn.RANK.AVG(C600, $C$20:$C$668, 0)</f>
        <v>144</v>
      </c>
    </row>
    <row r="601" spans="2:13" x14ac:dyDescent="0.25">
      <c r="B601" s="1">
        <v>1</v>
      </c>
      <c r="C601" s="1">
        <v>4</v>
      </c>
      <c r="L601">
        <f>_xlfn.RANK.AVG(B601, $B$20:$B$668, 0)</f>
        <v>645</v>
      </c>
      <c r="M601">
        <f>_xlfn.RANK.AVG(C601, $C$20:$C$668, 0)</f>
        <v>375</v>
      </c>
    </row>
    <row r="602" spans="2:13" x14ac:dyDescent="0.25">
      <c r="B602" s="1">
        <v>8</v>
      </c>
      <c r="C602" s="1">
        <v>3</v>
      </c>
      <c r="L602">
        <f>_xlfn.RANK.AVG(B602, $B$20:$B$668, 0)</f>
        <v>105</v>
      </c>
      <c r="M602">
        <f>_xlfn.RANK.AVG(C602, $C$20:$C$668, 0)</f>
        <v>517.5</v>
      </c>
    </row>
    <row r="603" spans="2:13" x14ac:dyDescent="0.25">
      <c r="B603" s="1">
        <v>5</v>
      </c>
      <c r="C603" s="1">
        <v>5</v>
      </c>
      <c r="L603">
        <f>_xlfn.RANK.AVG(B603, $B$20:$B$668, 0)</f>
        <v>462.5</v>
      </c>
      <c r="M603">
        <f>_xlfn.RANK.AVG(C603, $C$20:$C$668, 0)</f>
        <v>144</v>
      </c>
    </row>
    <row r="604" spans="2:13" x14ac:dyDescent="0.25">
      <c r="B604" s="1">
        <v>4</v>
      </c>
      <c r="C604" s="1">
        <v>4</v>
      </c>
      <c r="L604">
        <f>_xlfn.RANK.AVG(B604, $B$20:$B$668, 0)</f>
        <v>567.5</v>
      </c>
      <c r="M604">
        <f>_xlfn.RANK.AVG(C604, $C$20:$C$668, 0)</f>
        <v>375</v>
      </c>
    </row>
    <row r="605" spans="2:13" x14ac:dyDescent="0.25">
      <c r="B605" s="1">
        <v>6</v>
      </c>
      <c r="C605" s="1">
        <v>3</v>
      </c>
      <c r="L605">
        <f>_xlfn.RANK.AVG(B605, $B$20:$B$668, 0)</f>
        <v>333.5</v>
      </c>
      <c r="M605">
        <f>_xlfn.RANK.AVG(C605, $C$20:$C$668, 0)</f>
        <v>517.5</v>
      </c>
    </row>
    <row r="606" spans="2:13" x14ac:dyDescent="0.25">
      <c r="B606" s="1">
        <v>6</v>
      </c>
      <c r="C606" s="1">
        <v>4</v>
      </c>
      <c r="L606">
        <f>_xlfn.RANK.AVG(B606, $B$20:$B$668, 0)</f>
        <v>333.5</v>
      </c>
      <c r="M606">
        <f>_xlfn.RANK.AVG(C606, $C$20:$C$668, 0)</f>
        <v>375</v>
      </c>
    </row>
    <row r="607" spans="2:13" x14ac:dyDescent="0.25">
      <c r="B607" s="1">
        <v>5</v>
      </c>
      <c r="C607" s="1">
        <v>5</v>
      </c>
      <c r="L607">
        <f>_xlfn.RANK.AVG(B607, $B$20:$B$668, 0)</f>
        <v>462.5</v>
      </c>
      <c r="M607">
        <f>_xlfn.RANK.AVG(C607, $C$20:$C$668, 0)</f>
        <v>144</v>
      </c>
    </row>
    <row r="608" spans="2:13" x14ac:dyDescent="0.25">
      <c r="B608" s="1">
        <v>3</v>
      </c>
      <c r="C608" s="1">
        <v>5</v>
      </c>
      <c r="L608">
        <f>_xlfn.RANK.AVG(B608, $B$20:$B$668, 0)</f>
        <v>614.5</v>
      </c>
      <c r="M608">
        <f>_xlfn.RANK.AVG(C608, $C$20:$C$668, 0)</f>
        <v>144</v>
      </c>
    </row>
    <row r="609" spans="2:13" x14ac:dyDescent="0.25">
      <c r="B609" s="1">
        <v>6</v>
      </c>
      <c r="C609" s="1">
        <v>1</v>
      </c>
      <c r="L609">
        <f>_xlfn.RANK.AVG(B609, $B$20:$B$668, 0)</f>
        <v>333.5</v>
      </c>
      <c r="M609">
        <f>_xlfn.RANK.AVG(C609, $C$20:$C$668, 0)</f>
        <v>632</v>
      </c>
    </row>
    <row r="610" spans="2:13" x14ac:dyDescent="0.25">
      <c r="B610" s="1">
        <v>8</v>
      </c>
      <c r="C610" s="1">
        <v>3</v>
      </c>
      <c r="L610">
        <f>_xlfn.RANK.AVG(B610, $B$20:$B$668, 0)</f>
        <v>105</v>
      </c>
      <c r="M610">
        <f>_xlfn.RANK.AVG(C610, $C$20:$C$668, 0)</f>
        <v>517.5</v>
      </c>
    </row>
    <row r="611" spans="2:13" x14ac:dyDescent="0.25">
      <c r="B611" s="1">
        <v>5</v>
      </c>
      <c r="C611" s="1">
        <v>5</v>
      </c>
      <c r="L611">
        <f>_xlfn.RANK.AVG(B611, $B$20:$B$668, 0)</f>
        <v>462.5</v>
      </c>
      <c r="M611">
        <f>_xlfn.RANK.AVG(C611, $C$20:$C$668, 0)</f>
        <v>144</v>
      </c>
    </row>
    <row r="612" spans="2:13" x14ac:dyDescent="0.25">
      <c r="B612" s="1">
        <v>9</v>
      </c>
      <c r="C612" s="1">
        <v>5</v>
      </c>
      <c r="L612">
        <f>_xlfn.RANK.AVG(B612, $B$20:$B$668, 0)</f>
        <v>43.5</v>
      </c>
      <c r="M612">
        <f>_xlfn.RANK.AVG(C612, $C$20:$C$668, 0)</f>
        <v>144</v>
      </c>
    </row>
    <row r="613" spans="2:13" x14ac:dyDescent="0.25">
      <c r="B613" s="1">
        <v>4</v>
      </c>
      <c r="C613" s="1">
        <v>2</v>
      </c>
      <c r="L613">
        <f>_xlfn.RANK.AVG(B613, $B$20:$B$668, 0)</f>
        <v>567.5</v>
      </c>
      <c r="M613">
        <f>_xlfn.RANK.AVG(C613, $C$20:$C$668, 0)</f>
        <v>593.5</v>
      </c>
    </row>
    <row r="614" spans="2:13" x14ac:dyDescent="0.25">
      <c r="B614" s="1">
        <v>5</v>
      </c>
      <c r="C614" s="1">
        <v>3</v>
      </c>
      <c r="L614">
        <f>_xlfn.RANK.AVG(B614, $B$20:$B$668, 0)</f>
        <v>462.5</v>
      </c>
      <c r="M614">
        <f>_xlfn.RANK.AVG(C614, $C$20:$C$668, 0)</f>
        <v>517.5</v>
      </c>
    </row>
    <row r="615" spans="2:13" x14ac:dyDescent="0.25">
      <c r="B615" s="1">
        <v>8</v>
      </c>
      <c r="C615" s="1">
        <v>5</v>
      </c>
      <c r="L615">
        <f>_xlfn.RANK.AVG(B615, $B$20:$B$668, 0)</f>
        <v>105</v>
      </c>
      <c r="M615">
        <f>_xlfn.RANK.AVG(C615, $C$20:$C$668, 0)</f>
        <v>144</v>
      </c>
    </row>
    <row r="616" spans="2:13" x14ac:dyDescent="0.25">
      <c r="B616" s="1">
        <v>5</v>
      </c>
      <c r="C616" s="1">
        <v>3</v>
      </c>
      <c r="L616">
        <f>_xlfn.RANK.AVG(B616, $B$20:$B$668, 0)</f>
        <v>462.5</v>
      </c>
      <c r="M616">
        <f>_xlfn.RANK.AVG(C616, $C$20:$C$668, 0)</f>
        <v>517.5</v>
      </c>
    </row>
    <row r="617" spans="2:13" x14ac:dyDescent="0.25">
      <c r="B617" s="1">
        <v>5</v>
      </c>
      <c r="C617" s="1">
        <v>5</v>
      </c>
      <c r="L617">
        <f>_xlfn.RANK.AVG(B617, $B$20:$B$668, 0)</f>
        <v>462.5</v>
      </c>
      <c r="M617">
        <f>_xlfn.RANK.AVG(C617, $C$20:$C$668, 0)</f>
        <v>144</v>
      </c>
    </row>
    <row r="618" spans="2:13" x14ac:dyDescent="0.25">
      <c r="B618" s="1">
        <v>8</v>
      </c>
      <c r="C618" s="1">
        <v>4</v>
      </c>
      <c r="L618">
        <f>_xlfn.RANK.AVG(B618, $B$20:$B$668, 0)</f>
        <v>105</v>
      </c>
      <c r="M618">
        <f>_xlfn.RANK.AVG(C618, $C$20:$C$668, 0)</f>
        <v>375</v>
      </c>
    </row>
    <row r="619" spans="2:13" x14ac:dyDescent="0.25">
      <c r="B619" s="1">
        <v>5</v>
      </c>
      <c r="C619" s="1">
        <v>5</v>
      </c>
      <c r="L619">
        <f>_xlfn.RANK.AVG(B619, $B$20:$B$668, 0)</f>
        <v>462.5</v>
      </c>
      <c r="M619">
        <f>_xlfn.RANK.AVG(C619, $C$20:$C$668, 0)</f>
        <v>144</v>
      </c>
    </row>
    <row r="620" spans="2:13" x14ac:dyDescent="0.25">
      <c r="B620" s="1">
        <v>3</v>
      </c>
      <c r="C620" s="1">
        <v>5</v>
      </c>
      <c r="L620">
        <f>_xlfn.RANK.AVG(B620, $B$20:$B$668, 0)</f>
        <v>614.5</v>
      </c>
      <c r="M620">
        <f>_xlfn.RANK.AVG(C620, $C$20:$C$668, 0)</f>
        <v>144</v>
      </c>
    </row>
    <row r="621" spans="2:13" x14ac:dyDescent="0.25">
      <c r="B621" s="1">
        <v>4</v>
      </c>
      <c r="C621" s="1">
        <v>5</v>
      </c>
      <c r="L621">
        <f>_xlfn.RANK.AVG(B621, $B$20:$B$668, 0)</f>
        <v>567.5</v>
      </c>
      <c r="M621">
        <f>_xlfn.RANK.AVG(C621, $C$20:$C$668, 0)</f>
        <v>144</v>
      </c>
    </row>
    <row r="622" spans="2:13" x14ac:dyDescent="0.25">
      <c r="B622" s="1">
        <v>5</v>
      </c>
      <c r="C622" s="1">
        <v>5</v>
      </c>
      <c r="L622">
        <f>_xlfn.RANK.AVG(B622, $B$20:$B$668, 0)</f>
        <v>462.5</v>
      </c>
      <c r="M622">
        <f>_xlfn.RANK.AVG(C622, $C$20:$C$668, 0)</f>
        <v>144</v>
      </c>
    </row>
    <row r="623" spans="2:13" x14ac:dyDescent="0.25">
      <c r="B623" s="1">
        <v>5</v>
      </c>
      <c r="C623" s="1">
        <v>3</v>
      </c>
      <c r="L623">
        <f>_xlfn.RANK.AVG(B623, $B$20:$B$668, 0)</f>
        <v>462.5</v>
      </c>
      <c r="M623">
        <f>_xlfn.RANK.AVG(C623, $C$20:$C$668, 0)</f>
        <v>517.5</v>
      </c>
    </row>
    <row r="624" spans="2:13" x14ac:dyDescent="0.25">
      <c r="B624" s="1">
        <v>5</v>
      </c>
      <c r="C624" s="1">
        <v>3</v>
      </c>
      <c r="L624">
        <f>_xlfn.RANK.AVG(B624, $B$20:$B$668, 0)</f>
        <v>462.5</v>
      </c>
      <c r="M624">
        <f>_xlfn.RANK.AVG(C624, $C$20:$C$668, 0)</f>
        <v>517.5</v>
      </c>
    </row>
    <row r="625" spans="2:13" x14ac:dyDescent="0.25">
      <c r="B625" s="1">
        <v>8</v>
      </c>
      <c r="C625" s="1">
        <v>5</v>
      </c>
      <c r="L625">
        <f>_xlfn.RANK.AVG(B625, $B$20:$B$668, 0)</f>
        <v>105</v>
      </c>
      <c r="M625">
        <f>_xlfn.RANK.AVG(C625, $C$20:$C$668, 0)</f>
        <v>144</v>
      </c>
    </row>
    <row r="626" spans="2:13" x14ac:dyDescent="0.25">
      <c r="B626" s="1">
        <v>3</v>
      </c>
      <c r="C626" s="1">
        <v>4</v>
      </c>
      <c r="L626">
        <f>_xlfn.RANK.AVG(B626, $B$20:$B$668, 0)</f>
        <v>614.5</v>
      </c>
      <c r="M626">
        <f>_xlfn.RANK.AVG(C626, $C$20:$C$668, 0)</f>
        <v>375</v>
      </c>
    </row>
    <row r="627" spans="2:13" x14ac:dyDescent="0.25">
      <c r="B627" s="1">
        <v>7</v>
      </c>
      <c r="C627" s="1">
        <v>4</v>
      </c>
      <c r="L627">
        <f>_xlfn.RANK.AVG(B627, $B$20:$B$668, 0)</f>
        <v>214.5</v>
      </c>
      <c r="M627">
        <f>_xlfn.RANK.AVG(C627, $C$20:$C$668, 0)</f>
        <v>375</v>
      </c>
    </row>
    <row r="628" spans="2:13" x14ac:dyDescent="0.25">
      <c r="B628" s="1">
        <v>5</v>
      </c>
      <c r="C628" s="1">
        <v>4</v>
      </c>
      <c r="L628">
        <f>_xlfn.RANK.AVG(B628, $B$20:$B$668, 0)</f>
        <v>462.5</v>
      </c>
      <c r="M628">
        <f>_xlfn.RANK.AVG(C628, $C$20:$C$668, 0)</f>
        <v>375</v>
      </c>
    </row>
    <row r="629" spans="2:13" x14ac:dyDescent="0.25">
      <c r="B629" s="1">
        <v>3</v>
      </c>
      <c r="C629" s="1">
        <v>3</v>
      </c>
      <c r="L629">
        <f>_xlfn.RANK.AVG(B629, $B$20:$B$668, 0)</f>
        <v>614.5</v>
      </c>
      <c r="M629">
        <f>_xlfn.RANK.AVG(C629, $C$20:$C$668, 0)</f>
        <v>517.5</v>
      </c>
    </row>
    <row r="630" spans="2:13" x14ac:dyDescent="0.25">
      <c r="B630" s="1">
        <v>7</v>
      </c>
      <c r="C630" s="1">
        <v>4</v>
      </c>
      <c r="L630">
        <f>_xlfn.RANK.AVG(B630, $B$20:$B$668, 0)</f>
        <v>214.5</v>
      </c>
      <c r="M630">
        <f>_xlfn.RANK.AVG(C630, $C$20:$C$668, 0)</f>
        <v>375</v>
      </c>
    </row>
    <row r="631" spans="2:13" x14ac:dyDescent="0.25">
      <c r="B631" s="1">
        <v>7</v>
      </c>
      <c r="C631" s="1">
        <v>5</v>
      </c>
      <c r="L631">
        <f>_xlfn.RANK.AVG(B631, $B$20:$B$668, 0)</f>
        <v>214.5</v>
      </c>
      <c r="M631">
        <f>_xlfn.RANK.AVG(C631, $C$20:$C$668, 0)</f>
        <v>144</v>
      </c>
    </row>
    <row r="632" spans="2:13" x14ac:dyDescent="0.25">
      <c r="B632" s="1">
        <v>10</v>
      </c>
      <c r="C632" s="1">
        <v>3</v>
      </c>
      <c r="L632">
        <f>_xlfn.RANK.AVG(B632, $B$20:$B$668, 0)</f>
        <v>12</v>
      </c>
      <c r="M632">
        <f>_xlfn.RANK.AVG(C632, $C$20:$C$668, 0)</f>
        <v>517.5</v>
      </c>
    </row>
    <row r="633" spans="2:13" x14ac:dyDescent="0.25">
      <c r="B633" s="1">
        <v>8</v>
      </c>
      <c r="C633" s="1">
        <v>1</v>
      </c>
      <c r="L633">
        <f>_xlfn.RANK.AVG(B633, $B$20:$B$668, 0)</f>
        <v>105</v>
      </c>
      <c r="M633">
        <f>_xlfn.RANK.AVG(C633, $C$20:$C$668, 0)</f>
        <v>632</v>
      </c>
    </row>
    <row r="634" spans="2:13" x14ac:dyDescent="0.25">
      <c r="B634" s="1">
        <v>5</v>
      </c>
      <c r="C634" s="1">
        <v>4</v>
      </c>
      <c r="L634">
        <f>_xlfn.RANK.AVG(B634, $B$20:$B$668, 0)</f>
        <v>462.5</v>
      </c>
      <c r="M634">
        <f>_xlfn.RANK.AVG(C634, $C$20:$C$668, 0)</f>
        <v>375</v>
      </c>
    </row>
    <row r="635" spans="2:13" x14ac:dyDescent="0.25">
      <c r="B635" s="1">
        <v>5</v>
      </c>
      <c r="C635" s="1">
        <v>5</v>
      </c>
      <c r="L635">
        <f>_xlfn.RANK.AVG(B635, $B$20:$B$668, 0)</f>
        <v>462.5</v>
      </c>
      <c r="M635">
        <f>_xlfn.RANK.AVG(C635, $C$20:$C$668, 0)</f>
        <v>144</v>
      </c>
    </row>
    <row r="636" spans="2:13" x14ac:dyDescent="0.25">
      <c r="B636" s="1">
        <v>6</v>
      </c>
      <c r="C636" s="1">
        <v>2</v>
      </c>
      <c r="L636">
        <f>_xlfn.RANK.AVG(B636, $B$20:$B$668, 0)</f>
        <v>333.5</v>
      </c>
      <c r="M636">
        <f>_xlfn.RANK.AVG(C636, $C$20:$C$668, 0)</f>
        <v>593.5</v>
      </c>
    </row>
    <row r="637" spans="2:13" x14ac:dyDescent="0.25">
      <c r="B637" s="1">
        <v>7</v>
      </c>
      <c r="C637" s="1">
        <v>3</v>
      </c>
      <c r="L637">
        <f>_xlfn.RANK.AVG(B637, $B$20:$B$668, 0)</f>
        <v>214.5</v>
      </c>
      <c r="M637">
        <f>_xlfn.RANK.AVG(C637, $C$20:$C$668, 0)</f>
        <v>517.5</v>
      </c>
    </row>
    <row r="638" spans="2:13" x14ac:dyDescent="0.25">
      <c r="B638" s="1">
        <v>6</v>
      </c>
      <c r="C638" s="1">
        <v>4</v>
      </c>
      <c r="L638">
        <f>_xlfn.RANK.AVG(B638, $B$20:$B$668, 0)</f>
        <v>333.5</v>
      </c>
      <c r="M638">
        <f>_xlfn.RANK.AVG(C638, $C$20:$C$668, 0)</f>
        <v>375</v>
      </c>
    </row>
    <row r="639" spans="2:13" x14ac:dyDescent="0.25">
      <c r="B639" s="1">
        <v>4</v>
      </c>
      <c r="C639" s="1">
        <v>1</v>
      </c>
      <c r="L639">
        <f>_xlfn.RANK.AVG(B639, $B$20:$B$668, 0)</f>
        <v>567.5</v>
      </c>
      <c r="M639">
        <f>_xlfn.RANK.AVG(C639, $C$20:$C$668, 0)</f>
        <v>632</v>
      </c>
    </row>
    <row r="640" spans="2:13" x14ac:dyDescent="0.25">
      <c r="B640" s="1">
        <v>10</v>
      </c>
      <c r="C640" s="1">
        <v>5</v>
      </c>
      <c r="L640">
        <f>_xlfn.RANK.AVG(B640, $B$20:$B$668, 0)</f>
        <v>12</v>
      </c>
      <c r="M640">
        <f>_xlfn.RANK.AVG(C640, $C$20:$C$668, 0)</f>
        <v>144</v>
      </c>
    </row>
    <row r="641" spans="2:13" x14ac:dyDescent="0.25">
      <c r="B641" s="1">
        <v>5</v>
      </c>
      <c r="C641" s="1">
        <v>4</v>
      </c>
      <c r="L641">
        <f>_xlfn.RANK.AVG(B641, $B$20:$B$668, 0)</f>
        <v>462.5</v>
      </c>
      <c r="M641">
        <f>_xlfn.RANK.AVG(C641, $C$20:$C$668, 0)</f>
        <v>375</v>
      </c>
    </row>
    <row r="642" spans="2:13" x14ac:dyDescent="0.25">
      <c r="B642" s="1">
        <v>6</v>
      </c>
      <c r="C642" s="1">
        <v>3</v>
      </c>
      <c r="L642">
        <f>_xlfn.RANK.AVG(B642, $B$20:$B$668, 0)</f>
        <v>333.5</v>
      </c>
      <c r="M642">
        <f>_xlfn.RANK.AVG(C642, $C$20:$C$668, 0)</f>
        <v>517.5</v>
      </c>
    </row>
    <row r="643" spans="2:13" x14ac:dyDescent="0.25">
      <c r="B643" s="1">
        <v>7</v>
      </c>
      <c r="C643" s="1">
        <v>5</v>
      </c>
      <c r="L643">
        <f>_xlfn.RANK.AVG(B643, $B$20:$B$668, 0)</f>
        <v>214.5</v>
      </c>
      <c r="M643">
        <f>_xlfn.RANK.AVG(C643, $C$20:$C$668, 0)</f>
        <v>144</v>
      </c>
    </row>
    <row r="644" spans="2:13" x14ac:dyDescent="0.25">
      <c r="B644" s="1">
        <v>7</v>
      </c>
      <c r="C644" s="1">
        <v>5</v>
      </c>
      <c r="L644">
        <f>_xlfn.RANK.AVG(B644, $B$20:$B$668, 0)</f>
        <v>214.5</v>
      </c>
      <c r="M644">
        <f>_xlfn.RANK.AVG(C644, $C$20:$C$668, 0)</f>
        <v>144</v>
      </c>
    </row>
    <row r="645" spans="2:13" x14ac:dyDescent="0.25">
      <c r="B645" s="1">
        <v>8</v>
      </c>
      <c r="C645" s="1">
        <v>4</v>
      </c>
      <c r="L645">
        <f>_xlfn.RANK.AVG(B645, $B$20:$B$668, 0)</f>
        <v>105</v>
      </c>
      <c r="M645">
        <f>_xlfn.RANK.AVG(C645, $C$20:$C$668, 0)</f>
        <v>375</v>
      </c>
    </row>
    <row r="646" spans="2:13" x14ac:dyDescent="0.25">
      <c r="B646" s="1">
        <v>5</v>
      </c>
      <c r="C646" s="1">
        <v>5</v>
      </c>
      <c r="L646">
        <f>_xlfn.RANK.AVG(B646, $B$20:$B$668, 0)</f>
        <v>462.5</v>
      </c>
      <c r="M646">
        <f>_xlfn.RANK.AVG(C646, $C$20:$C$668, 0)</f>
        <v>144</v>
      </c>
    </row>
    <row r="647" spans="2:13" x14ac:dyDescent="0.25">
      <c r="B647" s="1">
        <v>5</v>
      </c>
      <c r="C647" s="1">
        <v>4</v>
      </c>
      <c r="L647">
        <f>_xlfn.RANK.AVG(B647, $B$20:$B$668, 0)</f>
        <v>462.5</v>
      </c>
      <c r="M647">
        <f>_xlfn.RANK.AVG(C647, $C$20:$C$668, 0)</f>
        <v>375</v>
      </c>
    </row>
    <row r="648" spans="2:13" x14ac:dyDescent="0.25">
      <c r="B648" s="1">
        <v>7</v>
      </c>
      <c r="C648" s="1">
        <v>4</v>
      </c>
      <c r="L648">
        <f>_xlfn.RANK.AVG(B648, $B$20:$B$668, 0)</f>
        <v>214.5</v>
      </c>
      <c r="M648">
        <f>_xlfn.RANK.AVG(C648, $C$20:$C$668, 0)</f>
        <v>375</v>
      </c>
    </row>
    <row r="649" spans="2:13" x14ac:dyDescent="0.25">
      <c r="B649" s="1">
        <v>5</v>
      </c>
      <c r="C649" s="1">
        <v>3</v>
      </c>
      <c r="L649">
        <f>_xlfn.RANK.AVG(B649, $B$20:$B$668, 0)</f>
        <v>462.5</v>
      </c>
      <c r="M649">
        <f>_xlfn.RANK.AVG(C649, $C$20:$C$668, 0)</f>
        <v>517.5</v>
      </c>
    </row>
    <row r="650" spans="2:13" x14ac:dyDescent="0.25">
      <c r="B650" s="1">
        <v>8</v>
      </c>
      <c r="C650" s="1">
        <v>5</v>
      </c>
      <c r="L650">
        <f>_xlfn.RANK.AVG(B650, $B$20:$B$668, 0)</f>
        <v>105</v>
      </c>
      <c r="M650">
        <f>_xlfn.RANK.AVG(C650, $C$20:$C$668, 0)</f>
        <v>144</v>
      </c>
    </row>
    <row r="651" spans="2:13" x14ac:dyDescent="0.25">
      <c r="B651" s="1">
        <v>7</v>
      </c>
      <c r="C651" s="1">
        <v>4</v>
      </c>
      <c r="L651">
        <f>_xlfn.RANK.AVG(B651, $B$20:$B$668, 0)</f>
        <v>214.5</v>
      </c>
      <c r="M651">
        <f>_xlfn.RANK.AVG(C651, $C$20:$C$668, 0)</f>
        <v>375</v>
      </c>
    </row>
    <row r="652" spans="2:13" x14ac:dyDescent="0.25">
      <c r="B652" s="1">
        <v>3</v>
      </c>
      <c r="C652" s="1">
        <v>4</v>
      </c>
      <c r="L652">
        <f>_xlfn.RANK.AVG(B652, $B$20:$B$668, 0)</f>
        <v>614.5</v>
      </c>
      <c r="M652">
        <f>_xlfn.RANK.AVG(C652, $C$20:$C$668, 0)</f>
        <v>375</v>
      </c>
    </row>
    <row r="653" spans="2:13" x14ac:dyDescent="0.25">
      <c r="B653" s="1">
        <v>9</v>
      </c>
      <c r="C653" s="1">
        <v>5</v>
      </c>
      <c r="L653">
        <f>_xlfn.RANK.AVG(B653, $B$20:$B$668, 0)</f>
        <v>43.5</v>
      </c>
      <c r="M653">
        <f>_xlfn.RANK.AVG(C653, $C$20:$C$668, 0)</f>
        <v>144</v>
      </c>
    </row>
    <row r="654" spans="2:13" x14ac:dyDescent="0.25">
      <c r="B654" s="1">
        <v>7</v>
      </c>
      <c r="C654" s="1">
        <v>5</v>
      </c>
      <c r="L654">
        <f>_xlfn.RANK.AVG(B654, $B$20:$B$668, 0)</f>
        <v>214.5</v>
      </c>
      <c r="M654">
        <f>_xlfn.RANK.AVG(C654, $C$20:$C$668, 0)</f>
        <v>144</v>
      </c>
    </row>
    <row r="655" spans="2:13" x14ac:dyDescent="0.25">
      <c r="B655" s="1">
        <v>5</v>
      </c>
      <c r="C655" s="1">
        <v>5</v>
      </c>
      <c r="L655">
        <f>_xlfn.RANK.AVG(B655, $B$20:$B$668, 0)</f>
        <v>462.5</v>
      </c>
      <c r="M655">
        <f>_xlfn.RANK.AVG(C655, $C$20:$C$668, 0)</f>
        <v>144</v>
      </c>
    </row>
    <row r="656" spans="2:13" x14ac:dyDescent="0.25">
      <c r="B656" s="1">
        <v>9</v>
      </c>
      <c r="C656" s="1">
        <v>3</v>
      </c>
      <c r="L656">
        <f>_xlfn.RANK.AVG(B656, $B$20:$B$668, 0)</f>
        <v>43.5</v>
      </c>
      <c r="M656">
        <f>_xlfn.RANK.AVG(C656, $C$20:$C$668, 0)</f>
        <v>517.5</v>
      </c>
    </row>
    <row r="657" spans="2:13" x14ac:dyDescent="0.25">
      <c r="B657" s="1">
        <v>7</v>
      </c>
      <c r="C657" s="1">
        <v>4</v>
      </c>
      <c r="L657">
        <f>_xlfn.RANK.AVG(B657, $B$20:$B$668, 0)</f>
        <v>214.5</v>
      </c>
      <c r="M657">
        <f>_xlfn.RANK.AVG(C657, $C$20:$C$668, 0)</f>
        <v>375</v>
      </c>
    </row>
    <row r="658" spans="2:13" x14ac:dyDescent="0.25">
      <c r="B658" s="1">
        <v>9</v>
      </c>
      <c r="C658" s="1">
        <v>3</v>
      </c>
      <c r="L658">
        <f>_xlfn.RANK.AVG(B658, $B$20:$B$668, 0)</f>
        <v>43.5</v>
      </c>
      <c r="M658">
        <f>_xlfn.RANK.AVG(C658, $C$20:$C$668, 0)</f>
        <v>517.5</v>
      </c>
    </row>
    <row r="659" spans="2:13" x14ac:dyDescent="0.25">
      <c r="B659" s="1">
        <v>7</v>
      </c>
      <c r="C659" s="1">
        <v>3</v>
      </c>
      <c r="L659">
        <f>_xlfn.RANK.AVG(B659, $B$20:$B$668, 0)</f>
        <v>214.5</v>
      </c>
      <c r="M659">
        <f>_xlfn.RANK.AVG(C659, $C$20:$C$668, 0)</f>
        <v>517.5</v>
      </c>
    </row>
    <row r="660" spans="2:13" x14ac:dyDescent="0.25">
      <c r="B660" s="1">
        <v>5</v>
      </c>
      <c r="C660" s="1">
        <v>5</v>
      </c>
      <c r="L660">
        <f>_xlfn.RANK.AVG(B660, $B$20:$B$668, 0)</f>
        <v>462.5</v>
      </c>
      <c r="M660">
        <f>_xlfn.RANK.AVG(C660, $C$20:$C$668, 0)</f>
        <v>144</v>
      </c>
    </row>
    <row r="661" spans="2:13" x14ac:dyDescent="0.25">
      <c r="B661" s="1">
        <v>6</v>
      </c>
      <c r="C661" s="1">
        <v>4</v>
      </c>
      <c r="L661">
        <f>_xlfn.RANK.AVG(B661, $B$20:$B$668, 0)</f>
        <v>333.5</v>
      </c>
      <c r="M661">
        <f>_xlfn.RANK.AVG(C661, $C$20:$C$668, 0)</f>
        <v>375</v>
      </c>
    </row>
    <row r="662" spans="2:13" x14ac:dyDescent="0.25">
      <c r="B662" s="1">
        <v>9</v>
      </c>
      <c r="C662" s="1">
        <v>2</v>
      </c>
      <c r="L662">
        <f>_xlfn.RANK.AVG(B662, $B$20:$B$668, 0)</f>
        <v>43.5</v>
      </c>
      <c r="M662">
        <f>_xlfn.RANK.AVG(C662, $C$20:$C$668, 0)</f>
        <v>593.5</v>
      </c>
    </row>
    <row r="663" spans="2:13" x14ac:dyDescent="0.25">
      <c r="B663" s="1">
        <v>7</v>
      </c>
      <c r="C663" s="1">
        <v>3</v>
      </c>
      <c r="L663">
        <f>_xlfn.RANK.AVG(B663, $B$20:$B$668, 0)</f>
        <v>214.5</v>
      </c>
      <c r="M663">
        <f>_xlfn.RANK.AVG(C663, $C$20:$C$668, 0)</f>
        <v>517.5</v>
      </c>
    </row>
    <row r="664" spans="2:13" x14ac:dyDescent="0.25">
      <c r="B664" s="1">
        <v>7</v>
      </c>
      <c r="C664" s="1">
        <v>3</v>
      </c>
      <c r="L664">
        <f>_xlfn.RANK.AVG(B664, $B$20:$B$668, 0)</f>
        <v>214.5</v>
      </c>
      <c r="M664">
        <f>_xlfn.RANK.AVG(C664, $C$20:$C$668, 0)</f>
        <v>517.5</v>
      </c>
    </row>
    <row r="665" spans="2:13" x14ac:dyDescent="0.25">
      <c r="B665" s="1">
        <v>6</v>
      </c>
      <c r="C665" s="1">
        <v>3</v>
      </c>
      <c r="L665">
        <f>_xlfn.RANK.AVG(B665, $B$20:$B$668, 0)</f>
        <v>333.5</v>
      </c>
      <c r="M665">
        <f>_xlfn.RANK.AVG(C665, $C$20:$C$668, 0)</f>
        <v>517.5</v>
      </c>
    </row>
    <row r="666" spans="2:13" x14ac:dyDescent="0.25">
      <c r="B666" s="1">
        <v>5</v>
      </c>
      <c r="C666" s="1">
        <v>5</v>
      </c>
      <c r="L666">
        <f>_xlfn.RANK.AVG(B666, $B$20:$B$668, 0)</f>
        <v>462.5</v>
      </c>
      <c r="M666">
        <f>_xlfn.RANK.AVG(C666, $C$20:$C$668, 0)</f>
        <v>144</v>
      </c>
    </row>
    <row r="667" spans="2:13" x14ac:dyDescent="0.25">
      <c r="B667" s="1">
        <v>7</v>
      </c>
      <c r="C667" s="1">
        <v>4</v>
      </c>
      <c r="L667">
        <f>_xlfn.RANK.AVG(B667, $B$20:$B$668, 0)</f>
        <v>214.5</v>
      </c>
      <c r="M667">
        <f>_xlfn.RANK.AVG(C667, $C$20:$C$668, 0)</f>
        <v>375</v>
      </c>
    </row>
    <row r="668" spans="2:13" x14ac:dyDescent="0.25">
      <c r="B668" s="1">
        <v>3</v>
      </c>
      <c r="C668" s="1">
        <v>2</v>
      </c>
      <c r="L668">
        <f>_xlfn.RANK.AVG(B668, $B$20:$B$668, 0)</f>
        <v>614.5</v>
      </c>
      <c r="M668">
        <f>_xlfn.RANK.AVG(C668, $C$20:$C$668, 0)</f>
        <v>593.5</v>
      </c>
    </row>
  </sheetData>
  <mergeCells count="3">
    <mergeCell ref="D3:G3"/>
    <mergeCell ref="L19:M19"/>
    <mergeCell ref="K3: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Ответы на форму (1)</vt:lpstr>
      <vt:lpstr>Лист1</vt:lpstr>
      <vt:lpstr>Лист2</vt:lpstr>
      <vt:lpstr>Лист3</vt:lpstr>
      <vt:lpstr>Лист4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Артем Денисов</dc:creator>
  <cp:lastModifiedBy>Артем Денисов</cp:lastModifiedBy>
  <dcterms:created xsi:type="dcterms:W3CDTF">2023-05-26T15:55:18Z</dcterms:created>
  <dcterms:modified xsi:type="dcterms:W3CDTF">2023-05-26T20:00:28Z</dcterms:modified>
</cp:coreProperties>
</file>