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Project Schedule" sheetId="2" r:id="rId1"/>
    <sheet name="Project Budget" sheetId="4" r:id="rId2"/>
  </sheets>
  <definedNames>
    <definedName name="Excel_BuiltIn__FilterDatabase_1_1">NA()</definedName>
  </definedNames>
  <calcPr calcId="124519"/>
</workbook>
</file>

<file path=xl/calcChain.xml><?xml version="1.0" encoding="utf-8"?>
<calcChain xmlns="http://schemas.openxmlformats.org/spreadsheetml/2006/main">
  <c r="CD116" i="4"/>
  <c r="CC116"/>
  <c r="CB116"/>
  <c r="CA116"/>
  <c r="BZ116"/>
  <c r="BY116"/>
  <c r="BX116"/>
  <c r="BW116"/>
  <c r="BV116"/>
  <c r="BU116"/>
  <c r="BT116"/>
  <c r="BS116"/>
  <c r="BR116"/>
  <c r="BQ116"/>
  <c r="BP116"/>
  <c r="BO116"/>
  <c r="BN116"/>
  <c r="BM116"/>
  <c r="BL116"/>
  <c r="BK116"/>
  <c r="BJ116"/>
  <c r="BI116"/>
  <c r="BH116"/>
  <c r="BG116"/>
  <c r="BF116"/>
  <c r="BE116"/>
  <c r="BD116"/>
  <c r="BC116"/>
  <c r="BB116"/>
  <c r="BA116"/>
  <c r="AZ116"/>
  <c r="AY116"/>
  <c r="AX116"/>
  <c r="AW116"/>
  <c r="AV116"/>
  <c r="AU116"/>
  <c r="AT116"/>
  <c r="AS116"/>
  <c r="AR116"/>
  <c r="AQ116"/>
  <c r="AP116"/>
  <c r="AO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CD115"/>
  <c r="CC115"/>
  <c r="CB115"/>
  <c r="CA115"/>
  <c r="BZ115"/>
  <c r="BY115"/>
  <c r="BX115"/>
  <c r="BW115"/>
  <c r="BV115"/>
  <c r="BU115"/>
  <c r="BT115"/>
  <c r="BS115"/>
  <c r="BR115"/>
  <c r="BQ115"/>
  <c r="BP115"/>
  <c r="BO115"/>
  <c r="BN115"/>
  <c r="BM115"/>
  <c r="BL115"/>
  <c r="BK115"/>
  <c r="BJ115"/>
  <c r="BI115"/>
  <c r="BH115"/>
  <c r="BG115"/>
  <c r="BF115"/>
  <c r="BE115"/>
  <c r="BD115"/>
  <c r="BC115"/>
  <c r="BB115"/>
  <c r="BA115"/>
  <c r="AZ115"/>
  <c r="AY115"/>
  <c r="AX115"/>
  <c r="AW115"/>
  <c r="AV115"/>
  <c r="AU115"/>
  <c r="AT115"/>
  <c r="AS115"/>
  <c r="AR115"/>
  <c r="AQ115"/>
  <c r="AP115"/>
  <c r="AO115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CD114"/>
  <c r="CC114"/>
  <c r="CB114"/>
  <c r="CA114"/>
  <c r="BZ114"/>
  <c r="BY114"/>
  <c r="BX114"/>
  <c r="BW114"/>
  <c r="BV114"/>
  <c r="BU114"/>
  <c r="BT114"/>
  <c r="BS114"/>
  <c r="BR114"/>
  <c r="BQ114"/>
  <c r="BP114"/>
  <c r="BO114"/>
  <c r="BN114"/>
  <c r="BM114"/>
  <c r="BL114"/>
  <c r="BK114"/>
  <c r="BJ114"/>
  <c r="BI114"/>
  <c r="BH114"/>
  <c r="BG114"/>
  <c r="BF114"/>
  <c r="BE114"/>
  <c r="BD114"/>
  <c r="BC114"/>
  <c r="BB114"/>
  <c r="BA114"/>
  <c r="AZ114"/>
  <c r="AY114"/>
  <c r="AX114"/>
  <c r="AW114"/>
  <c r="AV114"/>
  <c r="AU114"/>
  <c r="AT114"/>
  <c r="AS114"/>
  <c r="AR114"/>
  <c r="AQ114"/>
  <c r="AP114"/>
  <c r="AO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CD113"/>
  <c r="CC113"/>
  <c r="CB113"/>
  <c r="CA113"/>
  <c r="BZ113"/>
  <c r="BY113"/>
  <c r="BX113"/>
  <c r="BW113"/>
  <c r="BV113"/>
  <c r="BU113"/>
  <c r="BT113"/>
  <c r="BS113"/>
  <c r="BR113"/>
  <c r="BQ113"/>
  <c r="BP113"/>
  <c r="BO113"/>
  <c r="BN113"/>
  <c r="BM113"/>
  <c r="BL113"/>
  <c r="BK113"/>
  <c r="BJ113"/>
  <c r="BI113"/>
  <c r="BH113"/>
  <c r="BG113"/>
  <c r="BF113"/>
  <c r="BE113"/>
  <c r="BD113"/>
  <c r="BC113"/>
  <c r="BB113"/>
  <c r="BA113"/>
  <c r="AZ113"/>
  <c r="AY113"/>
  <c r="AX113"/>
  <c r="AW113"/>
  <c r="AV113"/>
  <c r="AU113"/>
  <c r="AT113"/>
  <c r="AS113"/>
  <c r="AR113"/>
  <c r="AQ113"/>
  <c r="AP113"/>
  <c r="AO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CD112"/>
  <c r="CC112"/>
  <c r="CB112"/>
  <c r="CA112"/>
  <c r="BZ112"/>
  <c r="BY112"/>
  <c r="BX112"/>
  <c r="BW112"/>
  <c r="BV112"/>
  <c r="BU112"/>
  <c r="BT112"/>
  <c r="BS112"/>
  <c r="BR112"/>
  <c r="BQ112"/>
  <c r="BP112"/>
  <c r="BO112"/>
  <c r="BN112"/>
  <c r="BM112"/>
  <c r="BL112"/>
  <c r="BK112"/>
  <c r="BJ112"/>
  <c r="BI112"/>
  <c r="BH112"/>
  <c r="BG112"/>
  <c r="BF112"/>
  <c r="BE112"/>
  <c r="BD112"/>
  <c r="BC112"/>
  <c r="BB112"/>
  <c r="BA112"/>
  <c r="AZ112"/>
  <c r="AY112"/>
  <c r="AX112"/>
  <c r="AW112"/>
  <c r="AV112"/>
  <c r="AU112"/>
  <c r="AT112"/>
  <c r="AS112"/>
  <c r="AR112"/>
  <c r="AQ112"/>
  <c r="AP112"/>
  <c r="AO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CD111"/>
  <c r="CC111"/>
  <c r="CB111"/>
  <c r="CA111"/>
  <c r="BZ111"/>
  <c r="BY111"/>
  <c r="BX111"/>
  <c r="BW111"/>
  <c r="BV111"/>
  <c r="BU111"/>
  <c r="BT111"/>
  <c r="BS111"/>
  <c r="BR111"/>
  <c r="BQ111"/>
  <c r="BP111"/>
  <c r="BO111"/>
  <c r="BN111"/>
  <c r="BN117" s="1"/>
  <c r="BM111"/>
  <c r="BL111"/>
  <c r="BK111"/>
  <c r="BJ111"/>
  <c r="BI111"/>
  <c r="BH111"/>
  <c r="BG111"/>
  <c r="BF111"/>
  <c r="BE111"/>
  <c r="BD111"/>
  <c r="BC111"/>
  <c r="BB111"/>
  <c r="BA111"/>
  <c r="AZ111"/>
  <c r="AY111"/>
  <c r="AX111"/>
  <c r="AX117" s="1"/>
  <c r="AW111"/>
  <c r="AV111"/>
  <c r="AU111"/>
  <c r="AT111"/>
  <c r="AS111"/>
  <c r="AR111"/>
  <c r="AQ111"/>
  <c r="AP111"/>
  <c r="AO111"/>
  <c r="AN111"/>
  <c r="AM111"/>
  <c r="AL111"/>
  <c r="AK111"/>
  <c r="AJ111"/>
  <c r="AI111"/>
  <c r="AH111"/>
  <c r="AH117" s="1"/>
  <c r="AG111"/>
  <c r="AF111"/>
  <c r="AE111"/>
  <c r="AD111"/>
  <c r="AC111"/>
  <c r="AB111"/>
  <c r="AA111"/>
  <c r="Z111"/>
  <c r="Y111"/>
  <c r="X111"/>
  <c r="W111"/>
  <c r="V111"/>
  <c r="U111"/>
  <c r="T111"/>
  <c r="S111"/>
  <c r="R111"/>
  <c r="R117" s="1"/>
  <c r="Q111"/>
  <c r="P111"/>
  <c r="O111"/>
  <c r="N111"/>
  <c r="M111"/>
  <c r="L111"/>
  <c r="K111"/>
  <c r="J111"/>
  <c r="I111"/>
  <c r="H111"/>
  <c r="G111"/>
  <c r="CD106"/>
  <c r="CC106"/>
  <c r="CB106"/>
  <c r="CA106"/>
  <c r="BZ106"/>
  <c r="BY106"/>
  <c r="BX106"/>
  <c r="BW106"/>
  <c r="BV106"/>
  <c r="BU106"/>
  <c r="BT106"/>
  <c r="BS106"/>
  <c r="BR106"/>
  <c r="BQ106"/>
  <c r="BP106"/>
  <c r="BO106"/>
  <c r="BN106"/>
  <c r="BM106"/>
  <c r="BL106"/>
  <c r="BK106"/>
  <c r="BJ106"/>
  <c r="BI106"/>
  <c r="BH106"/>
  <c r="BG106"/>
  <c r="BF106"/>
  <c r="BE106"/>
  <c r="BD106"/>
  <c r="BC106"/>
  <c r="BB106"/>
  <c r="BA106"/>
  <c r="AZ106"/>
  <c r="AY106"/>
  <c r="AX106"/>
  <c r="AW106"/>
  <c r="AV106"/>
  <c r="AU106"/>
  <c r="AT106"/>
  <c r="AS106"/>
  <c r="AR106"/>
  <c r="AQ106"/>
  <c r="AP106"/>
  <c r="AO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CD105"/>
  <c r="CC105"/>
  <c r="CB105"/>
  <c r="CB107" s="1"/>
  <c r="CA105"/>
  <c r="BZ105"/>
  <c r="BZ107" s="1"/>
  <c r="BY105"/>
  <c r="BX105"/>
  <c r="BX107" s="1"/>
  <c r="BW105"/>
  <c r="BV105"/>
  <c r="BU105"/>
  <c r="BT105"/>
  <c r="BT107" s="1"/>
  <c r="BS105"/>
  <c r="BR105"/>
  <c r="BR107" s="1"/>
  <c r="BQ105"/>
  <c r="BP105"/>
  <c r="BP107" s="1"/>
  <c r="BO105"/>
  <c r="BN105"/>
  <c r="BM105"/>
  <c r="BL105"/>
  <c r="BL107" s="1"/>
  <c r="BK105"/>
  <c r="BJ105"/>
  <c r="BJ107" s="1"/>
  <c r="BI105"/>
  <c r="BH105"/>
  <c r="BH107" s="1"/>
  <c r="BG105"/>
  <c r="BF105"/>
  <c r="BE105"/>
  <c r="BD105"/>
  <c r="BD107" s="1"/>
  <c r="BC105"/>
  <c r="BB105"/>
  <c r="BB107" s="1"/>
  <c r="BA105"/>
  <c r="AZ105"/>
  <c r="AZ107" s="1"/>
  <c r="AY105"/>
  <c r="AX105"/>
  <c r="AW105"/>
  <c r="AV105"/>
  <c r="AV107" s="1"/>
  <c r="AU105"/>
  <c r="AT105"/>
  <c r="AT107" s="1"/>
  <c r="AS105"/>
  <c r="AR105"/>
  <c r="AR107" s="1"/>
  <c r="AQ105"/>
  <c r="AP105"/>
  <c r="AO105"/>
  <c r="AN105"/>
  <c r="AN107" s="1"/>
  <c r="AM105"/>
  <c r="AL105"/>
  <c r="AL107" s="1"/>
  <c r="AK105"/>
  <c r="AJ105"/>
  <c r="AJ107" s="1"/>
  <c r="AI105"/>
  <c r="AH105"/>
  <c r="AG105"/>
  <c r="AF105"/>
  <c r="AF107" s="1"/>
  <c r="AE105"/>
  <c r="AD105"/>
  <c r="AD107" s="1"/>
  <c r="AC105"/>
  <c r="AB105"/>
  <c r="AB107" s="1"/>
  <c r="AA105"/>
  <c r="Z105"/>
  <c r="Y105"/>
  <c r="X105"/>
  <c r="X107" s="1"/>
  <c r="W105"/>
  <c r="V105"/>
  <c r="V107" s="1"/>
  <c r="U105"/>
  <c r="T105"/>
  <c r="T107" s="1"/>
  <c r="S105"/>
  <c r="R105"/>
  <c r="Q105"/>
  <c r="P105"/>
  <c r="P107" s="1"/>
  <c r="O105"/>
  <c r="N105"/>
  <c r="N107" s="1"/>
  <c r="M105"/>
  <c r="L105"/>
  <c r="L107" s="1"/>
  <c r="K105"/>
  <c r="J105"/>
  <c r="I105"/>
  <c r="H105"/>
  <c r="H107" s="1"/>
  <c r="G105"/>
  <c r="CD100"/>
  <c r="CC100"/>
  <c r="CB100"/>
  <c r="CA100"/>
  <c r="BZ100"/>
  <c r="BY100"/>
  <c r="BX100"/>
  <c r="BW100"/>
  <c r="BV100"/>
  <c r="BU100"/>
  <c r="BT100"/>
  <c r="BS100"/>
  <c r="BR100"/>
  <c r="BQ100"/>
  <c r="BP100"/>
  <c r="BO100"/>
  <c r="BN100"/>
  <c r="BM100"/>
  <c r="BL100"/>
  <c r="BK100"/>
  <c r="BJ100"/>
  <c r="BI100"/>
  <c r="BH100"/>
  <c r="BG100"/>
  <c r="BF100"/>
  <c r="BE100"/>
  <c r="BD100"/>
  <c r="BC100"/>
  <c r="BB100"/>
  <c r="BA100"/>
  <c r="AZ100"/>
  <c r="AY100"/>
  <c r="AX100"/>
  <c r="AW100"/>
  <c r="AV100"/>
  <c r="AU100"/>
  <c r="AT100"/>
  <c r="AS100"/>
  <c r="AR100"/>
  <c r="AQ100"/>
  <c r="AP100"/>
  <c r="AO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CD99"/>
  <c r="CC99"/>
  <c r="CB99"/>
  <c r="CA99"/>
  <c r="BZ99"/>
  <c r="BY99"/>
  <c r="BX99"/>
  <c r="BW99"/>
  <c r="BV99"/>
  <c r="BU99"/>
  <c r="BT99"/>
  <c r="BS99"/>
  <c r="BR99"/>
  <c r="BQ99"/>
  <c r="BP99"/>
  <c r="BO99"/>
  <c r="BN99"/>
  <c r="BM99"/>
  <c r="BL99"/>
  <c r="BK99"/>
  <c r="BJ99"/>
  <c r="BI99"/>
  <c r="BH99"/>
  <c r="BG99"/>
  <c r="BF99"/>
  <c r="BE99"/>
  <c r="BD99"/>
  <c r="BC99"/>
  <c r="BB99"/>
  <c r="BA99"/>
  <c r="AZ99"/>
  <c r="AY99"/>
  <c r="AX99"/>
  <c r="AW99"/>
  <c r="AV99"/>
  <c r="AU99"/>
  <c r="AT99"/>
  <c r="AS99"/>
  <c r="AR99"/>
  <c r="AQ99"/>
  <c r="AP99"/>
  <c r="AO99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 s="1"/>
  <c r="CD98"/>
  <c r="CC98"/>
  <c r="CB98"/>
  <c r="CA98"/>
  <c r="BZ98"/>
  <c r="BY98"/>
  <c r="BX98"/>
  <c r="BW98"/>
  <c r="BV98"/>
  <c r="BU98"/>
  <c r="BT98"/>
  <c r="BS98"/>
  <c r="BR98"/>
  <c r="BQ98"/>
  <c r="BP98"/>
  <c r="BO98"/>
  <c r="BN98"/>
  <c r="BM98"/>
  <c r="BL98"/>
  <c r="BK98"/>
  <c r="BJ98"/>
  <c r="BI98"/>
  <c r="BH98"/>
  <c r="BG98"/>
  <c r="BF98"/>
  <c r="BE98"/>
  <c r="BD98"/>
  <c r="BC98"/>
  <c r="BB98"/>
  <c r="BA98"/>
  <c r="AZ98"/>
  <c r="AY98"/>
  <c r="AX98"/>
  <c r="AW98"/>
  <c r="AV98"/>
  <c r="AU98"/>
  <c r="AT98"/>
  <c r="AS98"/>
  <c r="AR98"/>
  <c r="AQ98"/>
  <c r="AP98"/>
  <c r="AO98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 s="1"/>
  <c r="CD92"/>
  <c r="CC92"/>
  <c r="CB92"/>
  <c r="CA92"/>
  <c r="BZ92"/>
  <c r="BY92"/>
  <c r="BX92"/>
  <c r="BW92"/>
  <c r="BV92"/>
  <c r="BU92"/>
  <c r="BT92"/>
  <c r="BS92"/>
  <c r="BR92"/>
  <c r="BQ92"/>
  <c r="BP92"/>
  <c r="BO92"/>
  <c r="BN92"/>
  <c r="BM92"/>
  <c r="BL92"/>
  <c r="BK92"/>
  <c r="BJ92"/>
  <c r="BI92"/>
  <c r="BH92"/>
  <c r="BG92"/>
  <c r="BF92"/>
  <c r="BE92"/>
  <c r="BD92"/>
  <c r="BC92"/>
  <c r="BB92"/>
  <c r="BA92"/>
  <c r="AZ92"/>
  <c r="AY92"/>
  <c r="AX92"/>
  <c r="AW92"/>
  <c r="AV92"/>
  <c r="AU92"/>
  <c r="AT92"/>
  <c r="AS92"/>
  <c r="AR92"/>
  <c r="AQ92"/>
  <c r="AP92"/>
  <c r="AO92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CD91"/>
  <c r="CC91"/>
  <c r="CB91"/>
  <c r="CA91"/>
  <c r="BZ91"/>
  <c r="BY91"/>
  <c r="BX91"/>
  <c r="BW91"/>
  <c r="BV91"/>
  <c r="BU91"/>
  <c r="BT91"/>
  <c r="BS91"/>
  <c r="BR91"/>
  <c r="BQ91"/>
  <c r="BP91"/>
  <c r="BO91"/>
  <c r="BN91"/>
  <c r="BM91"/>
  <c r="BL91"/>
  <c r="BK91"/>
  <c r="BJ91"/>
  <c r="BI91"/>
  <c r="BH91"/>
  <c r="BG91"/>
  <c r="BF91"/>
  <c r="BE91"/>
  <c r="BD91"/>
  <c r="BC91"/>
  <c r="BB91"/>
  <c r="BA91"/>
  <c r="AZ91"/>
  <c r="AY91"/>
  <c r="AX91"/>
  <c r="AW91"/>
  <c r="AV91"/>
  <c r="AU91"/>
  <c r="AT91"/>
  <c r="AS91"/>
  <c r="AR91"/>
  <c r="AQ91"/>
  <c r="AP91"/>
  <c r="AO91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CD90"/>
  <c r="CC90"/>
  <c r="CB90"/>
  <c r="CA90"/>
  <c r="BZ90"/>
  <c r="BY90"/>
  <c r="BX90"/>
  <c r="BW90"/>
  <c r="BV90"/>
  <c r="BU90"/>
  <c r="BT90"/>
  <c r="BS90"/>
  <c r="BR90"/>
  <c r="BQ90"/>
  <c r="BP90"/>
  <c r="BO90"/>
  <c r="BN90"/>
  <c r="BM90"/>
  <c r="BL90"/>
  <c r="BK90"/>
  <c r="BJ90"/>
  <c r="BI90"/>
  <c r="BH90"/>
  <c r="BG90"/>
  <c r="BF90"/>
  <c r="BE90"/>
  <c r="BD90"/>
  <c r="BC90"/>
  <c r="BB90"/>
  <c r="BA90"/>
  <c r="AZ90"/>
  <c r="AY90"/>
  <c r="AX90"/>
  <c r="AW90"/>
  <c r="AV90"/>
  <c r="AU90"/>
  <c r="AT90"/>
  <c r="AS90"/>
  <c r="AR90"/>
  <c r="AQ90"/>
  <c r="AP90"/>
  <c r="AO90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CD89"/>
  <c r="CC89"/>
  <c r="CB89"/>
  <c r="CA89"/>
  <c r="BZ89"/>
  <c r="BY89"/>
  <c r="BX89"/>
  <c r="BW89"/>
  <c r="BV89"/>
  <c r="BU89"/>
  <c r="BT89"/>
  <c r="BS89"/>
  <c r="BR89"/>
  <c r="BQ89"/>
  <c r="BP89"/>
  <c r="BO89"/>
  <c r="BN89"/>
  <c r="BM89"/>
  <c r="BL89"/>
  <c r="BK89"/>
  <c r="BJ89"/>
  <c r="BI89"/>
  <c r="BH89"/>
  <c r="BG89"/>
  <c r="BF89"/>
  <c r="BE89"/>
  <c r="BD89"/>
  <c r="BC89"/>
  <c r="BB89"/>
  <c r="BA89"/>
  <c r="AZ89"/>
  <c r="AY89"/>
  <c r="AX89"/>
  <c r="AW89"/>
  <c r="AV89"/>
  <c r="AU89"/>
  <c r="AT89"/>
  <c r="AS89"/>
  <c r="AR89"/>
  <c r="AQ89"/>
  <c r="AP89"/>
  <c r="AO89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CD88"/>
  <c r="CC88"/>
  <c r="CB88"/>
  <c r="CA88"/>
  <c r="BZ88"/>
  <c r="BY88"/>
  <c r="BX88"/>
  <c r="BW88"/>
  <c r="BV88"/>
  <c r="BU88"/>
  <c r="BT88"/>
  <c r="BS88"/>
  <c r="BR88"/>
  <c r="BQ88"/>
  <c r="BP88"/>
  <c r="BO88"/>
  <c r="BN88"/>
  <c r="BM88"/>
  <c r="BL88"/>
  <c r="BK88"/>
  <c r="BJ88"/>
  <c r="BI88"/>
  <c r="BH88"/>
  <c r="BG88"/>
  <c r="BF88"/>
  <c r="BE88"/>
  <c r="BD88"/>
  <c r="BC88"/>
  <c r="BB88"/>
  <c r="BA88"/>
  <c r="AZ88"/>
  <c r="AY88"/>
  <c r="AX88"/>
  <c r="AW88"/>
  <c r="AV88"/>
  <c r="AU88"/>
  <c r="AT88"/>
  <c r="AS88"/>
  <c r="AR88"/>
  <c r="AQ88"/>
  <c r="AP88"/>
  <c r="AO88"/>
  <c r="AN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CD87"/>
  <c r="CD93" s="1"/>
  <c r="CC87"/>
  <c r="CC93" s="1"/>
  <c r="CB87"/>
  <c r="CA87"/>
  <c r="CA93" s="1"/>
  <c r="BZ87"/>
  <c r="BZ93" s="1"/>
  <c r="BY87"/>
  <c r="BY93" s="1"/>
  <c r="BX87"/>
  <c r="BW87"/>
  <c r="BW93" s="1"/>
  <c r="BV87"/>
  <c r="BV93" s="1"/>
  <c r="BU87"/>
  <c r="BU93" s="1"/>
  <c r="BT87"/>
  <c r="BS87"/>
  <c r="BS93" s="1"/>
  <c r="BR87"/>
  <c r="BR93" s="1"/>
  <c r="BQ87"/>
  <c r="BQ93" s="1"/>
  <c r="BP87"/>
  <c r="BO87"/>
  <c r="BO93" s="1"/>
  <c r="BN87"/>
  <c r="BN93" s="1"/>
  <c r="BM87"/>
  <c r="BM93" s="1"/>
  <c r="BL87"/>
  <c r="BK87"/>
  <c r="BK93" s="1"/>
  <c r="BJ87"/>
  <c r="BJ93" s="1"/>
  <c r="BI87"/>
  <c r="BI93" s="1"/>
  <c r="BH87"/>
  <c r="BG87"/>
  <c r="BG93" s="1"/>
  <c r="BF87"/>
  <c r="BF93" s="1"/>
  <c r="BE87"/>
  <c r="BE93" s="1"/>
  <c r="BD87"/>
  <c r="BC87"/>
  <c r="BC93" s="1"/>
  <c r="BB87"/>
  <c r="BB93" s="1"/>
  <c r="BA87"/>
  <c r="BA93" s="1"/>
  <c r="AZ87"/>
  <c r="AY87"/>
  <c r="AY93" s="1"/>
  <c r="AX87"/>
  <c r="AX93" s="1"/>
  <c r="AW87"/>
  <c r="AW93" s="1"/>
  <c r="AV87"/>
  <c r="AU87"/>
  <c r="AU93" s="1"/>
  <c r="AT87"/>
  <c r="AT93" s="1"/>
  <c r="AS87"/>
  <c r="AS93" s="1"/>
  <c r="AR87"/>
  <c r="AQ87"/>
  <c r="AQ93" s="1"/>
  <c r="AP87"/>
  <c r="AP93" s="1"/>
  <c r="AO87"/>
  <c r="AO93" s="1"/>
  <c r="AN87"/>
  <c r="AM87"/>
  <c r="AM93" s="1"/>
  <c r="AL87"/>
  <c r="AL93" s="1"/>
  <c r="AK87"/>
  <c r="AK93" s="1"/>
  <c r="AJ87"/>
  <c r="AI87"/>
  <c r="AI93" s="1"/>
  <c r="AH87"/>
  <c r="AH93" s="1"/>
  <c r="AG87"/>
  <c r="AG93" s="1"/>
  <c r="AF87"/>
  <c r="AE87"/>
  <c r="AE93" s="1"/>
  <c r="AD87"/>
  <c r="AD93" s="1"/>
  <c r="AC87"/>
  <c r="AC93" s="1"/>
  <c r="AB87"/>
  <c r="AA87"/>
  <c r="AA93" s="1"/>
  <c r="Z87"/>
  <c r="Z93" s="1"/>
  <c r="Y87"/>
  <c r="Y93" s="1"/>
  <c r="X87"/>
  <c r="W87"/>
  <c r="W93" s="1"/>
  <c r="V87"/>
  <c r="V93" s="1"/>
  <c r="U87"/>
  <c r="U93" s="1"/>
  <c r="T87"/>
  <c r="S87"/>
  <c r="S93" s="1"/>
  <c r="R87"/>
  <c r="R93" s="1"/>
  <c r="Q87"/>
  <c r="Q93" s="1"/>
  <c r="P87"/>
  <c r="O87"/>
  <c r="O93" s="1"/>
  <c r="N87"/>
  <c r="N93" s="1"/>
  <c r="M87"/>
  <c r="M93" s="1"/>
  <c r="L87"/>
  <c r="K87"/>
  <c r="K93" s="1"/>
  <c r="J87"/>
  <c r="J93" s="1"/>
  <c r="I87"/>
  <c r="I93" s="1"/>
  <c r="H87"/>
  <c r="G87"/>
  <c r="G93" s="1"/>
  <c r="CD82"/>
  <c r="CC82"/>
  <c r="CB82"/>
  <c r="CA82"/>
  <c r="BZ82"/>
  <c r="BY82"/>
  <c r="BX82"/>
  <c r="BW82"/>
  <c r="BV82"/>
  <c r="BU82"/>
  <c r="BT82"/>
  <c r="BS82"/>
  <c r="BR82"/>
  <c r="BQ82"/>
  <c r="BP82"/>
  <c r="BO82"/>
  <c r="BN82"/>
  <c r="BM82"/>
  <c r="BL82"/>
  <c r="BK82"/>
  <c r="BJ82"/>
  <c r="BI82"/>
  <c r="BH82"/>
  <c r="BG82"/>
  <c r="BF82"/>
  <c r="BE82"/>
  <c r="BD82"/>
  <c r="BC82"/>
  <c r="BB82"/>
  <c r="BA82"/>
  <c r="AZ82"/>
  <c r="AY82"/>
  <c r="AX82"/>
  <c r="AW82"/>
  <c r="AV82"/>
  <c r="AU82"/>
  <c r="AT82"/>
  <c r="AS82"/>
  <c r="AR82"/>
  <c r="AQ82"/>
  <c r="AP82"/>
  <c r="AO82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 s="1"/>
  <c r="CD81"/>
  <c r="CC81"/>
  <c r="CB81"/>
  <c r="CA81"/>
  <c r="BZ81"/>
  <c r="BY81"/>
  <c r="BX81"/>
  <c r="BW81"/>
  <c r="BV81"/>
  <c r="BU81"/>
  <c r="BT81"/>
  <c r="BS81"/>
  <c r="BR81"/>
  <c r="BQ81"/>
  <c r="BP81"/>
  <c r="BO81"/>
  <c r="BN81"/>
  <c r="BM81"/>
  <c r="BL81"/>
  <c r="BK81"/>
  <c r="BJ81"/>
  <c r="BI81"/>
  <c r="BH81"/>
  <c r="BG81"/>
  <c r="BF81"/>
  <c r="BE81"/>
  <c r="BD81"/>
  <c r="BC81"/>
  <c r="BB81"/>
  <c r="BA81"/>
  <c r="AZ81"/>
  <c r="AY81"/>
  <c r="AX81"/>
  <c r="AW81"/>
  <c r="AV81"/>
  <c r="AU81"/>
  <c r="AT81"/>
  <c r="AS81"/>
  <c r="AR81"/>
  <c r="AQ81"/>
  <c r="AP81"/>
  <c r="AO81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CD80"/>
  <c r="CC80"/>
  <c r="CC83" s="1"/>
  <c r="CB80"/>
  <c r="CA80"/>
  <c r="CA83" s="1"/>
  <c r="BZ80"/>
  <c r="BY80"/>
  <c r="BY83" s="1"/>
  <c r="BX80"/>
  <c r="BW80"/>
  <c r="BW83" s="1"/>
  <c r="BV80"/>
  <c r="BU80"/>
  <c r="BU83" s="1"/>
  <c r="BT80"/>
  <c r="BS80"/>
  <c r="BS83" s="1"/>
  <c r="BR80"/>
  <c r="BQ80"/>
  <c r="BQ83" s="1"/>
  <c r="BP80"/>
  <c r="BO80"/>
  <c r="BO83" s="1"/>
  <c r="BN80"/>
  <c r="BM80"/>
  <c r="BM83" s="1"/>
  <c r="BL80"/>
  <c r="BK80"/>
  <c r="BK83" s="1"/>
  <c r="BJ80"/>
  <c r="BI80"/>
  <c r="BI83" s="1"/>
  <c r="BH80"/>
  <c r="BG80"/>
  <c r="BG83" s="1"/>
  <c r="BF80"/>
  <c r="BE80"/>
  <c r="BE83" s="1"/>
  <c r="BD80"/>
  <c r="BC80"/>
  <c r="BC83" s="1"/>
  <c r="BB80"/>
  <c r="BA80"/>
  <c r="BA83" s="1"/>
  <c r="AZ80"/>
  <c r="AY80"/>
  <c r="AY83" s="1"/>
  <c r="AX80"/>
  <c r="AW80"/>
  <c r="AW83" s="1"/>
  <c r="AV80"/>
  <c r="AU80"/>
  <c r="AU83" s="1"/>
  <c r="AT80"/>
  <c r="AS80"/>
  <c r="AS83" s="1"/>
  <c r="AR80"/>
  <c r="AQ80"/>
  <c r="AQ83" s="1"/>
  <c r="AP80"/>
  <c r="AO80"/>
  <c r="AO83" s="1"/>
  <c r="AN80"/>
  <c r="AM80"/>
  <c r="AM83" s="1"/>
  <c r="AL80"/>
  <c r="AK80"/>
  <c r="AK83" s="1"/>
  <c r="AJ80"/>
  <c r="AI80"/>
  <c r="AI83" s="1"/>
  <c r="AH80"/>
  <c r="AG80"/>
  <c r="AG83" s="1"/>
  <c r="AF80"/>
  <c r="AE80"/>
  <c r="AE83" s="1"/>
  <c r="AD80"/>
  <c r="AC80"/>
  <c r="AC83" s="1"/>
  <c r="AB80"/>
  <c r="AA80"/>
  <c r="AA83" s="1"/>
  <c r="Z80"/>
  <c r="Y80"/>
  <c r="Y83" s="1"/>
  <c r="X80"/>
  <c r="W80"/>
  <c r="W83" s="1"/>
  <c r="V80"/>
  <c r="U80"/>
  <c r="U83" s="1"/>
  <c r="T80"/>
  <c r="S80"/>
  <c r="S83" s="1"/>
  <c r="R80"/>
  <c r="Q80"/>
  <c r="Q83" s="1"/>
  <c r="P80"/>
  <c r="O80"/>
  <c r="O83" s="1"/>
  <c r="N80"/>
  <c r="M80"/>
  <c r="M83" s="1"/>
  <c r="L80"/>
  <c r="K80"/>
  <c r="K83" s="1"/>
  <c r="J80"/>
  <c r="I80"/>
  <c r="I83" s="1"/>
  <c r="H80"/>
  <c r="G80"/>
  <c r="G83" s="1"/>
  <c r="CD75"/>
  <c r="CC75"/>
  <c r="CB75"/>
  <c r="CA75"/>
  <c r="BZ75"/>
  <c r="BY75"/>
  <c r="BX75"/>
  <c r="BW75"/>
  <c r="BV75"/>
  <c r="BU75"/>
  <c r="BT75"/>
  <c r="BS75"/>
  <c r="BR75"/>
  <c r="BQ75"/>
  <c r="BP75"/>
  <c r="BO75"/>
  <c r="BN75"/>
  <c r="BM75"/>
  <c r="BL75"/>
  <c r="BK75"/>
  <c r="BJ75"/>
  <c r="BI75"/>
  <c r="BH75"/>
  <c r="BG75"/>
  <c r="BF75"/>
  <c r="BE75"/>
  <c r="BD75"/>
  <c r="BC75"/>
  <c r="BB75"/>
  <c r="BA75"/>
  <c r="AZ75"/>
  <c r="AY75"/>
  <c r="AX75"/>
  <c r="AW75"/>
  <c r="AV75"/>
  <c r="AU75"/>
  <c r="AT75"/>
  <c r="AS75"/>
  <c r="AR75"/>
  <c r="AQ75"/>
  <c r="AP75"/>
  <c r="AO75"/>
  <c r="AN75"/>
  <c r="AM75"/>
  <c r="AL75"/>
  <c r="AK75"/>
  <c r="AJ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CD74"/>
  <c r="CC74"/>
  <c r="CB74"/>
  <c r="CA74"/>
  <c r="BZ74"/>
  <c r="BY74"/>
  <c r="BX74"/>
  <c r="BW74"/>
  <c r="BV74"/>
  <c r="BU74"/>
  <c r="BT74"/>
  <c r="BS74"/>
  <c r="BR74"/>
  <c r="BQ74"/>
  <c r="BP74"/>
  <c r="BO74"/>
  <c r="BN74"/>
  <c r="BM74"/>
  <c r="BL74"/>
  <c r="BK74"/>
  <c r="BJ74"/>
  <c r="BI74"/>
  <c r="BH74"/>
  <c r="BG74"/>
  <c r="BF74"/>
  <c r="BE74"/>
  <c r="BD74"/>
  <c r="BC74"/>
  <c r="BB74"/>
  <c r="BA74"/>
  <c r="AZ74"/>
  <c r="AY74"/>
  <c r="AX74"/>
  <c r="AW74"/>
  <c r="AV74"/>
  <c r="AU74"/>
  <c r="AT74"/>
  <c r="AS74"/>
  <c r="AR74"/>
  <c r="AQ74"/>
  <c r="AP74"/>
  <c r="AO74"/>
  <c r="AN74"/>
  <c r="AM74"/>
  <c r="AL74"/>
  <c r="AK74"/>
  <c r="AJ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CD73"/>
  <c r="CC73"/>
  <c r="CB73"/>
  <c r="CA73"/>
  <c r="BZ73"/>
  <c r="BY73"/>
  <c r="BX73"/>
  <c r="BW73"/>
  <c r="BV73"/>
  <c r="BU73"/>
  <c r="BT73"/>
  <c r="BS73"/>
  <c r="BR73"/>
  <c r="BQ73"/>
  <c r="BP73"/>
  <c r="BO73"/>
  <c r="BN73"/>
  <c r="BM73"/>
  <c r="BL73"/>
  <c r="BK73"/>
  <c r="BJ73"/>
  <c r="BI73"/>
  <c r="BH73"/>
  <c r="BG73"/>
  <c r="BF73"/>
  <c r="BE73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CD72"/>
  <c r="CC72"/>
  <c r="CB72"/>
  <c r="CA72"/>
  <c r="BZ72"/>
  <c r="BY72"/>
  <c r="BX72"/>
  <c r="BW72"/>
  <c r="BV72"/>
  <c r="BU72"/>
  <c r="BT72"/>
  <c r="BS72"/>
  <c r="BR72"/>
  <c r="BQ72"/>
  <c r="BP72"/>
  <c r="BO72"/>
  <c r="BN72"/>
  <c r="BM72"/>
  <c r="BL72"/>
  <c r="BK72"/>
  <c r="BJ72"/>
  <c r="BI72"/>
  <c r="BH72"/>
  <c r="BG72"/>
  <c r="BF72"/>
  <c r="BE72"/>
  <c r="BD72"/>
  <c r="BC72"/>
  <c r="BB72"/>
  <c r="BA72"/>
  <c r="AZ72"/>
  <c r="AY72"/>
  <c r="AX72"/>
  <c r="AW72"/>
  <c r="AV72"/>
  <c r="AU72"/>
  <c r="AT72"/>
  <c r="AS72"/>
  <c r="AR72"/>
  <c r="AQ72"/>
  <c r="AP72"/>
  <c r="AO72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CD71"/>
  <c r="CC71"/>
  <c r="CB71"/>
  <c r="CA71"/>
  <c r="BZ71"/>
  <c r="BY71"/>
  <c r="BX71"/>
  <c r="BW71"/>
  <c r="BV71"/>
  <c r="BU71"/>
  <c r="BT71"/>
  <c r="BS71"/>
  <c r="BR71"/>
  <c r="BQ71"/>
  <c r="BP71"/>
  <c r="BO71"/>
  <c r="BN71"/>
  <c r="BM71"/>
  <c r="BL71"/>
  <c r="BK71"/>
  <c r="BJ71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Q71"/>
  <c r="AP71"/>
  <c r="AO71"/>
  <c r="AN71"/>
  <c r="AM71"/>
  <c r="AL71"/>
  <c r="AK71"/>
  <c r="AJ71"/>
  <c r="AI71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CD70"/>
  <c r="CC70"/>
  <c r="CB70"/>
  <c r="CA70"/>
  <c r="BZ70"/>
  <c r="BY70"/>
  <c r="BX70"/>
  <c r="BW70"/>
  <c r="BV70"/>
  <c r="BU70"/>
  <c r="BT70"/>
  <c r="BS70"/>
  <c r="BR70"/>
  <c r="BQ70"/>
  <c r="BP70"/>
  <c r="BO70"/>
  <c r="BN70"/>
  <c r="BM70"/>
  <c r="BL70"/>
  <c r="BK70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CD69"/>
  <c r="CC69"/>
  <c r="CC76" s="1"/>
  <c r="CB69"/>
  <c r="CB76" s="1"/>
  <c r="CA69"/>
  <c r="CA76" s="1"/>
  <c r="BZ69"/>
  <c r="BY69"/>
  <c r="BY76" s="1"/>
  <c r="BX69"/>
  <c r="BX76" s="1"/>
  <c r="BW69"/>
  <c r="BW76" s="1"/>
  <c r="BV69"/>
  <c r="BU69"/>
  <c r="BU76" s="1"/>
  <c r="BT69"/>
  <c r="BT76" s="1"/>
  <c r="BS69"/>
  <c r="BS76" s="1"/>
  <c r="BR69"/>
  <c r="BQ69"/>
  <c r="BQ76" s="1"/>
  <c r="BP69"/>
  <c r="BP76" s="1"/>
  <c r="BO69"/>
  <c r="BO76" s="1"/>
  <c r="BN69"/>
  <c r="BM69"/>
  <c r="BM76" s="1"/>
  <c r="BL69"/>
  <c r="BL76" s="1"/>
  <c r="BK69"/>
  <c r="BK76" s="1"/>
  <c r="BJ69"/>
  <c r="BI69"/>
  <c r="BI76" s="1"/>
  <c r="BH69"/>
  <c r="BH76" s="1"/>
  <c r="BG69"/>
  <c r="BG76" s="1"/>
  <c r="BF69"/>
  <c r="BE69"/>
  <c r="BE76" s="1"/>
  <c r="BD69"/>
  <c r="BD76" s="1"/>
  <c r="BC69"/>
  <c r="BC76" s="1"/>
  <c r="BB69"/>
  <c r="BA69"/>
  <c r="BA76" s="1"/>
  <c r="AZ69"/>
  <c r="AZ76" s="1"/>
  <c r="AY69"/>
  <c r="AY76" s="1"/>
  <c r="AX69"/>
  <c r="AW69"/>
  <c r="AW76" s="1"/>
  <c r="AV69"/>
  <c r="AV76" s="1"/>
  <c r="AU69"/>
  <c r="AU76" s="1"/>
  <c r="AT69"/>
  <c r="AS69"/>
  <c r="AS76" s="1"/>
  <c r="AR69"/>
  <c r="AR76" s="1"/>
  <c r="AQ69"/>
  <c r="AQ76" s="1"/>
  <c r="AP69"/>
  <c r="AO69"/>
  <c r="AO76" s="1"/>
  <c r="AN69"/>
  <c r="AN76" s="1"/>
  <c r="AM69"/>
  <c r="AM76" s="1"/>
  <c r="AL69"/>
  <c r="AK69"/>
  <c r="AK76" s="1"/>
  <c r="AJ69"/>
  <c r="AJ76" s="1"/>
  <c r="AI69"/>
  <c r="AI76" s="1"/>
  <c r="AH69"/>
  <c r="AG69"/>
  <c r="AG76" s="1"/>
  <c r="AF69"/>
  <c r="AF76" s="1"/>
  <c r="AE69"/>
  <c r="AE76" s="1"/>
  <c r="AD69"/>
  <c r="AC69"/>
  <c r="AC76" s="1"/>
  <c r="AB69"/>
  <c r="AB76" s="1"/>
  <c r="AA69"/>
  <c r="AA76" s="1"/>
  <c r="Z69"/>
  <c r="Y69"/>
  <c r="Y76" s="1"/>
  <c r="X69"/>
  <c r="X76" s="1"/>
  <c r="W69"/>
  <c r="W76" s="1"/>
  <c r="V69"/>
  <c r="U69"/>
  <c r="U76" s="1"/>
  <c r="T69"/>
  <c r="T76" s="1"/>
  <c r="S69"/>
  <c r="S76" s="1"/>
  <c r="R69"/>
  <c r="Q69"/>
  <c r="Q76" s="1"/>
  <c r="P69"/>
  <c r="P76" s="1"/>
  <c r="O69"/>
  <c r="O76" s="1"/>
  <c r="N69"/>
  <c r="M69"/>
  <c r="M76" s="1"/>
  <c r="L69"/>
  <c r="L76" s="1"/>
  <c r="K69"/>
  <c r="K76" s="1"/>
  <c r="J69"/>
  <c r="I69"/>
  <c r="I76" s="1"/>
  <c r="H69"/>
  <c r="H76" s="1"/>
  <c r="G69"/>
  <c r="CD65"/>
  <c r="CC65"/>
  <c r="CB65"/>
  <c r="CA65"/>
  <c r="BZ65"/>
  <c r="BY65"/>
  <c r="BX65"/>
  <c r="BW65"/>
  <c r="BV65"/>
  <c r="BU65"/>
  <c r="BT65"/>
  <c r="BS65"/>
  <c r="BR65"/>
  <c r="BQ65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E54"/>
  <c r="Y54" s="1"/>
  <c r="E55"/>
  <c r="E56"/>
  <c r="E57"/>
  <c r="E59"/>
  <c r="E58"/>
  <c r="E60"/>
  <c r="CD43"/>
  <c r="CC43"/>
  <c r="CB43"/>
  <c r="CA43"/>
  <c r="BZ43"/>
  <c r="BY43"/>
  <c r="BX43"/>
  <c r="BW43"/>
  <c r="BV43"/>
  <c r="BU43"/>
  <c r="BT43"/>
  <c r="BS43"/>
  <c r="BR43"/>
  <c r="BQ43"/>
  <c r="BP43"/>
  <c r="BO43"/>
  <c r="BN43"/>
  <c r="BM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CD42"/>
  <c r="CC42"/>
  <c r="CB42"/>
  <c r="CA42"/>
  <c r="BZ42"/>
  <c r="BY42"/>
  <c r="BX42"/>
  <c r="BW42"/>
  <c r="BV42"/>
  <c r="BU42"/>
  <c r="BT42"/>
  <c r="BS42"/>
  <c r="BR42"/>
  <c r="BQ42"/>
  <c r="BP42"/>
  <c r="BO42"/>
  <c r="BN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CD41"/>
  <c r="CC41"/>
  <c r="CB41"/>
  <c r="CA41"/>
  <c r="BZ41"/>
  <c r="BY41"/>
  <c r="BX41"/>
  <c r="BW41"/>
  <c r="BV41"/>
  <c r="BU41"/>
  <c r="BT41"/>
  <c r="BS41"/>
  <c r="BR41"/>
  <c r="BQ41"/>
  <c r="BP41"/>
  <c r="BO41"/>
  <c r="BN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CD40"/>
  <c r="CC40"/>
  <c r="CB40"/>
  <c r="CA40"/>
  <c r="BZ40"/>
  <c r="BY40"/>
  <c r="BX40"/>
  <c r="BW40"/>
  <c r="BV40"/>
  <c r="BU40"/>
  <c r="BT40"/>
  <c r="BS40"/>
  <c r="BR40"/>
  <c r="BQ40"/>
  <c r="BP40"/>
  <c r="BO40"/>
  <c r="BN40"/>
  <c r="BM40"/>
  <c r="BL40"/>
  <c r="BK40"/>
  <c r="BJ40"/>
  <c r="BI40"/>
  <c r="BH40"/>
  <c r="BG40"/>
  <c r="BF40"/>
  <c r="BE40"/>
  <c r="BD40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CD39"/>
  <c r="CC39"/>
  <c r="CB39"/>
  <c r="CA39"/>
  <c r="BZ39"/>
  <c r="BY39"/>
  <c r="BX39"/>
  <c r="BW39"/>
  <c r="BV39"/>
  <c r="BU39"/>
  <c r="BT39"/>
  <c r="BS39"/>
  <c r="BR39"/>
  <c r="BQ39"/>
  <c r="BP39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CD38"/>
  <c r="CC38"/>
  <c r="CB38"/>
  <c r="CA38"/>
  <c r="BZ38"/>
  <c r="BY38"/>
  <c r="BX38"/>
  <c r="BW38"/>
  <c r="BV38"/>
  <c r="BU38"/>
  <c r="BT38"/>
  <c r="BS38"/>
  <c r="BR38"/>
  <c r="BQ38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CD37"/>
  <c r="CC37"/>
  <c r="CB37"/>
  <c r="CA37"/>
  <c r="BZ37"/>
  <c r="BY37"/>
  <c r="BX37"/>
  <c r="BW37"/>
  <c r="BV37"/>
  <c r="BU37"/>
  <c r="BT37"/>
  <c r="BS37"/>
  <c r="BR37"/>
  <c r="BQ37"/>
  <c r="BP37"/>
  <c r="BO37"/>
  <c r="BN37"/>
  <c r="BM37"/>
  <c r="BL37"/>
  <c r="BK37"/>
  <c r="BJ37"/>
  <c r="BI37"/>
  <c r="BH37"/>
  <c r="BG37"/>
  <c r="BF37"/>
  <c r="BE37"/>
  <c r="BD37"/>
  <c r="BC37"/>
  <c r="BB37"/>
  <c r="BA37"/>
  <c r="AZ37"/>
  <c r="AY37"/>
  <c r="AX37"/>
  <c r="AW37"/>
  <c r="AV37"/>
  <c r="AU37"/>
  <c r="AT37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CD36"/>
  <c r="CC36"/>
  <c r="CB36"/>
  <c r="CA36"/>
  <c r="BZ36"/>
  <c r="BY36"/>
  <c r="BX36"/>
  <c r="BW36"/>
  <c r="BV36"/>
  <c r="BU36"/>
  <c r="BT36"/>
  <c r="BS36"/>
  <c r="BR36"/>
  <c r="BQ36"/>
  <c r="BP36"/>
  <c r="BO36"/>
  <c r="BN36"/>
  <c r="BM36"/>
  <c r="BL36"/>
  <c r="BK36"/>
  <c r="BJ36"/>
  <c r="BI36"/>
  <c r="BH36"/>
  <c r="BG36"/>
  <c r="BF36"/>
  <c r="BE36"/>
  <c r="BD36"/>
  <c r="BC36"/>
  <c r="BB36"/>
  <c r="BA36"/>
  <c r="AZ36"/>
  <c r="AY36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CD34"/>
  <c r="CC34"/>
  <c r="CB34"/>
  <c r="CA34"/>
  <c r="BZ34"/>
  <c r="BY34"/>
  <c r="BX34"/>
  <c r="BW34"/>
  <c r="BV34"/>
  <c r="BU34"/>
  <c r="BT34"/>
  <c r="BS34"/>
  <c r="BR34"/>
  <c r="BQ34"/>
  <c r="BP34"/>
  <c r="BO34"/>
  <c r="BN34"/>
  <c r="BM34"/>
  <c r="BL34"/>
  <c r="BK34"/>
  <c r="BJ34"/>
  <c r="BI34"/>
  <c r="BH34"/>
  <c r="BG34"/>
  <c r="BF34"/>
  <c r="BE34"/>
  <c r="BD34"/>
  <c r="BC34"/>
  <c r="BB34"/>
  <c r="BA34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CD33"/>
  <c r="CC33"/>
  <c r="CB33"/>
  <c r="CA33"/>
  <c r="BZ33"/>
  <c r="BY33"/>
  <c r="BX33"/>
  <c r="BW33"/>
  <c r="BV33"/>
  <c r="BU33"/>
  <c r="BT33"/>
  <c r="BS33"/>
  <c r="BR33"/>
  <c r="BQ33"/>
  <c r="BP33"/>
  <c r="BO33"/>
  <c r="BN33"/>
  <c r="BM33"/>
  <c r="BL33"/>
  <c r="BK33"/>
  <c r="BJ33"/>
  <c r="BI33"/>
  <c r="BH33"/>
  <c r="BG33"/>
  <c r="BF33"/>
  <c r="BE33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CD32"/>
  <c r="CC32"/>
  <c r="CB32"/>
  <c r="CA32"/>
  <c r="BZ32"/>
  <c r="BY32"/>
  <c r="BX32"/>
  <c r="BW32"/>
  <c r="BV32"/>
  <c r="BU32"/>
  <c r="BT32"/>
  <c r="BS32"/>
  <c r="BR32"/>
  <c r="BQ32"/>
  <c r="BP32"/>
  <c r="BO32"/>
  <c r="BN32"/>
  <c r="BM32"/>
  <c r="BL32"/>
  <c r="BK32"/>
  <c r="BJ32"/>
  <c r="BI32"/>
  <c r="BH32"/>
  <c r="BG32"/>
  <c r="BF32"/>
  <c r="BE32"/>
  <c r="BD32"/>
  <c r="BC32"/>
  <c r="BB32"/>
  <c r="BA32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CD31"/>
  <c r="CC31"/>
  <c r="CB31"/>
  <c r="CA31"/>
  <c r="BZ31"/>
  <c r="BY31"/>
  <c r="BX31"/>
  <c r="BW31"/>
  <c r="BV31"/>
  <c r="BU31"/>
  <c r="BT31"/>
  <c r="BS31"/>
  <c r="BR31"/>
  <c r="BQ31"/>
  <c r="BP31"/>
  <c r="BO31"/>
  <c r="BN31"/>
  <c r="BM31"/>
  <c r="BL31"/>
  <c r="BK31"/>
  <c r="BJ31"/>
  <c r="BI31"/>
  <c r="BH31"/>
  <c r="BG31"/>
  <c r="BF31"/>
  <c r="BE31"/>
  <c r="BD31"/>
  <c r="BC31"/>
  <c r="BB31"/>
  <c r="BA31"/>
  <c r="AZ31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BA29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BA27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CD8"/>
  <c r="CC8"/>
  <c r="CC44" s="1"/>
  <c r="CB8"/>
  <c r="CA8"/>
  <c r="CA44" s="1"/>
  <c r="BZ8"/>
  <c r="BY8"/>
  <c r="BY44" s="1"/>
  <c r="BX8"/>
  <c r="BW8"/>
  <c r="BW44" s="1"/>
  <c r="BV8"/>
  <c r="BU8"/>
  <c r="BU44" s="1"/>
  <c r="BT8"/>
  <c r="BS8"/>
  <c r="BR8"/>
  <c r="BQ8"/>
  <c r="BQ44" s="1"/>
  <c r="BP8"/>
  <c r="BO8"/>
  <c r="BN8"/>
  <c r="BM8"/>
  <c r="BM44" s="1"/>
  <c r="BL8"/>
  <c r="BK8"/>
  <c r="BJ8"/>
  <c r="BI8"/>
  <c r="BI44" s="1"/>
  <c r="BH8"/>
  <c r="BG8"/>
  <c r="BF8"/>
  <c r="BE8"/>
  <c r="BE44" s="1"/>
  <c r="BD8"/>
  <c r="BC8"/>
  <c r="BB8"/>
  <c r="BA8"/>
  <c r="BA44" s="1"/>
  <c r="AZ8"/>
  <c r="AY8"/>
  <c r="AX8"/>
  <c r="AW8"/>
  <c r="AW44" s="1"/>
  <c r="AV8"/>
  <c r="AU8"/>
  <c r="AT8"/>
  <c r="AS8"/>
  <c r="AS44" s="1"/>
  <c r="AR8"/>
  <c r="AQ8"/>
  <c r="AP8"/>
  <c r="AO8"/>
  <c r="AO44" s="1"/>
  <c r="AN8"/>
  <c r="AM8"/>
  <c r="AL8"/>
  <c r="AK8"/>
  <c r="AK44" s="1"/>
  <c r="AJ8"/>
  <c r="AI8"/>
  <c r="AH8"/>
  <c r="AG8"/>
  <c r="AG44" s="1"/>
  <c r="AF8"/>
  <c r="AE8"/>
  <c r="AD8"/>
  <c r="AC8"/>
  <c r="AC44" s="1"/>
  <c r="AB8"/>
  <c r="AA8"/>
  <c r="Z8"/>
  <c r="Y8"/>
  <c r="Y44" s="1"/>
  <c r="X8"/>
  <c r="W8"/>
  <c r="V8"/>
  <c r="U8"/>
  <c r="U44" s="1"/>
  <c r="T8"/>
  <c r="S8"/>
  <c r="R8"/>
  <c r="Q8"/>
  <c r="Q44" s="1"/>
  <c r="P8"/>
  <c r="O8"/>
  <c r="N8"/>
  <c r="M8"/>
  <c r="M44" s="1"/>
  <c r="L8"/>
  <c r="K8"/>
  <c r="J8"/>
  <c r="I8"/>
  <c r="I44" s="1"/>
  <c r="H8"/>
  <c r="G8"/>
  <c r="F56"/>
  <c r="F55"/>
  <c r="F54"/>
  <c r="CB117"/>
  <c r="BF117"/>
  <c r="AP117"/>
  <c r="Z117"/>
  <c r="J117"/>
  <c r="E117"/>
  <c r="CD107"/>
  <c r="BV107"/>
  <c r="BN107"/>
  <c r="BF107"/>
  <c r="AX107"/>
  <c r="AP107"/>
  <c r="AH107"/>
  <c r="Z107"/>
  <c r="R107"/>
  <c r="J107"/>
  <c r="E107"/>
  <c r="CB93"/>
  <c r="BX93"/>
  <c r="BT93"/>
  <c r="BP93"/>
  <c r="BL93"/>
  <c r="BH93"/>
  <c r="BD93"/>
  <c r="AZ93"/>
  <c r="AV93"/>
  <c r="AR93"/>
  <c r="AN93"/>
  <c r="AJ93"/>
  <c r="AF93"/>
  <c r="AB93"/>
  <c r="X93"/>
  <c r="T93"/>
  <c r="P93"/>
  <c r="L93"/>
  <c r="H93"/>
  <c r="E93"/>
  <c r="CD83"/>
  <c r="CB83"/>
  <c r="BZ83"/>
  <c r="BX83"/>
  <c r="BV83"/>
  <c r="BT83"/>
  <c r="BR83"/>
  <c r="BP83"/>
  <c r="BN83"/>
  <c r="BL83"/>
  <c r="BJ83"/>
  <c r="BH83"/>
  <c r="BF83"/>
  <c r="BD83"/>
  <c r="BB83"/>
  <c r="AZ83"/>
  <c r="AX83"/>
  <c r="AV83"/>
  <c r="AT83"/>
  <c r="AR83"/>
  <c r="AP83"/>
  <c r="AN83"/>
  <c r="AL83"/>
  <c r="AJ83"/>
  <c r="AH83"/>
  <c r="AF83"/>
  <c r="AD83"/>
  <c r="AB83"/>
  <c r="Z83"/>
  <c r="X83"/>
  <c r="V83"/>
  <c r="T83"/>
  <c r="R83"/>
  <c r="P83"/>
  <c r="N83"/>
  <c r="L83"/>
  <c r="J83"/>
  <c r="H83"/>
  <c r="CD76"/>
  <c r="BZ76"/>
  <c r="BV76"/>
  <c r="BR76"/>
  <c r="BN76"/>
  <c r="BJ76"/>
  <c r="BF76"/>
  <c r="BB76"/>
  <c r="AX76"/>
  <c r="AT76"/>
  <c r="AP76"/>
  <c r="AL76"/>
  <c r="AH76"/>
  <c r="AD76"/>
  <c r="Z76"/>
  <c r="V76"/>
  <c r="R76"/>
  <c r="N76"/>
  <c r="J76"/>
  <c r="E76"/>
  <c r="F25"/>
  <c r="H4"/>
  <c r="I4" s="1"/>
  <c r="J4" s="1"/>
  <c r="K4" s="1"/>
  <c r="L4" s="1"/>
  <c r="M4" s="1"/>
  <c r="N4" s="1"/>
  <c r="O4" s="1"/>
  <c r="P4" s="1"/>
  <c r="Q4" s="1"/>
  <c r="R4" s="1"/>
  <c r="S4" s="1"/>
  <c r="T4" s="1"/>
  <c r="U4" s="1"/>
  <c r="V4" s="1"/>
  <c r="W4" s="1"/>
  <c r="X4" s="1"/>
  <c r="Y4" s="1"/>
  <c r="Z4" s="1"/>
  <c r="AA4" s="1"/>
  <c r="AB4" s="1"/>
  <c r="AC4" s="1"/>
  <c r="AD4" s="1"/>
  <c r="AE4" s="1"/>
  <c r="AF4" s="1"/>
  <c r="AG4" s="1"/>
  <c r="AH4" s="1"/>
  <c r="AI4" s="1"/>
  <c r="AJ4" s="1"/>
  <c r="AK4" s="1"/>
  <c r="AL4" s="1"/>
  <c r="AM4" s="1"/>
  <c r="AN4" s="1"/>
  <c r="AO4" s="1"/>
  <c r="AP4" s="1"/>
  <c r="AQ4" s="1"/>
  <c r="AR4" s="1"/>
  <c r="AS4" s="1"/>
  <c r="AT4" s="1"/>
  <c r="AU4" s="1"/>
  <c r="AV4" s="1"/>
  <c r="AW4" s="1"/>
  <c r="AX4" s="1"/>
  <c r="AY4" s="1"/>
  <c r="AZ4" s="1"/>
  <c r="BA4" s="1"/>
  <c r="BB4" s="1"/>
  <c r="BC4" s="1"/>
  <c r="BD4" s="1"/>
  <c r="BE4" s="1"/>
  <c r="BF4" s="1"/>
  <c r="BG4" s="1"/>
  <c r="BH4" s="1"/>
  <c r="BI4" s="1"/>
  <c r="BJ4" s="1"/>
  <c r="BK4" s="1"/>
  <c r="BL4" s="1"/>
  <c r="BM4" s="1"/>
  <c r="BN4" s="1"/>
  <c r="BO4" s="1"/>
  <c r="BP4" s="1"/>
  <c r="BQ4" s="1"/>
  <c r="BR4" s="1"/>
  <c r="BS4" s="1"/>
  <c r="BT4" s="1"/>
  <c r="BU4" s="1"/>
  <c r="BV4" s="1"/>
  <c r="BW4" s="1"/>
  <c r="BX4" s="1"/>
  <c r="BY4" s="1"/>
  <c r="BZ4" s="1"/>
  <c r="CA4" s="1"/>
  <c r="CB4" s="1"/>
  <c r="CC4" s="1"/>
  <c r="CD4" s="1"/>
  <c r="CE107" i="2"/>
  <c r="CD107"/>
  <c r="CC107"/>
  <c r="CB107"/>
  <c r="CA107"/>
  <c r="BZ107"/>
  <c r="BY107"/>
  <c r="BX107"/>
  <c r="BW107"/>
  <c r="BV107"/>
  <c r="BU107"/>
  <c r="BT107"/>
  <c r="BS107"/>
  <c r="BR107"/>
  <c r="BQ107"/>
  <c r="BP107"/>
  <c r="BO107"/>
  <c r="BN107"/>
  <c r="BM107"/>
  <c r="BL107"/>
  <c r="BK107"/>
  <c r="BJ107"/>
  <c r="BI107"/>
  <c r="BH107"/>
  <c r="BG107"/>
  <c r="BF107"/>
  <c r="BE107"/>
  <c r="BD107"/>
  <c r="BC107"/>
  <c r="BB107"/>
  <c r="BA107"/>
  <c r="AZ107"/>
  <c r="AY107"/>
  <c r="AX107"/>
  <c r="AW107"/>
  <c r="AV107"/>
  <c r="AU107"/>
  <c r="AT107"/>
  <c r="AS107"/>
  <c r="AR107"/>
  <c r="AQ107"/>
  <c r="AP107"/>
  <c r="AO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6"/>
  <c r="E105"/>
  <c r="E114"/>
  <c r="E113"/>
  <c r="CE117"/>
  <c r="CD117"/>
  <c r="CC117"/>
  <c r="CB117"/>
  <c r="CA117"/>
  <c r="BZ117"/>
  <c r="BY117"/>
  <c r="BX117"/>
  <c r="BW117"/>
  <c r="BV117"/>
  <c r="BU117"/>
  <c r="BT117"/>
  <c r="BS117"/>
  <c r="BR117"/>
  <c r="BQ117"/>
  <c r="BP117"/>
  <c r="BO117"/>
  <c r="BN117"/>
  <c r="BM117"/>
  <c r="BL117"/>
  <c r="BK117"/>
  <c r="BJ117"/>
  <c r="BI117"/>
  <c r="BH117"/>
  <c r="BG117"/>
  <c r="BF117"/>
  <c r="BE117"/>
  <c r="BD117"/>
  <c r="BC117"/>
  <c r="BB117"/>
  <c r="BA117"/>
  <c r="AZ117"/>
  <c r="AY117"/>
  <c r="AX117"/>
  <c r="AW117"/>
  <c r="AV117"/>
  <c r="AU117"/>
  <c r="AT117"/>
  <c r="AS117"/>
  <c r="AR117"/>
  <c r="AQ117"/>
  <c r="AP117"/>
  <c r="AO117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5"/>
  <c r="E116"/>
  <c r="E112"/>
  <c r="E111"/>
  <c r="CE101"/>
  <c r="CD101"/>
  <c r="CC101"/>
  <c r="CB101"/>
  <c r="CA101"/>
  <c r="BZ101"/>
  <c r="BY101"/>
  <c r="BX101"/>
  <c r="BW101"/>
  <c r="BV101"/>
  <c r="BU101"/>
  <c r="BT101"/>
  <c r="BS101"/>
  <c r="BR101"/>
  <c r="BQ101"/>
  <c r="BP101"/>
  <c r="BO101"/>
  <c r="BN101"/>
  <c r="BM101"/>
  <c r="BL101"/>
  <c r="BK101"/>
  <c r="BJ101"/>
  <c r="BI101"/>
  <c r="BH101"/>
  <c r="BG101"/>
  <c r="BF101"/>
  <c r="BE101"/>
  <c r="BD101"/>
  <c r="BC101"/>
  <c r="BB101"/>
  <c r="BA101"/>
  <c r="AZ101"/>
  <c r="AY101"/>
  <c r="AX101"/>
  <c r="AW101"/>
  <c r="AV101"/>
  <c r="AU101"/>
  <c r="AT101"/>
  <c r="AS101"/>
  <c r="AR101"/>
  <c r="AQ101"/>
  <c r="AP101"/>
  <c r="AO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0"/>
  <c r="E99"/>
  <c r="E98"/>
  <c r="E97"/>
  <c r="E88"/>
  <c r="E89"/>
  <c r="E90"/>
  <c r="CE93"/>
  <c r="CD93"/>
  <c r="CC93"/>
  <c r="CB93"/>
  <c r="CA93"/>
  <c r="BZ93"/>
  <c r="BY93"/>
  <c r="BX93"/>
  <c r="BW93"/>
  <c r="BV93"/>
  <c r="BU93"/>
  <c r="BT93"/>
  <c r="BS93"/>
  <c r="BR93"/>
  <c r="BQ93"/>
  <c r="BP93"/>
  <c r="BO93"/>
  <c r="BN93"/>
  <c r="BM93"/>
  <c r="BL93"/>
  <c r="BK93"/>
  <c r="BJ93"/>
  <c r="BI93"/>
  <c r="BH93"/>
  <c r="BG93"/>
  <c r="BF93"/>
  <c r="BE93"/>
  <c r="BD93"/>
  <c r="BC93"/>
  <c r="BB93"/>
  <c r="BA93"/>
  <c r="AZ93"/>
  <c r="AY93"/>
  <c r="AX93"/>
  <c r="AW93"/>
  <c r="AV93"/>
  <c r="AU93"/>
  <c r="AT93"/>
  <c r="AS93"/>
  <c r="AR93"/>
  <c r="AQ93"/>
  <c r="AP93"/>
  <c r="AO93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2"/>
  <c r="E91"/>
  <c r="E87"/>
  <c r="E75"/>
  <c r="E74"/>
  <c r="E73"/>
  <c r="E72"/>
  <c r="E71"/>
  <c r="E70"/>
  <c r="E69"/>
  <c r="E76" s="1"/>
  <c r="E82"/>
  <c r="E81"/>
  <c r="E83" s="1"/>
  <c r="E80"/>
  <c r="CE83"/>
  <c r="CD83"/>
  <c r="CC83"/>
  <c r="CB83"/>
  <c r="CA83"/>
  <c r="BZ83"/>
  <c r="BY83"/>
  <c r="BX83"/>
  <c r="BW83"/>
  <c r="BV83"/>
  <c r="BU83"/>
  <c r="BT83"/>
  <c r="BS83"/>
  <c r="BR83"/>
  <c r="BQ83"/>
  <c r="BP83"/>
  <c r="BO83"/>
  <c r="BN83"/>
  <c r="BM83"/>
  <c r="BL83"/>
  <c r="BK83"/>
  <c r="BJ83"/>
  <c r="BI83"/>
  <c r="BH83"/>
  <c r="BG83"/>
  <c r="BF83"/>
  <c r="BE83"/>
  <c r="BD83"/>
  <c r="BC83"/>
  <c r="BB83"/>
  <c r="BA83"/>
  <c r="AZ83"/>
  <c r="AY83"/>
  <c r="AX83"/>
  <c r="AW83"/>
  <c r="AV83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F83"/>
  <c r="CE76"/>
  <c r="CD76"/>
  <c r="CC76"/>
  <c r="CB76"/>
  <c r="CA76"/>
  <c r="BZ76"/>
  <c r="BY76"/>
  <c r="BX76"/>
  <c r="BW76"/>
  <c r="BV76"/>
  <c r="BU76"/>
  <c r="BT76"/>
  <c r="BS76"/>
  <c r="BR76"/>
  <c r="BQ76"/>
  <c r="BP76"/>
  <c r="BO76"/>
  <c r="BN76"/>
  <c r="BM76"/>
  <c r="BL76"/>
  <c r="BK76"/>
  <c r="BJ76"/>
  <c r="BI76"/>
  <c r="BH76"/>
  <c r="BG76"/>
  <c r="BF76"/>
  <c r="BE76"/>
  <c r="BD76"/>
  <c r="BC76"/>
  <c r="BB76"/>
  <c r="BA76"/>
  <c r="AZ76"/>
  <c r="AY76"/>
  <c r="AX76"/>
  <c r="AW76"/>
  <c r="AV76"/>
  <c r="AU76"/>
  <c r="AT76"/>
  <c r="AS76"/>
  <c r="AR76"/>
  <c r="AQ76"/>
  <c r="AP76"/>
  <c r="AO76"/>
  <c r="AN76"/>
  <c r="AM76"/>
  <c r="AL76"/>
  <c r="AK76"/>
  <c r="AJ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F76"/>
  <c r="G72"/>
  <c r="G73" s="1"/>
  <c r="G74" s="1"/>
  <c r="F34"/>
  <c r="G34" s="1"/>
  <c r="F33"/>
  <c r="G33" s="1"/>
  <c r="F32"/>
  <c r="G32" s="1"/>
  <c r="F31"/>
  <c r="G31" s="1"/>
  <c r="F30"/>
  <c r="G30" s="1"/>
  <c r="F29"/>
  <c r="G29" s="1"/>
  <c r="G57"/>
  <c r="G58" s="1"/>
  <c r="G59" s="1"/>
  <c r="G60" s="1"/>
  <c r="F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E60"/>
  <c r="E61" s="1"/>
  <c r="F18" i="4" l="1"/>
  <c r="F20"/>
  <c r="J44"/>
  <c r="L44"/>
  <c r="N44"/>
  <c r="P44"/>
  <c r="R44"/>
  <c r="T44"/>
  <c r="V44"/>
  <c r="X44"/>
  <c r="Z44"/>
  <c r="AB44"/>
  <c r="AD44"/>
  <c r="AF44"/>
  <c r="AH44"/>
  <c r="AJ44"/>
  <c r="AL44"/>
  <c r="AN44"/>
  <c r="AP44"/>
  <c r="AR44"/>
  <c r="AT44"/>
  <c r="AV44"/>
  <c r="AX44"/>
  <c r="AZ44"/>
  <c r="BD44"/>
  <c r="BF44"/>
  <c r="BH44"/>
  <c r="BJ44"/>
  <c r="BL44"/>
  <c r="BN44"/>
  <c r="BP44"/>
  <c r="BR44"/>
  <c r="BT44"/>
  <c r="BV44"/>
  <c r="BX44"/>
  <c r="BZ44"/>
  <c r="CB44"/>
  <c r="CD44"/>
  <c r="F69"/>
  <c r="F70"/>
  <c r="F71"/>
  <c r="F72"/>
  <c r="F75"/>
  <c r="F81"/>
  <c r="F113"/>
  <c r="F115"/>
  <c r="F116"/>
  <c r="F57"/>
  <c r="F59"/>
  <c r="F106"/>
  <c r="F112"/>
  <c r="F58"/>
  <c r="F60"/>
  <c r="BB44"/>
  <c r="F9"/>
  <c r="F11"/>
  <c r="F13"/>
  <c r="F16"/>
  <c r="F23"/>
  <c r="F27"/>
  <c r="F30"/>
  <c r="F32"/>
  <c r="F34"/>
  <c r="F65"/>
  <c r="N117"/>
  <c r="V117"/>
  <c r="AD117"/>
  <c r="AL117"/>
  <c r="AT117"/>
  <c r="BB117"/>
  <c r="BJ117"/>
  <c r="BT117"/>
  <c r="F73"/>
  <c r="G76"/>
  <c r="F88"/>
  <c r="F90"/>
  <c r="F92"/>
  <c r="I107"/>
  <c r="K107"/>
  <c r="M107"/>
  <c r="O107"/>
  <c r="Q107"/>
  <c r="S107"/>
  <c r="U107"/>
  <c r="W107"/>
  <c r="Y107"/>
  <c r="AA107"/>
  <c r="AC107"/>
  <c r="AE107"/>
  <c r="AG107"/>
  <c r="AI107"/>
  <c r="AK107"/>
  <c r="AM107"/>
  <c r="AO107"/>
  <c r="AQ107"/>
  <c r="AS107"/>
  <c r="AU107"/>
  <c r="AW107"/>
  <c r="AY107"/>
  <c r="BA107"/>
  <c r="BC107"/>
  <c r="BE107"/>
  <c r="BG107"/>
  <c r="BI107"/>
  <c r="BK107"/>
  <c r="BM107"/>
  <c r="BO107"/>
  <c r="BQ107"/>
  <c r="BS107"/>
  <c r="BU107"/>
  <c r="BW107"/>
  <c r="BY107"/>
  <c r="CA107"/>
  <c r="CC107"/>
  <c r="H117"/>
  <c r="L117"/>
  <c r="P117"/>
  <c r="T117"/>
  <c r="X117"/>
  <c r="AB117"/>
  <c r="AF117"/>
  <c r="AJ117"/>
  <c r="AN117"/>
  <c r="AR117"/>
  <c r="AV117"/>
  <c r="AZ117"/>
  <c r="BD117"/>
  <c r="BH117"/>
  <c r="BL117"/>
  <c r="BP117"/>
  <c r="BX117"/>
  <c r="F114"/>
  <c r="F105"/>
  <c r="F107" s="1"/>
  <c r="G107"/>
  <c r="F74"/>
  <c r="F8"/>
  <c r="F10"/>
  <c r="F12"/>
  <c r="F15"/>
  <c r="F17"/>
  <c r="F19"/>
  <c r="F22"/>
  <c r="F24"/>
  <c r="F26"/>
  <c r="F29"/>
  <c r="F31"/>
  <c r="F33"/>
  <c r="F80"/>
  <c r="F87"/>
  <c r="F89"/>
  <c r="F91"/>
  <c r="F111"/>
  <c r="I117"/>
  <c r="K117"/>
  <c r="M117"/>
  <c r="O117"/>
  <c r="Q117"/>
  <c r="S117"/>
  <c r="U117"/>
  <c r="W117"/>
  <c r="Y117"/>
  <c r="AA117"/>
  <c r="AC117"/>
  <c r="AE117"/>
  <c r="AG117"/>
  <c r="AI117"/>
  <c r="AK117"/>
  <c r="AM117"/>
  <c r="AO117"/>
  <c r="AQ117"/>
  <c r="AS117"/>
  <c r="AU117"/>
  <c r="AW117"/>
  <c r="AY117"/>
  <c r="BA117"/>
  <c r="BC117"/>
  <c r="BE117"/>
  <c r="BG117"/>
  <c r="BI117"/>
  <c r="BK117"/>
  <c r="BM117"/>
  <c r="BO117"/>
  <c r="BQ117"/>
  <c r="BS117"/>
  <c r="BU117"/>
  <c r="BW117"/>
  <c r="BY117"/>
  <c r="CA117"/>
  <c r="CC117"/>
  <c r="BR117"/>
  <c r="BV117"/>
  <c r="BZ117"/>
  <c r="CD117"/>
  <c r="G117"/>
  <c r="F83"/>
  <c r="CD58"/>
  <c r="CB58"/>
  <c r="BZ58"/>
  <c r="BX58"/>
  <c r="BV58"/>
  <c r="BT58"/>
  <c r="BR58"/>
  <c r="BP58"/>
  <c r="BN58"/>
  <c r="BL58"/>
  <c r="BJ58"/>
  <c r="BH58"/>
  <c r="BF58"/>
  <c r="BD58"/>
  <c r="BB58"/>
  <c r="AZ58"/>
  <c r="AX58"/>
  <c r="AV58"/>
  <c r="AT58"/>
  <c r="AR58"/>
  <c r="AP58"/>
  <c r="AN58"/>
  <c r="AL58"/>
  <c r="AJ58"/>
  <c r="AH58"/>
  <c r="AF58"/>
  <c r="AD58"/>
  <c r="AB58"/>
  <c r="Z58"/>
  <c r="X58"/>
  <c r="V58"/>
  <c r="T58"/>
  <c r="R58"/>
  <c r="P58"/>
  <c r="N58"/>
  <c r="L58"/>
  <c r="J58"/>
  <c r="H58"/>
  <c r="CC58"/>
  <c r="CA58"/>
  <c r="BY58"/>
  <c r="BW58"/>
  <c r="BU58"/>
  <c r="BS58"/>
  <c r="BQ58"/>
  <c r="BO58"/>
  <c r="BM58"/>
  <c r="BK58"/>
  <c r="BI58"/>
  <c r="BG58"/>
  <c r="BE58"/>
  <c r="BC58"/>
  <c r="BA58"/>
  <c r="AY58"/>
  <c r="AW58"/>
  <c r="AU58"/>
  <c r="AS58"/>
  <c r="AQ58"/>
  <c r="AO58"/>
  <c r="AM58"/>
  <c r="AK58"/>
  <c r="AI58"/>
  <c r="AG58"/>
  <c r="AE58"/>
  <c r="AC58"/>
  <c r="AA58"/>
  <c r="Y58"/>
  <c r="W58"/>
  <c r="U58"/>
  <c r="S58"/>
  <c r="Q58"/>
  <c r="O58"/>
  <c r="M58"/>
  <c r="K58"/>
  <c r="I58"/>
  <c r="G58"/>
  <c r="CD57"/>
  <c r="CB57"/>
  <c r="BZ57"/>
  <c r="BX57"/>
  <c r="BV57"/>
  <c r="BT57"/>
  <c r="BR57"/>
  <c r="BP57"/>
  <c r="BN57"/>
  <c r="BL57"/>
  <c r="BJ57"/>
  <c r="BH57"/>
  <c r="BF57"/>
  <c r="BD57"/>
  <c r="BB57"/>
  <c r="AZ57"/>
  <c r="AX57"/>
  <c r="AV57"/>
  <c r="AT57"/>
  <c r="AR57"/>
  <c r="AP57"/>
  <c r="AN57"/>
  <c r="AL57"/>
  <c r="AJ57"/>
  <c r="AH57"/>
  <c r="AF57"/>
  <c r="AD57"/>
  <c r="AB57"/>
  <c r="Z57"/>
  <c r="X57"/>
  <c r="V57"/>
  <c r="T57"/>
  <c r="R57"/>
  <c r="P57"/>
  <c r="N57"/>
  <c r="L57"/>
  <c r="J57"/>
  <c r="H57"/>
  <c r="CC57"/>
  <c r="CA57"/>
  <c r="BY57"/>
  <c r="BW57"/>
  <c r="BU57"/>
  <c r="BS57"/>
  <c r="BQ57"/>
  <c r="BO57"/>
  <c r="BM57"/>
  <c r="BK57"/>
  <c r="BI57"/>
  <c r="BG57"/>
  <c r="BE57"/>
  <c r="BC57"/>
  <c r="BA57"/>
  <c r="AY57"/>
  <c r="AW57"/>
  <c r="AU57"/>
  <c r="AS57"/>
  <c r="AQ57"/>
  <c r="AO57"/>
  <c r="AM57"/>
  <c r="AK57"/>
  <c r="AI57"/>
  <c r="AG57"/>
  <c r="AE57"/>
  <c r="AC57"/>
  <c r="AA57"/>
  <c r="Y57"/>
  <c r="W57"/>
  <c r="U57"/>
  <c r="S57"/>
  <c r="Q57"/>
  <c r="O57"/>
  <c r="M57"/>
  <c r="K57"/>
  <c r="I57"/>
  <c r="G57"/>
  <c r="CD55"/>
  <c r="CB55"/>
  <c r="BZ55"/>
  <c r="BX55"/>
  <c r="BV55"/>
  <c r="BT55"/>
  <c r="BR55"/>
  <c r="BP55"/>
  <c r="BN55"/>
  <c r="BL55"/>
  <c r="BJ55"/>
  <c r="BH55"/>
  <c r="BF55"/>
  <c r="BD55"/>
  <c r="BB55"/>
  <c r="AZ55"/>
  <c r="AX55"/>
  <c r="AV55"/>
  <c r="AT55"/>
  <c r="AR55"/>
  <c r="AP55"/>
  <c r="AN55"/>
  <c r="AL55"/>
  <c r="AJ55"/>
  <c r="AH55"/>
  <c r="AF55"/>
  <c r="AD55"/>
  <c r="AB55"/>
  <c r="Z55"/>
  <c r="X55"/>
  <c r="V55"/>
  <c r="T55"/>
  <c r="R55"/>
  <c r="P55"/>
  <c r="N55"/>
  <c r="L55"/>
  <c r="J55"/>
  <c r="H55"/>
  <c r="CC55"/>
  <c r="CA55"/>
  <c r="BY55"/>
  <c r="BW55"/>
  <c r="BU55"/>
  <c r="BS55"/>
  <c r="BQ55"/>
  <c r="BO55"/>
  <c r="BM55"/>
  <c r="BK55"/>
  <c r="BI55"/>
  <c r="BG55"/>
  <c r="BE55"/>
  <c r="BC55"/>
  <c r="BA55"/>
  <c r="AY55"/>
  <c r="AW55"/>
  <c r="AU55"/>
  <c r="AS55"/>
  <c r="AQ55"/>
  <c r="AO55"/>
  <c r="AM55"/>
  <c r="AK55"/>
  <c r="AI55"/>
  <c r="AG55"/>
  <c r="AE55"/>
  <c r="AC55"/>
  <c r="AA55"/>
  <c r="Y55"/>
  <c r="W55"/>
  <c r="U55"/>
  <c r="S55"/>
  <c r="Q55"/>
  <c r="O55"/>
  <c r="M55"/>
  <c r="K55"/>
  <c r="I55"/>
  <c r="G55"/>
  <c r="G54"/>
  <c r="I54"/>
  <c r="K54"/>
  <c r="M54"/>
  <c r="O54"/>
  <c r="Q54"/>
  <c r="S54"/>
  <c r="U54"/>
  <c r="W54"/>
  <c r="CD60"/>
  <c r="CB60"/>
  <c r="BZ60"/>
  <c r="BX60"/>
  <c r="BV60"/>
  <c r="BT60"/>
  <c r="BR60"/>
  <c r="BP60"/>
  <c r="BN60"/>
  <c r="BL60"/>
  <c r="BJ60"/>
  <c r="BH60"/>
  <c r="BF60"/>
  <c r="BD60"/>
  <c r="BB60"/>
  <c r="AZ60"/>
  <c r="AX60"/>
  <c r="AV60"/>
  <c r="AT60"/>
  <c r="AR60"/>
  <c r="AP60"/>
  <c r="AN60"/>
  <c r="AL60"/>
  <c r="AJ60"/>
  <c r="AH60"/>
  <c r="AF60"/>
  <c r="AD60"/>
  <c r="AB60"/>
  <c r="Z60"/>
  <c r="X60"/>
  <c r="V60"/>
  <c r="T60"/>
  <c r="R60"/>
  <c r="P60"/>
  <c r="N60"/>
  <c r="L60"/>
  <c r="J60"/>
  <c r="H60"/>
  <c r="CC60"/>
  <c r="CA60"/>
  <c r="BY60"/>
  <c r="BW60"/>
  <c r="BU60"/>
  <c r="BS60"/>
  <c r="BQ60"/>
  <c r="BO60"/>
  <c r="BM60"/>
  <c r="BK60"/>
  <c r="BI60"/>
  <c r="BG60"/>
  <c r="BE60"/>
  <c r="BC60"/>
  <c r="BA60"/>
  <c r="AY60"/>
  <c r="AW60"/>
  <c r="AU60"/>
  <c r="AS60"/>
  <c r="AQ60"/>
  <c r="AO60"/>
  <c r="AM60"/>
  <c r="AK60"/>
  <c r="AI60"/>
  <c r="AG60"/>
  <c r="AE60"/>
  <c r="AC60"/>
  <c r="AA60"/>
  <c r="Y60"/>
  <c r="W60"/>
  <c r="U60"/>
  <c r="S60"/>
  <c r="Q60"/>
  <c r="O60"/>
  <c r="M60"/>
  <c r="K60"/>
  <c r="I60"/>
  <c r="G60"/>
  <c r="CD59"/>
  <c r="CB59"/>
  <c r="BZ59"/>
  <c r="BX59"/>
  <c r="BV59"/>
  <c r="BT59"/>
  <c r="BR59"/>
  <c r="BP59"/>
  <c r="BN59"/>
  <c r="BL59"/>
  <c r="BJ59"/>
  <c r="BH59"/>
  <c r="BF59"/>
  <c r="BD59"/>
  <c r="BB59"/>
  <c r="AZ59"/>
  <c r="AX59"/>
  <c r="AV59"/>
  <c r="AT59"/>
  <c r="AR59"/>
  <c r="AP59"/>
  <c r="AN59"/>
  <c r="AL59"/>
  <c r="AJ59"/>
  <c r="AH59"/>
  <c r="AF59"/>
  <c r="AD59"/>
  <c r="AB59"/>
  <c r="Z59"/>
  <c r="X59"/>
  <c r="V59"/>
  <c r="T59"/>
  <c r="R59"/>
  <c r="P59"/>
  <c r="N59"/>
  <c r="L59"/>
  <c r="J59"/>
  <c r="H59"/>
  <c r="CC59"/>
  <c r="CA59"/>
  <c r="BY59"/>
  <c r="BW59"/>
  <c r="BU59"/>
  <c r="BS59"/>
  <c r="BQ59"/>
  <c r="BO59"/>
  <c r="BM59"/>
  <c r="BK59"/>
  <c r="BI59"/>
  <c r="BG59"/>
  <c r="BE59"/>
  <c r="BC59"/>
  <c r="BA59"/>
  <c r="AY59"/>
  <c r="AW59"/>
  <c r="AU59"/>
  <c r="AS59"/>
  <c r="AQ59"/>
  <c r="AO59"/>
  <c r="AM59"/>
  <c r="AK59"/>
  <c r="AI59"/>
  <c r="AG59"/>
  <c r="AE59"/>
  <c r="AC59"/>
  <c r="AA59"/>
  <c r="Y59"/>
  <c r="W59"/>
  <c r="U59"/>
  <c r="S59"/>
  <c r="Q59"/>
  <c r="O59"/>
  <c r="M59"/>
  <c r="K59"/>
  <c r="I59"/>
  <c r="G59"/>
  <c r="CD56"/>
  <c r="CB56"/>
  <c r="BZ56"/>
  <c r="BX56"/>
  <c r="BV56"/>
  <c r="BT56"/>
  <c r="BR56"/>
  <c r="BP56"/>
  <c r="BN56"/>
  <c r="BL56"/>
  <c r="BJ56"/>
  <c r="BH56"/>
  <c r="BF56"/>
  <c r="BD56"/>
  <c r="BB56"/>
  <c r="AZ56"/>
  <c r="AX56"/>
  <c r="AV56"/>
  <c r="AT56"/>
  <c r="AR56"/>
  <c r="AP56"/>
  <c r="AN56"/>
  <c r="AL56"/>
  <c r="AJ56"/>
  <c r="AH56"/>
  <c r="AF56"/>
  <c r="AD56"/>
  <c r="AB56"/>
  <c r="Z56"/>
  <c r="X56"/>
  <c r="V56"/>
  <c r="T56"/>
  <c r="R56"/>
  <c r="P56"/>
  <c r="N56"/>
  <c r="L56"/>
  <c r="J56"/>
  <c r="H56"/>
  <c r="CC56"/>
  <c r="CA56"/>
  <c r="BY56"/>
  <c r="BW56"/>
  <c r="BU56"/>
  <c r="BS56"/>
  <c r="BQ56"/>
  <c r="BO56"/>
  <c r="BM56"/>
  <c r="BK56"/>
  <c r="BI56"/>
  <c r="BG56"/>
  <c r="BE56"/>
  <c r="BC56"/>
  <c r="BA56"/>
  <c r="AY56"/>
  <c r="AW56"/>
  <c r="AU56"/>
  <c r="AS56"/>
  <c r="AQ56"/>
  <c r="AO56"/>
  <c r="AM56"/>
  <c r="AK56"/>
  <c r="AI56"/>
  <c r="AG56"/>
  <c r="AE56"/>
  <c r="AC56"/>
  <c r="AA56"/>
  <c r="Y56"/>
  <c r="W56"/>
  <c r="U56"/>
  <c r="S56"/>
  <c r="Q56"/>
  <c r="O56"/>
  <c r="M56"/>
  <c r="K56"/>
  <c r="I56"/>
  <c r="G56"/>
  <c r="CD54"/>
  <c r="CB54"/>
  <c r="BZ54"/>
  <c r="BX54"/>
  <c r="BV54"/>
  <c r="BT54"/>
  <c r="BR54"/>
  <c r="BP54"/>
  <c r="BN54"/>
  <c r="BL54"/>
  <c r="BJ54"/>
  <c r="BH54"/>
  <c r="BF54"/>
  <c r="BD54"/>
  <c r="BB54"/>
  <c r="AZ54"/>
  <c r="AX54"/>
  <c r="AV54"/>
  <c r="AT54"/>
  <c r="AR54"/>
  <c r="AP54"/>
  <c r="AN54"/>
  <c r="AL54"/>
  <c r="AJ54"/>
  <c r="AH54"/>
  <c r="AF54"/>
  <c r="AD54"/>
  <c r="AB54"/>
  <c r="CC54"/>
  <c r="CA54"/>
  <c r="BY54"/>
  <c r="BW54"/>
  <c r="BU54"/>
  <c r="BS54"/>
  <c r="BQ54"/>
  <c r="BO54"/>
  <c r="BM54"/>
  <c r="BK54"/>
  <c r="BI54"/>
  <c r="BG54"/>
  <c r="BE54"/>
  <c r="BC54"/>
  <c r="BA54"/>
  <c r="AY54"/>
  <c r="AW54"/>
  <c r="AU54"/>
  <c r="AS54"/>
  <c r="AQ54"/>
  <c r="AO54"/>
  <c r="AM54"/>
  <c r="AK54"/>
  <c r="AI54"/>
  <c r="AG54"/>
  <c r="AE54"/>
  <c r="AC54"/>
  <c r="AA54"/>
  <c r="E83"/>
  <c r="H54"/>
  <c r="J54"/>
  <c r="L54"/>
  <c r="N54"/>
  <c r="P54"/>
  <c r="R54"/>
  <c r="T54"/>
  <c r="V54"/>
  <c r="X54"/>
  <c r="Z54"/>
  <c r="K44"/>
  <c r="O44"/>
  <c r="S44"/>
  <c r="W44"/>
  <c r="AA44"/>
  <c r="AE44"/>
  <c r="AI44"/>
  <c r="AM44"/>
  <c r="AQ44"/>
  <c r="AU44"/>
  <c r="AY44"/>
  <c r="BC44"/>
  <c r="BG44"/>
  <c r="BK44"/>
  <c r="BO44"/>
  <c r="BS44"/>
  <c r="H44"/>
  <c r="F7"/>
  <c r="E107" i="2"/>
  <c r="E117"/>
  <c r="E101"/>
  <c r="E93"/>
  <c r="G76"/>
  <c r="G61"/>
  <c r="I4"/>
  <c r="J4" s="1"/>
  <c r="K4" s="1"/>
  <c r="L4" s="1"/>
  <c r="M4" s="1"/>
  <c r="N4" s="1"/>
  <c r="O4" s="1"/>
  <c r="P4" s="1"/>
  <c r="Q4" s="1"/>
  <c r="R4" s="1"/>
  <c r="S4" s="1"/>
  <c r="T4" s="1"/>
  <c r="U4" s="1"/>
  <c r="V4" s="1"/>
  <c r="W4" s="1"/>
  <c r="X4" s="1"/>
  <c r="Y4" s="1"/>
  <c r="Z4" s="1"/>
  <c r="AA4" s="1"/>
  <c r="AB4" s="1"/>
  <c r="AC4" s="1"/>
  <c r="AD4" s="1"/>
  <c r="AE4" s="1"/>
  <c r="AF4" s="1"/>
  <c r="AG4" s="1"/>
  <c r="AH4" s="1"/>
  <c r="AI4" s="1"/>
  <c r="AJ4" s="1"/>
  <c r="AK4" s="1"/>
  <c r="AL4" s="1"/>
  <c r="AM4" s="1"/>
  <c r="AN4" s="1"/>
  <c r="AO4" s="1"/>
  <c r="AP4" s="1"/>
  <c r="AQ4" s="1"/>
  <c r="AR4" s="1"/>
  <c r="AS4" s="1"/>
  <c r="AT4" s="1"/>
  <c r="AU4" s="1"/>
  <c r="AV4" s="1"/>
  <c r="AW4" s="1"/>
  <c r="AX4" s="1"/>
  <c r="AY4" s="1"/>
  <c r="AZ4" s="1"/>
  <c r="BA4" s="1"/>
  <c r="BB4" s="1"/>
  <c r="BC4" s="1"/>
  <c r="BD4" s="1"/>
  <c r="BE4" s="1"/>
  <c r="BF4" s="1"/>
  <c r="BG4" s="1"/>
  <c r="BH4" s="1"/>
  <c r="BI4" s="1"/>
  <c r="BJ4" s="1"/>
  <c r="BK4" s="1"/>
  <c r="BL4" s="1"/>
  <c r="BM4" s="1"/>
  <c r="BN4" s="1"/>
  <c r="BO4" s="1"/>
  <c r="BP4" s="1"/>
  <c r="BQ4" s="1"/>
  <c r="BR4" s="1"/>
  <c r="BS4" s="1"/>
  <c r="BT4" s="1"/>
  <c r="BU4" s="1"/>
  <c r="BV4" s="1"/>
  <c r="BW4" s="1"/>
  <c r="BX4" s="1"/>
  <c r="BY4" s="1"/>
  <c r="BZ4" s="1"/>
  <c r="CA4" s="1"/>
  <c r="CB4" s="1"/>
  <c r="CC4" s="1"/>
  <c r="CD4" s="1"/>
  <c r="CE4" s="1"/>
  <c r="CE44"/>
  <c r="BV44"/>
  <c r="BU44"/>
  <c r="BT44"/>
  <c r="BS44"/>
  <c r="BR44"/>
  <c r="BQ44"/>
  <c r="BP44"/>
  <c r="BO44"/>
  <c r="BN44"/>
  <c r="BM44"/>
  <c r="BL44"/>
  <c r="BK44"/>
  <c r="BJ44"/>
  <c r="BI44"/>
  <c r="BH44"/>
  <c r="BG44"/>
  <c r="BF44"/>
  <c r="BE44"/>
  <c r="BD44"/>
  <c r="BC44"/>
  <c r="BB44"/>
  <c r="BA44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E44"/>
  <c r="F27"/>
  <c r="G27" s="1"/>
  <c r="F26"/>
  <c r="G26" s="1"/>
  <c r="F25"/>
  <c r="G25" s="1"/>
  <c r="F24"/>
  <c r="G24" s="1"/>
  <c r="F23"/>
  <c r="G23" s="1"/>
  <c r="F22"/>
  <c r="G22" s="1"/>
  <c r="F20"/>
  <c r="G20" s="1"/>
  <c r="F19"/>
  <c r="G19" s="1"/>
  <c r="F18"/>
  <c r="G18" s="1"/>
  <c r="F17"/>
  <c r="G17" s="1"/>
  <c r="F16"/>
  <c r="G16" s="1"/>
  <c r="F15"/>
  <c r="G15" s="1"/>
  <c r="F13"/>
  <c r="G13" s="1"/>
  <c r="F12"/>
  <c r="G12" s="1"/>
  <c r="F11"/>
  <c r="G11" s="1"/>
  <c r="F10"/>
  <c r="G10" s="1"/>
  <c r="F9"/>
  <c r="G9" s="1"/>
  <c r="F8"/>
  <c r="G8" s="1"/>
  <c r="F76" i="4" l="1"/>
  <c r="F117"/>
  <c r="F93"/>
  <c r="X61"/>
  <c r="T61"/>
  <c r="P61"/>
  <c r="L61"/>
  <c r="H61"/>
  <c r="AA61"/>
  <c r="AE61"/>
  <c r="AI61"/>
  <c r="AM61"/>
  <c r="AQ61"/>
  <c r="AU61"/>
  <c r="AY61"/>
  <c r="BC61"/>
  <c r="BG61"/>
  <c r="BK61"/>
  <c r="BO61"/>
  <c r="BS61"/>
  <c r="BW61"/>
  <c r="CA61"/>
  <c r="AB61"/>
  <c r="AF61"/>
  <c r="AJ61"/>
  <c r="AN61"/>
  <c r="AR61"/>
  <c r="AV61"/>
  <c r="AZ61"/>
  <c r="BD61"/>
  <c r="BH61"/>
  <c r="BL61"/>
  <c r="BP61"/>
  <c r="BT61"/>
  <c r="BX61"/>
  <c r="CB61"/>
  <c r="Y61"/>
  <c r="Z61"/>
  <c r="V61"/>
  <c r="R61"/>
  <c r="N61"/>
  <c r="J61"/>
  <c r="AC61"/>
  <c r="AG61"/>
  <c r="AK61"/>
  <c r="AO61"/>
  <c r="AS61"/>
  <c r="AW61"/>
  <c r="BA61"/>
  <c r="BE61"/>
  <c r="BI61"/>
  <c r="BM61"/>
  <c r="BQ61"/>
  <c r="BU61"/>
  <c r="BY61"/>
  <c r="CC61"/>
  <c r="AD61"/>
  <c r="AH61"/>
  <c r="AL61"/>
  <c r="AP61"/>
  <c r="AT61"/>
  <c r="AX61"/>
  <c r="BB61"/>
  <c r="BF61"/>
  <c r="BJ61"/>
  <c r="BN61"/>
  <c r="BR61"/>
  <c r="BV61"/>
  <c r="BZ61"/>
  <c r="CD61"/>
  <c r="U61"/>
  <c r="Q61"/>
  <c r="M61"/>
  <c r="I61"/>
  <c r="W61"/>
  <c r="S61"/>
  <c r="O61"/>
  <c r="K61"/>
  <c r="G61"/>
  <c r="G83" i="2"/>
  <c r="H40"/>
  <c r="H36"/>
  <c r="H42"/>
  <c r="H38"/>
  <c r="U44"/>
  <c r="S44"/>
  <c r="Q44"/>
  <c r="O44"/>
  <c r="M44"/>
  <c r="K44"/>
  <c r="I44"/>
  <c r="H43"/>
  <c r="H41"/>
  <c r="H39"/>
  <c r="H37"/>
  <c r="V44"/>
  <c r="T44"/>
  <c r="R44"/>
  <c r="P44"/>
  <c r="N44"/>
  <c r="L44"/>
  <c r="F39" l="1"/>
  <c r="G39" s="1"/>
  <c r="G39" i="4"/>
  <c r="F39" s="1"/>
  <c r="F43" i="2"/>
  <c r="G43" s="1"/>
  <c r="G43" i="4"/>
  <c r="F43" s="1"/>
  <c r="F38" i="2"/>
  <c r="G38" s="1"/>
  <c r="G38" i="4"/>
  <c r="F38" s="1"/>
  <c r="F36" i="2"/>
  <c r="G36" s="1"/>
  <c r="G36" i="4"/>
  <c r="F37" i="2"/>
  <c r="G37" s="1"/>
  <c r="G37" i="4"/>
  <c r="F37" s="1"/>
  <c r="F41" i="2"/>
  <c r="G41" s="1"/>
  <c r="G41" i="4"/>
  <c r="F41" s="1"/>
  <c r="F42" i="2"/>
  <c r="G42" s="1"/>
  <c r="G42" i="4"/>
  <c r="F42" s="1"/>
  <c r="F40" i="2"/>
  <c r="G40" s="1"/>
  <c r="G40" i="4"/>
  <c r="F40" s="1"/>
  <c r="F61"/>
  <c r="F7" i="2"/>
  <c r="J44"/>
  <c r="H44"/>
  <c r="F36" i="4" l="1"/>
  <c r="F44" s="1"/>
  <c r="G44"/>
  <c r="G7" i="2"/>
  <c r="G44" s="1"/>
  <c r="F44"/>
  <c r="E101" i="4"/>
  <c r="Y97"/>
  <c r="Y101" s="1"/>
  <c r="Y119" s="1"/>
  <c r="I97"/>
  <c r="I101" s="1"/>
  <c r="I119" s="1"/>
  <c r="BZ97"/>
  <c r="BZ101" s="1"/>
  <c r="BZ119" s="1"/>
  <c r="BR97"/>
  <c r="BR101" s="1"/>
  <c r="BR119" s="1"/>
  <c r="BJ97"/>
  <c r="BJ101" s="1"/>
  <c r="BJ119" s="1"/>
  <c r="BB97"/>
  <c r="BB101" s="1"/>
  <c r="BB119" s="1"/>
  <c r="AT97"/>
  <c r="AT101" s="1"/>
  <c r="AT119" s="1"/>
  <c r="AL97"/>
  <c r="AL101" s="1"/>
  <c r="AL119" s="1"/>
  <c r="AD97"/>
  <c r="AD101" s="1"/>
  <c r="AD119" s="1"/>
  <c r="V97"/>
  <c r="V101" s="1"/>
  <c r="V119" s="1"/>
  <c r="N97"/>
  <c r="N101" s="1"/>
  <c r="N119" s="1"/>
  <c r="CC97"/>
  <c r="CC101" s="1"/>
  <c r="CC119" s="1"/>
  <c r="BU97"/>
  <c r="BU101" s="1"/>
  <c r="BU119" s="1"/>
  <c r="BM97"/>
  <c r="BM101" s="1"/>
  <c r="BM119" s="1"/>
  <c r="BE97"/>
  <c r="BE101" s="1"/>
  <c r="BE119" s="1"/>
  <c r="AW97"/>
  <c r="AW101" s="1"/>
  <c r="AW119" s="1"/>
  <c r="AO97"/>
  <c r="AO101" s="1"/>
  <c r="AO119" s="1"/>
  <c r="AG97"/>
  <c r="AG101" s="1"/>
  <c r="AG119" s="1"/>
  <c r="Q97"/>
  <c r="Q101" s="1"/>
  <c r="Q119" s="1"/>
  <c r="CB97"/>
  <c r="CB101" s="1"/>
  <c r="CB119" s="1"/>
  <c r="BX97"/>
  <c r="BX101" s="1"/>
  <c r="BX119" s="1"/>
  <c r="BT97"/>
  <c r="BT101" s="1"/>
  <c r="BT119" s="1"/>
  <c r="BP97"/>
  <c r="BP101" s="1"/>
  <c r="BP119" s="1"/>
  <c r="BL97"/>
  <c r="BL101" s="1"/>
  <c r="BL119" s="1"/>
  <c r="BH97"/>
  <c r="BH101" s="1"/>
  <c r="BH119" s="1"/>
  <c r="BD97"/>
  <c r="BD101" s="1"/>
  <c r="BD119" s="1"/>
  <c r="AZ97"/>
  <c r="AZ101" s="1"/>
  <c r="AZ119" s="1"/>
  <c r="AV97"/>
  <c r="AV101" s="1"/>
  <c r="AV119" s="1"/>
  <c r="AR97"/>
  <c r="AR101" s="1"/>
  <c r="AR119" s="1"/>
  <c r="AN97"/>
  <c r="AN101" s="1"/>
  <c r="AN119" s="1"/>
  <c r="AJ97"/>
  <c r="AJ101" s="1"/>
  <c r="AJ119" s="1"/>
  <c r="AF97"/>
  <c r="AF101" s="1"/>
  <c r="AF119" s="1"/>
  <c r="AB97"/>
  <c r="AB101" s="1"/>
  <c r="AB119" s="1"/>
  <c r="X97"/>
  <c r="X101" s="1"/>
  <c r="X119" s="1"/>
  <c r="T97"/>
  <c r="T101" s="1"/>
  <c r="T119" s="1"/>
  <c r="P97"/>
  <c r="P101" s="1"/>
  <c r="P119" s="1"/>
  <c r="L97"/>
  <c r="L101" s="1"/>
  <c r="L119" s="1"/>
  <c r="H97"/>
  <c r="H101" s="1"/>
  <c r="H119" s="1"/>
  <c r="CA97"/>
  <c r="CA101" s="1"/>
  <c r="CA119" s="1"/>
  <c r="BW97"/>
  <c r="BW101" s="1"/>
  <c r="BW119" s="1"/>
  <c r="BS97"/>
  <c r="BS101" s="1"/>
  <c r="BS119" s="1"/>
  <c r="BO97"/>
  <c r="BO101" s="1"/>
  <c r="BO119" s="1"/>
  <c r="BK97"/>
  <c r="BK101" s="1"/>
  <c r="BK119" s="1"/>
  <c r="BG97"/>
  <c r="BG101" s="1"/>
  <c r="BG119" s="1"/>
  <c r="BC97"/>
  <c r="BC101" s="1"/>
  <c r="BC119" s="1"/>
  <c r="AY97"/>
  <c r="AY101" s="1"/>
  <c r="AY119" s="1"/>
  <c r="AU97"/>
  <c r="AU101" s="1"/>
  <c r="AU119" s="1"/>
  <c r="AQ97"/>
  <c r="AQ101" s="1"/>
  <c r="AQ119" s="1"/>
  <c r="AM97"/>
  <c r="AM101" s="1"/>
  <c r="AM119" s="1"/>
  <c r="AI97"/>
  <c r="AI101" s="1"/>
  <c r="AI119" s="1"/>
  <c r="AE97"/>
  <c r="AE101" s="1"/>
  <c r="AE119" s="1"/>
  <c r="AA97"/>
  <c r="AA101" s="1"/>
  <c r="AA119" s="1"/>
  <c r="W97"/>
  <c r="W101" s="1"/>
  <c r="W119" s="1"/>
  <c r="S97"/>
  <c r="S101" s="1"/>
  <c r="S119" s="1"/>
  <c r="O97"/>
  <c r="O101" s="1"/>
  <c r="O119" s="1"/>
  <c r="K97"/>
  <c r="K101" s="1"/>
  <c r="K119" s="1"/>
  <c r="CD97"/>
  <c r="CD101" s="1"/>
  <c r="CD119" s="1"/>
  <c r="BV97"/>
  <c r="BV101" s="1"/>
  <c r="BV119" s="1"/>
  <c r="BN97"/>
  <c r="BN101" s="1"/>
  <c r="BN119" s="1"/>
  <c r="BF97"/>
  <c r="BF101" s="1"/>
  <c r="BF119" s="1"/>
  <c r="AX97"/>
  <c r="AX101" s="1"/>
  <c r="AX119" s="1"/>
  <c r="AP97"/>
  <c r="AP101" s="1"/>
  <c r="AP119" s="1"/>
  <c r="AH97"/>
  <c r="AH101" s="1"/>
  <c r="AH119" s="1"/>
  <c r="Z97"/>
  <c r="Z101" s="1"/>
  <c r="Z119" s="1"/>
  <c r="R97"/>
  <c r="R101" s="1"/>
  <c r="R119" s="1"/>
  <c r="J97"/>
  <c r="J101" s="1"/>
  <c r="J119" s="1"/>
  <c r="BY97"/>
  <c r="BY101" s="1"/>
  <c r="BY119" s="1"/>
  <c r="BQ97"/>
  <c r="BQ101" s="1"/>
  <c r="BQ119" s="1"/>
  <c r="BI97"/>
  <c r="BI101" s="1"/>
  <c r="BI119" s="1"/>
  <c r="BA97"/>
  <c r="BA101" s="1"/>
  <c r="BA119" s="1"/>
  <c r="AS97"/>
  <c r="AS101" s="1"/>
  <c r="AS119" s="1"/>
  <c r="AK97"/>
  <c r="AK101" s="1"/>
  <c r="AK119" s="1"/>
  <c r="AC97"/>
  <c r="AC101" s="1"/>
  <c r="AC119" s="1"/>
  <c r="U97"/>
  <c r="U101" s="1"/>
  <c r="U119" s="1"/>
  <c r="G97"/>
  <c r="G101" s="1"/>
  <c r="G119" s="1"/>
  <c r="M97"/>
  <c r="M101" s="1"/>
  <c r="M119" s="1"/>
  <c r="F97" l="1"/>
  <c r="F101" s="1"/>
  <c r="F119" s="1"/>
</calcChain>
</file>

<file path=xl/sharedStrings.xml><?xml version="1.0" encoding="utf-8"?>
<sst xmlns="http://schemas.openxmlformats.org/spreadsheetml/2006/main" count="780" uniqueCount="167">
  <si>
    <t>SHOT PRODUCTION</t>
  </si>
  <si>
    <t>Previz</t>
  </si>
  <si>
    <t>Edit</t>
  </si>
  <si>
    <t>Compositing</t>
  </si>
  <si>
    <t>Lighting</t>
  </si>
  <si>
    <t>Effects</t>
  </si>
  <si>
    <t>Simulation</t>
  </si>
  <si>
    <t>Animation</t>
  </si>
  <si>
    <t>Layout</t>
  </si>
  <si>
    <t>Matte Painting</t>
  </si>
  <si>
    <t>Foliage</t>
  </si>
  <si>
    <t>Rigging</t>
  </si>
  <si>
    <t>Look Development</t>
  </si>
  <si>
    <t>Surfacing</t>
  </si>
  <si>
    <t>Modeling</t>
  </si>
  <si>
    <t>C Hair/ Fur</t>
  </si>
  <si>
    <t>C Rigging</t>
  </si>
  <si>
    <t>C Look Development</t>
  </si>
  <si>
    <t>C Surfacing</t>
  </si>
  <si>
    <t>C Facial</t>
  </si>
  <si>
    <t>C Modeling</t>
  </si>
  <si>
    <t>CHARACTER BUILD</t>
  </si>
  <si>
    <t>Asset Designs</t>
  </si>
  <si>
    <t>Animatic</t>
  </si>
  <si>
    <t>Story Board</t>
  </si>
  <si>
    <t>Concept</t>
  </si>
  <si>
    <t>Script</t>
  </si>
  <si>
    <t>Story</t>
  </si>
  <si>
    <t>PRE PRODUCTION</t>
  </si>
  <si>
    <t>Week- 15</t>
  </si>
  <si>
    <t>Week- 14</t>
  </si>
  <si>
    <t>Week- 13</t>
  </si>
  <si>
    <t>Week- 12</t>
  </si>
  <si>
    <t>Week- 11</t>
  </si>
  <si>
    <t>Week- 10</t>
  </si>
  <si>
    <t>Week- 9</t>
  </si>
  <si>
    <t>Week- 8</t>
  </si>
  <si>
    <t>Week- 7</t>
  </si>
  <si>
    <t>Week- 6</t>
  </si>
  <si>
    <t>Week- 5</t>
  </si>
  <si>
    <t>Week- 4</t>
  </si>
  <si>
    <t>Week- 3</t>
  </si>
  <si>
    <t>Week- 2</t>
  </si>
  <si>
    <t>Week- 1</t>
  </si>
  <si>
    <t>DEPARTMENT</t>
  </si>
  <si>
    <t>#</t>
  </si>
  <si>
    <t>Week- 16</t>
  </si>
  <si>
    <t>Week- 17</t>
  </si>
  <si>
    <t>Week- 18</t>
  </si>
  <si>
    <t>Week- 19</t>
  </si>
  <si>
    <t>Week- 20</t>
  </si>
  <si>
    <t>Week- 21</t>
  </si>
  <si>
    <t>Week- 22</t>
  </si>
  <si>
    <t>Week- 23</t>
  </si>
  <si>
    <t>Week- 24</t>
  </si>
  <si>
    <t>Week- 25</t>
  </si>
  <si>
    <t>Week- 26</t>
  </si>
  <si>
    <t>Week- 27</t>
  </si>
  <si>
    <t>Week- 28</t>
  </si>
  <si>
    <t>Week- 29</t>
  </si>
  <si>
    <t>Week- 30</t>
  </si>
  <si>
    <t>Week- 31</t>
  </si>
  <si>
    <t>Week- 32</t>
  </si>
  <si>
    <t>Week- 33</t>
  </si>
  <si>
    <t>Week- 34</t>
  </si>
  <si>
    <t>Week- 35</t>
  </si>
  <si>
    <t>Week- 36</t>
  </si>
  <si>
    <t>Week- 37</t>
  </si>
  <si>
    <t>Week- 38</t>
  </si>
  <si>
    <t>Week- 39</t>
  </si>
  <si>
    <t>Week- 40</t>
  </si>
  <si>
    <t>Week- 41</t>
  </si>
  <si>
    <t>Week- 42</t>
  </si>
  <si>
    <t>Week- 43</t>
  </si>
  <si>
    <t>Week- 44</t>
  </si>
  <si>
    <t>Week- 45</t>
  </si>
  <si>
    <t>Week- 46</t>
  </si>
  <si>
    <t>Week- 47</t>
  </si>
  <si>
    <t>Week- 48</t>
  </si>
  <si>
    <t>Week- 49</t>
  </si>
  <si>
    <t>Week- 50</t>
  </si>
  <si>
    <t>Week- 51</t>
  </si>
  <si>
    <t>Week- 52</t>
  </si>
  <si>
    <t>Week- 53</t>
  </si>
  <si>
    <t>Week- 54</t>
  </si>
  <si>
    <t>Week- 55</t>
  </si>
  <si>
    <t>Week- 56</t>
  </si>
  <si>
    <t>Week- 57</t>
  </si>
  <si>
    <t>Week- 58</t>
  </si>
  <si>
    <t>Week- 59</t>
  </si>
  <si>
    <t>Week- 60</t>
  </si>
  <si>
    <t>Week- 61</t>
  </si>
  <si>
    <t>Week- 62</t>
  </si>
  <si>
    <t>Week- 63</t>
  </si>
  <si>
    <t>Week- 64</t>
  </si>
  <si>
    <t>Week- 65</t>
  </si>
  <si>
    <t>Week- 66</t>
  </si>
  <si>
    <t>Week- 67</t>
  </si>
  <si>
    <t>Week- 68</t>
  </si>
  <si>
    <t>-</t>
  </si>
  <si>
    <t>Holiday</t>
  </si>
  <si>
    <t>Render Nodes</t>
  </si>
  <si>
    <t>MY SUPPORT</t>
  </si>
  <si>
    <t>New departments can be added on any poin of time</t>
  </si>
  <si>
    <t>Department flow is depend on company to company</t>
  </si>
  <si>
    <t>Note</t>
  </si>
  <si>
    <t>Bid Days</t>
  </si>
  <si>
    <t>Days Scheduled</t>
  </si>
  <si>
    <t>Variance</t>
  </si>
  <si>
    <t>Total Days</t>
  </si>
  <si>
    <t>Week- 69</t>
  </si>
  <si>
    <t>Week- 70</t>
  </si>
  <si>
    <t>Week- 71</t>
  </si>
  <si>
    <t>Week- 72</t>
  </si>
  <si>
    <t>Week- 73</t>
  </si>
  <si>
    <t>Week- 74</t>
  </si>
  <si>
    <t>Week- 75</t>
  </si>
  <si>
    <t>Week- 76</t>
  </si>
  <si>
    <t>Storage (TB)</t>
  </si>
  <si>
    <t>Core</t>
  </si>
  <si>
    <t>Total Nodes</t>
  </si>
  <si>
    <t>Bit</t>
  </si>
  <si>
    <t>RAM( gb)</t>
  </si>
  <si>
    <t>RENDER TEAM</t>
  </si>
  <si>
    <t>Nodes Configuration</t>
  </si>
  <si>
    <t>SET BUILD</t>
  </si>
  <si>
    <t>PROP BUILD</t>
  </si>
  <si>
    <t>Producer</t>
  </si>
  <si>
    <t>Production Manager</t>
  </si>
  <si>
    <t>Asset Build Manager</t>
  </si>
  <si>
    <t>Project Co-ordinator</t>
  </si>
  <si>
    <t>Previz+ Layout  Department Head</t>
  </si>
  <si>
    <t>Animation Department Head</t>
  </si>
  <si>
    <t>MIS Manager</t>
  </si>
  <si>
    <t>MIS Executive-1</t>
  </si>
  <si>
    <t>MIS Executive-2</t>
  </si>
  <si>
    <t>MIS TEAM</t>
  </si>
  <si>
    <t>TECHNOLOGY  TEAM</t>
  </si>
  <si>
    <t>Tech Manager</t>
  </si>
  <si>
    <t>Developer- 1</t>
  </si>
  <si>
    <t>Developer- 2</t>
  </si>
  <si>
    <t>Developer- 3</t>
  </si>
  <si>
    <t>Developer- 4</t>
  </si>
  <si>
    <t>Developer- 5</t>
  </si>
  <si>
    <t>RENDER NODES</t>
  </si>
  <si>
    <t>STORAGE SIZE</t>
  </si>
  <si>
    <t>Render Manager</t>
  </si>
  <si>
    <t>Other Executive-1</t>
  </si>
  <si>
    <t>Other Executive-2</t>
  </si>
  <si>
    <t>Other Executive-3</t>
  </si>
  <si>
    <t>PROJECT MANAGEMENT TEAM</t>
  </si>
  <si>
    <t>OTHERS TEAMS</t>
  </si>
  <si>
    <t>Employee -1</t>
  </si>
  <si>
    <t>Employee -2</t>
  </si>
  <si>
    <t>Employee -3</t>
  </si>
  <si>
    <t>Employee -4</t>
  </si>
  <si>
    <t>Employee -5</t>
  </si>
  <si>
    <t>STAFFING TEAM</t>
  </si>
  <si>
    <t>Management</t>
  </si>
  <si>
    <t>Size(tb)</t>
  </si>
  <si>
    <t>Project Schedule</t>
  </si>
  <si>
    <t>Project Budget</t>
  </si>
  <si>
    <t>CONFIGURATION</t>
  </si>
  <si>
    <t>Cost/ Week</t>
  </si>
  <si>
    <t>Total Cost</t>
  </si>
  <si>
    <t>Cost</t>
  </si>
  <si>
    <t>Sequence Producer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</si>
</sst>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Calibri"/>
      <family val="2"/>
    </font>
    <font>
      <sz val="10"/>
      <color theme="1"/>
      <name val="Calibri"/>
      <family val="2"/>
    </font>
    <font>
      <b/>
      <sz val="8"/>
      <color theme="1"/>
      <name val="Calibri"/>
      <family val="2"/>
    </font>
    <font>
      <sz val="10"/>
      <color theme="1"/>
      <name val="Calibri Light"/>
      <family val="2"/>
    </font>
    <font>
      <b/>
      <sz val="9"/>
      <color theme="1"/>
      <name val="Calibri Light"/>
      <family val="2"/>
    </font>
    <font>
      <b/>
      <sz val="10"/>
      <color theme="1"/>
      <name val="Calibri"/>
      <family val="2"/>
    </font>
    <font>
      <b/>
      <sz val="10"/>
      <color rgb="FFFF0000"/>
      <name val="Calibri Light"/>
      <family val="2"/>
    </font>
    <font>
      <b/>
      <sz val="10"/>
      <color rgb="FFFF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8"/>
      <color rgb="FF0000FF"/>
      <name val="Calibri"/>
      <family val="2"/>
    </font>
    <font>
      <sz val="8"/>
      <color theme="1"/>
      <name val="Calibri Light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b/>
      <sz val="9"/>
      <color rgb="FF0070C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4"/>
      <color rgb="FFFF0000"/>
      <name val="Calibri"/>
      <family val="2"/>
    </font>
    <font>
      <sz val="10"/>
      <color rgb="FF0000FF"/>
      <name val="Calibri Light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B9A3F7"/>
        <bgColor indexed="64"/>
      </patternFill>
    </fill>
    <fill>
      <patternFill patternType="solid">
        <fgColor rgb="FF8CF08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D87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thin">
        <color theme="0" tint="-4.9989318521683403E-2"/>
      </left>
      <right style="thin">
        <color rgb="FF666699"/>
      </right>
      <top/>
      <bottom style="thin">
        <color rgb="FF666699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rgb="FF666699"/>
      </bottom>
      <diagonal/>
    </border>
    <border>
      <left/>
      <right style="thin">
        <color theme="0" tint="-4.9989318521683403E-2"/>
      </right>
      <top/>
      <bottom style="thin">
        <color rgb="FF666699"/>
      </bottom>
      <diagonal/>
    </border>
    <border>
      <left style="thin">
        <color theme="0" tint="-4.9989318521683403E-2"/>
      </left>
      <right style="thin">
        <color rgb="FF666699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rgb="FF666699"/>
      </right>
      <top style="thin">
        <color rgb="FF666699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rgb="FF666699"/>
      </top>
      <bottom/>
      <diagonal/>
    </border>
    <border>
      <left/>
      <right style="thin">
        <color theme="0" tint="-4.9989318521683403E-2"/>
      </right>
      <top style="thin">
        <color rgb="FF666699"/>
      </top>
      <bottom/>
      <diagonal/>
    </border>
    <border>
      <left style="thin">
        <color theme="0" tint="-4.9989318521683403E-2"/>
      </left>
      <right style="thin">
        <color rgb="FF666699"/>
      </right>
      <top style="thin">
        <color rgb="FF666699"/>
      </top>
      <bottom style="thin">
        <color rgb="FF666699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rgb="FF666699"/>
      </top>
      <bottom style="thin">
        <color rgb="FF666699"/>
      </bottom>
      <diagonal/>
    </border>
    <border>
      <left style="thin">
        <color rgb="FF666699"/>
      </left>
      <right style="thin">
        <color theme="0" tint="-4.9989318521683403E-2"/>
      </right>
      <top style="thin">
        <color rgb="FF666699"/>
      </top>
      <bottom style="thin">
        <color rgb="FF666699"/>
      </bottom>
      <diagonal/>
    </border>
    <border>
      <left style="thin">
        <color rgb="FF666699"/>
      </left>
      <right style="thin">
        <color theme="0" tint="-4.9989318521683403E-2"/>
      </right>
      <top/>
      <bottom style="thin">
        <color rgb="FF666699"/>
      </bottom>
      <diagonal/>
    </border>
    <border>
      <left style="thin">
        <color rgb="FF666699"/>
      </left>
      <right style="thin">
        <color theme="0" tint="-4.9989318521683403E-2"/>
      </right>
      <top/>
      <bottom/>
      <diagonal/>
    </border>
    <border>
      <left style="thin">
        <color rgb="FF666699"/>
      </left>
      <right style="thin">
        <color theme="0" tint="-4.9989318521683403E-2"/>
      </right>
      <top style="thin">
        <color rgb="FF666699"/>
      </top>
      <bottom/>
      <diagonal/>
    </border>
    <border>
      <left style="thin">
        <color rgb="FF666699"/>
      </left>
      <right/>
      <top style="thin">
        <color rgb="FF666699"/>
      </top>
      <bottom style="thin">
        <color rgb="FF666699"/>
      </bottom>
      <diagonal/>
    </border>
    <border>
      <left/>
      <right/>
      <top style="thin">
        <color rgb="FF666699"/>
      </top>
      <bottom style="thin">
        <color rgb="FF666699"/>
      </bottom>
      <diagonal/>
    </border>
    <border>
      <left/>
      <right style="thin">
        <color rgb="FF666699"/>
      </right>
      <top style="thin">
        <color rgb="FF666699"/>
      </top>
      <bottom style="thin">
        <color rgb="FF666699"/>
      </bottom>
      <diagonal/>
    </border>
    <border>
      <left style="thin">
        <color theme="0" tint="-4.9989318521683403E-2"/>
      </left>
      <right/>
      <top style="thin">
        <color rgb="FF666699"/>
      </top>
      <bottom/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rgb="FF666699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0" fillId="0" borderId="0" applyFont="0" applyFill="0" applyBorder="0" applyAlignment="0" applyProtection="0"/>
  </cellStyleXfs>
  <cellXfs count="116">
    <xf numFmtId="0" fontId="0" fillId="0" borderId="0" xfId="0"/>
    <xf numFmtId="0" fontId="3" fillId="0" borderId="0" xfId="2"/>
    <xf numFmtId="0" fontId="3" fillId="0" borderId="0" xfId="2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2" applyFont="1"/>
    <xf numFmtId="0" fontId="5" fillId="0" borderId="2" xfId="2" applyFont="1" applyBorder="1" applyAlignment="1">
      <alignment horizontal="center"/>
    </xf>
    <xf numFmtId="0" fontId="2" fillId="0" borderId="0" xfId="2" applyFont="1" applyAlignment="1">
      <alignment horizontal="center"/>
    </xf>
    <xf numFmtId="0" fontId="5" fillId="0" borderId="5" xfId="2" applyFont="1" applyBorder="1" applyAlignment="1">
      <alignment horizontal="center"/>
    </xf>
    <xf numFmtId="0" fontId="5" fillId="0" borderId="8" xfId="2" applyFont="1" applyBorder="1" applyAlignment="1">
      <alignment horizontal="center"/>
    </xf>
    <xf numFmtId="0" fontId="8" fillId="2" borderId="11" xfId="2" applyFont="1" applyFill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/>
    </xf>
    <xf numFmtId="0" fontId="9" fillId="0" borderId="0" xfId="2" applyFont="1" applyAlignment="1">
      <alignment vertical="center"/>
    </xf>
    <xf numFmtId="0" fontId="0" fillId="0" borderId="0" xfId="0"/>
    <xf numFmtId="0" fontId="0" fillId="0" borderId="0" xfId="0" applyAlignment="1">
      <alignment horizontal="center"/>
    </xf>
    <xf numFmtId="0" fontId="11" fillId="8" borderId="11" xfId="2" applyFont="1" applyFill="1" applyBorder="1" applyAlignment="1">
      <alignment horizontal="center" vertical="center" textRotation="90"/>
    </xf>
    <xf numFmtId="0" fontId="11" fillId="8" borderId="10" xfId="2" applyFont="1" applyFill="1" applyBorder="1" applyAlignment="1">
      <alignment horizontal="center" vertical="center" textRotation="90"/>
    </xf>
    <xf numFmtId="0" fontId="8" fillId="2" borderId="11" xfId="2" applyFont="1" applyFill="1" applyBorder="1" applyAlignment="1">
      <alignment horizontal="center" vertical="center" wrapText="1"/>
    </xf>
    <xf numFmtId="0" fontId="5" fillId="0" borderId="7" xfId="2" applyFont="1" applyBorder="1" applyAlignment="1">
      <alignment horizontal="center"/>
    </xf>
    <xf numFmtId="0" fontId="5" fillId="0" borderId="4" xfId="2" applyFont="1" applyBorder="1" applyAlignment="1">
      <alignment horizontal="center"/>
    </xf>
    <xf numFmtId="0" fontId="5" fillId="0" borderId="1" xfId="2" applyFont="1" applyBorder="1" applyAlignment="1">
      <alignment horizontal="center"/>
    </xf>
    <xf numFmtId="16" fontId="11" fillId="8" borderId="11" xfId="2" applyNumberFormat="1" applyFont="1" applyFill="1" applyBorder="1" applyAlignment="1">
      <alignment horizontal="center" vertical="center" textRotation="90"/>
    </xf>
    <xf numFmtId="16" fontId="11" fillId="8" borderId="10" xfId="2" applyNumberFormat="1" applyFont="1" applyFill="1" applyBorder="1" applyAlignment="1">
      <alignment horizontal="center" vertical="center" textRotation="90"/>
    </xf>
    <xf numFmtId="16" fontId="12" fillId="8" borderId="12" xfId="2" applyNumberFormat="1" applyFont="1" applyFill="1" applyBorder="1" applyAlignment="1">
      <alignment horizontal="center" vertical="center" textRotation="90"/>
    </xf>
    <xf numFmtId="0" fontId="13" fillId="0" borderId="9" xfId="2" applyFont="1" applyBorder="1" applyAlignment="1">
      <alignment horizontal="center"/>
    </xf>
    <xf numFmtId="0" fontId="13" fillId="0" borderId="8" xfId="2" applyFont="1" applyBorder="1" applyAlignment="1">
      <alignment horizontal="center"/>
    </xf>
    <xf numFmtId="0" fontId="13" fillId="0" borderId="7" xfId="2" applyFont="1" applyBorder="1" applyAlignment="1">
      <alignment horizontal="center"/>
    </xf>
    <xf numFmtId="0" fontId="13" fillId="0" borderId="6" xfId="2" applyFont="1" applyBorder="1" applyAlignment="1">
      <alignment horizontal="center"/>
    </xf>
    <xf numFmtId="0" fontId="13" fillId="0" borderId="5" xfId="2" applyFont="1" applyBorder="1" applyAlignment="1">
      <alignment horizontal="center"/>
    </xf>
    <xf numFmtId="0" fontId="13" fillId="0" borderId="4" xfId="2" applyFont="1" applyBorder="1" applyAlignment="1">
      <alignment horizontal="center"/>
    </xf>
    <xf numFmtId="0" fontId="13" fillId="0" borderId="3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3" fillId="0" borderId="1" xfId="2" applyFont="1" applyBorder="1" applyAlignment="1">
      <alignment horizontal="center"/>
    </xf>
    <xf numFmtId="0" fontId="13" fillId="0" borderId="0" xfId="2" applyFont="1" applyAlignment="1">
      <alignment horizontal="center"/>
    </xf>
    <xf numFmtId="0" fontId="13" fillId="8" borderId="8" xfId="2" applyFont="1" applyFill="1" applyBorder="1" applyAlignment="1">
      <alignment horizontal="center"/>
    </xf>
    <xf numFmtId="0" fontId="13" fillId="8" borderId="5" xfId="2" applyFont="1" applyFill="1" applyBorder="1" applyAlignment="1">
      <alignment horizontal="center"/>
    </xf>
    <xf numFmtId="0" fontId="13" fillId="8" borderId="2" xfId="2" applyFont="1" applyFill="1" applyBorder="1" applyAlignment="1">
      <alignment horizontal="center"/>
    </xf>
    <xf numFmtId="0" fontId="13" fillId="8" borderId="0" xfId="2" applyFont="1" applyFill="1" applyAlignment="1">
      <alignment horizontal="center"/>
    </xf>
    <xf numFmtId="0" fontId="15" fillId="9" borderId="0" xfId="0" applyFont="1" applyFill="1" applyAlignment="1">
      <alignment horizontal="center" vertical="center"/>
    </xf>
    <xf numFmtId="0" fontId="14" fillId="9" borderId="0" xfId="0" applyFont="1" applyFill="1" applyAlignment="1">
      <alignment vertical="center"/>
    </xf>
    <xf numFmtId="0" fontId="16" fillId="8" borderId="16" xfId="2" applyFont="1" applyFill="1" applyBorder="1" applyAlignment="1">
      <alignment vertical="center"/>
    </xf>
    <xf numFmtId="0" fontId="17" fillId="8" borderId="17" xfId="2" applyFont="1" applyFill="1" applyBorder="1" applyAlignment="1">
      <alignment horizontal="center" vertical="center"/>
    </xf>
    <xf numFmtId="0" fontId="17" fillId="8" borderId="18" xfId="2" applyFont="1" applyFill="1" applyBorder="1" applyAlignment="1">
      <alignment horizontal="center" vertical="center"/>
    </xf>
    <xf numFmtId="0" fontId="17" fillId="8" borderId="17" xfId="2" applyFont="1" applyFill="1" applyBorder="1" applyAlignment="1">
      <alignment vertical="center"/>
    </xf>
    <xf numFmtId="0" fontId="17" fillId="8" borderId="18" xfId="2" applyFont="1" applyFill="1" applyBorder="1" applyAlignment="1">
      <alignment vertical="center"/>
    </xf>
    <xf numFmtId="0" fontId="13" fillId="0" borderId="19" xfId="2" applyFont="1" applyBorder="1" applyAlignment="1">
      <alignment horizontal="center"/>
    </xf>
    <xf numFmtId="0" fontId="13" fillId="0" borderId="20" xfId="2" applyFont="1" applyBorder="1" applyAlignment="1">
      <alignment horizontal="center"/>
    </xf>
    <xf numFmtId="0" fontId="13" fillId="0" borderId="21" xfId="2" applyFont="1" applyBorder="1" applyAlignment="1">
      <alignment horizontal="center"/>
    </xf>
    <xf numFmtId="0" fontId="15" fillId="9" borderId="0" xfId="0" applyFont="1" applyFill="1" applyAlignment="1">
      <alignment horizontal="left" vertical="center"/>
    </xf>
    <xf numFmtId="0" fontId="15" fillId="9" borderId="0" xfId="0" applyFont="1" applyFill="1" applyAlignment="1">
      <alignment horizontal="right" vertical="center"/>
    </xf>
    <xf numFmtId="0" fontId="14" fillId="10" borderId="0" xfId="0" applyFont="1" applyFill="1" applyAlignment="1">
      <alignment vertical="center"/>
    </xf>
    <xf numFmtId="0" fontId="14" fillId="10" borderId="0" xfId="0" applyFont="1" applyFill="1" applyAlignment="1">
      <alignment horizontal="center" vertical="center"/>
    </xf>
    <xf numFmtId="0" fontId="14" fillId="10" borderId="0" xfId="0" applyFont="1" applyFill="1" applyAlignment="1">
      <alignment horizontal="left" vertical="center"/>
    </xf>
    <xf numFmtId="0" fontId="14" fillId="10" borderId="0" xfId="0" applyFont="1" applyFill="1" applyAlignment="1">
      <alignment horizontal="right" vertical="center"/>
    </xf>
    <xf numFmtId="0" fontId="18" fillId="10" borderId="0" xfId="0" applyFont="1" applyFill="1" applyAlignment="1">
      <alignment horizontal="center" vertical="center"/>
    </xf>
    <xf numFmtId="0" fontId="19" fillId="7" borderId="0" xfId="0" applyFont="1" applyFill="1" applyAlignment="1">
      <alignment horizontal="left" vertical="center"/>
    </xf>
    <xf numFmtId="0" fontId="20" fillId="7" borderId="0" xfId="0" applyFont="1" applyFill="1" applyAlignment="1">
      <alignment vertical="center"/>
    </xf>
    <xf numFmtId="0" fontId="19" fillId="7" borderId="0" xfId="0" applyFont="1" applyFill="1" applyAlignment="1">
      <alignment vertical="center"/>
    </xf>
    <xf numFmtId="0" fontId="15" fillId="9" borderId="0" xfId="0" applyFont="1" applyFill="1" applyAlignment="1">
      <alignment vertical="center"/>
    </xf>
    <xf numFmtId="0" fontId="21" fillId="2" borderId="0" xfId="0" applyFont="1" applyFill="1" applyAlignment="1">
      <alignment vertical="center"/>
    </xf>
    <xf numFmtId="0" fontId="22" fillId="0" borderId="0" xfId="2" applyFont="1" applyAlignment="1">
      <alignment vertical="center"/>
    </xf>
    <xf numFmtId="165" fontId="5" fillId="0" borderId="5" xfId="3" applyNumberFormat="1" applyFont="1" applyBorder="1" applyAlignment="1">
      <alignment horizontal="center"/>
    </xf>
    <xf numFmtId="165" fontId="5" fillId="0" borderId="2" xfId="3" applyNumberFormat="1" applyFont="1" applyBorder="1" applyAlignment="1">
      <alignment horizontal="center"/>
    </xf>
    <xf numFmtId="165" fontId="5" fillId="0" borderId="0" xfId="3" applyNumberFormat="1" applyFont="1" applyAlignment="1">
      <alignment horizontal="center"/>
    </xf>
    <xf numFmtId="165" fontId="5" fillId="0" borderId="8" xfId="3" applyNumberFormat="1" applyFont="1" applyBorder="1" applyAlignment="1">
      <alignment horizontal="center"/>
    </xf>
    <xf numFmtId="165" fontId="17" fillId="8" borderId="17" xfId="3" applyNumberFormat="1" applyFont="1" applyFill="1" applyBorder="1" applyAlignment="1">
      <alignment horizontal="center" vertical="center"/>
    </xf>
    <xf numFmtId="165" fontId="13" fillId="0" borderId="6" xfId="3" applyNumberFormat="1" applyFont="1" applyBorder="1" applyAlignment="1">
      <alignment horizontal="center"/>
    </xf>
    <xf numFmtId="165" fontId="13" fillId="0" borderId="5" xfId="3" applyNumberFormat="1" applyFont="1" applyBorder="1" applyAlignment="1">
      <alignment horizontal="center"/>
    </xf>
    <xf numFmtId="165" fontId="13" fillId="8" borderId="5" xfId="3" applyNumberFormat="1" applyFont="1" applyFill="1" applyBorder="1" applyAlignment="1">
      <alignment horizontal="center"/>
    </xf>
    <xf numFmtId="165" fontId="13" fillId="0" borderId="20" xfId="3" applyNumberFormat="1" applyFont="1" applyBorder="1" applyAlignment="1">
      <alignment horizontal="center"/>
    </xf>
    <xf numFmtId="165" fontId="13" fillId="0" borderId="4" xfId="3" applyNumberFormat="1" applyFont="1" applyBorder="1" applyAlignment="1">
      <alignment horizontal="center"/>
    </xf>
    <xf numFmtId="165" fontId="13" fillId="0" borderId="3" xfId="3" applyNumberFormat="1" applyFont="1" applyBorder="1" applyAlignment="1">
      <alignment horizontal="center"/>
    </xf>
    <xf numFmtId="165" fontId="13" fillId="0" borderId="2" xfId="3" applyNumberFormat="1" applyFont="1" applyBorder="1" applyAlignment="1">
      <alignment horizontal="center"/>
    </xf>
    <xf numFmtId="165" fontId="13" fillId="8" borderId="2" xfId="3" applyNumberFormat="1" applyFont="1" applyFill="1" applyBorder="1" applyAlignment="1">
      <alignment horizontal="center"/>
    </xf>
    <xf numFmtId="165" fontId="13" fillId="0" borderId="21" xfId="3" applyNumberFormat="1" applyFont="1" applyBorder="1" applyAlignment="1">
      <alignment horizontal="center"/>
    </xf>
    <xf numFmtId="165" fontId="13" fillId="0" borderId="1" xfId="3" applyNumberFormat="1" applyFont="1" applyBorder="1" applyAlignment="1">
      <alignment horizontal="center"/>
    </xf>
    <xf numFmtId="165" fontId="13" fillId="0" borderId="0" xfId="3" applyNumberFormat="1" applyFont="1" applyAlignment="1">
      <alignment horizontal="center"/>
    </xf>
    <xf numFmtId="165" fontId="13" fillId="8" borderId="0" xfId="3" applyNumberFormat="1" applyFont="1" applyFill="1" applyAlignment="1">
      <alignment horizontal="center"/>
    </xf>
    <xf numFmtId="165" fontId="13" fillId="0" borderId="9" xfId="3" applyNumberFormat="1" applyFont="1" applyBorder="1" applyAlignment="1">
      <alignment horizontal="center"/>
    </xf>
    <xf numFmtId="165" fontId="13" fillId="0" borderId="8" xfId="3" applyNumberFormat="1" applyFont="1" applyBorder="1" applyAlignment="1">
      <alignment horizontal="center"/>
    </xf>
    <xf numFmtId="165" fontId="13" fillId="8" borderId="8" xfId="3" applyNumberFormat="1" applyFont="1" applyFill="1" applyBorder="1" applyAlignment="1">
      <alignment horizontal="center"/>
    </xf>
    <xf numFmtId="165" fontId="13" fillId="0" borderId="19" xfId="3" applyNumberFormat="1" applyFont="1" applyBorder="1" applyAlignment="1">
      <alignment horizontal="center"/>
    </xf>
    <xf numFmtId="165" fontId="13" fillId="0" borderId="7" xfId="3" applyNumberFormat="1" applyFont="1" applyBorder="1" applyAlignment="1">
      <alignment horizontal="center"/>
    </xf>
    <xf numFmtId="165" fontId="16" fillId="8" borderId="17" xfId="3" applyNumberFormat="1" applyFont="1" applyFill="1" applyBorder="1" applyAlignment="1">
      <alignment vertical="center"/>
    </xf>
    <xf numFmtId="165" fontId="16" fillId="8" borderId="18" xfId="3" applyNumberFormat="1" applyFont="1" applyFill="1" applyBorder="1" applyAlignment="1">
      <alignment vertical="center"/>
    </xf>
    <xf numFmtId="0" fontId="23" fillId="0" borderId="8" xfId="2" applyFont="1" applyBorder="1" applyAlignment="1">
      <alignment horizontal="center"/>
    </xf>
    <xf numFmtId="165" fontId="23" fillId="0" borderId="5" xfId="3" applyNumberFormat="1" applyFont="1" applyBorder="1" applyAlignment="1">
      <alignment horizontal="center"/>
    </xf>
    <xf numFmtId="165" fontId="23" fillId="0" borderId="2" xfId="3" applyNumberFormat="1" applyFont="1" applyBorder="1" applyAlignment="1">
      <alignment horizontal="center"/>
    </xf>
    <xf numFmtId="165" fontId="23" fillId="0" borderId="0" xfId="3" applyNumberFormat="1" applyFont="1" applyAlignment="1">
      <alignment horizontal="center"/>
    </xf>
    <xf numFmtId="165" fontId="23" fillId="0" borderId="8" xfId="3" applyNumberFormat="1" applyFont="1" applyBorder="1" applyAlignment="1">
      <alignment horizontal="center"/>
    </xf>
    <xf numFmtId="165" fontId="16" fillId="8" borderId="17" xfId="3" applyNumberFormat="1" applyFont="1" applyFill="1" applyBorder="1" applyAlignment="1">
      <alignment horizontal="center" vertical="center"/>
    </xf>
    <xf numFmtId="44" fontId="14" fillId="10" borderId="0" xfId="3" applyFont="1" applyFill="1" applyAlignment="1">
      <alignment horizontal="center" vertical="center"/>
    </xf>
    <xf numFmtId="165" fontId="14" fillId="10" borderId="0" xfId="3" applyNumberFormat="1" applyFont="1" applyFill="1" applyAlignment="1">
      <alignment horizontal="center" vertical="center"/>
    </xf>
    <xf numFmtId="165" fontId="15" fillId="9" borderId="0" xfId="3" applyNumberFormat="1" applyFont="1" applyFill="1" applyAlignment="1">
      <alignment horizontal="center" vertical="center"/>
    </xf>
    <xf numFmtId="165" fontId="14" fillId="10" borderId="0" xfId="0" applyNumberFormat="1" applyFont="1" applyFill="1" applyAlignment="1">
      <alignment vertical="center"/>
    </xf>
    <xf numFmtId="165" fontId="14" fillId="9" borderId="0" xfId="3" applyNumberFormat="1" applyFont="1" applyFill="1" applyAlignment="1">
      <alignment vertical="center"/>
    </xf>
    <xf numFmtId="165" fontId="14" fillId="10" borderId="0" xfId="3" applyNumberFormat="1" applyFont="1" applyFill="1" applyAlignment="1">
      <alignment vertical="center"/>
    </xf>
    <xf numFmtId="0" fontId="18" fillId="10" borderId="0" xfId="0" applyFont="1" applyFill="1" applyAlignment="1">
      <alignment horizontal="right" vertical="center"/>
    </xf>
    <xf numFmtId="0" fontId="15" fillId="11" borderId="0" xfId="0" applyFont="1" applyFill="1" applyAlignment="1">
      <alignment horizontal="left" vertical="center"/>
    </xf>
    <xf numFmtId="0" fontId="14" fillId="11" borderId="0" xfId="0" applyFont="1" applyFill="1" applyAlignment="1">
      <alignment vertical="center"/>
    </xf>
    <xf numFmtId="0" fontId="15" fillId="11" borderId="0" xfId="0" applyFont="1" applyFill="1" applyAlignment="1">
      <alignment horizontal="right" vertical="center"/>
    </xf>
    <xf numFmtId="165" fontId="15" fillId="11" borderId="0" xfId="3" applyNumberFormat="1" applyFont="1" applyFill="1" applyAlignment="1">
      <alignment horizontal="center" vertical="center"/>
    </xf>
    <xf numFmtId="165" fontId="14" fillId="11" borderId="0" xfId="3" applyNumberFormat="1" applyFont="1" applyFill="1" applyAlignment="1">
      <alignment vertical="center"/>
    </xf>
    <xf numFmtId="0" fontId="16" fillId="0" borderId="0" xfId="2" applyFont="1" applyAlignment="1">
      <alignment horizontal="center" vertical="center"/>
    </xf>
    <xf numFmtId="0" fontId="6" fillId="6" borderId="15" xfId="2" applyFont="1" applyFill="1" applyBorder="1" applyAlignment="1">
      <alignment horizontal="center" vertical="center" textRotation="90" wrapText="1"/>
    </xf>
    <xf numFmtId="0" fontId="6" fillId="6" borderId="14" xfId="2" applyFont="1" applyFill="1" applyBorder="1" applyAlignment="1">
      <alignment horizontal="center" vertical="center" textRotation="90" wrapText="1"/>
    </xf>
    <xf numFmtId="0" fontId="6" fillId="6" borderId="13" xfId="2" applyFont="1" applyFill="1" applyBorder="1" applyAlignment="1">
      <alignment horizontal="center" vertical="center" textRotation="90" wrapText="1"/>
    </xf>
    <xf numFmtId="0" fontId="6" fillId="5" borderId="15" xfId="2" applyFont="1" applyFill="1" applyBorder="1" applyAlignment="1">
      <alignment horizontal="center" vertical="center" textRotation="90" wrapText="1"/>
    </xf>
    <xf numFmtId="0" fontId="6" fillId="5" borderId="14" xfId="2" applyFont="1" applyFill="1" applyBorder="1" applyAlignment="1">
      <alignment horizontal="center" vertical="center" textRotation="90" wrapText="1"/>
    </xf>
    <xf numFmtId="0" fontId="6" fillId="5" borderId="13" xfId="2" applyFont="1" applyFill="1" applyBorder="1" applyAlignment="1">
      <alignment horizontal="center" vertical="center" textRotation="90" wrapText="1"/>
    </xf>
    <xf numFmtId="0" fontId="6" fillId="4" borderId="15" xfId="2" applyFont="1" applyFill="1" applyBorder="1" applyAlignment="1">
      <alignment horizontal="center" vertical="center" textRotation="90" wrapText="1"/>
    </xf>
    <xf numFmtId="0" fontId="6" fillId="4" borderId="14" xfId="2" applyFont="1" applyFill="1" applyBorder="1" applyAlignment="1">
      <alignment horizontal="center" vertical="center" textRotation="90" wrapText="1"/>
    </xf>
    <xf numFmtId="0" fontId="6" fillId="4" borderId="13" xfId="2" applyFont="1" applyFill="1" applyBorder="1" applyAlignment="1">
      <alignment horizontal="center" vertical="center" textRotation="90" wrapText="1"/>
    </xf>
    <xf numFmtId="0" fontId="6" fillId="3" borderId="15" xfId="2" applyFont="1" applyFill="1" applyBorder="1" applyAlignment="1">
      <alignment horizontal="center" vertical="center" textRotation="90" wrapText="1"/>
    </xf>
    <xf numFmtId="0" fontId="6" fillId="3" borderId="14" xfId="2" applyFont="1" applyFill="1" applyBorder="1" applyAlignment="1">
      <alignment horizontal="center" vertical="center" textRotation="90" wrapText="1"/>
    </xf>
    <xf numFmtId="0" fontId="6" fillId="3" borderId="13" xfId="2" applyFont="1" applyFill="1" applyBorder="1" applyAlignment="1">
      <alignment horizontal="center" vertical="center" textRotation="90" wrapText="1"/>
    </xf>
  </cellXfs>
  <cellStyles count="4">
    <cellStyle name="Currency" xfId="3" builtinId="4"/>
    <cellStyle name="Normal" xfId="0" builtinId="0"/>
    <cellStyle name="Normal 2" xfId="1"/>
    <cellStyle name="Normal 3" xfId="2"/>
  </cellStyles>
  <dxfs count="12">
    <dxf>
      <fill>
        <patternFill>
          <bgColor rgb="FFE4B4FA"/>
        </patternFill>
      </fill>
    </dxf>
    <dxf>
      <fill>
        <patternFill>
          <bgColor rgb="FFBEE395"/>
        </patternFill>
      </fill>
    </dxf>
    <dxf>
      <fill>
        <patternFill>
          <bgColor theme="3" tint="0.79998168889431442"/>
        </patternFill>
      </fill>
    </dxf>
    <dxf>
      <fill>
        <patternFill>
          <bgColor rgb="FFFFE285"/>
        </patternFill>
      </fill>
    </dxf>
    <dxf>
      <fill>
        <patternFill>
          <bgColor rgb="FFC6F973"/>
        </patternFill>
      </fill>
    </dxf>
    <dxf>
      <fill>
        <patternFill>
          <bgColor rgb="FF00B050"/>
        </patternFill>
      </fill>
    </dxf>
    <dxf>
      <fill>
        <patternFill>
          <bgColor rgb="FFE4B4FA"/>
        </patternFill>
      </fill>
    </dxf>
    <dxf>
      <fill>
        <patternFill>
          <bgColor rgb="FFBEE395"/>
        </patternFill>
      </fill>
    </dxf>
    <dxf>
      <fill>
        <patternFill>
          <bgColor theme="3" tint="0.79998168889431442"/>
        </patternFill>
      </fill>
    </dxf>
    <dxf>
      <fill>
        <patternFill>
          <bgColor rgb="FFFFE285"/>
        </patternFill>
      </fill>
    </dxf>
    <dxf>
      <fill>
        <patternFill>
          <bgColor rgb="FFC6F973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0000FF"/>
      <color rgb="FFE4B4FA"/>
      <color rgb="FF666699"/>
      <color rgb="FFFFE285"/>
      <color rgb="FFBEE395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M121"/>
  <sheetViews>
    <sheetView showGridLines="0" showZeros="0" tabSelected="1" zoomScale="70" zoomScaleNormal="7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H6" sqref="H6"/>
    </sheetView>
  </sheetViews>
  <sheetFormatPr defaultRowHeight="12.75"/>
  <cols>
    <col min="1" max="1" width="9.140625" style="1"/>
    <col min="2" max="2" width="5" style="1" customWidth="1"/>
    <col min="3" max="3" width="6.5703125" style="1" customWidth="1"/>
    <col min="4" max="4" width="20.140625" style="1" customWidth="1"/>
    <col min="5" max="6" width="14.42578125" style="1" customWidth="1"/>
    <col min="7" max="7" width="10.7109375" style="1" customWidth="1"/>
    <col min="8" max="83" width="4.5703125" style="1" customWidth="1"/>
    <col min="84" max="16384" width="9.140625" style="1"/>
  </cols>
  <sheetData>
    <row r="1" spans="2:85">
      <c r="C1" s="12"/>
      <c r="CG1" s="2" t="s">
        <v>99</v>
      </c>
    </row>
    <row r="2" spans="2:85">
      <c r="CG2" s="2" t="s">
        <v>99</v>
      </c>
    </row>
    <row r="3" spans="2:85">
      <c r="B3" s="2"/>
      <c r="CG3" s="2" t="s">
        <v>99</v>
      </c>
    </row>
    <row r="4" spans="2:85" ht="37.5" customHeight="1">
      <c r="B4" s="2"/>
      <c r="D4" s="60" t="s">
        <v>160</v>
      </c>
      <c r="H4" s="23">
        <v>42638</v>
      </c>
      <c r="I4" s="21">
        <f>H4+7</f>
        <v>42645</v>
      </c>
      <c r="J4" s="21">
        <f t="shared" ref="J4:BU4" si="0">I4+7</f>
        <v>42652</v>
      </c>
      <c r="K4" s="21">
        <f t="shared" si="0"/>
        <v>42659</v>
      </c>
      <c r="L4" s="21">
        <f t="shared" si="0"/>
        <v>42666</v>
      </c>
      <c r="M4" s="21">
        <f t="shared" si="0"/>
        <v>42673</v>
      </c>
      <c r="N4" s="21">
        <f t="shared" si="0"/>
        <v>42680</v>
      </c>
      <c r="O4" s="21">
        <f t="shared" si="0"/>
        <v>42687</v>
      </c>
      <c r="P4" s="21">
        <f t="shared" si="0"/>
        <v>42694</v>
      </c>
      <c r="Q4" s="21">
        <f t="shared" si="0"/>
        <v>42701</v>
      </c>
      <c r="R4" s="21">
        <f t="shared" si="0"/>
        <v>42708</v>
      </c>
      <c r="S4" s="21">
        <f t="shared" si="0"/>
        <v>42715</v>
      </c>
      <c r="T4" s="21">
        <f t="shared" si="0"/>
        <v>42722</v>
      </c>
      <c r="U4" s="21">
        <f t="shared" si="0"/>
        <v>42729</v>
      </c>
      <c r="V4" s="21">
        <f t="shared" si="0"/>
        <v>42736</v>
      </c>
      <c r="W4" s="21">
        <f t="shared" si="0"/>
        <v>42743</v>
      </c>
      <c r="X4" s="21">
        <f t="shared" si="0"/>
        <v>42750</v>
      </c>
      <c r="Y4" s="21">
        <f t="shared" si="0"/>
        <v>42757</v>
      </c>
      <c r="Z4" s="21">
        <f t="shared" si="0"/>
        <v>42764</v>
      </c>
      <c r="AA4" s="21">
        <f t="shared" si="0"/>
        <v>42771</v>
      </c>
      <c r="AB4" s="21">
        <f t="shared" si="0"/>
        <v>42778</v>
      </c>
      <c r="AC4" s="21">
        <f t="shared" si="0"/>
        <v>42785</v>
      </c>
      <c r="AD4" s="21">
        <f t="shared" si="0"/>
        <v>42792</v>
      </c>
      <c r="AE4" s="21">
        <f t="shared" si="0"/>
        <v>42799</v>
      </c>
      <c r="AF4" s="21">
        <f t="shared" si="0"/>
        <v>42806</v>
      </c>
      <c r="AG4" s="21">
        <f t="shared" si="0"/>
        <v>42813</v>
      </c>
      <c r="AH4" s="21">
        <f t="shared" si="0"/>
        <v>42820</v>
      </c>
      <c r="AI4" s="21">
        <f t="shared" si="0"/>
        <v>42827</v>
      </c>
      <c r="AJ4" s="21">
        <f t="shared" si="0"/>
        <v>42834</v>
      </c>
      <c r="AK4" s="21">
        <f t="shared" si="0"/>
        <v>42841</v>
      </c>
      <c r="AL4" s="21">
        <f t="shared" si="0"/>
        <v>42848</v>
      </c>
      <c r="AM4" s="21">
        <f t="shared" si="0"/>
        <v>42855</v>
      </c>
      <c r="AN4" s="21">
        <f t="shared" si="0"/>
        <v>42862</v>
      </c>
      <c r="AO4" s="21">
        <f t="shared" si="0"/>
        <v>42869</v>
      </c>
      <c r="AP4" s="21">
        <f t="shared" si="0"/>
        <v>42876</v>
      </c>
      <c r="AQ4" s="21">
        <f t="shared" si="0"/>
        <v>42883</v>
      </c>
      <c r="AR4" s="21">
        <f t="shared" si="0"/>
        <v>42890</v>
      </c>
      <c r="AS4" s="21">
        <f t="shared" si="0"/>
        <v>42897</v>
      </c>
      <c r="AT4" s="21">
        <f t="shared" si="0"/>
        <v>42904</v>
      </c>
      <c r="AU4" s="21">
        <f t="shared" si="0"/>
        <v>42911</v>
      </c>
      <c r="AV4" s="21">
        <f t="shared" si="0"/>
        <v>42918</v>
      </c>
      <c r="AW4" s="21">
        <f t="shared" si="0"/>
        <v>42925</v>
      </c>
      <c r="AX4" s="21">
        <f t="shared" si="0"/>
        <v>42932</v>
      </c>
      <c r="AY4" s="21">
        <f t="shared" si="0"/>
        <v>42939</v>
      </c>
      <c r="AZ4" s="21">
        <f t="shared" si="0"/>
        <v>42946</v>
      </c>
      <c r="BA4" s="21">
        <f t="shared" si="0"/>
        <v>42953</v>
      </c>
      <c r="BB4" s="21">
        <f t="shared" si="0"/>
        <v>42960</v>
      </c>
      <c r="BC4" s="21">
        <f t="shared" si="0"/>
        <v>42967</v>
      </c>
      <c r="BD4" s="21">
        <f t="shared" si="0"/>
        <v>42974</v>
      </c>
      <c r="BE4" s="21">
        <f t="shared" si="0"/>
        <v>42981</v>
      </c>
      <c r="BF4" s="21">
        <f t="shared" si="0"/>
        <v>42988</v>
      </c>
      <c r="BG4" s="21">
        <f t="shared" si="0"/>
        <v>42995</v>
      </c>
      <c r="BH4" s="21">
        <f t="shared" si="0"/>
        <v>43002</v>
      </c>
      <c r="BI4" s="21">
        <f t="shared" si="0"/>
        <v>43009</v>
      </c>
      <c r="BJ4" s="21">
        <f t="shared" si="0"/>
        <v>43016</v>
      </c>
      <c r="BK4" s="21">
        <f t="shared" si="0"/>
        <v>43023</v>
      </c>
      <c r="BL4" s="21">
        <f t="shared" si="0"/>
        <v>43030</v>
      </c>
      <c r="BM4" s="21">
        <f t="shared" si="0"/>
        <v>43037</v>
      </c>
      <c r="BN4" s="21">
        <f t="shared" si="0"/>
        <v>43044</v>
      </c>
      <c r="BO4" s="21">
        <f t="shared" si="0"/>
        <v>43051</v>
      </c>
      <c r="BP4" s="21">
        <f t="shared" si="0"/>
        <v>43058</v>
      </c>
      <c r="BQ4" s="21">
        <f t="shared" si="0"/>
        <v>43065</v>
      </c>
      <c r="BR4" s="21">
        <f t="shared" si="0"/>
        <v>43072</v>
      </c>
      <c r="BS4" s="21">
        <f t="shared" si="0"/>
        <v>43079</v>
      </c>
      <c r="BT4" s="21">
        <f t="shared" si="0"/>
        <v>43086</v>
      </c>
      <c r="BU4" s="21">
        <f t="shared" si="0"/>
        <v>43093</v>
      </c>
      <c r="BV4" s="21">
        <f t="shared" ref="BV4:BY4" si="1">BU4+7</f>
        <v>43100</v>
      </c>
      <c r="BW4" s="21">
        <f t="shared" si="1"/>
        <v>43107</v>
      </c>
      <c r="BX4" s="21">
        <f t="shared" si="1"/>
        <v>43114</v>
      </c>
      <c r="BY4" s="21">
        <f t="shared" si="1"/>
        <v>43121</v>
      </c>
      <c r="BZ4" s="21">
        <f t="shared" ref="BZ4:CE4" si="2">BY4+7</f>
        <v>43128</v>
      </c>
      <c r="CA4" s="21">
        <f t="shared" si="2"/>
        <v>43135</v>
      </c>
      <c r="CB4" s="21">
        <f t="shared" si="2"/>
        <v>43142</v>
      </c>
      <c r="CC4" s="21">
        <f t="shared" si="2"/>
        <v>43149</v>
      </c>
      <c r="CD4" s="21">
        <f t="shared" si="2"/>
        <v>43156</v>
      </c>
      <c r="CE4" s="22">
        <f t="shared" si="2"/>
        <v>43163</v>
      </c>
      <c r="CG4" s="2" t="s">
        <v>99</v>
      </c>
    </row>
    <row r="5" spans="2:85" ht="48" customHeight="1">
      <c r="B5" s="7"/>
      <c r="C5" s="11" t="s">
        <v>45</v>
      </c>
      <c r="D5" s="10" t="s">
        <v>44</v>
      </c>
      <c r="E5" s="17" t="s">
        <v>106</v>
      </c>
      <c r="F5" s="17" t="s">
        <v>107</v>
      </c>
      <c r="G5" s="17" t="s">
        <v>108</v>
      </c>
      <c r="H5" s="15" t="s">
        <v>43</v>
      </c>
      <c r="I5" s="15" t="s">
        <v>42</v>
      </c>
      <c r="J5" s="15" t="s">
        <v>41</v>
      </c>
      <c r="K5" s="15" t="s">
        <v>40</v>
      </c>
      <c r="L5" s="15" t="s">
        <v>39</v>
      </c>
      <c r="M5" s="15" t="s">
        <v>38</v>
      </c>
      <c r="N5" s="15" t="s">
        <v>37</v>
      </c>
      <c r="O5" s="15" t="s">
        <v>36</v>
      </c>
      <c r="P5" s="15" t="s">
        <v>35</v>
      </c>
      <c r="Q5" s="15" t="s">
        <v>34</v>
      </c>
      <c r="R5" s="15" t="s">
        <v>33</v>
      </c>
      <c r="S5" s="15" t="s">
        <v>32</v>
      </c>
      <c r="T5" s="15" t="s">
        <v>31</v>
      </c>
      <c r="U5" s="15" t="s">
        <v>30</v>
      </c>
      <c r="V5" s="15" t="s">
        <v>29</v>
      </c>
      <c r="W5" s="15" t="s">
        <v>46</v>
      </c>
      <c r="X5" s="15" t="s">
        <v>47</v>
      </c>
      <c r="Y5" s="15" t="s">
        <v>48</v>
      </c>
      <c r="Z5" s="15" t="s">
        <v>49</v>
      </c>
      <c r="AA5" s="15" t="s">
        <v>50</v>
      </c>
      <c r="AB5" s="15" t="s">
        <v>51</v>
      </c>
      <c r="AC5" s="15" t="s">
        <v>52</v>
      </c>
      <c r="AD5" s="15" t="s">
        <v>53</v>
      </c>
      <c r="AE5" s="15" t="s">
        <v>54</v>
      </c>
      <c r="AF5" s="15" t="s">
        <v>55</v>
      </c>
      <c r="AG5" s="15" t="s">
        <v>56</v>
      </c>
      <c r="AH5" s="15" t="s">
        <v>57</v>
      </c>
      <c r="AI5" s="15" t="s">
        <v>58</v>
      </c>
      <c r="AJ5" s="15" t="s">
        <v>59</v>
      </c>
      <c r="AK5" s="15" t="s">
        <v>60</v>
      </c>
      <c r="AL5" s="15" t="s">
        <v>61</v>
      </c>
      <c r="AM5" s="15" t="s">
        <v>62</v>
      </c>
      <c r="AN5" s="15" t="s">
        <v>63</v>
      </c>
      <c r="AO5" s="15" t="s">
        <v>64</v>
      </c>
      <c r="AP5" s="15" t="s">
        <v>65</v>
      </c>
      <c r="AQ5" s="15" t="s">
        <v>66</v>
      </c>
      <c r="AR5" s="15" t="s">
        <v>67</v>
      </c>
      <c r="AS5" s="15" t="s">
        <v>68</v>
      </c>
      <c r="AT5" s="15" t="s">
        <v>69</v>
      </c>
      <c r="AU5" s="15" t="s">
        <v>70</v>
      </c>
      <c r="AV5" s="15" t="s">
        <v>71</v>
      </c>
      <c r="AW5" s="15" t="s">
        <v>72</v>
      </c>
      <c r="AX5" s="15" t="s">
        <v>73</v>
      </c>
      <c r="AY5" s="15" t="s">
        <v>74</v>
      </c>
      <c r="AZ5" s="15" t="s">
        <v>75</v>
      </c>
      <c r="BA5" s="15" t="s">
        <v>76</v>
      </c>
      <c r="BB5" s="15" t="s">
        <v>77</v>
      </c>
      <c r="BC5" s="15" t="s">
        <v>78</v>
      </c>
      <c r="BD5" s="15" t="s">
        <v>79</v>
      </c>
      <c r="BE5" s="15" t="s">
        <v>80</v>
      </c>
      <c r="BF5" s="15" t="s">
        <v>81</v>
      </c>
      <c r="BG5" s="15" t="s">
        <v>82</v>
      </c>
      <c r="BH5" s="15" t="s">
        <v>83</v>
      </c>
      <c r="BI5" s="15" t="s">
        <v>84</v>
      </c>
      <c r="BJ5" s="15" t="s">
        <v>85</v>
      </c>
      <c r="BK5" s="15" t="s">
        <v>86</v>
      </c>
      <c r="BL5" s="15" t="s">
        <v>87</v>
      </c>
      <c r="BM5" s="15" t="s">
        <v>88</v>
      </c>
      <c r="BN5" s="15" t="s">
        <v>89</v>
      </c>
      <c r="BO5" s="15" t="s">
        <v>90</v>
      </c>
      <c r="BP5" s="15" t="s">
        <v>91</v>
      </c>
      <c r="BQ5" s="15" t="s">
        <v>92</v>
      </c>
      <c r="BR5" s="15" t="s">
        <v>93</v>
      </c>
      <c r="BS5" s="15" t="s">
        <v>94</v>
      </c>
      <c r="BT5" s="15" t="s">
        <v>95</v>
      </c>
      <c r="BU5" s="15" t="s">
        <v>96</v>
      </c>
      <c r="BV5" s="15" t="s">
        <v>97</v>
      </c>
      <c r="BW5" s="15" t="s">
        <v>98</v>
      </c>
      <c r="BX5" s="15" t="s">
        <v>110</v>
      </c>
      <c r="BY5" s="15" t="s">
        <v>111</v>
      </c>
      <c r="BZ5" s="15" t="s">
        <v>112</v>
      </c>
      <c r="CA5" s="15" t="s">
        <v>113</v>
      </c>
      <c r="CB5" s="15" t="s">
        <v>114</v>
      </c>
      <c r="CC5" s="15" t="s">
        <v>115</v>
      </c>
      <c r="CD5" s="15" t="s">
        <v>116</v>
      </c>
      <c r="CE5" s="16" t="s">
        <v>117</v>
      </c>
      <c r="CG5" s="2" t="s">
        <v>99</v>
      </c>
    </row>
    <row r="6" spans="2:85" ht="14.1" customHeight="1">
      <c r="B6" s="7"/>
      <c r="D6" s="4"/>
      <c r="E6" s="4"/>
      <c r="F6" s="4"/>
      <c r="G6" s="4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Z6" s="2" t="s">
        <v>100</v>
      </c>
      <c r="CG6" s="2" t="s">
        <v>99</v>
      </c>
    </row>
    <row r="7" spans="2:85" ht="14.1" customHeight="1">
      <c r="B7" s="7"/>
      <c r="C7" s="104" t="s">
        <v>28</v>
      </c>
      <c r="D7" s="9">
        <v>0</v>
      </c>
      <c r="E7" s="9">
        <v>0</v>
      </c>
      <c r="F7" s="9">
        <f t="shared" ref="F7:F13" si="3">SUM(H7:CE7)*5</f>
        <v>0</v>
      </c>
      <c r="G7" s="18">
        <f t="shared" ref="G7:G43" si="4">F7-E7</f>
        <v>0</v>
      </c>
      <c r="H7" s="24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34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45"/>
      <c r="BX7" s="45"/>
      <c r="BY7" s="45"/>
      <c r="BZ7" s="45"/>
      <c r="CA7" s="45"/>
      <c r="CB7" s="45"/>
      <c r="CC7" s="45"/>
      <c r="CD7" s="45"/>
      <c r="CE7" s="26"/>
      <c r="CG7" s="2" t="s">
        <v>99</v>
      </c>
    </row>
    <row r="8" spans="2:85" ht="14.1" customHeight="1">
      <c r="B8" s="7"/>
      <c r="C8" s="105"/>
      <c r="D8" s="8" t="s">
        <v>27</v>
      </c>
      <c r="E8" s="8">
        <v>25</v>
      </c>
      <c r="F8" s="8">
        <f t="shared" si="3"/>
        <v>25</v>
      </c>
      <c r="G8" s="19">
        <f t="shared" si="4"/>
        <v>0</v>
      </c>
      <c r="H8" s="27">
        <v>1</v>
      </c>
      <c r="I8" s="28">
        <v>1</v>
      </c>
      <c r="J8" s="28">
        <v>1</v>
      </c>
      <c r="K8" s="28">
        <v>1</v>
      </c>
      <c r="L8" s="28">
        <v>1</v>
      </c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35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46"/>
      <c r="BX8" s="46"/>
      <c r="BY8" s="46"/>
      <c r="BZ8" s="46"/>
      <c r="CA8" s="46"/>
      <c r="CB8" s="46"/>
      <c r="CC8" s="46"/>
      <c r="CD8" s="46"/>
      <c r="CE8" s="29"/>
      <c r="CG8" s="2" t="s">
        <v>99</v>
      </c>
    </row>
    <row r="9" spans="2:85" ht="14.1" customHeight="1">
      <c r="B9" s="7"/>
      <c r="C9" s="105"/>
      <c r="D9" s="8" t="s">
        <v>26</v>
      </c>
      <c r="E9" s="8">
        <v>30</v>
      </c>
      <c r="F9" s="8">
        <f t="shared" si="3"/>
        <v>30</v>
      </c>
      <c r="G9" s="19">
        <f t="shared" si="4"/>
        <v>0</v>
      </c>
      <c r="H9" s="27"/>
      <c r="I9" s="28"/>
      <c r="J9" s="28">
        <v>1</v>
      </c>
      <c r="K9" s="28">
        <v>1</v>
      </c>
      <c r="L9" s="28">
        <v>1</v>
      </c>
      <c r="M9" s="28">
        <v>1</v>
      </c>
      <c r="N9" s="28">
        <v>1</v>
      </c>
      <c r="O9" s="28">
        <v>1</v>
      </c>
      <c r="P9" s="28"/>
      <c r="Q9" s="28"/>
      <c r="R9" s="28"/>
      <c r="S9" s="28"/>
      <c r="T9" s="28"/>
      <c r="U9" s="28"/>
      <c r="V9" s="28"/>
      <c r="W9" s="28"/>
      <c r="X9" s="28"/>
      <c r="Y9" s="28"/>
      <c r="Z9" s="35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46"/>
      <c r="BX9" s="46"/>
      <c r="BY9" s="46"/>
      <c r="BZ9" s="46"/>
      <c r="CA9" s="46"/>
      <c r="CB9" s="46"/>
      <c r="CC9" s="46"/>
      <c r="CD9" s="46"/>
      <c r="CE9" s="29"/>
      <c r="CG9" s="2" t="s">
        <v>99</v>
      </c>
    </row>
    <row r="10" spans="2:85" ht="14.1" customHeight="1">
      <c r="B10" s="7"/>
      <c r="C10" s="105"/>
      <c r="D10" s="8" t="s">
        <v>25</v>
      </c>
      <c r="E10" s="8">
        <v>60</v>
      </c>
      <c r="F10" s="8">
        <f t="shared" si="3"/>
        <v>60</v>
      </c>
      <c r="G10" s="19">
        <f t="shared" si="4"/>
        <v>0</v>
      </c>
      <c r="H10" s="27"/>
      <c r="I10" s="28"/>
      <c r="J10" s="28"/>
      <c r="K10" s="28"/>
      <c r="L10" s="28"/>
      <c r="M10" s="28">
        <v>2</v>
      </c>
      <c r="N10" s="28">
        <v>2</v>
      </c>
      <c r="O10" s="28">
        <v>2</v>
      </c>
      <c r="P10" s="28">
        <v>2</v>
      </c>
      <c r="Q10" s="28">
        <v>2</v>
      </c>
      <c r="R10" s="28">
        <v>2</v>
      </c>
      <c r="S10" s="28"/>
      <c r="T10" s="28"/>
      <c r="U10" s="28"/>
      <c r="V10" s="28"/>
      <c r="W10" s="28"/>
      <c r="X10" s="28"/>
      <c r="Y10" s="28"/>
      <c r="Z10" s="35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46"/>
      <c r="BX10" s="46"/>
      <c r="BY10" s="46"/>
      <c r="BZ10" s="46"/>
      <c r="CA10" s="46"/>
      <c r="CB10" s="46"/>
      <c r="CC10" s="46"/>
      <c r="CD10" s="46"/>
      <c r="CE10" s="29"/>
      <c r="CG10" s="2" t="s">
        <v>99</v>
      </c>
    </row>
    <row r="11" spans="2:85" ht="14.1" customHeight="1">
      <c r="B11" s="7"/>
      <c r="C11" s="105"/>
      <c r="D11" s="8" t="s">
        <v>24</v>
      </c>
      <c r="E11" s="8">
        <v>90</v>
      </c>
      <c r="F11" s="8">
        <f t="shared" si="3"/>
        <v>90</v>
      </c>
      <c r="G11" s="19">
        <f t="shared" si="4"/>
        <v>0</v>
      </c>
      <c r="H11" s="27"/>
      <c r="I11" s="28"/>
      <c r="J11" s="28"/>
      <c r="K11" s="28"/>
      <c r="L11" s="28"/>
      <c r="M11" s="28"/>
      <c r="N11" s="28"/>
      <c r="O11" s="28">
        <v>2</v>
      </c>
      <c r="P11" s="28">
        <v>2</v>
      </c>
      <c r="Q11" s="28">
        <v>2</v>
      </c>
      <c r="R11" s="28">
        <v>2</v>
      </c>
      <c r="S11" s="28">
        <v>2</v>
      </c>
      <c r="T11" s="28">
        <v>2</v>
      </c>
      <c r="U11" s="28">
        <v>2</v>
      </c>
      <c r="V11" s="28">
        <v>2</v>
      </c>
      <c r="W11" s="28">
        <v>2</v>
      </c>
      <c r="X11" s="28"/>
      <c r="Y11" s="28"/>
      <c r="Z11" s="35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46"/>
      <c r="BX11" s="46"/>
      <c r="BY11" s="46"/>
      <c r="BZ11" s="46"/>
      <c r="CA11" s="46"/>
      <c r="CB11" s="46"/>
      <c r="CC11" s="46"/>
      <c r="CD11" s="46"/>
      <c r="CE11" s="29"/>
      <c r="CG11" s="2" t="s">
        <v>99</v>
      </c>
    </row>
    <row r="12" spans="2:85" ht="14.1" customHeight="1">
      <c r="B12" s="7"/>
      <c r="C12" s="105"/>
      <c r="D12" s="8" t="s">
        <v>23</v>
      </c>
      <c r="E12" s="8">
        <v>80</v>
      </c>
      <c r="F12" s="8">
        <f t="shared" si="3"/>
        <v>80</v>
      </c>
      <c r="G12" s="19">
        <f t="shared" si="4"/>
        <v>0</v>
      </c>
      <c r="H12" s="27"/>
      <c r="I12" s="28"/>
      <c r="J12" s="28"/>
      <c r="K12" s="28"/>
      <c r="L12" s="28"/>
      <c r="M12" s="28"/>
      <c r="N12" s="28"/>
      <c r="O12" s="28"/>
      <c r="P12" s="28"/>
      <c r="Q12" s="28">
        <v>2</v>
      </c>
      <c r="R12" s="28">
        <v>2</v>
      </c>
      <c r="S12" s="28">
        <v>2</v>
      </c>
      <c r="T12" s="28">
        <v>2</v>
      </c>
      <c r="U12" s="28">
        <v>2</v>
      </c>
      <c r="V12" s="28">
        <v>2</v>
      </c>
      <c r="W12" s="28">
        <v>2</v>
      </c>
      <c r="X12" s="28">
        <v>2</v>
      </c>
      <c r="Y12" s="28"/>
      <c r="Z12" s="35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46"/>
      <c r="BX12" s="46"/>
      <c r="BY12" s="46"/>
      <c r="BZ12" s="46"/>
      <c r="CA12" s="46"/>
      <c r="CB12" s="46"/>
      <c r="CC12" s="46"/>
      <c r="CD12" s="46"/>
      <c r="CE12" s="29"/>
      <c r="CG12" s="2" t="s">
        <v>99</v>
      </c>
    </row>
    <row r="13" spans="2:85" ht="14.1" customHeight="1">
      <c r="B13" s="7"/>
      <c r="C13" s="106"/>
      <c r="D13" s="6" t="s">
        <v>22</v>
      </c>
      <c r="E13" s="6">
        <v>90</v>
      </c>
      <c r="F13" s="6">
        <f t="shared" si="3"/>
        <v>90</v>
      </c>
      <c r="G13" s="20">
        <f t="shared" si="4"/>
        <v>0</v>
      </c>
      <c r="H13" s="30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>
        <v>2</v>
      </c>
      <c r="T13" s="31">
        <v>2</v>
      </c>
      <c r="U13" s="31">
        <v>2</v>
      </c>
      <c r="V13" s="31">
        <v>2</v>
      </c>
      <c r="W13" s="31">
        <v>2</v>
      </c>
      <c r="X13" s="31">
        <v>2</v>
      </c>
      <c r="Y13" s="31">
        <v>2</v>
      </c>
      <c r="Z13" s="36"/>
      <c r="AA13" s="31">
        <v>2</v>
      </c>
      <c r="AB13" s="31">
        <v>2</v>
      </c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47"/>
      <c r="BX13" s="47"/>
      <c r="BY13" s="47"/>
      <c r="BZ13" s="47"/>
      <c r="CA13" s="47"/>
      <c r="CB13" s="47"/>
      <c r="CC13" s="47"/>
      <c r="CD13" s="47"/>
      <c r="CE13" s="32"/>
      <c r="CG13" s="2" t="s">
        <v>99</v>
      </c>
    </row>
    <row r="14" spans="2:85" ht="14.1" customHeight="1">
      <c r="B14" s="7"/>
      <c r="D14" s="4"/>
      <c r="E14" s="4"/>
      <c r="F14" s="4"/>
      <c r="G14" s="4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7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G14" s="2" t="s">
        <v>99</v>
      </c>
    </row>
    <row r="15" spans="2:85" ht="14.1" customHeight="1">
      <c r="B15" s="7"/>
      <c r="C15" s="107" t="s">
        <v>21</v>
      </c>
      <c r="D15" s="9" t="s">
        <v>20</v>
      </c>
      <c r="E15" s="9">
        <v>400</v>
      </c>
      <c r="F15" s="9">
        <f t="shared" ref="F15:F20" si="5">SUM(H15:CE15)*5</f>
        <v>400</v>
      </c>
      <c r="G15" s="18">
        <f t="shared" si="4"/>
        <v>0</v>
      </c>
      <c r="H15" s="24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>
        <v>5</v>
      </c>
      <c r="Y15" s="25">
        <v>5</v>
      </c>
      <c r="Z15" s="34"/>
      <c r="AA15" s="25">
        <v>5</v>
      </c>
      <c r="AB15" s="25">
        <v>5</v>
      </c>
      <c r="AC15" s="25">
        <v>5</v>
      </c>
      <c r="AD15" s="25">
        <v>5</v>
      </c>
      <c r="AE15" s="25">
        <v>5</v>
      </c>
      <c r="AF15" s="25">
        <v>5</v>
      </c>
      <c r="AG15" s="25">
        <v>5</v>
      </c>
      <c r="AH15" s="25">
        <v>5</v>
      </c>
      <c r="AI15" s="25">
        <v>5</v>
      </c>
      <c r="AJ15" s="25">
        <v>5</v>
      </c>
      <c r="AK15" s="25">
        <v>5</v>
      </c>
      <c r="AL15" s="25">
        <v>5</v>
      </c>
      <c r="AM15" s="25">
        <v>5</v>
      </c>
      <c r="AN15" s="25">
        <v>5</v>
      </c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45"/>
      <c r="BX15" s="45"/>
      <c r="BY15" s="45"/>
      <c r="BZ15" s="45"/>
      <c r="CA15" s="45"/>
      <c r="CB15" s="45"/>
      <c r="CC15" s="45"/>
      <c r="CD15" s="45"/>
      <c r="CE15" s="26"/>
      <c r="CG15" s="2" t="s">
        <v>99</v>
      </c>
    </row>
    <row r="16" spans="2:85" ht="14.1" customHeight="1">
      <c r="B16" s="7"/>
      <c r="C16" s="108"/>
      <c r="D16" s="8" t="s">
        <v>19</v>
      </c>
      <c r="E16" s="8">
        <v>160</v>
      </c>
      <c r="F16" s="8">
        <f t="shared" si="5"/>
        <v>160</v>
      </c>
      <c r="G16" s="19">
        <f t="shared" si="4"/>
        <v>0</v>
      </c>
      <c r="H16" s="27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35"/>
      <c r="AA16" s="28">
        <v>2</v>
      </c>
      <c r="AB16" s="28">
        <v>2</v>
      </c>
      <c r="AC16" s="28">
        <v>2</v>
      </c>
      <c r="AD16" s="28">
        <v>2</v>
      </c>
      <c r="AE16" s="28">
        <v>2</v>
      </c>
      <c r="AF16" s="28">
        <v>2</v>
      </c>
      <c r="AG16" s="28">
        <v>2</v>
      </c>
      <c r="AH16" s="28">
        <v>2</v>
      </c>
      <c r="AI16" s="28">
        <v>2</v>
      </c>
      <c r="AJ16" s="28">
        <v>2</v>
      </c>
      <c r="AK16" s="28">
        <v>2</v>
      </c>
      <c r="AL16" s="28">
        <v>2</v>
      </c>
      <c r="AM16" s="28">
        <v>2</v>
      </c>
      <c r="AN16" s="28">
        <v>2</v>
      </c>
      <c r="AO16" s="28">
        <v>2</v>
      </c>
      <c r="AP16" s="28">
        <v>2</v>
      </c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46"/>
      <c r="BX16" s="46"/>
      <c r="BY16" s="46"/>
      <c r="BZ16" s="46"/>
      <c r="CA16" s="46"/>
      <c r="CB16" s="46"/>
      <c r="CC16" s="46"/>
      <c r="CD16" s="46"/>
      <c r="CE16" s="29"/>
      <c r="CG16" s="2" t="s">
        <v>99</v>
      </c>
    </row>
    <row r="17" spans="2:85" ht="14.1" customHeight="1">
      <c r="B17" s="7"/>
      <c r="C17" s="108"/>
      <c r="D17" s="8" t="s">
        <v>18</v>
      </c>
      <c r="E17" s="8">
        <v>665</v>
      </c>
      <c r="F17" s="8">
        <f t="shared" si="5"/>
        <v>665</v>
      </c>
      <c r="G17" s="19">
        <f t="shared" si="4"/>
        <v>0</v>
      </c>
      <c r="H17" s="27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35"/>
      <c r="AA17" s="28">
        <v>7</v>
      </c>
      <c r="AB17" s="28">
        <v>7</v>
      </c>
      <c r="AC17" s="28">
        <v>7</v>
      </c>
      <c r="AD17" s="28">
        <v>7</v>
      </c>
      <c r="AE17" s="28">
        <v>7</v>
      </c>
      <c r="AF17" s="28">
        <v>7</v>
      </c>
      <c r="AG17" s="28">
        <v>7</v>
      </c>
      <c r="AH17" s="28">
        <v>7</v>
      </c>
      <c r="AI17" s="28">
        <v>7</v>
      </c>
      <c r="AJ17" s="28">
        <v>7</v>
      </c>
      <c r="AK17" s="28">
        <v>7</v>
      </c>
      <c r="AL17" s="28">
        <v>7</v>
      </c>
      <c r="AM17" s="28">
        <v>7</v>
      </c>
      <c r="AN17" s="28">
        <v>7</v>
      </c>
      <c r="AO17" s="28">
        <v>7</v>
      </c>
      <c r="AP17" s="28">
        <v>7</v>
      </c>
      <c r="AQ17" s="28">
        <v>7</v>
      </c>
      <c r="AR17" s="28">
        <v>7</v>
      </c>
      <c r="AS17" s="28">
        <v>7</v>
      </c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46"/>
      <c r="BX17" s="46"/>
      <c r="BY17" s="46"/>
      <c r="BZ17" s="46"/>
      <c r="CA17" s="46"/>
      <c r="CB17" s="46"/>
      <c r="CC17" s="46"/>
      <c r="CD17" s="46"/>
      <c r="CE17" s="29"/>
      <c r="CG17" s="2" t="s">
        <v>99</v>
      </c>
    </row>
    <row r="18" spans="2:85" ht="14.1" customHeight="1">
      <c r="B18" s="7"/>
      <c r="C18" s="108"/>
      <c r="D18" s="8" t="s">
        <v>17</v>
      </c>
      <c r="E18" s="8">
        <v>240</v>
      </c>
      <c r="F18" s="8">
        <f t="shared" si="5"/>
        <v>240</v>
      </c>
      <c r="G18" s="19">
        <f t="shared" si="4"/>
        <v>0</v>
      </c>
      <c r="H18" s="27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35"/>
      <c r="AA18" s="28">
        <v>2</v>
      </c>
      <c r="AB18" s="28">
        <v>2</v>
      </c>
      <c r="AC18" s="28">
        <v>2</v>
      </c>
      <c r="AD18" s="28">
        <v>2</v>
      </c>
      <c r="AE18" s="28">
        <v>2</v>
      </c>
      <c r="AF18" s="28">
        <v>2</v>
      </c>
      <c r="AG18" s="28">
        <v>2</v>
      </c>
      <c r="AH18" s="28">
        <v>2</v>
      </c>
      <c r="AI18" s="28">
        <v>2</v>
      </c>
      <c r="AJ18" s="28">
        <v>2</v>
      </c>
      <c r="AK18" s="28">
        <v>2</v>
      </c>
      <c r="AL18" s="28">
        <v>2</v>
      </c>
      <c r="AM18" s="28">
        <v>2</v>
      </c>
      <c r="AN18" s="28">
        <v>2</v>
      </c>
      <c r="AO18" s="28">
        <v>2</v>
      </c>
      <c r="AP18" s="28">
        <v>2</v>
      </c>
      <c r="AQ18" s="28">
        <v>2</v>
      </c>
      <c r="AR18" s="28">
        <v>2</v>
      </c>
      <c r="AS18" s="28">
        <v>2</v>
      </c>
      <c r="AT18" s="28">
        <v>2</v>
      </c>
      <c r="AU18" s="28">
        <v>2</v>
      </c>
      <c r="AV18" s="28">
        <v>2</v>
      </c>
      <c r="AW18" s="28">
        <v>2</v>
      </c>
      <c r="AX18" s="28">
        <v>2</v>
      </c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46"/>
      <c r="BX18" s="46"/>
      <c r="BY18" s="46"/>
      <c r="BZ18" s="46"/>
      <c r="CA18" s="46"/>
      <c r="CB18" s="46"/>
      <c r="CC18" s="46"/>
      <c r="CD18" s="46"/>
      <c r="CE18" s="29"/>
      <c r="CG18" s="2" t="s">
        <v>99</v>
      </c>
    </row>
    <row r="19" spans="2:85" ht="14.1" customHeight="1">
      <c r="B19" s="7"/>
      <c r="C19" s="108"/>
      <c r="D19" s="8" t="s">
        <v>16</v>
      </c>
      <c r="E19" s="8">
        <v>360</v>
      </c>
      <c r="F19" s="8">
        <f t="shared" si="5"/>
        <v>360</v>
      </c>
      <c r="G19" s="19">
        <f t="shared" si="4"/>
        <v>0</v>
      </c>
      <c r="H19" s="27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35"/>
      <c r="AA19" s="28">
        <v>4</v>
      </c>
      <c r="AB19" s="28">
        <v>4</v>
      </c>
      <c r="AC19" s="28">
        <v>4</v>
      </c>
      <c r="AD19" s="28">
        <v>4</v>
      </c>
      <c r="AE19" s="28">
        <v>4</v>
      </c>
      <c r="AF19" s="28">
        <v>4</v>
      </c>
      <c r="AG19" s="28">
        <v>4</v>
      </c>
      <c r="AH19" s="28">
        <v>4</v>
      </c>
      <c r="AI19" s="28">
        <v>4</v>
      </c>
      <c r="AJ19" s="28">
        <v>4</v>
      </c>
      <c r="AK19" s="28">
        <v>4</v>
      </c>
      <c r="AL19" s="28">
        <v>4</v>
      </c>
      <c r="AM19" s="28">
        <v>4</v>
      </c>
      <c r="AN19" s="28">
        <v>4</v>
      </c>
      <c r="AO19" s="28">
        <v>4</v>
      </c>
      <c r="AP19" s="28">
        <v>4</v>
      </c>
      <c r="AQ19" s="28">
        <v>4</v>
      </c>
      <c r="AR19" s="28">
        <v>4</v>
      </c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46"/>
      <c r="BX19" s="46"/>
      <c r="BY19" s="46"/>
      <c r="BZ19" s="46"/>
      <c r="CA19" s="46"/>
      <c r="CB19" s="46"/>
      <c r="CC19" s="46"/>
      <c r="CD19" s="46"/>
      <c r="CE19" s="29"/>
      <c r="CG19" s="2" t="s">
        <v>99</v>
      </c>
    </row>
    <row r="20" spans="2:85" ht="14.1" customHeight="1">
      <c r="B20" s="7"/>
      <c r="C20" s="109"/>
      <c r="D20" s="6" t="s">
        <v>15</v>
      </c>
      <c r="E20" s="6">
        <v>270</v>
      </c>
      <c r="F20" s="6">
        <f t="shared" si="5"/>
        <v>270</v>
      </c>
      <c r="G20" s="20">
        <f t="shared" si="4"/>
        <v>0</v>
      </c>
      <c r="H20" s="30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6"/>
      <c r="AA20" s="31">
        <v>3</v>
      </c>
      <c r="AB20" s="31">
        <v>3</v>
      </c>
      <c r="AC20" s="31">
        <v>3</v>
      </c>
      <c r="AD20" s="31">
        <v>3</v>
      </c>
      <c r="AE20" s="31">
        <v>3</v>
      </c>
      <c r="AF20" s="31">
        <v>3</v>
      </c>
      <c r="AG20" s="31">
        <v>3</v>
      </c>
      <c r="AH20" s="31">
        <v>3</v>
      </c>
      <c r="AI20" s="31">
        <v>3</v>
      </c>
      <c r="AJ20" s="31">
        <v>3</v>
      </c>
      <c r="AK20" s="31">
        <v>3</v>
      </c>
      <c r="AL20" s="31">
        <v>3</v>
      </c>
      <c r="AM20" s="31">
        <v>3</v>
      </c>
      <c r="AN20" s="31">
        <v>3</v>
      </c>
      <c r="AO20" s="31">
        <v>3</v>
      </c>
      <c r="AP20" s="31">
        <v>3</v>
      </c>
      <c r="AQ20" s="31">
        <v>3</v>
      </c>
      <c r="AR20" s="31">
        <v>3</v>
      </c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47"/>
      <c r="BX20" s="47"/>
      <c r="BY20" s="47"/>
      <c r="BZ20" s="47"/>
      <c r="CA20" s="47"/>
      <c r="CB20" s="47"/>
      <c r="CC20" s="47"/>
      <c r="CD20" s="47"/>
      <c r="CE20" s="32"/>
      <c r="CG20" s="2" t="s">
        <v>99</v>
      </c>
    </row>
    <row r="21" spans="2:85" ht="14.1" customHeight="1">
      <c r="B21" s="7"/>
      <c r="D21" s="4"/>
      <c r="E21" s="4"/>
      <c r="F21" s="4"/>
      <c r="G21" s="4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7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G21" s="2" t="s">
        <v>99</v>
      </c>
    </row>
    <row r="22" spans="2:85" ht="14.1" customHeight="1">
      <c r="B22" s="7"/>
      <c r="C22" s="110" t="s">
        <v>125</v>
      </c>
      <c r="D22" s="9" t="s">
        <v>14</v>
      </c>
      <c r="E22" s="9">
        <v>640</v>
      </c>
      <c r="F22" s="9">
        <f t="shared" ref="F22:F27" si="6">SUM(H22:CE22)*5</f>
        <v>640</v>
      </c>
      <c r="G22" s="18">
        <f t="shared" si="4"/>
        <v>0</v>
      </c>
      <c r="H22" s="24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>
        <v>8</v>
      </c>
      <c r="Y22" s="25">
        <v>8</v>
      </c>
      <c r="Z22" s="34"/>
      <c r="AA22" s="25">
        <v>8</v>
      </c>
      <c r="AB22" s="25">
        <v>8</v>
      </c>
      <c r="AC22" s="25">
        <v>8</v>
      </c>
      <c r="AD22" s="25">
        <v>8</v>
      </c>
      <c r="AE22" s="25">
        <v>8</v>
      </c>
      <c r="AF22" s="25">
        <v>8</v>
      </c>
      <c r="AG22" s="25">
        <v>8</v>
      </c>
      <c r="AH22" s="25">
        <v>8</v>
      </c>
      <c r="AI22" s="25">
        <v>8</v>
      </c>
      <c r="AJ22" s="25">
        <v>8</v>
      </c>
      <c r="AK22" s="25">
        <v>8</v>
      </c>
      <c r="AL22" s="25">
        <v>8</v>
      </c>
      <c r="AM22" s="25">
        <v>8</v>
      </c>
      <c r="AN22" s="25">
        <v>8</v>
      </c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45"/>
      <c r="BX22" s="45"/>
      <c r="BY22" s="45"/>
      <c r="BZ22" s="45"/>
      <c r="CA22" s="45"/>
      <c r="CB22" s="45"/>
      <c r="CC22" s="45"/>
      <c r="CD22" s="45"/>
      <c r="CE22" s="26"/>
      <c r="CG22" s="2" t="s">
        <v>99</v>
      </c>
    </row>
    <row r="23" spans="2:85" ht="14.1" customHeight="1">
      <c r="B23" s="7"/>
      <c r="C23" s="111"/>
      <c r="D23" s="8" t="s">
        <v>13</v>
      </c>
      <c r="E23" s="8">
        <v>1140</v>
      </c>
      <c r="F23" s="8">
        <f t="shared" si="6"/>
        <v>1140</v>
      </c>
      <c r="G23" s="19">
        <f t="shared" si="4"/>
        <v>0</v>
      </c>
      <c r="H23" s="27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35"/>
      <c r="AA23" s="28">
        <v>12</v>
      </c>
      <c r="AB23" s="28">
        <v>12</v>
      </c>
      <c r="AC23" s="28">
        <v>12</v>
      </c>
      <c r="AD23" s="28">
        <v>12</v>
      </c>
      <c r="AE23" s="28">
        <v>12</v>
      </c>
      <c r="AF23" s="28">
        <v>12</v>
      </c>
      <c r="AG23" s="28">
        <v>12</v>
      </c>
      <c r="AH23" s="28">
        <v>12</v>
      </c>
      <c r="AI23" s="28">
        <v>12</v>
      </c>
      <c r="AJ23" s="28">
        <v>12</v>
      </c>
      <c r="AK23" s="28">
        <v>12</v>
      </c>
      <c r="AL23" s="28">
        <v>12</v>
      </c>
      <c r="AM23" s="28">
        <v>12</v>
      </c>
      <c r="AN23" s="28">
        <v>12</v>
      </c>
      <c r="AO23" s="28">
        <v>12</v>
      </c>
      <c r="AP23" s="28">
        <v>12</v>
      </c>
      <c r="AQ23" s="28">
        <v>12</v>
      </c>
      <c r="AR23" s="28">
        <v>12</v>
      </c>
      <c r="AS23" s="28">
        <v>12</v>
      </c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46"/>
      <c r="BX23" s="46"/>
      <c r="BY23" s="46"/>
      <c r="BZ23" s="46"/>
      <c r="CA23" s="46"/>
      <c r="CB23" s="46"/>
      <c r="CC23" s="46"/>
      <c r="CD23" s="46"/>
      <c r="CE23" s="29"/>
      <c r="CG23" s="2" t="s">
        <v>99</v>
      </c>
    </row>
    <row r="24" spans="2:85" ht="14.1" customHeight="1">
      <c r="B24" s="7"/>
      <c r="C24" s="111"/>
      <c r="D24" s="8" t="s">
        <v>12</v>
      </c>
      <c r="E24" s="8">
        <v>190</v>
      </c>
      <c r="F24" s="8">
        <f t="shared" si="6"/>
        <v>190</v>
      </c>
      <c r="G24" s="19">
        <f t="shared" si="4"/>
        <v>0</v>
      </c>
      <c r="H24" s="27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35"/>
      <c r="AA24" s="28">
        <v>2</v>
      </c>
      <c r="AB24" s="28">
        <v>2</v>
      </c>
      <c r="AC24" s="28">
        <v>2</v>
      </c>
      <c r="AD24" s="28">
        <v>2</v>
      </c>
      <c r="AE24" s="28">
        <v>2</v>
      </c>
      <c r="AF24" s="28">
        <v>2</v>
      </c>
      <c r="AG24" s="28">
        <v>2</v>
      </c>
      <c r="AH24" s="28">
        <v>2</v>
      </c>
      <c r="AI24" s="28">
        <v>2</v>
      </c>
      <c r="AJ24" s="28">
        <v>2</v>
      </c>
      <c r="AK24" s="28">
        <v>2</v>
      </c>
      <c r="AL24" s="28">
        <v>2</v>
      </c>
      <c r="AM24" s="28">
        <v>2</v>
      </c>
      <c r="AN24" s="28">
        <v>2</v>
      </c>
      <c r="AO24" s="28">
        <v>2</v>
      </c>
      <c r="AP24" s="28">
        <v>2</v>
      </c>
      <c r="AQ24" s="28">
        <v>2</v>
      </c>
      <c r="AR24" s="28">
        <v>2</v>
      </c>
      <c r="AS24" s="28">
        <v>2</v>
      </c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46"/>
      <c r="BX24" s="46"/>
      <c r="BY24" s="46"/>
      <c r="BZ24" s="46"/>
      <c r="CA24" s="46"/>
      <c r="CB24" s="46"/>
      <c r="CC24" s="46"/>
      <c r="CD24" s="46"/>
      <c r="CE24" s="29"/>
      <c r="CG24" s="2" t="s">
        <v>99</v>
      </c>
    </row>
    <row r="25" spans="2:85" ht="14.1" customHeight="1">
      <c r="B25" s="7"/>
      <c r="C25" s="111"/>
      <c r="D25" s="8" t="s">
        <v>11</v>
      </c>
      <c r="E25" s="8">
        <v>95</v>
      </c>
      <c r="F25" s="8">
        <f t="shared" si="6"/>
        <v>95</v>
      </c>
      <c r="G25" s="19">
        <f t="shared" si="4"/>
        <v>0</v>
      </c>
      <c r="H25" s="27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35"/>
      <c r="AA25" s="28">
        <v>1</v>
      </c>
      <c r="AB25" s="28">
        <v>1</v>
      </c>
      <c r="AC25" s="28">
        <v>1</v>
      </c>
      <c r="AD25" s="28">
        <v>1</v>
      </c>
      <c r="AE25" s="28">
        <v>1</v>
      </c>
      <c r="AF25" s="28">
        <v>1</v>
      </c>
      <c r="AG25" s="28">
        <v>1</v>
      </c>
      <c r="AH25" s="28">
        <v>1</v>
      </c>
      <c r="AI25" s="28">
        <v>1</v>
      </c>
      <c r="AJ25" s="28">
        <v>1</v>
      </c>
      <c r="AK25" s="28">
        <v>1</v>
      </c>
      <c r="AL25" s="28">
        <v>1</v>
      </c>
      <c r="AM25" s="28">
        <v>1</v>
      </c>
      <c r="AN25" s="28">
        <v>1</v>
      </c>
      <c r="AO25" s="28">
        <v>1</v>
      </c>
      <c r="AP25" s="28">
        <v>1</v>
      </c>
      <c r="AQ25" s="28">
        <v>1</v>
      </c>
      <c r="AR25" s="28">
        <v>1</v>
      </c>
      <c r="AS25" s="28">
        <v>1</v>
      </c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46"/>
      <c r="BX25" s="46"/>
      <c r="BY25" s="46"/>
      <c r="BZ25" s="46"/>
      <c r="CA25" s="46"/>
      <c r="CB25" s="46"/>
      <c r="CC25" s="46"/>
      <c r="CD25" s="46"/>
      <c r="CE25" s="29"/>
      <c r="CG25" s="2" t="s">
        <v>99</v>
      </c>
    </row>
    <row r="26" spans="2:85" ht="14.1" customHeight="1">
      <c r="B26" s="7"/>
      <c r="C26" s="111"/>
      <c r="D26" s="8" t="s">
        <v>10</v>
      </c>
      <c r="E26" s="8">
        <v>190</v>
      </c>
      <c r="F26" s="8">
        <f t="shared" si="6"/>
        <v>190</v>
      </c>
      <c r="G26" s="19">
        <f t="shared" si="4"/>
        <v>0</v>
      </c>
      <c r="H26" s="27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35"/>
      <c r="AA26" s="28">
        <v>2</v>
      </c>
      <c r="AB26" s="28">
        <v>2</v>
      </c>
      <c r="AC26" s="28">
        <v>2</v>
      </c>
      <c r="AD26" s="28">
        <v>2</v>
      </c>
      <c r="AE26" s="28">
        <v>2</v>
      </c>
      <c r="AF26" s="28">
        <v>2</v>
      </c>
      <c r="AG26" s="28">
        <v>2</v>
      </c>
      <c r="AH26" s="28">
        <v>2</v>
      </c>
      <c r="AI26" s="28">
        <v>2</v>
      </c>
      <c r="AJ26" s="28">
        <v>2</v>
      </c>
      <c r="AK26" s="28">
        <v>2</v>
      </c>
      <c r="AL26" s="28">
        <v>2</v>
      </c>
      <c r="AM26" s="28">
        <v>2</v>
      </c>
      <c r="AN26" s="28">
        <v>2</v>
      </c>
      <c r="AO26" s="28">
        <v>2</v>
      </c>
      <c r="AP26" s="28">
        <v>2</v>
      </c>
      <c r="AQ26" s="28">
        <v>2</v>
      </c>
      <c r="AR26" s="28">
        <v>2</v>
      </c>
      <c r="AS26" s="28">
        <v>2</v>
      </c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46"/>
      <c r="BX26" s="46"/>
      <c r="BY26" s="46"/>
      <c r="BZ26" s="46"/>
      <c r="CA26" s="46"/>
      <c r="CB26" s="46"/>
      <c r="CC26" s="46"/>
      <c r="CD26" s="46"/>
      <c r="CE26" s="29"/>
      <c r="CG26" s="2" t="s">
        <v>99</v>
      </c>
    </row>
    <row r="27" spans="2:85" ht="14.1" customHeight="1">
      <c r="B27" s="7"/>
      <c r="C27" s="112"/>
      <c r="D27" s="6" t="s">
        <v>9</v>
      </c>
      <c r="E27" s="6">
        <v>195</v>
      </c>
      <c r="F27" s="6">
        <f t="shared" si="6"/>
        <v>195</v>
      </c>
      <c r="G27" s="20">
        <f t="shared" si="4"/>
        <v>0</v>
      </c>
      <c r="H27" s="30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6"/>
      <c r="AA27" s="31">
        <v>1</v>
      </c>
      <c r="AB27" s="31">
        <v>1</v>
      </c>
      <c r="AC27" s="31">
        <v>1</v>
      </c>
      <c r="AD27" s="31">
        <v>1</v>
      </c>
      <c r="AE27" s="31">
        <v>1</v>
      </c>
      <c r="AF27" s="31">
        <v>1</v>
      </c>
      <c r="AG27" s="31">
        <v>1</v>
      </c>
      <c r="AH27" s="31">
        <v>1</v>
      </c>
      <c r="AI27" s="31">
        <v>1</v>
      </c>
      <c r="AJ27" s="31">
        <v>1</v>
      </c>
      <c r="AK27" s="31">
        <v>1</v>
      </c>
      <c r="AL27" s="31">
        <v>1</v>
      </c>
      <c r="AM27" s="31">
        <v>1</v>
      </c>
      <c r="AN27" s="31">
        <v>1</v>
      </c>
      <c r="AO27" s="31">
        <v>1</v>
      </c>
      <c r="AP27" s="31">
        <v>1</v>
      </c>
      <c r="AQ27" s="31">
        <v>1</v>
      </c>
      <c r="AR27" s="31">
        <v>1</v>
      </c>
      <c r="AS27" s="31">
        <v>1</v>
      </c>
      <c r="AT27" s="31">
        <v>1</v>
      </c>
      <c r="AU27" s="31">
        <v>1</v>
      </c>
      <c r="AV27" s="31">
        <v>1</v>
      </c>
      <c r="AW27" s="31">
        <v>1</v>
      </c>
      <c r="AX27" s="31">
        <v>1</v>
      </c>
      <c r="AY27" s="31">
        <v>1</v>
      </c>
      <c r="AZ27" s="31">
        <v>1</v>
      </c>
      <c r="BA27" s="31">
        <v>1</v>
      </c>
      <c r="BB27" s="31">
        <v>1</v>
      </c>
      <c r="BC27" s="31">
        <v>1</v>
      </c>
      <c r="BD27" s="31">
        <v>1</v>
      </c>
      <c r="BE27" s="31">
        <v>1</v>
      </c>
      <c r="BF27" s="31">
        <v>1</v>
      </c>
      <c r="BG27" s="31">
        <v>1</v>
      </c>
      <c r="BH27" s="31">
        <v>1</v>
      </c>
      <c r="BI27" s="31">
        <v>1</v>
      </c>
      <c r="BJ27" s="31">
        <v>1</v>
      </c>
      <c r="BK27" s="31">
        <v>1</v>
      </c>
      <c r="BL27" s="31">
        <v>1</v>
      </c>
      <c r="BM27" s="31">
        <v>1</v>
      </c>
      <c r="BN27" s="31"/>
      <c r="BO27" s="31"/>
      <c r="BP27" s="31"/>
      <c r="BQ27" s="31"/>
      <c r="BR27" s="31"/>
      <c r="BS27" s="31"/>
      <c r="BT27" s="31"/>
      <c r="BU27" s="31"/>
      <c r="BV27" s="31"/>
      <c r="BW27" s="47"/>
      <c r="BX27" s="47"/>
      <c r="BY27" s="47"/>
      <c r="BZ27" s="47"/>
      <c r="CA27" s="47"/>
      <c r="CB27" s="47"/>
      <c r="CC27" s="47"/>
      <c r="CD27" s="47"/>
      <c r="CE27" s="32"/>
      <c r="CG27" s="2" t="s">
        <v>99</v>
      </c>
    </row>
    <row r="28" spans="2:85" ht="14.1" customHeight="1">
      <c r="B28" s="7"/>
      <c r="D28" s="4"/>
      <c r="E28" s="4"/>
      <c r="F28" s="4"/>
      <c r="G28" s="4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7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G28" s="2" t="s">
        <v>99</v>
      </c>
    </row>
    <row r="29" spans="2:85" ht="14.1" customHeight="1">
      <c r="B29" s="7"/>
      <c r="C29" s="110" t="s">
        <v>126</v>
      </c>
      <c r="D29" s="9" t="s">
        <v>14</v>
      </c>
      <c r="E29" s="9">
        <v>160</v>
      </c>
      <c r="F29" s="9">
        <f t="shared" ref="F29:F34" si="7">SUM(H29:CE29)*5</f>
        <v>160</v>
      </c>
      <c r="G29" s="18">
        <f t="shared" ref="G29:G34" si="8">F29-E29</f>
        <v>0</v>
      </c>
      <c r="H29" s="24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>
        <v>2</v>
      </c>
      <c r="Y29" s="25">
        <v>2</v>
      </c>
      <c r="Z29" s="34"/>
      <c r="AA29" s="25">
        <v>2</v>
      </c>
      <c r="AB29" s="25">
        <v>2</v>
      </c>
      <c r="AC29" s="25">
        <v>2</v>
      </c>
      <c r="AD29" s="25">
        <v>2</v>
      </c>
      <c r="AE29" s="25">
        <v>2</v>
      </c>
      <c r="AF29" s="25">
        <v>2</v>
      </c>
      <c r="AG29" s="25">
        <v>2</v>
      </c>
      <c r="AH29" s="25">
        <v>2</v>
      </c>
      <c r="AI29" s="25">
        <v>2</v>
      </c>
      <c r="AJ29" s="25">
        <v>2</v>
      </c>
      <c r="AK29" s="25">
        <v>2</v>
      </c>
      <c r="AL29" s="25">
        <v>2</v>
      </c>
      <c r="AM29" s="25">
        <v>2</v>
      </c>
      <c r="AN29" s="25">
        <v>2</v>
      </c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45"/>
      <c r="BX29" s="45"/>
      <c r="BY29" s="45"/>
      <c r="BZ29" s="45"/>
      <c r="CA29" s="45"/>
      <c r="CB29" s="45"/>
      <c r="CC29" s="45"/>
      <c r="CD29" s="45"/>
      <c r="CE29" s="26"/>
      <c r="CG29" s="2" t="s">
        <v>99</v>
      </c>
    </row>
    <row r="30" spans="2:85" ht="14.1" customHeight="1">
      <c r="B30" s="7"/>
      <c r="C30" s="111"/>
      <c r="D30" s="8" t="s">
        <v>13</v>
      </c>
      <c r="E30" s="8">
        <v>380</v>
      </c>
      <c r="F30" s="8">
        <f t="shared" si="7"/>
        <v>380</v>
      </c>
      <c r="G30" s="19">
        <f t="shared" si="8"/>
        <v>0</v>
      </c>
      <c r="H30" s="27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35"/>
      <c r="AA30" s="28">
        <v>4</v>
      </c>
      <c r="AB30" s="28">
        <v>4</v>
      </c>
      <c r="AC30" s="28">
        <v>4</v>
      </c>
      <c r="AD30" s="28">
        <v>4</v>
      </c>
      <c r="AE30" s="28">
        <v>4</v>
      </c>
      <c r="AF30" s="28">
        <v>4</v>
      </c>
      <c r="AG30" s="28">
        <v>4</v>
      </c>
      <c r="AH30" s="28">
        <v>4</v>
      </c>
      <c r="AI30" s="28">
        <v>4</v>
      </c>
      <c r="AJ30" s="28">
        <v>4</v>
      </c>
      <c r="AK30" s="28">
        <v>4</v>
      </c>
      <c r="AL30" s="28">
        <v>4</v>
      </c>
      <c r="AM30" s="28">
        <v>4</v>
      </c>
      <c r="AN30" s="28">
        <v>4</v>
      </c>
      <c r="AO30" s="28">
        <v>4</v>
      </c>
      <c r="AP30" s="28">
        <v>4</v>
      </c>
      <c r="AQ30" s="28">
        <v>4</v>
      </c>
      <c r="AR30" s="28">
        <v>4</v>
      </c>
      <c r="AS30" s="28">
        <v>4</v>
      </c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46"/>
      <c r="BX30" s="46"/>
      <c r="BY30" s="46"/>
      <c r="BZ30" s="46"/>
      <c r="CA30" s="46"/>
      <c r="CB30" s="46"/>
      <c r="CC30" s="46"/>
      <c r="CD30" s="46"/>
      <c r="CE30" s="29"/>
      <c r="CG30" s="2" t="s">
        <v>99</v>
      </c>
    </row>
    <row r="31" spans="2:85" ht="14.1" customHeight="1">
      <c r="B31" s="7"/>
      <c r="C31" s="111"/>
      <c r="D31" s="8" t="s">
        <v>12</v>
      </c>
      <c r="E31" s="8">
        <v>50</v>
      </c>
      <c r="F31" s="8">
        <f t="shared" si="7"/>
        <v>50</v>
      </c>
      <c r="G31" s="19">
        <f t="shared" si="8"/>
        <v>0</v>
      </c>
      <c r="H31" s="27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35"/>
      <c r="AA31" s="28">
        <v>0.5</v>
      </c>
      <c r="AB31" s="28">
        <v>0.5</v>
      </c>
      <c r="AC31" s="28">
        <v>0.5</v>
      </c>
      <c r="AD31" s="28">
        <v>0.5</v>
      </c>
      <c r="AE31" s="28">
        <v>0.5</v>
      </c>
      <c r="AF31" s="28">
        <v>0.5</v>
      </c>
      <c r="AG31" s="28">
        <v>0.5</v>
      </c>
      <c r="AH31" s="28">
        <v>0.5</v>
      </c>
      <c r="AI31" s="28">
        <v>0.5</v>
      </c>
      <c r="AJ31" s="28">
        <v>0.5</v>
      </c>
      <c r="AK31" s="28">
        <v>0.5</v>
      </c>
      <c r="AL31" s="28">
        <v>0.5</v>
      </c>
      <c r="AM31" s="28">
        <v>0.5</v>
      </c>
      <c r="AN31" s="28">
        <v>0.5</v>
      </c>
      <c r="AO31" s="28">
        <v>0.5</v>
      </c>
      <c r="AP31" s="28">
        <v>0.5</v>
      </c>
      <c r="AQ31" s="28">
        <v>0.5</v>
      </c>
      <c r="AR31" s="28">
        <v>0.5</v>
      </c>
      <c r="AS31" s="28">
        <v>1</v>
      </c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46"/>
      <c r="BX31" s="46"/>
      <c r="BY31" s="46"/>
      <c r="BZ31" s="46"/>
      <c r="CA31" s="46"/>
      <c r="CB31" s="46"/>
      <c r="CC31" s="46"/>
      <c r="CD31" s="46"/>
      <c r="CE31" s="29"/>
      <c r="CG31" s="2" t="s">
        <v>99</v>
      </c>
    </row>
    <row r="32" spans="2:85" ht="14.1" customHeight="1">
      <c r="B32" s="7"/>
      <c r="C32" s="111"/>
      <c r="D32" s="8" t="s">
        <v>11</v>
      </c>
      <c r="E32" s="8">
        <v>95</v>
      </c>
      <c r="F32" s="8">
        <f t="shared" si="7"/>
        <v>95</v>
      </c>
      <c r="G32" s="19">
        <f t="shared" si="8"/>
        <v>0</v>
      </c>
      <c r="H32" s="27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35"/>
      <c r="AA32" s="28">
        <v>1</v>
      </c>
      <c r="AB32" s="28">
        <v>1</v>
      </c>
      <c r="AC32" s="28">
        <v>1</v>
      </c>
      <c r="AD32" s="28">
        <v>1</v>
      </c>
      <c r="AE32" s="28">
        <v>1</v>
      </c>
      <c r="AF32" s="28">
        <v>1</v>
      </c>
      <c r="AG32" s="28">
        <v>1</v>
      </c>
      <c r="AH32" s="28">
        <v>1</v>
      </c>
      <c r="AI32" s="28">
        <v>1</v>
      </c>
      <c r="AJ32" s="28">
        <v>1</v>
      </c>
      <c r="AK32" s="28">
        <v>1</v>
      </c>
      <c r="AL32" s="28">
        <v>1</v>
      </c>
      <c r="AM32" s="28">
        <v>1</v>
      </c>
      <c r="AN32" s="28">
        <v>1</v>
      </c>
      <c r="AO32" s="28">
        <v>1</v>
      </c>
      <c r="AP32" s="28">
        <v>1</v>
      </c>
      <c r="AQ32" s="28">
        <v>1</v>
      </c>
      <c r="AR32" s="28">
        <v>1</v>
      </c>
      <c r="AS32" s="28">
        <v>1</v>
      </c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46"/>
      <c r="BX32" s="46"/>
      <c r="BY32" s="46"/>
      <c r="BZ32" s="46"/>
      <c r="CA32" s="46"/>
      <c r="CB32" s="46"/>
      <c r="CC32" s="46"/>
      <c r="CD32" s="46"/>
      <c r="CE32" s="29"/>
      <c r="CG32" s="2" t="s">
        <v>99</v>
      </c>
    </row>
    <row r="33" spans="2:85" ht="14.1" customHeight="1">
      <c r="B33" s="7"/>
      <c r="C33" s="111"/>
      <c r="D33" s="8" t="s">
        <v>10</v>
      </c>
      <c r="E33" s="8">
        <v>0</v>
      </c>
      <c r="F33" s="8">
        <f t="shared" si="7"/>
        <v>0</v>
      </c>
      <c r="G33" s="19">
        <f t="shared" si="8"/>
        <v>0</v>
      </c>
      <c r="H33" s="27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35"/>
      <c r="AA33" s="28">
        <v>0</v>
      </c>
      <c r="AB33" s="28">
        <v>0</v>
      </c>
      <c r="AC33" s="28">
        <v>0</v>
      </c>
      <c r="AD33" s="28">
        <v>0</v>
      </c>
      <c r="AE33" s="28">
        <v>0</v>
      </c>
      <c r="AF33" s="28">
        <v>0</v>
      </c>
      <c r="AG33" s="28">
        <v>0</v>
      </c>
      <c r="AH33" s="28">
        <v>0</v>
      </c>
      <c r="AI33" s="28">
        <v>0</v>
      </c>
      <c r="AJ33" s="28">
        <v>0</v>
      </c>
      <c r="AK33" s="28">
        <v>0</v>
      </c>
      <c r="AL33" s="28">
        <v>0</v>
      </c>
      <c r="AM33" s="28">
        <v>0</v>
      </c>
      <c r="AN33" s="28">
        <v>0</v>
      </c>
      <c r="AO33" s="28">
        <v>0</v>
      </c>
      <c r="AP33" s="28">
        <v>0</v>
      </c>
      <c r="AQ33" s="28">
        <v>0</v>
      </c>
      <c r="AR33" s="28">
        <v>0</v>
      </c>
      <c r="AS33" s="28">
        <v>0</v>
      </c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46"/>
      <c r="BX33" s="46"/>
      <c r="BY33" s="46"/>
      <c r="BZ33" s="46"/>
      <c r="CA33" s="46"/>
      <c r="CB33" s="46"/>
      <c r="CC33" s="46"/>
      <c r="CD33" s="46"/>
      <c r="CE33" s="29"/>
      <c r="CG33" s="2" t="s">
        <v>99</v>
      </c>
    </row>
    <row r="34" spans="2:85" ht="14.1" customHeight="1">
      <c r="B34" s="7"/>
      <c r="C34" s="112"/>
      <c r="D34" s="6" t="s">
        <v>9</v>
      </c>
      <c r="E34" s="6">
        <v>0</v>
      </c>
      <c r="F34" s="6">
        <f t="shared" si="7"/>
        <v>0</v>
      </c>
      <c r="G34" s="20">
        <f t="shared" si="8"/>
        <v>0</v>
      </c>
      <c r="H34" s="30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6"/>
      <c r="AA34" s="31">
        <v>0</v>
      </c>
      <c r="AB34" s="31">
        <v>0</v>
      </c>
      <c r="AC34" s="31">
        <v>0</v>
      </c>
      <c r="AD34" s="31">
        <v>0</v>
      </c>
      <c r="AE34" s="31">
        <v>0</v>
      </c>
      <c r="AF34" s="31">
        <v>0</v>
      </c>
      <c r="AG34" s="31">
        <v>0</v>
      </c>
      <c r="AH34" s="31">
        <v>0</v>
      </c>
      <c r="AI34" s="31">
        <v>0</v>
      </c>
      <c r="AJ34" s="31">
        <v>0</v>
      </c>
      <c r="AK34" s="31">
        <v>0</v>
      </c>
      <c r="AL34" s="31">
        <v>0</v>
      </c>
      <c r="AM34" s="31">
        <v>0</v>
      </c>
      <c r="AN34" s="31">
        <v>0</v>
      </c>
      <c r="AO34" s="31">
        <v>0</v>
      </c>
      <c r="AP34" s="31">
        <v>0</v>
      </c>
      <c r="AQ34" s="31">
        <v>0</v>
      </c>
      <c r="AR34" s="31">
        <v>0</v>
      </c>
      <c r="AS34" s="31">
        <v>0</v>
      </c>
      <c r="AT34" s="31">
        <v>0</v>
      </c>
      <c r="AU34" s="31">
        <v>0</v>
      </c>
      <c r="AV34" s="31">
        <v>0</v>
      </c>
      <c r="AW34" s="31">
        <v>0</v>
      </c>
      <c r="AX34" s="31">
        <v>0</v>
      </c>
      <c r="AY34" s="31">
        <v>0</v>
      </c>
      <c r="AZ34" s="31">
        <v>0</v>
      </c>
      <c r="BA34" s="31">
        <v>0</v>
      </c>
      <c r="BB34" s="31">
        <v>0</v>
      </c>
      <c r="BC34" s="31">
        <v>0</v>
      </c>
      <c r="BD34" s="31">
        <v>0</v>
      </c>
      <c r="BE34" s="31">
        <v>0</v>
      </c>
      <c r="BF34" s="31">
        <v>0</v>
      </c>
      <c r="BG34" s="31">
        <v>0</v>
      </c>
      <c r="BH34" s="31">
        <v>0</v>
      </c>
      <c r="BI34" s="31">
        <v>0</v>
      </c>
      <c r="BJ34" s="31">
        <v>0</v>
      </c>
      <c r="BK34" s="31">
        <v>0</v>
      </c>
      <c r="BL34" s="31">
        <v>0</v>
      </c>
      <c r="BM34" s="31">
        <v>0</v>
      </c>
      <c r="BN34" s="31"/>
      <c r="BO34" s="31"/>
      <c r="BP34" s="31"/>
      <c r="BQ34" s="31"/>
      <c r="BR34" s="31"/>
      <c r="BS34" s="31"/>
      <c r="BT34" s="31"/>
      <c r="BU34" s="31"/>
      <c r="BV34" s="31"/>
      <c r="BW34" s="47"/>
      <c r="BX34" s="47"/>
      <c r="BY34" s="47"/>
      <c r="BZ34" s="47"/>
      <c r="CA34" s="47"/>
      <c r="CB34" s="47"/>
      <c r="CC34" s="47"/>
      <c r="CD34" s="47"/>
      <c r="CE34" s="32"/>
      <c r="CG34" s="2" t="s">
        <v>99</v>
      </c>
    </row>
    <row r="35" spans="2:85" ht="14.1" customHeight="1">
      <c r="B35" s="7"/>
      <c r="D35" s="4"/>
      <c r="E35" s="4"/>
      <c r="F35" s="4"/>
      <c r="G35" s="4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7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G35" s="2" t="s">
        <v>99</v>
      </c>
    </row>
    <row r="36" spans="2:85" ht="14.1" customHeight="1">
      <c r="B36" s="7"/>
      <c r="C36" s="113" t="s">
        <v>0</v>
      </c>
      <c r="D36" s="9" t="s">
        <v>1</v>
      </c>
      <c r="E36" s="9">
        <v>255</v>
      </c>
      <c r="F36" s="9">
        <f t="shared" ref="F36:F43" si="9">SUM(H36:CE36)*5</f>
        <v>255</v>
      </c>
      <c r="G36" s="18">
        <f t="shared" si="4"/>
        <v>0</v>
      </c>
      <c r="H36" s="24">
        <f>IF(IF(ISERROR(SEARCH($B36&amp;",",$D$4,1)),0,SEARCH($B36&amp;",",$D$4,1))&gt;0,#REF!,0)</f>
        <v>0</v>
      </c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34"/>
      <c r="AA36" s="25"/>
      <c r="AB36" s="25"/>
      <c r="AC36" s="25">
        <v>3</v>
      </c>
      <c r="AD36" s="25">
        <v>3</v>
      </c>
      <c r="AE36" s="25">
        <v>3</v>
      </c>
      <c r="AF36" s="25">
        <v>3</v>
      </c>
      <c r="AG36" s="25">
        <v>3</v>
      </c>
      <c r="AH36" s="25">
        <v>3</v>
      </c>
      <c r="AI36" s="25">
        <v>3</v>
      </c>
      <c r="AJ36" s="25">
        <v>3</v>
      </c>
      <c r="AK36" s="25">
        <v>3</v>
      </c>
      <c r="AL36" s="25">
        <v>3</v>
      </c>
      <c r="AM36" s="25">
        <v>3</v>
      </c>
      <c r="AN36" s="25">
        <v>3</v>
      </c>
      <c r="AO36" s="25">
        <v>3</v>
      </c>
      <c r="AP36" s="25">
        <v>3</v>
      </c>
      <c r="AQ36" s="25">
        <v>3</v>
      </c>
      <c r="AR36" s="25">
        <v>3</v>
      </c>
      <c r="AS36" s="25">
        <v>3</v>
      </c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45"/>
      <c r="BX36" s="45"/>
      <c r="BY36" s="45"/>
      <c r="BZ36" s="45"/>
      <c r="CA36" s="45"/>
      <c r="CB36" s="45"/>
      <c r="CC36" s="45"/>
      <c r="CD36" s="45"/>
      <c r="CE36" s="26"/>
      <c r="CG36" s="2" t="s">
        <v>99</v>
      </c>
    </row>
    <row r="37" spans="2:85" ht="14.1" customHeight="1">
      <c r="B37" s="7"/>
      <c r="C37" s="114"/>
      <c r="D37" s="8" t="s">
        <v>8</v>
      </c>
      <c r="E37" s="8">
        <v>380</v>
      </c>
      <c r="F37" s="8">
        <f t="shared" si="9"/>
        <v>380</v>
      </c>
      <c r="G37" s="19">
        <f t="shared" si="4"/>
        <v>0</v>
      </c>
      <c r="H37" s="27">
        <f>IF(IF(ISERROR(SEARCH($B37&amp;",",$D$4,1)),0,SEARCH($B37&amp;",",$D$4,1))&gt;0,#REF!,0)</f>
        <v>0</v>
      </c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35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>
        <v>4</v>
      </c>
      <c r="AM37" s="28">
        <v>4</v>
      </c>
      <c r="AN37" s="28">
        <v>4</v>
      </c>
      <c r="AO37" s="28">
        <v>4</v>
      </c>
      <c r="AP37" s="28">
        <v>4</v>
      </c>
      <c r="AQ37" s="28">
        <v>4</v>
      </c>
      <c r="AR37" s="28">
        <v>4</v>
      </c>
      <c r="AS37" s="28">
        <v>4</v>
      </c>
      <c r="AT37" s="28">
        <v>4</v>
      </c>
      <c r="AU37" s="28">
        <v>4</v>
      </c>
      <c r="AV37" s="28">
        <v>4</v>
      </c>
      <c r="AW37" s="28">
        <v>4</v>
      </c>
      <c r="AX37" s="28">
        <v>4</v>
      </c>
      <c r="AY37" s="28">
        <v>4</v>
      </c>
      <c r="AZ37" s="28">
        <v>4</v>
      </c>
      <c r="BA37" s="28">
        <v>4</v>
      </c>
      <c r="BB37" s="28">
        <v>4</v>
      </c>
      <c r="BC37" s="28">
        <v>4</v>
      </c>
      <c r="BD37" s="28">
        <v>4</v>
      </c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46"/>
      <c r="BX37" s="46"/>
      <c r="BY37" s="46"/>
      <c r="BZ37" s="46"/>
      <c r="CA37" s="46"/>
      <c r="CB37" s="46"/>
      <c r="CC37" s="46"/>
      <c r="CD37" s="46"/>
      <c r="CE37" s="29"/>
      <c r="CG37" s="2" t="s">
        <v>99</v>
      </c>
    </row>
    <row r="38" spans="2:85" ht="14.1" customHeight="1">
      <c r="B38" s="7"/>
      <c r="C38" s="114"/>
      <c r="D38" s="8" t="s">
        <v>7</v>
      </c>
      <c r="E38" s="8">
        <v>1875</v>
      </c>
      <c r="F38" s="8">
        <f t="shared" si="9"/>
        <v>1875</v>
      </c>
      <c r="G38" s="19">
        <f t="shared" si="4"/>
        <v>0</v>
      </c>
      <c r="H38" s="27">
        <f>IF(IF(ISERROR(SEARCH($B38&amp;",",$D$4,1)),0,SEARCH($B38&amp;",",$D$4,1))&gt;0,#REF!,0)</f>
        <v>0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35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>
        <v>15</v>
      </c>
      <c r="AO38" s="28">
        <v>15</v>
      </c>
      <c r="AP38" s="28">
        <v>15</v>
      </c>
      <c r="AQ38" s="28">
        <v>15</v>
      </c>
      <c r="AR38" s="28">
        <v>15</v>
      </c>
      <c r="AS38" s="28">
        <v>15</v>
      </c>
      <c r="AT38" s="28">
        <v>15</v>
      </c>
      <c r="AU38" s="28">
        <v>15</v>
      </c>
      <c r="AV38" s="28">
        <v>15</v>
      </c>
      <c r="AW38" s="28">
        <v>15</v>
      </c>
      <c r="AX38" s="28">
        <v>15</v>
      </c>
      <c r="AY38" s="28">
        <v>15</v>
      </c>
      <c r="AZ38" s="28">
        <v>15</v>
      </c>
      <c r="BA38" s="28">
        <v>15</v>
      </c>
      <c r="BB38" s="28">
        <v>15</v>
      </c>
      <c r="BC38" s="28">
        <v>15</v>
      </c>
      <c r="BD38" s="28">
        <v>15</v>
      </c>
      <c r="BE38" s="28">
        <v>15</v>
      </c>
      <c r="BF38" s="28">
        <v>15</v>
      </c>
      <c r="BG38" s="28">
        <v>15</v>
      </c>
      <c r="BH38" s="28">
        <v>15</v>
      </c>
      <c r="BI38" s="28">
        <v>15</v>
      </c>
      <c r="BJ38" s="28">
        <v>15</v>
      </c>
      <c r="BK38" s="28">
        <v>15</v>
      </c>
      <c r="BL38" s="28">
        <v>15</v>
      </c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46"/>
      <c r="BX38" s="46"/>
      <c r="BY38" s="46"/>
      <c r="BZ38" s="46"/>
      <c r="CA38" s="46"/>
      <c r="CB38" s="46"/>
      <c r="CC38" s="46"/>
      <c r="CD38" s="46"/>
      <c r="CE38" s="29"/>
      <c r="CG38" s="2" t="s">
        <v>99</v>
      </c>
    </row>
    <row r="39" spans="2:85" ht="14.1" customHeight="1">
      <c r="B39" s="7"/>
      <c r="C39" s="114"/>
      <c r="D39" s="8" t="s">
        <v>6</v>
      </c>
      <c r="E39" s="8">
        <v>500</v>
      </c>
      <c r="F39" s="8">
        <f t="shared" si="9"/>
        <v>500</v>
      </c>
      <c r="G39" s="19">
        <f t="shared" si="4"/>
        <v>0</v>
      </c>
      <c r="H39" s="27">
        <f>IF(IF(ISERROR(SEARCH($B39&amp;",",$D$4,1)),0,SEARCH($B39&amp;",",$D$4,1))&gt;0,#REF!,0)</f>
        <v>0</v>
      </c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35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>
        <v>4</v>
      </c>
      <c r="AQ39" s="28">
        <v>4</v>
      </c>
      <c r="AR39" s="28">
        <v>4</v>
      </c>
      <c r="AS39" s="28">
        <v>4</v>
      </c>
      <c r="AT39" s="28">
        <v>4</v>
      </c>
      <c r="AU39" s="28">
        <v>4</v>
      </c>
      <c r="AV39" s="28">
        <v>4</v>
      </c>
      <c r="AW39" s="28">
        <v>4</v>
      </c>
      <c r="AX39" s="28">
        <v>4</v>
      </c>
      <c r="AY39" s="28">
        <v>4</v>
      </c>
      <c r="AZ39" s="28">
        <v>4</v>
      </c>
      <c r="BA39" s="28">
        <v>4</v>
      </c>
      <c r="BB39" s="28">
        <v>4</v>
      </c>
      <c r="BC39" s="28">
        <v>4</v>
      </c>
      <c r="BD39" s="28">
        <v>4</v>
      </c>
      <c r="BE39" s="28">
        <v>4</v>
      </c>
      <c r="BF39" s="28">
        <v>4</v>
      </c>
      <c r="BG39" s="28">
        <v>4</v>
      </c>
      <c r="BH39" s="28">
        <v>4</v>
      </c>
      <c r="BI39" s="28">
        <v>4</v>
      </c>
      <c r="BJ39" s="28">
        <v>4</v>
      </c>
      <c r="BK39" s="28">
        <v>4</v>
      </c>
      <c r="BL39" s="28">
        <v>4</v>
      </c>
      <c r="BM39" s="28">
        <v>4</v>
      </c>
      <c r="BN39" s="28">
        <v>4</v>
      </c>
      <c r="BO39" s="28"/>
      <c r="BP39" s="28"/>
      <c r="BQ39" s="28"/>
      <c r="BR39" s="28"/>
      <c r="BS39" s="28"/>
      <c r="BT39" s="28"/>
      <c r="BU39" s="28"/>
      <c r="BV39" s="28"/>
      <c r="BW39" s="46"/>
      <c r="BX39" s="46"/>
      <c r="BY39" s="46"/>
      <c r="BZ39" s="46"/>
      <c r="CA39" s="46"/>
      <c r="CB39" s="46"/>
      <c r="CC39" s="46"/>
      <c r="CD39" s="46"/>
      <c r="CE39" s="29"/>
      <c r="CG39" s="2" t="s">
        <v>99</v>
      </c>
    </row>
    <row r="40" spans="2:85" ht="14.1" customHeight="1">
      <c r="B40" s="7"/>
      <c r="C40" s="114"/>
      <c r="D40" s="8" t="s">
        <v>5</v>
      </c>
      <c r="E40" s="8">
        <v>1085</v>
      </c>
      <c r="F40" s="8">
        <f t="shared" si="9"/>
        <v>1085</v>
      </c>
      <c r="G40" s="19">
        <f t="shared" si="4"/>
        <v>0</v>
      </c>
      <c r="H40" s="27">
        <f>IF(IF(ISERROR(SEARCH($B40&amp;",",$D$4,1)),0,SEARCH($B40&amp;",",$D$4,1))&gt;0,#REF!,0)</f>
        <v>0</v>
      </c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35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>
        <v>7</v>
      </c>
      <c r="AQ40" s="28">
        <v>7</v>
      </c>
      <c r="AR40" s="28">
        <v>7</v>
      </c>
      <c r="AS40" s="28">
        <v>7</v>
      </c>
      <c r="AT40" s="28">
        <v>7</v>
      </c>
      <c r="AU40" s="28">
        <v>7</v>
      </c>
      <c r="AV40" s="28">
        <v>7</v>
      </c>
      <c r="AW40" s="28">
        <v>7</v>
      </c>
      <c r="AX40" s="28">
        <v>7</v>
      </c>
      <c r="AY40" s="28">
        <v>7</v>
      </c>
      <c r="AZ40" s="28">
        <v>7</v>
      </c>
      <c r="BA40" s="28">
        <v>7</v>
      </c>
      <c r="BB40" s="28">
        <v>7</v>
      </c>
      <c r="BC40" s="28">
        <v>7</v>
      </c>
      <c r="BD40" s="28">
        <v>7</v>
      </c>
      <c r="BE40" s="28">
        <v>7</v>
      </c>
      <c r="BF40" s="28">
        <v>7</v>
      </c>
      <c r="BG40" s="28">
        <v>7</v>
      </c>
      <c r="BH40" s="28">
        <v>7</v>
      </c>
      <c r="BI40" s="28">
        <v>7</v>
      </c>
      <c r="BJ40" s="28">
        <v>7</v>
      </c>
      <c r="BK40" s="28">
        <v>7</v>
      </c>
      <c r="BL40" s="28">
        <v>7</v>
      </c>
      <c r="BM40" s="28">
        <v>7</v>
      </c>
      <c r="BN40" s="28">
        <v>7</v>
      </c>
      <c r="BO40" s="28">
        <v>7</v>
      </c>
      <c r="BP40" s="28">
        <v>7</v>
      </c>
      <c r="BQ40" s="28">
        <v>7</v>
      </c>
      <c r="BR40" s="28">
        <v>7</v>
      </c>
      <c r="BS40" s="28">
        <v>7</v>
      </c>
      <c r="BT40" s="28">
        <v>7</v>
      </c>
      <c r="BU40" s="28"/>
      <c r="BV40" s="28"/>
      <c r="BW40" s="46"/>
      <c r="BX40" s="46"/>
      <c r="BY40" s="46"/>
      <c r="BZ40" s="46"/>
      <c r="CA40" s="46"/>
      <c r="CB40" s="46"/>
      <c r="CC40" s="46"/>
      <c r="CD40" s="46"/>
      <c r="CE40" s="29"/>
      <c r="CG40" s="2" t="s">
        <v>99</v>
      </c>
    </row>
    <row r="41" spans="2:85" ht="14.1" customHeight="1">
      <c r="B41" s="7"/>
      <c r="C41" s="114"/>
      <c r="D41" s="8" t="s">
        <v>4</v>
      </c>
      <c r="E41" s="8">
        <v>1120</v>
      </c>
      <c r="F41" s="8">
        <f t="shared" si="9"/>
        <v>1120</v>
      </c>
      <c r="G41" s="19">
        <f t="shared" si="4"/>
        <v>0</v>
      </c>
      <c r="H41" s="27">
        <f>IF(IF(ISERROR(SEARCH($B41&amp;",",$D$4,1)),0,SEARCH($B41&amp;",",$D$4,1))&gt;0,#REF!,0)</f>
        <v>0</v>
      </c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35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>
        <v>8</v>
      </c>
      <c r="AS41" s="28">
        <v>8</v>
      </c>
      <c r="AT41" s="28">
        <v>8</v>
      </c>
      <c r="AU41" s="28">
        <v>8</v>
      </c>
      <c r="AV41" s="28">
        <v>8</v>
      </c>
      <c r="AW41" s="28">
        <v>8</v>
      </c>
      <c r="AX41" s="28">
        <v>8</v>
      </c>
      <c r="AY41" s="28">
        <v>8</v>
      </c>
      <c r="AZ41" s="28">
        <v>8</v>
      </c>
      <c r="BA41" s="28">
        <v>8</v>
      </c>
      <c r="BB41" s="28">
        <v>8</v>
      </c>
      <c r="BC41" s="28">
        <v>8</v>
      </c>
      <c r="BD41" s="28">
        <v>8</v>
      </c>
      <c r="BE41" s="28">
        <v>8</v>
      </c>
      <c r="BF41" s="28">
        <v>8</v>
      </c>
      <c r="BG41" s="28">
        <v>8</v>
      </c>
      <c r="BH41" s="28">
        <v>8</v>
      </c>
      <c r="BI41" s="28">
        <v>8</v>
      </c>
      <c r="BJ41" s="28">
        <v>8</v>
      </c>
      <c r="BK41" s="28">
        <v>8</v>
      </c>
      <c r="BL41" s="28">
        <v>8</v>
      </c>
      <c r="BM41" s="28">
        <v>8</v>
      </c>
      <c r="BN41" s="28">
        <v>8</v>
      </c>
      <c r="BO41" s="28">
        <v>8</v>
      </c>
      <c r="BP41" s="28">
        <v>8</v>
      </c>
      <c r="BQ41" s="28">
        <v>8</v>
      </c>
      <c r="BR41" s="28">
        <v>8</v>
      </c>
      <c r="BS41" s="28">
        <v>8</v>
      </c>
      <c r="BT41" s="28"/>
      <c r="BU41" s="28"/>
      <c r="BV41" s="28"/>
      <c r="BW41" s="46"/>
      <c r="BX41" s="46"/>
      <c r="BY41" s="46"/>
      <c r="BZ41" s="46"/>
      <c r="CA41" s="46"/>
      <c r="CB41" s="46"/>
      <c r="CC41" s="46"/>
      <c r="CD41" s="46"/>
      <c r="CE41" s="29"/>
      <c r="CG41" s="2" t="s">
        <v>99</v>
      </c>
    </row>
    <row r="42" spans="2:85" ht="14.1" customHeight="1">
      <c r="B42" s="7"/>
      <c r="C42" s="114"/>
      <c r="D42" s="8" t="s">
        <v>3</v>
      </c>
      <c r="E42" s="8">
        <v>1500</v>
      </c>
      <c r="F42" s="8">
        <f t="shared" si="9"/>
        <v>1500</v>
      </c>
      <c r="G42" s="19">
        <f t="shared" si="4"/>
        <v>0</v>
      </c>
      <c r="H42" s="27">
        <f>IF(IF(ISERROR(SEARCH($B42&amp;",",$D$4,1)),0,SEARCH($B42&amp;",",$D$4,1))&gt;0,#REF!,0)</f>
        <v>0</v>
      </c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35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>
        <v>10</v>
      </c>
      <c r="AS42" s="28">
        <v>10</v>
      </c>
      <c r="AT42" s="28">
        <v>10</v>
      </c>
      <c r="AU42" s="28">
        <v>10</v>
      </c>
      <c r="AV42" s="28">
        <v>10</v>
      </c>
      <c r="AW42" s="28">
        <v>10</v>
      </c>
      <c r="AX42" s="28">
        <v>10</v>
      </c>
      <c r="AY42" s="28">
        <v>10</v>
      </c>
      <c r="AZ42" s="28">
        <v>10</v>
      </c>
      <c r="BA42" s="28">
        <v>10</v>
      </c>
      <c r="BB42" s="28">
        <v>10</v>
      </c>
      <c r="BC42" s="28">
        <v>10</v>
      </c>
      <c r="BD42" s="28">
        <v>10</v>
      </c>
      <c r="BE42" s="28">
        <v>10</v>
      </c>
      <c r="BF42" s="28">
        <v>10</v>
      </c>
      <c r="BG42" s="28">
        <v>10</v>
      </c>
      <c r="BH42" s="28">
        <v>10</v>
      </c>
      <c r="BI42" s="28">
        <v>10</v>
      </c>
      <c r="BJ42" s="28">
        <v>10</v>
      </c>
      <c r="BK42" s="28">
        <v>10</v>
      </c>
      <c r="BL42" s="28">
        <v>10</v>
      </c>
      <c r="BM42" s="28">
        <v>10</v>
      </c>
      <c r="BN42" s="28">
        <v>10</v>
      </c>
      <c r="BO42" s="28">
        <v>10</v>
      </c>
      <c r="BP42" s="28">
        <v>10</v>
      </c>
      <c r="BQ42" s="28">
        <v>10</v>
      </c>
      <c r="BR42" s="28">
        <v>10</v>
      </c>
      <c r="BS42" s="28">
        <v>10</v>
      </c>
      <c r="BT42" s="28">
        <v>10</v>
      </c>
      <c r="BU42" s="28">
        <v>10</v>
      </c>
      <c r="BV42" s="28"/>
      <c r="BW42" s="46"/>
      <c r="BX42" s="46"/>
      <c r="BY42" s="46"/>
      <c r="BZ42" s="46"/>
      <c r="CA42" s="46"/>
      <c r="CB42" s="46"/>
      <c r="CC42" s="46"/>
      <c r="CD42" s="46"/>
      <c r="CE42" s="29"/>
      <c r="CG42" s="2" t="s">
        <v>99</v>
      </c>
    </row>
    <row r="43" spans="2:85" ht="14.1" customHeight="1">
      <c r="B43" s="7"/>
      <c r="C43" s="115"/>
      <c r="D43" s="6" t="s">
        <v>2</v>
      </c>
      <c r="E43" s="6">
        <v>175</v>
      </c>
      <c r="F43" s="6">
        <f t="shared" si="9"/>
        <v>175</v>
      </c>
      <c r="G43" s="20">
        <f t="shared" si="4"/>
        <v>0</v>
      </c>
      <c r="H43" s="30">
        <f>IF(IF(ISERROR(SEARCH($B43&amp;",",$D$4,1)),0,SEARCH($B43&amp;",",$D$4,1))&gt;0,#REF!,0)</f>
        <v>0</v>
      </c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6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>
        <v>1</v>
      </c>
      <c r="AO43" s="31">
        <v>1</v>
      </c>
      <c r="AP43" s="31">
        <v>1</v>
      </c>
      <c r="AQ43" s="31">
        <v>1</v>
      </c>
      <c r="AR43" s="31">
        <v>1</v>
      </c>
      <c r="AS43" s="31">
        <v>1</v>
      </c>
      <c r="AT43" s="31">
        <v>1</v>
      </c>
      <c r="AU43" s="31">
        <v>1</v>
      </c>
      <c r="AV43" s="31">
        <v>1</v>
      </c>
      <c r="AW43" s="31">
        <v>1</v>
      </c>
      <c r="AX43" s="31">
        <v>1</v>
      </c>
      <c r="AY43" s="31">
        <v>1</v>
      </c>
      <c r="AZ43" s="31">
        <v>1</v>
      </c>
      <c r="BA43" s="31">
        <v>1</v>
      </c>
      <c r="BB43" s="31">
        <v>1</v>
      </c>
      <c r="BC43" s="31">
        <v>1</v>
      </c>
      <c r="BD43" s="31">
        <v>1</v>
      </c>
      <c r="BE43" s="31">
        <v>1</v>
      </c>
      <c r="BF43" s="31">
        <v>1</v>
      </c>
      <c r="BG43" s="31">
        <v>1</v>
      </c>
      <c r="BH43" s="31">
        <v>1</v>
      </c>
      <c r="BI43" s="31">
        <v>1</v>
      </c>
      <c r="BJ43" s="31">
        <v>1</v>
      </c>
      <c r="BK43" s="31">
        <v>1</v>
      </c>
      <c r="BL43" s="31">
        <v>1</v>
      </c>
      <c r="BM43" s="31">
        <v>1</v>
      </c>
      <c r="BN43" s="31">
        <v>1</v>
      </c>
      <c r="BO43" s="31">
        <v>1</v>
      </c>
      <c r="BP43" s="31">
        <v>1</v>
      </c>
      <c r="BQ43" s="31">
        <v>1</v>
      </c>
      <c r="BR43" s="31">
        <v>1</v>
      </c>
      <c r="BS43" s="31">
        <v>1</v>
      </c>
      <c r="BT43" s="31">
        <v>1</v>
      </c>
      <c r="BU43" s="31">
        <v>1</v>
      </c>
      <c r="BV43" s="31">
        <v>1</v>
      </c>
      <c r="BW43" s="47"/>
      <c r="BX43" s="47"/>
      <c r="BY43" s="47"/>
      <c r="BZ43" s="47"/>
      <c r="CA43" s="47"/>
      <c r="CB43" s="47"/>
      <c r="CC43" s="47"/>
      <c r="CD43" s="47"/>
      <c r="CE43" s="32"/>
      <c r="CG43" s="2" t="s">
        <v>99</v>
      </c>
    </row>
    <row r="44" spans="2:85" ht="15" customHeight="1">
      <c r="C44" s="40"/>
      <c r="D44" s="41" t="s">
        <v>109</v>
      </c>
      <c r="E44" s="41">
        <f>SUM(E7:E43)</f>
        <v>12495</v>
      </c>
      <c r="F44" s="41">
        <f t="shared" ref="F44:G44" si="10">SUM(F7:F43)</f>
        <v>12495</v>
      </c>
      <c r="G44" s="42">
        <f t="shared" si="10"/>
        <v>0</v>
      </c>
      <c r="H44" s="43">
        <f t="shared" ref="H44" si="11">SUM(H7:H43)</f>
        <v>1</v>
      </c>
      <c r="I44" s="43">
        <f t="shared" ref="I44" si="12">SUM(I7:I43)</f>
        <v>1</v>
      </c>
      <c r="J44" s="43">
        <f t="shared" ref="J44" si="13">SUM(J7:J43)</f>
        <v>2</v>
      </c>
      <c r="K44" s="43">
        <f t="shared" ref="K44" si="14">SUM(K7:K43)</f>
        <v>2</v>
      </c>
      <c r="L44" s="43">
        <f t="shared" ref="L44" si="15">SUM(L7:L43)</f>
        <v>2</v>
      </c>
      <c r="M44" s="43">
        <f t="shared" ref="M44" si="16">SUM(M7:M43)</f>
        <v>3</v>
      </c>
      <c r="N44" s="43">
        <f t="shared" ref="N44" si="17">SUM(N7:N43)</f>
        <v>3</v>
      </c>
      <c r="O44" s="43">
        <f t="shared" ref="O44" si="18">SUM(O7:O43)</f>
        <v>5</v>
      </c>
      <c r="P44" s="43">
        <f t="shared" ref="P44" si="19">SUM(P7:P43)</f>
        <v>4</v>
      </c>
      <c r="Q44" s="43">
        <f t="shared" ref="Q44" si="20">SUM(Q7:Q43)</f>
        <v>6</v>
      </c>
      <c r="R44" s="43">
        <f t="shared" ref="R44" si="21">SUM(R7:R43)</f>
        <v>6</v>
      </c>
      <c r="S44" s="43">
        <f t="shared" ref="S44" si="22">SUM(S7:S43)</f>
        <v>6</v>
      </c>
      <c r="T44" s="43">
        <f t="shared" ref="T44" si="23">SUM(T7:T43)</f>
        <v>6</v>
      </c>
      <c r="U44" s="43">
        <f t="shared" ref="U44" si="24">SUM(U7:U43)</f>
        <v>6</v>
      </c>
      <c r="V44" s="43">
        <f t="shared" ref="V44" si="25">SUM(V7:V43)</f>
        <v>6</v>
      </c>
      <c r="W44" s="43">
        <f t="shared" ref="W44" si="26">SUM(W7:W43)</f>
        <v>6</v>
      </c>
      <c r="X44" s="43">
        <f t="shared" ref="X44" si="27">SUM(X7:X43)</f>
        <v>19</v>
      </c>
      <c r="Y44" s="43">
        <f t="shared" ref="Y44" si="28">SUM(Y7:Y43)</f>
        <v>17</v>
      </c>
      <c r="Z44" s="43">
        <f t="shared" ref="Z44" si="29">SUM(Z7:Z43)</f>
        <v>0</v>
      </c>
      <c r="AA44" s="43">
        <f t="shared" ref="AA44" si="30">SUM(AA7:AA43)</f>
        <v>58.5</v>
      </c>
      <c r="AB44" s="43">
        <f t="shared" ref="AB44" si="31">SUM(AB7:AB43)</f>
        <v>58.5</v>
      </c>
      <c r="AC44" s="43">
        <f t="shared" ref="AC44" si="32">SUM(AC7:AC43)</f>
        <v>59.5</v>
      </c>
      <c r="AD44" s="43">
        <f t="shared" ref="AD44" si="33">SUM(AD7:AD43)</f>
        <v>59.5</v>
      </c>
      <c r="AE44" s="43">
        <f t="shared" ref="AE44" si="34">SUM(AE7:AE43)</f>
        <v>59.5</v>
      </c>
      <c r="AF44" s="43">
        <f t="shared" ref="AF44" si="35">SUM(AF7:AF43)</f>
        <v>59.5</v>
      </c>
      <c r="AG44" s="43">
        <f t="shared" ref="AG44" si="36">SUM(AG7:AG43)</f>
        <v>59.5</v>
      </c>
      <c r="AH44" s="43">
        <f t="shared" ref="AH44" si="37">SUM(AH7:AH43)</f>
        <v>59.5</v>
      </c>
      <c r="AI44" s="43">
        <f t="shared" ref="AI44" si="38">SUM(AI7:AI43)</f>
        <v>59.5</v>
      </c>
      <c r="AJ44" s="43">
        <f t="shared" ref="AJ44" si="39">SUM(AJ7:AJ43)</f>
        <v>59.5</v>
      </c>
      <c r="AK44" s="43">
        <f t="shared" ref="AK44" si="40">SUM(AK7:AK43)</f>
        <v>59.5</v>
      </c>
      <c r="AL44" s="43">
        <f t="shared" ref="AL44" si="41">SUM(AL7:AL43)</f>
        <v>63.5</v>
      </c>
      <c r="AM44" s="43">
        <f t="shared" ref="AM44" si="42">SUM(AM7:AM43)</f>
        <v>63.5</v>
      </c>
      <c r="AN44" s="43">
        <f t="shared" ref="AN44" si="43">SUM(AN7:AN43)</f>
        <v>79.5</v>
      </c>
      <c r="AO44" s="43">
        <f t="shared" ref="AO44" si="44">SUM(AO7:AO43)</f>
        <v>64.5</v>
      </c>
      <c r="AP44" s="43">
        <f t="shared" ref="AP44" si="45">SUM(AP7:AP43)</f>
        <v>75.5</v>
      </c>
      <c r="AQ44" s="43">
        <f t="shared" ref="AQ44" si="46">SUM(AQ7:AQ43)</f>
        <v>73.5</v>
      </c>
      <c r="AR44" s="43">
        <f t="shared" ref="AR44" si="47">SUM(AR7:AR43)</f>
        <v>91.5</v>
      </c>
      <c r="AS44" s="43">
        <f t="shared" ref="AS44" si="48">SUM(AS7:AS43)</f>
        <v>85</v>
      </c>
      <c r="AT44" s="43">
        <f t="shared" ref="AT44" si="49">SUM(AT7:AT43)</f>
        <v>52</v>
      </c>
      <c r="AU44" s="43">
        <f t="shared" ref="AU44" si="50">SUM(AU7:AU43)</f>
        <v>52</v>
      </c>
      <c r="AV44" s="43">
        <f t="shared" ref="AV44" si="51">SUM(AV7:AV43)</f>
        <v>52</v>
      </c>
      <c r="AW44" s="43">
        <f t="shared" ref="AW44" si="52">SUM(AW7:AW43)</f>
        <v>52</v>
      </c>
      <c r="AX44" s="43">
        <f t="shared" ref="AX44" si="53">SUM(AX7:AX43)</f>
        <v>52</v>
      </c>
      <c r="AY44" s="43">
        <f t="shared" ref="AY44" si="54">SUM(AY7:AY43)</f>
        <v>50</v>
      </c>
      <c r="AZ44" s="43">
        <f t="shared" ref="AZ44" si="55">SUM(AZ7:AZ43)</f>
        <v>50</v>
      </c>
      <c r="BA44" s="43">
        <f t="shared" ref="BA44" si="56">SUM(BA7:BA43)</f>
        <v>50</v>
      </c>
      <c r="BB44" s="43">
        <f t="shared" ref="BB44" si="57">SUM(BB7:BB43)</f>
        <v>50</v>
      </c>
      <c r="BC44" s="43">
        <f t="shared" ref="BC44" si="58">SUM(BC7:BC43)</f>
        <v>50</v>
      </c>
      <c r="BD44" s="43">
        <f t="shared" ref="BD44" si="59">SUM(BD7:BD43)</f>
        <v>50</v>
      </c>
      <c r="BE44" s="43">
        <f t="shared" ref="BE44" si="60">SUM(BE7:BE43)</f>
        <v>46</v>
      </c>
      <c r="BF44" s="43">
        <f t="shared" ref="BF44" si="61">SUM(BF7:BF43)</f>
        <v>46</v>
      </c>
      <c r="BG44" s="43">
        <f t="shared" ref="BG44" si="62">SUM(BG7:BG43)</f>
        <v>46</v>
      </c>
      <c r="BH44" s="43">
        <f t="shared" ref="BH44" si="63">SUM(BH7:BH43)</f>
        <v>46</v>
      </c>
      <c r="BI44" s="43">
        <f t="shared" ref="BI44" si="64">SUM(BI7:BI43)</f>
        <v>46</v>
      </c>
      <c r="BJ44" s="43">
        <f t="shared" ref="BJ44" si="65">SUM(BJ7:BJ43)</f>
        <v>46</v>
      </c>
      <c r="BK44" s="43">
        <f t="shared" ref="BK44" si="66">SUM(BK7:BK43)</f>
        <v>46</v>
      </c>
      <c r="BL44" s="43">
        <f t="shared" ref="BL44" si="67">SUM(BL7:BL43)</f>
        <v>46</v>
      </c>
      <c r="BM44" s="43">
        <f t="shared" ref="BM44" si="68">SUM(BM7:BM43)</f>
        <v>31</v>
      </c>
      <c r="BN44" s="43">
        <f t="shared" ref="BN44" si="69">SUM(BN7:BN43)</f>
        <v>30</v>
      </c>
      <c r="BO44" s="43">
        <f t="shared" ref="BO44" si="70">SUM(BO7:BO43)</f>
        <v>26</v>
      </c>
      <c r="BP44" s="43">
        <f t="shared" ref="BP44" si="71">SUM(BP7:BP43)</f>
        <v>26</v>
      </c>
      <c r="BQ44" s="43">
        <f t="shared" ref="BQ44" si="72">SUM(BQ7:BQ43)</f>
        <v>26</v>
      </c>
      <c r="BR44" s="43">
        <f t="shared" ref="BR44" si="73">SUM(BR7:BR43)</f>
        <v>26</v>
      </c>
      <c r="BS44" s="43">
        <f t="shared" ref="BS44" si="74">SUM(BS7:BS43)</f>
        <v>26</v>
      </c>
      <c r="BT44" s="43">
        <f t="shared" ref="BT44" si="75">SUM(BT7:BT43)</f>
        <v>18</v>
      </c>
      <c r="BU44" s="43">
        <f t="shared" ref="BU44" si="76">SUM(BU7:BU43)</f>
        <v>11</v>
      </c>
      <c r="BV44" s="43">
        <f t="shared" ref="BV44" si="77">SUM(BV7:BV43)</f>
        <v>1</v>
      </c>
      <c r="BW44" s="43"/>
      <c r="BX44" s="43"/>
      <c r="BY44" s="43"/>
      <c r="BZ44" s="43"/>
      <c r="CA44" s="43"/>
      <c r="CB44" s="43"/>
      <c r="CC44" s="43"/>
      <c r="CD44" s="43"/>
      <c r="CE44" s="44">
        <f t="shared" ref="CE44" si="78">SUM(CE7:CE43)</f>
        <v>0</v>
      </c>
      <c r="CG44" s="2" t="s">
        <v>99</v>
      </c>
    </row>
    <row r="45" spans="2:85">
      <c r="C45" s="5" t="s">
        <v>105</v>
      </c>
      <c r="CG45" s="2" t="s">
        <v>99</v>
      </c>
    </row>
    <row r="46" spans="2:85">
      <c r="C46" s="1" t="s">
        <v>103</v>
      </c>
      <c r="CG46" s="2" t="s">
        <v>99</v>
      </c>
    </row>
    <row r="47" spans="2:85">
      <c r="C47" s="1" t="s">
        <v>104</v>
      </c>
      <c r="CG47" s="2" t="s">
        <v>99</v>
      </c>
    </row>
    <row r="48" spans="2:85" ht="12.75" customHeight="1">
      <c r="B48" s="2"/>
      <c r="CG48" s="2" t="s">
        <v>99</v>
      </c>
    </row>
    <row r="49" spans="2:91">
      <c r="CG49" s="2" t="s">
        <v>99</v>
      </c>
    </row>
    <row r="50" spans="2:91" ht="15.75">
      <c r="B50" s="59" t="s">
        <v>102</v>
      </c>
      <c r="C50" s="59"/>
      <c r="D50" s="59"/>
      <c r="E50" s="13"/>
      <c r="CG50" s="2" t="s">
        <v>99</v>
      </c>
    </row>
    <row r="51" spans="2:91" ht="15">
      <c r="E51" s="13"/>
      <c r="CG51" s="2" t="s">
        <v>99</v>
      </c>
    </row>
    <row r="52" spans="2:91" ht="12" customHeight="1">
      <c r="B52" s="55" t="s">
        <v>144</v>
      </c>
      <c r="C52" s="56"/>
      <c r="D52" s="57"/>
      <c r="CG52" s="2" t="s">
        <v>99</v>
      </c>
    </row>
    <row r="53" spans="2:91" ht="15">
      <c r="B53" s="52"/>
      <c r="C53" s="50"/>
      <c r="D53" s="53" t="s">
        <v>124</v>
      </c>
      <c r="E53" s="54" t="s">
        <v>121</v>
      </c>
      <c r="F53" s="54" t="s">
        <v>119</v>
      </c>
      <c r="G53" s="54" t="s">
        <v>122</v>
      </c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13"/>
      <c r="CG53" s="2" t="s">
        <v>99</v>
      </c>
      <c r="CH53" s="13"/>
      <c r="CI53" s="13"/>
      <c r="CJ53" s="13"/>
      <c r="CK53" s="13"/>
      <c r="CL53" s="13"/>
      <c r="CM53" s="13"/>
    </row>
    <row r="54" spans="2:91" ht="15">
      <c r="B54" s="52"/>
      <c r="C54" s="50"/>
      <c r="D54" s="53" t="s">
        <v>101</v>
      </c>
      <c r="E54" s="51">
        <v>16</v>
      </c>
      <c r="F54" s="51"/>
      <c r="G54" s="51">
        <v>12</v>
      </c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>
        <v>2</v>
      </c>
      <c r="AQ54" s="50">
        <v>2</v>
      </c>
      <c r="AR54" s="50">
        <v>2</v>
      </c>
      <c r="AS54" s="50">
        <v>2</v>
      </c>
      <c r="AT54" s="50">
        <v>8</v>
      </c>
      <c r="AU54" s="50">
        <v>8</v>
      </c>
      <c r="AV54" s="50">
        <v>8</v>
      </c>
      <c r="AW54" s="50">
        <v>8</v>
      </c>
      <c r="AX54" s="50">
        <v>8</v>
      </c>
      <c r="AY54" s="50">
        <v>8</v>
      </c>
      <c r="AZ54" s="50">
        <v>20</v>
      </c>
      <c r="BA54" s="50">
        <v>20</v>
      </c>
      <c r="BB54" s="50">
        <v>20</v>
      </c>
      <c r="BC54" s="50">
        <v>20</v>
      </c>
      <c r="BD54" s="50">
        <v>20</v>
      </c>
      <c r="BE54" s="50">
        <v>20</v>
      </c>
      <c r="BF54" s="50">
        <v>20</v>
      </c>
      <c r="BG54" s="50">
        <v>20</v>
      </c>
      <c r="BH54" s="50">
        <v>20</v>
      </c>
      <c r="BI54" s="50">
        <v>20</v>
      </c>
      <c r="BJ54" s="50">
        <v>20</v>
      </c>
      <c r="BK54" s="50">
        <v>30</v>
      </c>
      <c r="BL54" s="50">
        <v>30</v>
      </c>
      <c r="BM54" s="50">
        <v>30</v>
      </c>
      <c r="BN54" s="50">
        <v>30</v>
      </c>
      <c r="BO54" s="50">
        <v>30</v>
      </c>
      <c r="BP54" s="50">
        <v>30</v>
      </c>
      <c r="BQ54" s="50">
        <v>30</v>
      </c>
      <c r="BR54" s="50">
        <v>30</v>
      </c>
      <c r="BS54" s="50">
        <v>30</v>
      </c>
      <c r="BT54" s="50">
        <v>30</v>
      </c>
      <c r="BU54" s="50">
        <v>30</v>
      </c>
      <c r="BV54" s="50"/>
      <c r="BW54" s="50"/>
      <c r="BX54" s="50"/>
      <c r="BY54" s="50"/>
      <c r="BZ54" s="50"/>
      <c r="CA54" s="50"/>
      <c r="CB54" s="50"/>
      <c r="CC54" s="50"/>
      <c r="CD54" s="50"/>
      <c r="CE54" s="50"/>
      <c r="CF54" s="13"/>
      <c r="CG54" s="2" t="s">
        <v>99</v>
      </c>
      <c r="CH54" s="13"/>
      <c r="CI54" s="13"/>
      <c r="CJ54" s="13"/>
      <c r="CK54" s="13"/>
      <c r="CL54" s="13"/>
      <c r="CM54" s="13"/>
    </row>
    <row r="55" spans="2:91" ht="15">
      <c r="B55" s="52"/>
      <c r="C55" s="50"/>
      <c r="D55" s="53" t="s">
        <v>101</v>
      </c>
      <c r="E55" s="51">
        <v>32</v>
      </c>
      <c r="F55" s="51"/>
      <c r="G55" s="51">
        <v>24</v>
      </c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>
        <v>2</v>
      </c>
      <c r="AQ55" s="50">
        <v>2</v>
      </c>
      <c r="AR55" s="50">
        <v>2</v>
      </c>
      <c r="AS55" s="50">
        <v>2</v>
      </c>
      <c r="AT55" s="50">
        <v>8</v>
      </c>
      <c r="AU55" s="50">
        <v>8</v>
      </c>
      <c r="AV55" s="50">
        <v>8</v>
      </c>
      <c r="AW55" s="50">
        <v>8</v>
      </c>
      <c r="AX55" s="50">
        <v>8</v>
      </c>
      <c r="AY55" s="50">
        <v>8</v>
      </c>
      <c r="AZ55" s="50">
        <v>20</v>
      </c>
      <c r="BA55" s="50">
        <v>20</v>
      </c>
      <c r="BB55" s="50">
        <v>20</v>
      </c>
      <c r="BC55" s="50">
        <v>20</v>
      </c>
      <c r="BD55" s="50">
        <v>20</v>
      </c>
      <c r="BE55" s="50">
        <v>20</v>
      </c>
      <c r="BF55" s="50">
        <v>20</v>
      </c>
      <c r="BG55" s="50">
        <v>20</v>
      </c>
      <c r="BH55" s="50">
        <v>20</v>
      </c>
      <c r="BI55" s="50">
        <v>20</v>
      </c>
      <c r="BJ55" s="50">
        <v>20</v>
      </c>
      <c r="BK55" s="50">
        <v>30</v>
      </c>
      <c r="BL55" s="50">
        <v>30</v>
      </c>
      <c r="BM55" s="50">
        <v>30</v>
      </c>
      <c r="BN55" s="50">
        <v>30</v>
      </c>
      <c r="BO55" s="50">
        <v>30</v>
      </c>
      <c r="BP55" s="50">
        <v>30</v>
      </c>
      <c r="BQ55" s="50">
        <v>30</v>
      </c>
      <c r="BR55" s="50">
        <v>30</v>
      </c>
      <c r="BS55" s="50">
        <v>30</v>
      </c>
      <c r="BT55" s="50">
        <v>30</v>
      </c>
      <c r="BU55" s="50">
        <v>30</v>
      </c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13"/>
      <c r="CG55" s="2" t="s">
        <v>99</v>
      </c>
      <c r="CH55" s="13"/>
      <c r="CI55" s="13"/>
      <c r="CJ55" s="13"/>
      <c r="CK55" s="13"/>
      <c r="CL55" s="13"/>
      <c r="CM55" s="13"/>
    </row>
    <row r="56" spans="2:91" ht="15">
      <c r="B56" s="52"/>
      <c r="C56" s="50"/>
      <c r="D56" s="53" t="s">
        <v>101</v>
      </c>
      <c r="E56" s="51">
        <v>64</v>
      </c>
      <c r="F56" s="51"/>
      <c r="G56" s="51">
        <v>48</v>
      </c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>
        <v>2</v>
      </c>
      <c r="AQ56" s="50">
        <v>2</v>
      </c>
      <c r="AR56" s="50">
        <v>2</v>
      </c>
      <c r="AS56" s="50">
        <v>2</v>
      </c>
      <c r="AT56" s="50">
        <v>8</v>
      </c>
      <c r="AU56" s="50">
        <v>8</v>
      </c>
      <c r="AV56" s="50">
        <v>8</v>
      </c>
      <c r="AW56" s="50">
        <v>8</v>
      </c>
      <c r="AX56" s="50">
        <v>8</v>
      </c>
      <c r="AY56" s="50">
        <v>8</v>
      </c>
      <c r="AZ56" s="50">
        <v>20</v>
      </c>
      <c r="BA56" s="50">
        <v>20</v>
      </c>
      <c r="BB56" s="50">
        <v>20</v>
      </c>
      <c r="BC56" s="50">
        <v>20</v>
      </c>
      <c r="BD56" s="50">
        <v>20</v>
      </c>
      <c r="BE56" s="50">
        <v>20</v>
      </c>
      <c r="BF56" s="50">
        <v>20</v>
      </c>
      <c r="BG56" s="50">
        <v>20</v>
      </c>
      <c r="BH56" s="50">
        <v>20</v>
      </c>
      <c r="BI56" s="50">
        <v>20</v>
      </c>
      <c r="BJ56" s="50">
        <v>20</v>
      </c>
      <c r="BK56" s="50">
        <v>30</v>
      </c>
      <c r="BL56" s="50">
        <v>30</v>
      </c>
      <c r="BM56" s="50">
        <v>30</v>
      </c>
      <c r="BN56" s="50">
        <v>30</v>
      </c>
      <c r="BO56" s="50">
        <v>30</v>
      </c>
      <c r="BP56" s="50">
        <v>30</v>
      </c>
      <c r="BQ56" s="50">
        <v>30</v>
      </c>
      <c r="BR56" s="50">
        <v>30</v>
      </c>
      <c r="BS56" s="50">
        <v>30</v>
      </c>
      <c r="BT56" s="50">
        <v>30</v>
      </c>
      <c r="BU56" s="50">
        <v>30</v>
      </c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13"/>
      <c r="CG56" s="2" t="s">
        <v>99</v>
      </c>
      <c r="CH56" s="13"/>
      <c r="CI56" s="13"/>
      <c r="CJ56" s="13"/>
      <c r="CK56" s="13"/>
      <c r="CL56" s="13"/>
      <c r="CM56" s="13"/>
    </row>
    <row r="57" spans="2:91" ht="15">
      <c r="B57" s="52"/>
      <c r="C57" s="50"/>
      <c r="D57" s="53" t="s">
        <v>101</v>
      </c>
      <c r="E57" s="51">
        <v>64</v>
      </c>
      <c r="F57" s="51"/>
      <c r="G57" s="51">
        <f>G56*2</f>
        <v>96</v>
      </c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>
        <v>4</v>
      </c>
      <c r="AQ57" s="50">
        <v>4</v>
      </c>
      <c r="AR57" s="50">
        <v>4</v>
      </c>
      <c r="AS57" s="50">
        <v>4</v>
      </c>
      <c r="AT57" s="50">
        <v>16</v>
      </c>
      <c r="AU57" s="50">
        <v>16</v>
      </c>
      <c r="AV57" s="50">
        <v>16</v>
      </c>
      <c r="AW57" s="50">
        <v>16</v>
      </c>
      <c r="AX57" s="50">
        <v>16</v>
      </c>
      <c r="AY57" s="50">
        <v>16</v>
      </c>
      <c r="AZ57" s="50">
        <v>40</v>
      </c>
      <c r="BA57" s="50">
        <v>40</v>
      </c>
      <c r="BB57" s="50">
        <v>40</v>
      </c>
      <c r="BC57" s="50">
        <v>40</v>
      </c>
      <c r="BD57" s="50">
        <v>40</v>
      </c>
      <c r="BE57" s="50">
        <v>40</v>
      </c>
      <c r="BF57" s="50">
        <v>40</v>
      </c>
      <c r="BG57" s="50">
        <v>40</v>
      </c>
      <c r="BH57" s="50">
        <v>40</v>
      </c>
      <c r="BI57" s="50">
        <v>40</v>
      </c>
      <c r="BJ57" s="50">
        <v>40</v>
      </c>
      <c r="BK57" s="50">
        <v>60</v>
      </c>
      <c r="BL57" s="50">
        <v>60</v>
      </c>
      <c r="BM57" s="50">
        <v>60</v>
      </c>
      <c r="BN57" s="50">
        <v>60</v>
      </c>
      <c r="BO57" s="50">
        <v>60</v>
      </c>
      <c r="BP57" s="50">
        <v>60</v>
      </c>
      <c r="BQ57" s="50">
        <v>60</v>
      </c>
      <c r="BR57" s="50">
        <v>60</v>
      </c>
      <c r="BS57" s="50">
        <v>60</v>
      </c>
      <c r="BT57" s="50">
        <v>60</v>
      </c>
      <c r="BU57" s="50">
        <v>60</v>
      </c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13"/>
      <c r="CG57" s="2" t="s">
        <v>99</v>
      </c>
      <c r="CH57" s="13"/>
      <c r="CI57" s="13"/>
      <c r="CJ57" s="13"/>
      <c r="CK57" s="13"/>
      <c r="CL57" s="13"/>
      <c r="CM57" s="13"/>
    </row>
    <row r="58" spans="2:91" ht="15">
      <c r="B58" s="52"/>
      <c r="C58" s="50"/>
      <c r="D58" s="53" t="s">
        <v>101</v>
      </c>
      <c r="E58" s="51">
        <v>64</v>
      </c>
      <c r="F58" s="51"/>
      <c r="G58" s="51">
        <f t="shared" ref="G58:G59" si="79">G57*2</f>
        <v>192</v>
      </c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>
        <v>4</v>
      </c>
      <c r="AQ58" s="50">
        <v>4</v>
      </c>
      <c r="AR58" s="50">
        <v>4</v>
      </c>
      <c r="AS58" s="50">
        <v>4</v>
      </c>
      <c r="AT58" s="50">
        <v>16</v>
      </c>
      <c r="AU58" s="50">
        <v>16</v>
      </c>
      <c r="AV58" s="50">
        <v>16</v>
      </c>
      <c r="AW58" s="50">
        <v>16</v>
      </c>
      <c r="AX58" s="50">
        <v>16</v>
      </c>
      <c r="AY58" s="50">
        <v>16</v>
      </c>
      <c r="AZ58" s="50">
        <v>40</v>
      </c>
      <c r="BA58" s="50">
        <v>40</v>
      </c>
      <c r="BB58" s="50">
        <v>40</v>
      </c>
      <c r="BC58" s="50">
        <v>40</v>
      </c>
      <c r="BD58" s="50">
        <v>40</v>
      </c>
      <c r="BE58" s="50">
        <v>40</v>
      </c>
      <c r="BF58" s="50">
        <v>40</v>
      </c>
      <c r="BG58" s="50">
        <v>40</v>
      </c>
      <c r="BH58" s="50">
        <v>40</v>
      </c>
      <c r="BI58" s="50">
        <v>40</v>
      </c>
      <c r="BJ58" s="50">
        <v>40</v>
      </c>
      <c r="BK58" s="50">
        <v>60</v>
      </c>
      <c r="BL58" s="50">
        <v>60</v>
      </c>
      <c r="BM58" s="50">
        <v>60</v>
      </c>
      <c r="BN58" s="50">
        <v>60</v>
      </c>
      <c r="BO58" s="50">
        <v>60</v>
      </c>
      <c r="BP58" s="50">
        <v>60</v>
      </c>
      <c r="BQ58" s="50">
        <v>60</v>
      </c>
      <c r="BR58" s="50">
        <v>60</v>
      </c>
      <c r="BS58" s="50">
        <v>60</v>
      </c>
      <c r="BT58" s="50">
        <v>60</v>
      </c>
      <c r="BU58" s="50">
        <v>60</v>
      </c>
      <c r="BV58" s="50"/>
      <c r="BW58" s="50"/>
      <c r="BX58" s="50"/>
      <c r="BY58" s="50"/>
      <c r="BZ58" s="50"/>
      <c r="CA58" s="50"/>
      <c r="CB58" s="50"/>
      <c r="CC58" s="50"/>
      <c r="CD58" s="50"/>
      <c r="CE58" s="50"/>
      <c r="CF58" s="13"/>
      <c r="CG58" s="2" t="s">
        <v>99</v>
      </c>
      <c r="CH58" s="13"/>
      <c r="CI58" s="13"/>
      <c r="CJ58" s="13"/>
      <c r="CK58" s="13"/>
      <c r="CL58" s="13"/>
      <c r="CM58" s="13"/>
    </row>
    <row r="59" spans="2:91" ht="15">
      <c r="B59" s="52"/>
      <c r="C59" s="50"/>
      <c r="D59" s="53" t="s">
        <v>101</v>
      </c>
      <c r="E59" s="51">
        <v>64</v>
      </c>
      <c r="F59" s="51"/>
      <c r="G59" s="51">
        <f t="shared" si="79"/>
        <v>384</v>
      </c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>
        <v>4</v>
      </c>
      <c r="AQ59" s="50">
        <v>4</v>
      </c>
      <c r="AR59" s="50">
        <v>4</v>
      </c>
      <c r="AS59" s="50">
        <v>4</v>
      </c>
      <c r="AT59" s="50">
        <v>16</v>
      </c>
      <c r="AU59" s="50">
        <v>16</v>
      </c>
      <c r="AV59" s="50">
        <v>16</v>
      </c>
      <c r="AW59" s="50">
        <v>16</v>
      </c>
      <c r="AX59" s="50">
        <v>16</v>
      </c>
      <c r="AY59" s="50">
        <v>16</v>
      </c>
      <c r="AZ59" s="50">
        <v>40</v>
      </c>
      <c r="BA59" s="50">
        <v>40</v>
      </c>
      <c r="BB59" s="50">
        <v>40</v>
      </c>
      <c r="BC59" s="50">
        <v>40</v>
      </c>
      <c r="BD59" s="50">
        <v>40</v>
      </c>
      <c r="BE59" s="50">
        <v>40</v>
      </c>
      <c r="BF59" s="50">
        <v>40</v>
      </c>
      <c r="BG59" s="50">
        <v>40</v>
      </c>
      <c r="BH59" s="50">
        <v>40</v>
      </c>
      <c r="BI59" s="50">
        <v>40</v>
      </c>
      <c r="BJ59" s="50">
        <v>40</v>
      </c>
      <c r="BK59" s="50">
        <v>60</v>
      </c>
      <c r="BL59" s="50">
        <v>60</v>
      </c>
      <c r="BM59" s="50">
        <v>60</v>
      </c>
      <c r="BN59" s="50">
        <v>60</v>
      </c>
      <c r="BO59" s="50">
        <v>60</v>
      </c>
      <c r="BP59" s="50">
        <v>60</v>
      </c>
      <c r="BQ59" s="50">
        <v>60</v>
      </c>
      <c r="BR59" s="50">
        <v>60</v>
      </c>
      <c r="BS59" s="50">
        <v>60</v>
      </c>
      <c r="BT59" s="50">
        <v>60</v>
      </c>
      <c r="BU59" s="50">
        <v>60</v>
      </c>
      <c r="BV59" s="50"/>
      <c r="BW59" s="50"/>
      <c r="BX59" s="50"/>
      <c r="BY59" s="50"/>
      <c r="BZ59" s="50"/>
      <c r="CA59" s="50"/>
      <c r="CB59" s="50"/>
      <c r="CC59" s="50"/>
      <c r="CD59" s="50"/>
      <c r="CE59" s="50"/>
      <c r="CF59" s="13"/>
      <c r="CG59" s="2" t="s">
        <v>99</v>
      </c>
      <c r="CH59" s="13"/>
      <c r="CI59" s="13"/>
      <c r="CJ59" s="13"/>
      <c r="CK59" s="13"/>
      <c r="CL59" s="13"/>
      <c r="CM59" s="13"/>
    </row>
    <row r="60" spans="2:91" ht="15">
      <c r="B60" s="52"/>
      <c r="C60" s="50"/>
      <c r="D60" s="53" t="s">
        <v>101</v>
      </c>
      <c r="E60" s="51">
        <f>+E56*2</f>
        <v>128</v>
      </c>
      <c r="F60" s="51"/>
      <c r="G60" s="51">
        <f>+G59</f>
        <v>384</v>
      </c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>
        <v>2</v>
      </c>
      <c r="AQ60" s="50">
        <v>2</v>
      </c>
      <c r="AR60" s="50">
        <v>2</v>
      </c>
      <c r="AS60" s="50">
        <v>2</v>
      </c>
      <c r="AT60" s="50">
        <v>8</v>
      </c>
      <c r="AU60" s="50">
        <v>8</v>
      </c>
      <c r="AV60" s="50">
        <v>8</v>
      </c>
      <c r="AW60" s="50">
        <v>8</v>
      </c>
      <c r="AX60" s="50">
        <v>8</v>
      </c>
      <c r="AY60" s="50">
        <v>8</v>
      </c>
      <c r="AZ60" s="50">
        <v>20</v>
      </c>
      <c r="BA60" s="50">
        <v>20</v>
      </c>
      <c r="BB60" s="50">
        <v>20</v>
      </c>
      <c r="BC60" s="50">
        <v>20</v>
      </c>
      <c r="BD60" s="50">
        <v>20</v>
      </c>
      <c r="BE60" s="50">
        <v>20</v>
      </c>
      <c r="BF60" s="50">
        <v>20</v>
      </c>
      <c r="BG60" s="50">
        <v>20</v>
      </c>
      <c r="BH60" s="50">
        <v>20</v>
      </c>
      <c r="BI60" s="50">
        <v>20</v>
      </c>
      <c r="BJ60" s="50">
        <v>20</v>
      </c>
      <c r="BK60" s="50">
        <v>30</v>
      </c>
      <c r="BL60" s="50">
        <v>30</v>
      </c>
      <c r="BM60" s="50">
        <v>30</v>
      </c>
      <c r="BN60" s="50">
        <v>30</v>
      </c>
      <c r="BO60" s="50">
        <v>30</v>
      </c>
      <c r="BP60" s="50">
        <v>30</v>
      </c>
      <c r="BQ60" s="50">
        <v>30</v>
      </c>
      <c r="BR60" s="50">
        <v>30</v>
      </c>
      <c r="BS60" s="50">
        <v>30</v>
      </c>
      <c r="BT60" s="50">
        <v>30</v>
      </c>
      <c r="BU60" s="50">
        <v>30</v>
      </c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13"/>
      <c r="CG60" s="2" t="s">
        <v>99</v>
      </c>
      <c r="CH60" s="13"/>
      <c r="CI60" s="13"/>
      <c r="CJ60" s="13"/>
      <c r="CK60" s="13"/>
      <c r="CL60" s="13"/>
      <c r="CM60" s="13"/>
    </row>
    <row r="61" spans="2:91" ht="15">
      <c r="B61" s="48"/>
      <c r="C61" s="39"/>
      <c r="D61" s="49" t="s">
        <v>120</v>
      </c>
      <c r="E61" s="38">
        <f t="shared" ref="E61:AJ61" si="80">SUM(E54:E60)</f>
        <v>432</v>
      </c>
      <c r="F61" s="38">
        <f t="shared" si="80"/>
        <v>0</v>
      </c>
      <c r="G61" s="38">
        <f t="shared" si="80"/>
        <v>1140</v>
      </c>
      <c r="H61" s="39">
        <f t="shared" si="80"/>
        <v>0</v>
      </c>
      <c r="I61" s="39">
        <f t="shared" si="80"/>
        <v>0</v>
      </c>
      <c r="J61" s="39">
        <f t="shared" si="80"/>
        <v>0</v>
      </c>
      <c r="K61" s="39">
        <f t="shared" si="80"/>
        <v>0</v>
      </c>
      <c r="L61" s="39">
        <f t="shared" si="80"/>
        <v>0</v>
      </c>
      <c r="M61" s="39">
        <f t="shared" si="80"/>
        <v>0</v>
      </c>
      <c r="N61" s="39">
        <f t="shared" si="80"/>
        <v>0</v>
      </c>
      <c r="O61" s="39">
        <f t="shared" si="80"/>
        <v>0</v>
      </c>
      <c r="P61" s="39">
        <f t="shared" si="80"/>
        <v>0</v>
      </c>
      <c r="Q61" s="39">
        <f t="shared" si="80"/>
        <v>0</v>
      </c>
      <c r="R61" s="39">
        <f t="shared" si="80"/>
        <v>0</v>
      </c>
      <c r="S61" s="39">
        <f t="shared" si="80"/>
        <v>0</v>
      </c>
      <c r="T61" s="39">
        <f t="shared" si="80"/>
        <v>0</v>
      </c>
      <c r="U61" s="39">
        <f t="shared" si="80"/>
        <v>0</v>
      </c>
      <c r="V61" s="39">
        <f t="shared" si="80"/>
        <v>0</v>
      </c>
      <c r="W61" s="39">
        <f t="shared" si="80"/>
        <v>0</v>
      </c>
      <c r="X61" s="39">
        <f t="shared" si="80"/>
        <v>0</v>
      </c>
      <c r="Y61" s="39">
        <f t="shared" si="80"/>
        <v>0</v>
      </c>
      <c r="Z61" s="39">
        <f t="shared" si="80"/>
        <v>0</v>
      </c>
      <c r="AA61" s="39">
        <f t="shared" si="80"/>
        <v>0</v>
      </c>
      <c r="AB61" s="39">
        <f t="shared" si="80"/>
        <v>0</v>
      </c>
      <c r="AC61" s="39">
        <f t="shared" si="80"/>
        <v>0</v>
      </c>
      <c r="AD61" s="39">
        <f t="shared" si="80"/>
        <v>0</v>
      </c>
      <c r="AE61" s="39">
        <f t="shared" si="80"/>
        <v>0</v>
      </c>
      <c r="AF61" s="39">
        <f t="shared" si="80"/>
        <v>0</v>
      </c>
      <c r="AG61" s="39">
        <f t="shared" si="80"/>
        <v>0</v>
      </c>
      <c r="AH61" s="39">
        <f t="shared" si="80"/>
        <v>0</v>
      </c>
      <c r="AI61" s="39">
        <f t="shared" si="80"/>
        <v>0</v>
      </c>
      <c r="AJ61" s="39">
        <f t="shared" si="80"/>
        <v>0</v>
      </c>
      <c r="AK61" s="39">
        <f t="shared" ref="AK61:BP61" si="81">SUM(AK54:AK60)</f>
        <v>0</v>
      </c>
      <c r="AL61" s="39">
        <f t="shared" si="81"/>
        <v>0</v>
      </c>
      <c r="AM61" s="39">
        <f t="shared" si="81"/>
        <v>0</v>
      </c>
      <c r="AN61" s="39">
        <f t="shared" si="81"/>
        <v>0</v>
      </c>
      <c r="AO61" s="39">
        <f t="shared" si="81"/>
        <v>0</v>
      </c>
      <c r="AP61" s="39">
        <f t="shared" si="81"/>
        <v>20</v>
      </c>
      <c r="AQ61" s="39">
        <f t="shared" si="81"/>
        <v>20</v>
      </c>
      <c r="AR61" s="39">
        <f t="shared" si="81"/>
        <v>20</v>
      </c>
      <c r="AS61" s="39">
        <f t="shared" si="81"/>
        <v>20</v>
      </c>
      <c r="AT61" s="39">
        <f t="shared" si="81"/>
        <v>80</v>
      </c>
      <c r="AU61" s="39">
        <f t="shared" si="81"/>
        <v>80</v>
      </c>
      <c r="AV61" s="39">
        <f t="shared" si="81"/>
        <v>80</v>
      </c>
      <c r="AW61" s="39">
        <f t="shared" si="81"/>
        <v>80</v>
      </c>
      <c r="AX61" s="39">
        <f t="shared" si="81"/>
        <v>80</v>
      </c>
      <c r="AY61" s="39">
        <f t="shared" si="81"/>
        <v>80</v>
      </c>
      <c r="AZ61" s="39">
        <f t="shared" si="81"/>
        <v>200</v>
      </c>
      <c r="BA61" s="39">
        <f t="shared" si="81"/>
        <v>200</v>
      </c>
      <c r="BB61" s="39">
        <f t="shared" si="81"/>
        <v>200</v>
      </c>
      <c r="BC61" s="39">
        <f t="shared" si="81"/>
        <v>200</v>
      </c>
      <c r="BD61" s="39">
        <f t="shared" si="81"/>
        <v>200</v>
      </c>
      <c r="BE61" s="39">
        <f t="shared" si="81"/>
        <v>200</v>
      </c>
      <c r="BF61" s="39">
        <f t="shared" si="81"/>
        <v>200</v>
      </c>
      <c r="BG61" s="39">
        <f t="shared" si="81"/>
        <v>200</v>
      </c>
      <c r="BH61" s="39">
        <f t="shared" si="81"/>
        <v>200</v>
      </c>
      <c r="BI61" s="39">
        <f t="shared" si="81"/>
        <v>200</v>
      </c>
      <c r="BJ61" s="39">
        <f t="shared" si="81"/>
        <v>200</v>
      </c>
      <c r="BK61" s="39">
        <f t="shared" si="81"/>
        <v>300</v>
      </c>
      <c r="BL61" s="39">
        <f t="shared" si="81"/>
        <v>300</v>
      </c>
      <c r="BM61" s="39">
        <f t="shared" si="81"/>
        <v>300</v>
      </c>
      <c r="BN61" s="39">
        <f t="shared" si="81"/>
        <v>300</v>
      </c>
      <c r="BO61" s="39">
        <f t="shared" si="81"/>
        <v>300</v>
      </c>
      <c r="BP61" s="39">
        <f t="shared" si="81"/>
        <v>300</v>
      </c>
      <c r="BQ61" s="39">
        <f t="shared" ref="BQ61:CE61" si="82">SUM(BQ54:BQ60)</f>
        <v>300</v>
      </c>
      <c r="BR61" s="39">
        <f t="shared" si="82"/>
        <v>300</v>
      </c>
      <c r="BS61" s="39">
        <f t="shared" si="82"/>
        <v>300</v>
      </c>
      <c r="BT61" s="39">
        <f t="shared" si="82"/>
        <v>300</v>
      </c>
      <c r="BU61" s="39">
        <f t="shared" si="82"/>
        <v>300</v>
      </c>
      <c r="BV61" s="39">
        <f t="shared" si="82"/>
        <v>0</v>
      </c>
      <c r="BW61" s="39">
        <f t="shared" si="82"/>
        <v>0</v>
      </c>
      <c r="BX61" s="39">
        <f t="shared" si="82"/>
        <v>0</v>
      </c>
      <c r="BY61" s="39">
        <f t="shared" si="82"/>
        <v>0</v>
      </c>
      <c r="BZ61" s="39">
        <f t="shared" si="82"/>
        <v>0</v>
      </c>
      <c r="CA61" s="39">
        <f t="shared" si="82"/>
        <v>0</v>
      </c>
      <c r="CB61" s="39">
        <f t="shared" si="82"/>
        <v>0</v>
      </c>
      <c r="CC61" s="39">
        <f t="shared" si="82"/>
        <v>0</v>
      </c>
      <c r="CD61" s="39">
        <f t="shared" si="82"/>
        <v>0</v>
      </c>
      <c r="CE61" s="39">
        <f t="shared" si="82"/>
        <v>0</v>
      </c>
      <c r="CF61" s="13"/>
      <c r="CG61" s="2" t="s">
        <v>99</v>
      </c>
      <c r="CH61" s="13"/>
      <c r="CI61" s="13"/>
      <c r="CJ61" s="13"/>
      <c r="CK61" s="13"/>
      <c r="CL61" s="13"/>
      <c r="CM61" s="13"/>
    </row>
    <row r="62" spans="2:91" ht="15">
      <c r="B62" s="14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G62" s="2" t="s">
        <v>99</v>
      </c>
    </row>
    <row r="63" spans="2:91" ht="15">
      <c r="B63" s="14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G63" s="2" t="s">
        <v>99</v>
      </c>
    </row>
    <row r="64" spans="2:91" ht="15">
      <c r="B64" s="55" t="s">
        <v>145</v>
      </c>
      <c r="C64" s="56"/>
      <c r="D64" s="57"/>
      <c r="E64" s="13"/>
      <c r="F64" s="13"/>
      <c r="G64" s="13" t="s">
        <v>159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G64" s="2" t="s">
        <v>99</v>
      </c>
    </row>
    <row r="65" spans="2:91">
      <c r="B65" s="48"/>
      <c r="C65" s="39"/>
      <c r="D65" s="49" t="s">
        <v>118</v>
      </c>
      <c r="E65" s="58"/>
      <c r="F65" s="58"/>
      <c r="G65" s="58"/>
      <c r="H65" s="39">
        <v>5</v>
      </c>
      <c r="I65" s="39">
        <v>5</v>
      </c>
      <c r="J65" s="39">
        <v>5</v>
      </c>
      <c r="K65" s="39">
        <v>5</v>
      </c>
      <c r="L65" s="39">
        <v>5</v>
      </c>
      <c r="M65" s="39">
        <v>5</v>
      </c>
      <c r="N65" s="39">
        <v>5</v>
      </c>
      <c r="O65" s="39">
        <v>5</v>
      </c>
      <c r="P65" s="39">
        <v>5</v>
      </c>
      <c r="Q65" s="39">
        <v>5</v>
      </c>
      <c r="R65" s="39">
        <v>8</v>
      </c>
      <c r="S65" s="39">
        <v>8</v>
      </c>
      <c r="T65" s="39">
        <v>8</v>
      </c>
      <c r="U65" s="39">
        <v>8</v>
      </c>
      <c r="V65" s="39">
        <v>8</v>
      </c>
      <c r="W65" s="39">
        <v>8</v>
      </c>
      <c r="X65" s="39">
        <v>8</v>
      </c>
      <c r="Y65" s="39">
        <v>8</v>
      </c>
      <c r="Z65" s="39">
        <v>8</v>
      </c>
      <c r="AA65" s="39">
        <v>20</v>
      </c>
      <c r="AB65" s="39">
        <v>25</v>
      </c>
      <c r="AC65" s="39">
        <v>25</v>
      </c>
      <c r="AD65" s="39">
        <v>25</v>
      </c>
      <c r="AE65" s="39">
        <v>25</v>
      </c>
      <c r="AF65" s="39">
        <v>25</v>
      </c>
      <c r="AG65" s="39">
        <v>50</v>
      </c>
      <c r="AH65" s="39">
        <v>50</v>
      </c>
      <c r="AI65" s="39">
        <v>50</v>
      </c>
      <c r="AJ65" s="39">
        <v>50</v>
      </c>
      <c r="AK65" s="39">
        <v>75</v>
      </c>
      <c r="AL65" s="39">
        <v>75</v>
      </c>
      <c r="AM65" s="39">
        <v>75</v>
      </c>
      <c r="AN65" s="39">
        <v>75</v>
      </c>
      <c r="AO65" s="39">
        <v>75</v>
      </c>
      <c r="AP65" s="39">
        <v>100</v>
      </c>
      <c r="AQ65" s="39">
        <v>100</v>
      </c>
      <c r="AR65" s="39">
        <v>100</v>
      </c>
      <c r="AS65" s="39">
        <v>100</v>
      </c>
      <c r="AT65" s="39">
        <v>100</v>
      </c>
      <c r="AU65" s="39">
        <v>150</v>
      </c>
      <c r="AV65" s="39">
        <v>150</v>
      </c>
      <c r="AW65" s="39">
        <v>150</v>
      </c>
      <c r="AX65" s="39">
        <v>150</v>
      </c>
      <c r="AY65" s="39">
        <v>150</v>
      </c>
      <c r="AZ65" s="39">
        <v>150</v>
      </c>
      <c r="BA65" s="39">
        <v>150</v>
      </c>
      <c r="BB65" s="39">
        <v>150</v>
      </c>
      <c r="BC65" s="39">
        <v>200</v>
      </c>
      <c r="BD65" s="39">
        <v>200</v>
      </c>
      <c r="BE65" s="39">
        <v>200</v>
      </c>
      <c r="BF65" s="39">
        <v>200</v>
      </c>
      <c r="BG65" s="39">
        <v>200</v>
      </c>
      <c r="BH65" s="39">
        <v>200</v>
      </c>
      <c r="BI65" s="39">
        <v>200</v>
      </c>
      <c r="BJ65" s="39">
        <v>200</v>
      </c>
      <c r="BK65" s="39">
        <v>200</v>
      </c>
      <c r="BL65" s="39">
        <v>200</v>
      </c>
      <c r="BM65" s="39">
        <v>200</v>
      </c>
      <c r="BN65" s="39">
        <v>200</v>
      </c>
      <c r="BO65" s="39">
        <v>250</v>
      </c>
      <c r="BP65" s="39">
        <v>250</v>
      </c>
      <c r="BQ65" s="39">
        <v>250</v>
      </c>
      <c r="BR65" s="39">
        <v>250</v>
      </c>
      <c r="BS65" s="39">
        <v>250</v>
      </c>
      <c r="BT65" s="39">
        <v>250</v>
      </c>
      <c r="BU65" s="39">
        <v>250</v>
      </c>
      <c r="BV65" s="39">
        <v>250</v>
      </c>
      <c r="BW65" s="39">
        <v>250</v>
      </c>
      <c r="BX65" s="39">
        <v>250</v>
      </c>
      <c r="BY65" s="39">
        <v>250</v>
      </c>
      <c r="BZ65" s="39">
        <v>250</v>
      </c>
      <c r="CA65" s="39">
        <v>250</v>
      </c>
      <c r="CB65" s="39">
        <v>250</v>
      </c>
      <c r="CC65" s="39">
        <v>250</v>
      </c>
      <c r="CD65" s="39">
        <v>250</v>
      </c>
      <c r="CE65" s="39">
        <v>250</v>
      </c>
      <c r="CG65" s="2" t="s">
        <v>99</v>
      </c>
    </row>
    <row r="66" spans="2:91">
      <c r="CG66" s="2" t="s">
        <v>99</v>
      </c>
    </row>
    <row r="67" spans="2:91">
      <c r="CG67" s="2" t="s">
        <v>99</v>
      </c>
    </row>
    <row r="68" spans="2:91" ht="12" customHeight="1">
      <c r="B68" s="55" t="s">
        <v>150</v>
      </c>
      <c r="C68" s="56"/>
      <c r="D68" s="57"/>
      <c r="CG68" s="2" t="s">
        <v>99</v>
      </c>
    </row>
    <row r="69" spans="2:91" ht="15">
      <c r="B69" s="52"/>
      <c r="C69" s="50"/>
      <c r="D69" s="53" t="s">
        <v>127</v>
      </c>
      <c r="E69" s="51">
        <f t="shared" ref="E69:E75" si="83">SUM(H69:CE69)*5</f>
        <v>325</v>
      </c>
      <c r="F69" s="51"/>
      <c r="G69" s="51">
        <v>12</v>
      </c>
      <c r="H69" s="50">
        <v>1</v>
      </c>
      <c r="I69" s="50">
        <v>1</v>
      </c>
      <c r="J69" s="50">
        <v>1</v>
      </c>
      <c r="K69" s="50">
        <v>1</v>
      </c>
      <c r="L69" s="50">
        <v>1</v>
      </c>
      <c r="M69" s="50">
        <v>1</v>
      </c>
      <c r="N69" s="50">
        <v>1</v>
      </c>
      <c r="O69" s="50">
        <v>1</v>
      </c>
      <c r="P69" s="50">
        <v>1</v>
      </c>
      <c r="Q69" s="50">
        <v>1</v>
      </c>
      <c r="R69" s="50">
        <v>1</v>
      </c>
      <c r="S69" s="50">
        <v>1</v>
      </c>
      <c r="T69" s="50">
        <v>1</v>
      </c>
      <c r="U69" s="50">
        <v>1</v>
      </c>
      <c r="V69" s="50">
        <v>1</v>
      </c>
      <c r="W69" s="50">
        <v>1</v>
      </c>
      <c r="X69" s="50">
        <v>1</v>
      </c>
      <c r="Y69" s="50">
        <v>1</v>
      </c>
      <c r="Z69" s="50"/>
      <c r="AA69" s="50">
        <v>1</v>
      </c>
      <c r="AB69" s="50">
        <v>1</v>
      </c>
      <c r="AC69" s="50">
        <v>1</v>
      </c>
      <c r="AD69" s="50">
        <v>1</v>
      </c>
      <c r="AE69" s="50">
        <v>1</v>
      </c>
      <c r="AF69" s="50">
        <v>1</v>
      </c>
      <c r="AG69" s="50">
        <v>1</v>
      </c>
      <c r="AH69" s="50">
        <v>1</v>
      </c>
      <c r="AI69" s="50">
        <v>1</v>
      </c>
      <c r="AJ69" s="50">
        <v>1</v>
      </c>
      <c r="AK69" s="50">
        <v>1</v>
      </c>
      <c r="AL69" s="50">
        <v>1</v>
      </c>
      <c r="AM69" s="50">
        <v>1</v>
      </c>
      <c r="AN69" s="50">
        <v>1</v>
      </c>
      <c r="AO69" s="50">
        <v>1</v>
      </c>
      <c r="AP69" s="50">
        <v>1</v>
      </c>
      <c r="AQ69" s="50">
        <v>1</v>
      </c>
      <c r="AR69" s="50">
        <v>1</v>
      </c>
      <c r="AS69" s="50">
        <v>1</v>
      </c>
      <c r="AT69" s="50">
        <v>1</v>
      </c>
      <c r="AU69" s="50">
        <v>1</v>
      </c>
      <c r="AV69" s="50">
        <v>1</v>
      </c>
      <c r="AW69" s="50">
        <v>1</v>
      </c>
      <c r="AX69" s="50">
        <v>1</v>
      </c>
      <c r="AY69" s="50">
        <v>1</v>
      </c>
      <c r="AZ69" s="50">
        <v>1</v>
      </c>
      <c r="BA69" s="50">
        <v>1</v>
      </c>
      <c r="BB69" s="50">
        <v>1</v>
      </c>
      <c r="BC69" s="50">
        <v>1</v>
      </c>
      <c r="BD69" s="50">
        <v>1</v>
      </c>
      <c r="BE69" s="50">
        <v>1</v>
      </c>
      <c r="BF69" s="50">
        <v>1</v>
      </c>
      <c r="BG69" s="50">
        <v>1</v>
      </c>
      <c r="BH69" s="50">
        <v>1</v>
      </c>
      <c r="BI69" s="50">
        <v>1</v>
      </c>
      <c r="BJ69" s="50">
        <v>1</v>
      </c>
      <c r="BK69" s="50">
        <v>1</v>
      </c>
      <c r="BL69" s="50">
        <v>1</v>
      </c>
      <c r="BM69" s="50">
        <v>1</v>
      </c>
      <c r="BN69" s="50">
        <v>1</v>
      </c>
      <c r="BO69" s="50">
        <v>1</v>
      </c>
      <c r="BP69" s="50">
        <v>1</v>
      </c>
      <c r="BQ69" s="50">
        <v>1</v>
      </c>
      <c r="BR69" s="50">
        <v>1</v>
      </c>
      <c r="BS69" s="50">
        <v>1</v>
      </c>
      <c r="BT69" s="50">
        <v>1</v>
      </c>
      <c r="BU69" s="50">
        <v>1</v>
      </c>
      <c r="BV69" s="50"/>
      <c r="BW69" s="50"/>
      <c r="BX69" s="50"/>
      <c r="BY69" s="50"/>
      <c r="BZ69" s="50"/>
      <c r="CA69" s="50"/>
      <c r="CB69" s="50"/>
      <c r="CC69" s="50"/>
      <c r="CD69" s="50"/>
      <c r="CE69" s="50"/>
      <c r="CF69" s="13"/>
      <c r="CG69" s="2" t="s">
        <v>99</v>
      </c>
      <c r="CH69" s="13"/>
      <c r="CI69" s="13"/>
      <c r="CJ69" s="13"/>
      <c r="CK69" s="13"/>
      <c r="CL69" s="13"/>
      <c r="CM69" s="13"/>
    </row>
    <row r="70" spans="2:91" ht="15">
      <c r="B70" s="52"/>
      <c r="C70" s="50"/>
      <c r="D70" s="53" t="s">
        <v>128</v>
      </c>
      <c r="E70" s="51">
        <f t="shared" si="83"/>
        <v>325</v>
      </c>
      <c r="F70" s="51"/>
      <c r="G70" s="51">
        <v>24</v>
      </c>
      <c r="H70" s="50">
        <v>1</v>
      </c>
      <c r="I70" s="50">
        <v>1</v>
      </c>
      <c r="J70" s="50">
        <v>1</v>
      </c>
      <c r="K70" s="50">
        <v>1</v>
      </c>
      <c r="L70" s="50">
        <v>1</v>
      </c>
      <c r="M70" s="50">
        <v>1</v>
      </c>
      <c r="N70" s="50">
        <v>1</v>
      </c>
      <c r="O70" s="50">
        <v>1</v>
      </c>
      <c r="P70" s="50">
        <v>1</v>
      </c>
      <c r="Q70" s="50">
        <v>1</v>
      </c>
      <c r="R70" s="50">
        <v>1</v>
      </c>
      <c r="S70" s="50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/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50">
        <v>1</v>
      </c>
      <c r="AG70" s="50">
        <v>1</v>
      </c>
      <c r="AH70" s="50">
        <v>1</v>
      </c>
      <c r="AI70" s="50">
        <v>1</v>
      </c>
      <c r="AJ70" s="50">
        <v>1</v>
      </c>
      <c r="AK70" s="50">
        <v>1</v>
      </c>
      <c r="AL70" s="50">
        <v>1</v>
      </c>
      <c r="AM70" s="50">
        <v>1</v>
      </c>
      <c r="AN70" s="50">
        <v>1</v>
      </c>
      <c r="AO70" s="50">
        <v>1</v>
      </c>
      <c r="AP70" s="50">
        <v>1</v>
      </c>
      <c r="AQ70" s="50">
        <v>1</v>
      </c>
      <c r="AR70" s="50">
        <v>1</v>
      </c>
      <c r="AS70" s="50">
        <v>1</v>
      </c>
      <c r="AT70" s="50">
        <v>1</v>
      </c>
      <c r="AU70" s="50">
        <v>1</v>
      </c>
      <c r="AV70" s="50">
        <v>1</v>
      </c>
      <c r="AW70" s="50">
        <v>1</v>
      </c>
      <c r="AX70" s="50">
        <v>1</v>
      </c>
      <c r="AY70" s="50">
        <v>1</v>
      </c>
      <c r="AZ70" s="50">
        <v>1</v>
      </c>
      <c r="BA70" s="50">
        <v>1</v>
      </c>
      <c r="BB70" s="50">
        <v>1</v>
      </c>
      <c r="BC70" s="50">
        <v>1</v>
      </c>
      <c r="BD70" s="50">
        <v>1</v>
      </c>
      <c r="BE70" s="50">
        <v>1</v>
      </c>
      <c r="BF70" s="50">
        <v>1</v>
      </c>
      <c r="BG70" s="50">
        <v>1</v>
      </c>
      <c r="BH70" s="50">
        <v>1</v>
      </c>
      <c r="BI70" s="50">
        <v>1</v>
      </c>
      <c r="BJ70" s="50">
        <v>1</v>
      </c>
      <c r="BK70" s="50">
        <v>1</v>
      </c>
      <c r="BL70" s="50">
        <v>1</v>
      </c>
      <c r="BM70" s="50">
        <v>1</v>
      </c>
      <c r="BN70" s="50">
        <v>1</v>
      </c>
      <c r="BO70" s="50">
        <v>1</v>
      </c>
      <c r="BP70" s="50">
        <v>1</v>
      </c>
      <c r="BQ70" s="50">
        <v>1</v>
      </c>
      <c r="BR70" s="50">
        <v>1</v>
      </c>
      <c r="BS70" s="50">
        <v>1</v>
      </c>
      <c r="BT70" s="50">
        <v>1</v>
      </c>
      <c r="BU70" s="50">
        <v>1</v>
      </c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13"/>
      <c r="CG70" s="2" t="s">
        <v>99</v>
      </c>
      <c r="CH70" s="13"/>
      <c r="CI70" s="13"/>
      <c r="CJ70" s="13"/>
      <c r="CK70" s="13"/>
      <c r="CL70" s="13"/>
      <c r="CM70" s="13"/>
    </row>
    <row r="71" spans="2:91" ht="15">
      <c r="B71" s="52"/>
      <c r="C71" s="50"/>
      <c r="D71" s="53" t="s">
        <v>166</v>
      </c>
      <c r="E71" s="51">
        <f t="shared" si="83"/>
        <v>150</v>
      </c>
      <c r="F71" s="51"/>
      <c r="G71" s="51">
        <v>48</v>
      </c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>
        <v>1</v>
      </c>
      <c r="AS71" s="50">
        <v>1</v>
      </c>
      <c r="AT71" s="50">
        <v>1</v>
      </c>
      <c r="AU71" s="50">
        <v>1</v>
      </c>
      <c r="AV71" s="50">
        <v>1</v>
      </c>
      <c r="AW71" s="50">
        <v>1</v>
      </c>
      <c r="AX71" s="50">
        <v>1</v>
      </c>
      <c r="AY71" s="50">
        <v>1</v>
      </c>
      <c r="AZ71" s="50">
        <v>1</v>
      </c>
      <c r="BA71" s="50">
        <v>1</v>
      </c>
      <c r="BB71" s="50">
        <v>1</v>
      </c>
      <c r="BC71" s="50">
        <v>1</v>
      </c>
      <c r="BD71" s="50">
        <v>1</v>
      </c>
      <c r="BE71" s="50">
        <v>1</v>
      </c>
      <c r="BF71" s="50">
        <v>1</v>
      </c>
      <c r="BG71" s="50">
        <v>1</v>
      </c>
      <c r="BH71" s="50">
        <v>1</v>
      </c>
      <c r="BI71" s="50">
        <v>1</v>
      </c>
      <c r="BJ71" s="50">
        <v>1</v>
      </c>
      <c r="BK71" s="50">
        <v>1</v>
      </c>
      <c r="BL71" s="50">
        <v>1</v>
      </c>
      <c r="BM71" s="50">
        <v>1</v>
      </c>
      <c r="BN71" s="50">
        <v>1</v>
      </c>
      <c r="BO71" s="50">
        <v>1</v>
      </c>
      <c r="BP71" s="50">
        <v>1</v>
      </c>
      <c r="BQ71" s="50">
        <v>1</v>
      </c>
      <c r="BR71" s="50">
        <v>1</v>
      </c>
      <c r="BS71" s="50">
        <v>1</v>
      </c>
      <c r="BT71" s="50">
        <v>1</v>
      </c>
      <c r="BU71" s="50">
        <v>1</v>
      </c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13"/>
      <c r="CG71" s="2" t="s">
        <v>99</v>
      </c>
      <c r="CH71" s="13"/>
      <c r="CI71" s="13"/>
      <c r="CJ71" s="13"/>
      <c r="CK71" s="13"/>
      <c r="CL71" s="13"/>
      <c r="CM71" s="13"/>
    </row>
    <row r="72" spans="2:91" ht="15">
      <c r="B72" s="52"/>
      <c r="C72" s="50"/>
      <c r="D72" s="53" t="s">
        <v>129</v>
      </c>
      <c r="E72" s="51">
        <f t="shared" si="83"/>
        <v>185</v>
      </c>
      <c r="F72" s="51"/>
      <c r="G72" s="51">
        <f>G71*2</f>
        <v>96</v>
      </c>
      <c r="H72" s="50">
        <v>1</v>
      </c>
      <c r="I72" s="50">
        <v>1</v>
      </c>
      <c r="J72" s="50">
        <v>1</v>
      </c>
      <c r="K72" s="50">
        <v>1</v>
      </c>
      <c r="L72" s="50">
        <v>1</v>
      </c>
      <c r="M72" s="50">
        <v>1</v>
      </c>
      <c r="N72" s="50">
        <v>1</v>
      </c>
      <c r="O72" s="50">
        <v>1</v>
      </c>
      <c r="P72" s="50">
        <v>1</v>
      </c>
      <c r="Q72" s="50">
        <v>1</v>
      </c>
      <c r="R72" s="50">
        <v>1</v>
      </c>
      <c r="S72" s="50">
        <v>1</v>
      </c>
      <c r="T72" s="50">
        <v>1</v>
      </c>
      <c r="U72" s="50">
        <v>1</v>
      </c>
      <c r="V72" s="50">
        <v>1</v>
      </c>
      <c r="W72" s="50">
        <v>1</v>
      </c>
      <c r="X72" s="50">
        <v>1</v>
      </c>
      <c r="Y72" s="50">
        <v>1</v>
      </c>
      <c r="Z72" s="50"/>
      <c r="AA72" s="50">
        <v>1</v>
      </c>
      <c r="AB72" s="50">
        <v>1</v>
      </c>
      <c r="AC72" s="50">
        <v>1</v>
      </c>
      <c r="AD72" s="50">
        <v>1</v>
      </c>
      <c r="AE72" s="50">
        <v>1</v>
      </c>
      <c r="AF72" s="50">
        <v>1</v>
      </c>
      <c r="AG72" s="50">
        <v>1</v>
      </c>
      <c r="AH72" s="50">
        <v>1</v>
      </c>
      <c r="AI72" s="50">
        <v>1</v>
      </c>
      <c r="AJ72" s="50">
        <v>1</v>
      </c>
      <c r="AK72" s="50">
        <v>1</v>
      </c>
      <c r="AL72" s="50">
        <v>1</v>
      </c>
      <c r="AM72" s="50">
        <v>1</v>
      </c>
      <c r="AN72" s="50">
        <v>1</v>
      </c>
      <c r="AO72" s="50">
        <v>1</v>
      </c>
      <c r="AP72" s="50">
        <v>1</v>
      </c>
      <c r="AQ72" s="50">
        <v>1</v>
      </c>
      <c r="AR72" s="50">
        <v>1</v>
      </c>
      <c r="AS72" s="50">
        <v>1</v>
      </c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13"/>
      <c r="CG72" s="2" t="s">
        <v>99</v>
      </c>
      <c r="CH72" s="13"/>
      <c r="CI72" s="13"/>
      <c r="CJ72" s="13"/>
      <c r="CK72" s="13"/>
      <c r="CL72" s="13"/>
      <c r="CM72" s="13"/>
    </row>
    <row r="73" spans="2:91" ht="15">
      <c r="B73" s="52"/>
      <c r="C73" s="50"/>
      <c r="D73" s="53" t="s">
        <v>130</v>
      </c>
      <c r="E73" s="51">
        <f t="shared" si="83"/>
        <v>325</v>
      </c>
      <c r="F73" s="51"/>
      <c r="G73" s="51">
        <f t="shared" ref="G73:G74" si="84">G72*2</f>
        <v>192</v>
      </c>
      <c r="H73" s="50">
        <v>1</v>
      </c>
      <c r="I73" s="50">
        <v>1</v>
      </c>
      <c r="J73" s="50">
        <v>1</v>
      </c>
      <c r="K73" s="50">
        <v>1</v>
      </c>
      <c r="L73" s="50">
        <v>1</v>
      </c>
      <c r="M73" s="50">
        <v>1</v>
      </c>
      <c r="N73" s="50">
        <v>1</v>
      </c>
      <c r="O73" s="50">
        <v>1</v>
      </c>
      <c r="P73" s="50">
        <v>1</v>
      </c>
      <c r="Q73" s="50">
        <v>1</v>
      </c>
      <c r="R73" s="50">
        <v>1</v>
      </c>
      <c r="S73" s="50">
        <v>1</v>
      </c>
      <c r="T73" s="50">
        <v>1</v>
      </c>
      <c r="U73" s="50">
        <v>1</v>
      </c>
      <c r="V73" s="50">
        <v>1</v>
      </c>
      <c r="W73" s="50">
        <v>1</v>
      </c>
      <c r="X73" s="50">
        <v>1</v>
      </c>
      <c r="Y73" s="50">
        <v>1</v>
      </c>
      <c r="Z73" s="50"/>
      <c r="AA73" s="50">
        <v>1</v>
      </c>
      <c r="AB73" s="50">
        <v>1</v>
      </c>
      <c r="AC73" s="50">
        <v>1</v>
      </c>
      <c r="AD73" s="50">
        <v>1</v>
      </c>
      <c r="AE73" s="50">
        <v>1</v>
      </c>
      <c r="AF73" s="50">
        <v>1</v>
      </c>
      <c r="AG73" s="50">
        <v>1</v>
      </c>
      <c r="AH73" s="50">
        <v>1</v>
      </c>
      <c r="AI73" s="50">
        <v>1</v>
      </c>
      <c r="AJ73" s="50">
        <v>1</v>
      </c>
      <c r="AK73" s="50">
        <v>1</v>
      </c>
      <c r="AL73" s="50">
        <v>1</v>
      </c>
      <c r="AM73" s="50">
        <v>1</v>
      </c>
      <c r="AN73" s="50">
        <v>1</v>
      </c>
      <c r="AO73" s="50">
        <v>1</v>
      </c>
      <c r="AP73" s="50">
        <v>1</v>
      </c>
      <c r="AQ73" s="50">
        <v>1</v>
      </c>
      <c r="AR73" s="50">
        <v>1</v>
      </c>
      <c r="AS73" s="50">
        <v>1</v>
      </c>
      <c r="AT73" s="50">
        <v>1</v>
      </c>
      <c r="AU73" s="50">
        <v>1</v>
      </c>
      <c r="AV73" s="50">
        <v>1</v>
      </c>
      <c r="AW73" s="50">
        <v>1</v>
      </c>
      <c r="AX73" s="50">
        <v>1</v>
      </c>
      <c r="AY73" s="50">
        <v>1</v>
      </c>
      <c r="AZ73" s="50">
        <v>1</v>
      </c>
      <c r="BA73" s="50">
        <v>1</v>
      </c>
      <c r="BB73" s="50">
        <v>1</v>
      </c>
      <c r="BC73" s="50">
        <v>1</v>
      </c>
      <c r="BD73" s="50">
        <v>1</v>
      </c>
      <c r="BE73" s="50">
        <v>1</v>
      </c>
      <c r="BF73" s="50">
        <v>1</v>
      </c>
      <c r="BG73" s="50">
        <v>1</v>
      </c>
      <c r="BH73" s="50">
        <v>1</v>
      </c>
      <c r="BI73" s="50">
        <v>1</v>
      </c>
      <c r="BJ73" s="50">
        <v>1</v>
      </c>
      <c r="BK73" s="50">
        <v>1</v>
      </c>
      <c r="BL73" s="50">
        <v>1</v>
      </c>
      <c r="BM73" s="50">
        <v>1</v>
      </c>
      <c r="BN73" s="50">
        <v>1</v>
      </c>
      <c r="BO73" s="50">
        <v>1</v>
      </c>
      <c r="BP73" s="50">
        <v>1</v>
      </c>
      <c r="BQ73" s="50">
        <v>1</v>
      </c>
      <c r="BR73" s="50">
        <v>1</v>
      </c>
      <c r="BS73" s="50">
        <v>1</v>
      </c>
      <c r="BT73" s="50">
        <v>1</v>
      </c>
      <c r="BU73" s="50">
        <v>1</v>
      </c>
      <c r="BV73" s="50"/>
      <c r="BW73" s="50"/>
      <c r="BX73" s="50"/>
      <c r="BY73" s="50"/>
      <c r="BZ73" s="50"/>
      <c r="CA73" s="50"/>
      <c r="CB73" s="50"/>
      <c r="CC73" s="50"/>
      <c r="CD73" s="50"/>
      <c r="CE73" s="50"/>
      <c r="CF73" s="13"/>
      <c r="CG73" s="2" t="s">
        <v>99</v>
      </c>
      <c r="CH73" s="13"/>
      <c r="CI73" s="13"/>
      <c r="CJ73" s="13"/>
      <c r="CK73" s="13"/>
      <c r="CL73" s="13"/>
      <c r="CM73" s="13"/>
    </row>
    <row r="74" spans="2:91" ht="15">
      <c r="B74" s="52"/>
      <c r="C74" s="50"/>
      <c r="D74" s="53" t="s">
        <v>131</v>
      </c>
      <c r="E74" s="51">
        <f t="shared" si="83"/>
        <v>35</v>
      </c>
      <c r="F74" s="51"/>
      <c r="G74" s="51">
        <f t="shared" si="84"/>
        <v>384</v>
      </c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>
        <v>0.25</v>
      </c>
      <c r="AD74" s="50">
        <v>0.25</v>
      </c>
      <c r="AE74" s="50">
        <v>0.25</v>
      </c>
      <c r="AF74" s="50">
        <v>0.25</v>
      </c>
      <c r="AG74" s="50">
        <v>0.25</v>
      </c>
      <c r="AH74" s="50">
        <v>0.25</v>
      </c>
      <c r="AI74" s="50">
        <v>0.25</v>
      </c>
      <c r="AJ74" s="50">
        <v>0.25</v>
      </c>
      <c r="AK74" s="50">
        <v>0.25</v>
      </c>
      <c r="AL74" s="50">
        <v>0.25</v>
      </c>
      <c r="AM74" s="50">
        <v>0.25</v>
      </c>
      <c r="AN74" s="50">
        <v>0.25</v>
      </c>
      <c r="AO74" s="50">
        <v>0.25</v>
      </c>
      <c r="AP74" s="50">
        <v>0.25</v>
      </c>
      <c r="AQ74" s="50">
        <v>0.25</v>
      </c>
      <c r="AR74" s="50">
        <v>0.25</v>
      </c>
      <c r="AS74" s="50">
        <v>0.25</v>
      </c>
      <c r="AT74" s="50">
        <v>0.25</v>
      </c>
      <c r="AU74" s="50">
        <v>0.25</v>
      </c>
      <c r="AV74" s="50">
        <v>0.25</v>
      </c>
      <c r="AW74" s="50">
        <v>0.25</v>
      </c>
      <c r="AX74" s="50">
        <v>0.25</v>
      </c>
      <c r="AY74" s="50">
        <v>0.25</v>
      </c>
      <c r="AZ74" s="50">
        <v>0.25</v>
      </c>
      <c r="BA74" s="50">
        <v>0.25</v>
      </c>
      <c r="BB74" s="50">
        <v>0.25</v>
      </c>
      <c r="BC74" s="50">
        <v>0.25</v>
      </c>
      <c r="BD74" s="50">
        <v>0.25</v>
      </c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  <c r="BS74" s="50"/>
      <c r="BT74" s="50"/>
      <c r="BU74" s="50"/>
      <c r="BV74" s="50"/>
      <c r="BW74" s="50"/>
      <c r="BX74" s="50"/>
      <c r="BY74" s="50"/>
      <c r="BZ74" s="50"/>
      <c r="CA74" s="50"/>
      <c r="CB74" s="50"/>
      <c r="CC74" s="50"/>
      <c r="CD74" s="50"/>
      <c r="CE74" s="50"/>
      <c r="CF74" s="13"/>
      <c r="CG74" s="2" t="s">
        <v>99</v>
      </c>
      <c r="CH74" s="13"/>
      <c r="CI74" s="13"/>
      <c r="CJ74" s="13"/>
      <c r="CK74" s="13"/>
      <c r="CL74" s="13"/>
      <c r="CM74" s="13"/>
    </row>
    <row r="75" spans="2:91" ht="15">
      <c r="B75" s="52"/>
      <c r="C75" s="50"/>
      <c r="D75" s="53" t="s">
        <v>132</v>
      </c>
      <c r="E75" s="51">
        <f t="shared" si="83"/>
        <v>62.5</v>
      </c>
      <c r="F75" s="51"/>
      <c r="G75" s="51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>
        <v>0.5</v>
      </c>
      <c r="AO75" s="50">
        <v>0.5</v>
      </c>
      <c r="AP75" s="50">
        <v>0.5</v>
      </c>
      <c r="AQ75" s="50">
        <v>0.5</v>
      </c>
      <c r="AR75" s="50">
        <v>0.5</v>
      </c>
      <c r="AS75" s="50">
        <v>0.5</v>
      </c>
      <c r="AT75" s="50">
        <v>0.5</v>
      </c>
      <c r="AU75" s="50">
        <v>0.5</v>
      </c>
      <c r="AV75" s="50">
        <v>0.5</v>
      </c>
      <c r="AW75" s="50">
        <v>0.5</v>
      </c>
      <c r="AX75" s="50">
        <v>0.5</v>
      </c>
      <c r="AY75" s="50">
        <v>0.5</v>
      </c>
      <c r="AZ75" s="50">
        <v>0.5</v>
      </c>
      <c r="BA75" s="50">
        <v>0.5</v>
      </c>
      <c r="BB75" s="50">
        <v>0.5</v>
      </c>
      <c r="BC75" s="50">
        <v>0.5</v>
      </c>
      <c r="BD75" s="50">
        <v>0.5</v>
      </c>
      <c r="BE75" s="50">
        <v>0.5</v>
      </c>
      <c r="BF75" s="50">
        <v>0.5</v>
      </c>
      <c r="BG75" s="50">
        <v>0.5</v>
      </c>
      <c r="BH75" s="50">
        <v>0.5</v>
      </c>
      <c r="BI75" s="50">
        <v>0.5</v>
      </c>
      <c r="BJ75" s="50">
        <v>0.5</v>
      </c>
      <c r="BK75" s="50">
        <v>0.5</v>
      </c>
      <c r="BL75" s="50">
        <v>0.5</v>
      </c>
      <c r="BM75" s="50"/>
      <c r="BN75" s="50"/>
      <c r="BO75" s="50"/>
      <c r="BP75" s="50"/>
      <c r="BQ75" s="50"/>
      <c r="BR75" s="50"/>
      <c r="BS75" s="50"/>
      <c r="BT75" s="50"/>
      <c r="BU75" s="50"/>
      <c r="BV75" s="50"/>
      <c r="BW75" s="50"/>
      <c r="BX75" s="50"/>
      <c r="BY75" s="50"/>
      <c r="BZ75" s="50"/>
      <c r="CA75" s="50"/>
      <c r="CB75" s="50"/>
      <c r="CC75" s="50"/>
      <c r="CD75" s="50"/>
      <c r="CE75" s="50"/>
      <c r="CF75" s="13"/>
      <c r="CG75" s="2" t="s">
        <v>99</v>
      </c>
      <c r="CH75" s="13"/>
      <c r="CI75" s="13"/>
      <c r="CJ75" s="13"/>
      <c r="CK75" s="13"/>
      <c r="CL75" s="13"/>
      <c r="CM75" s="13"/>
    </row>
    <row r="76" spans="2:91" ht="15">
      <c r="B76" s="48"/>
      <c r="C76" s="39"/>
      <c r="D76" s="49" t="s">
        <v>109</v>
      </c>
      <c r="E76" s="38">
        <f t="shared" ref="E76:AJ76" si="85">SUM(E69:E75)</f>
        <v>1407.5</v>
      </c>
      <c r="F76" s="38">
        <f t="shared" si="85"/>
        <v>0</v>
      </c>
      <c r="G76" s="38">
        <f t="shared" si="85"/>
        <v>756</v>
      </c>
      <c r="H76" s="39">
        <f t="shared" si="85"/>
        <v>4</v>
      </c>
      <c r="I76" s="39">
        <f t="shared" si="85"/>
        <v>4</v>
      </c>
      <c r="J76" s="39">
        <f t="shared" si="85"/>
        <v>4</v>
      </c>
      <c r="K76" s="39">
        <f t="shared" si="85"/>
        <v>4</v>
      </c>
      <c r="L76" s="39">
        <f t="shared" si="85"/>
        <v>4</v>
      </c>
      <c r="M76" s="39">
        <f t="shared" si="85"/>
        <v>4</v>
      </c>
      <c r="N76" s="39">
        <f t="shared" si="85"/>
        <v>4</v>
      </c>
      <c r="O76" s="39">
        <f t="shared" si="85"/>
        <v>4</v>
      </c>
      <c r="P76" s="39">
        <f t="shared" si="85"/>
        <v>4</v>
      </c>
      <c r="Q76" s="39">
        <f t="shared" si="85"/>
        <v>4</v>
      </c>
      <c r="R76" s="39">
        <f t="shared" si="85"/>
        <v>4</v>
      </c>
      <c r="S76" s="39">
        <f t="shared" si="85"/>
        <v>4</v>
      </c>
      <c r="T76" s="39">
        <f t="shared" si="85"/>
        <v>4</v>
      </c>
      <c r="U76" s="39">
        <f t="shared" si="85"/>
        <v>4</v>
      </c>
      <c r="V76" s="39">
        <f t="shared" si="85"/>
        <v>4</v>
      </c>
      <c r="W76" s="39">
        <f t="shared" si="85"/>
        <v>4</v>
      </c>
      <c r="X76" s="39">
        <f t="shared" si="85"/>
        <v>4</v>
      </c>
      <c r="Y76" s="39">
        <f t="shared" si="85"/>
        <v>4</v>
      </c>
      <c r="Z76" s="39">
        <f t="shared" si="85"/>
        <v>0</v>
      </c>
      <c r="AA76" s="39">
        <f t="shared" si="85"/>
        <v>4</v>
      </c>
      <c r="AB76" s="39">
        <f t="shared" si="85"/>
        <v>4</v>
      </c>
      <c r="AC76" s="39">
        <f t="shared" si="85"/>
        <v>4.25</v>
      </c>
      <c r="AD76" s="39">
        <f t="shared" si="85"/>
        <v>4.25</v>
      </c>
      <c r="AE76" s="39">
        <f t="shared" si="85"/>
        <v>4.25</v>
      </c>
      <c r="AF76" s="39">
        <f t="shared" si="85"/>
        <v>4.25</v>
      </c>
      <c r="AG76" s="39">
        <f t="shared" si="85"/>
        <v>4.25</v>
      </c>
      <c r="AH76" s="39">
        <f t="shared" si="85"/>
        <v>4.25</v>
      </c>
      <c r="AI76" s="39">
        <f t="shared" si="85"/>
        <v>4.25</v>
      </c>
      <c r="AJ76" s="39">
        <f t="shared" si="85"/>
        <v>4.25</v>
      </c>
      <c r="AK76" s="39">
        <f t="shared" ref="AK76:BP76" si="86">SUM(AK69:AK75)</f>
        <v>4.25</v>
      </c>
      <c r="AL76" s="39">
        <f t="shared" si="86"/>
        <v>4.25</v>
      </c>
      <c r="AM76" s="39">
        <f t="shared" si="86"/>
        <v>4.25</v>
      </c>
      <c r="AN76" s="39">
        <f t="shared" si="86"/>
        <v>4.75</v>
      </c>
      <c r="AO76" s="39">
        <f t="shared" si="86"/>
        <v>4.75</v>
      </c>
      <c r="AP76" s="39">
        <f t="shared" si="86"/>
        <v>4.75</v>
      </c>
      <c r="AQ76" s="39">
        <f t="shared" si="86"/>
        <v>4.75</v>
      </c>
      <c r="AR76" s="39">
        <f t="shared" si="86"/>
        <v>5.75</v>
      </c>
      <c r="AS76" s="39">
        <f t="shared" si="86"/>
        <v>5.75</v>
      </c>
      <c r="AT76" s="39">
        <f t="shared" si="86"/>
        <v>4.75</v>
      </c>
      <c r="AU76" s="39">
        <f t="shared" si="86"/>
        <v>4.75</v>
      </c>
      <c r="AV76" s="39">
        <f t="shared" si="86"/>
        <v>4.75</v>
      </c>
      <c r="AW76" s="39">
        <f t="shared" si="86"/>
        <v>4.75</v>
      </c>
      <c r="AX76" s="39">
        <f t="shared" si="86"/>
        <v>4.75</v>
      </c>
      <c r="AY76" s="39">
        <f t="shared" si="86"/>
        <v>4.75</v>
      </c>
      <c r="AZ76" s="39">
        <f t="shared" si="86"/>
        <v>4.75</v>
      </c>
      <c r="BA76" s="39">
        <f t="shared" si="86"/>
        <v>4.75</v>
      </c>
      <c r="BB76" s="39">
        <f t="shared" si="86"/>
        <v>4.75</v>
      </c>
      <c r="BC76" s="39">
        <f t="shared" si="86"/>
        <v>4.75</v>
      </c>
      <c r="BD76" s="39">
        <f t="shared" si="86"/>
        <v>4.75</v>
      </c>
      <c r="BE76" s="39">
        <f t="shared" si="86"/>
        <v>4.5</v>
      </c>
      <c r="BF76" s="39">
        <f t="shared" si="86"/>
        <v>4.5</v>
      </c>
      <c r="BG76" s="39">
        <f t="shared" si="86"/>
        <v>4.5</v>
      </c>
      <c r="BH76" s="39">
        <f t="shared" si="86"/>
        <v>4.5</v>
      </c>
      <c r="BI76" s="39">
        <f t="shared" si="86"/>
        <v>4.5</v>
      </c>
      <c r="BJ76" s="39">
        <f t="shared" si="86"/>
        <v>4.5</v>
      </c>
      <c r="BK76" s="39">
        <f t="shared" si="86"/>
        <v>4.5</v>
      </c>
      <c r="BL76" s="39">
        <f t="shared" si="86"/>
        <v>4.5</v>
      </c>
      <c r="BM76" s="39">
        <f t="shared" si="86"/>
        <v>4</v>
      </c>
      <c r="BN76" s="39">
        <f t="shared" si="86"/>
        <v>4</v>
      </c>
      <c r="BO76" s="39">
        <f t="shared" si="86"/>
        <v>4</v>
      </c>
      <c r="BP76" s="39">
        <f t="shared" si="86"/>
        <v>4</v>
      </c>
      <c r="BQ76" s="39">
        <f t="shared" ref="BQ76:CV76" si="87">SUM(BQ69:BQ75)</f>
        <v>4</v>
      </c>
      <c r="BR76" s="39">
        <f t="shared" si="87"/>
        <v>4</v>
      </c>
      <c r="BS76" s="39">
        <f t="shared" si="87"/>
        <v>4</v>
      </c>
      <c r="BT76" s="39">
        <f t="shared" si="87"/>
        <v>4</v>
      </c>
      <c r="BU76" s="39">
        <f t="shared" si="87"/>
        <v>4</v>
      </c>
      <c r="BV76" s="39">
        <f t="shared" si="87"/>
        <v>0</v>
      </c>
      <c r="BW76" s="39">
        <f t="shared" si="87"/>
        <v>0</v>
      </c>
      <c r="BX76" s="39">
        <f t="shared" si="87"/>
        <v>0</v>
      </c>
      <c r="BY76" s="39">
        <f t="shared" si="87"/>
        <v>0</v>
      </c>
      <c r="BZ76" s="39">
        <f t="shared" si="87"/>
        <v>0</v>
      </c>
      <c r="CA76" s="39">
        <f t="shared" si="87"/>
        <v>0</v>
      </c>
      <c r="CB76" s="39">
        <f t="shared" si="87"/>
        <v>0</v>
      </c>
      <c r="CC76" s="39">
        <f t="shared" si="87"/>
        <v>0</v>
      </c>
      <c r="CD76" s="39">
        <f t="shared" si="87"/>
        <v>0</v>
      </c>
      <c r="CE76" s="39">
        <f t="shared" si="87"/>
        <v>0</v>
      </c>
      <c r="CF76" s="13"/>
      <c r="CG76" s="2" t="s">
        <v>99</v>
      </c>
      <c r="CH76" s="13"/>
      <c r="CI76" s="13"/>
      <c r="CJ76" s="13"/>
      <c r="CK76" s="13"/>
      <c r="CL76" s="13"/>
      <c r="CM76" s="13"/>
    </row>
    <row r="77" spans="2:91">
      <c r="CG77" s="2" t="s">
        <v>99</v>
      </c>
    </row>
    <row r="78" spans="2:91">
      <c r="CG78" s="2" t="s">
        <v>99</v>
      </c>
    </row>
    <row r="79" spans="2:91" ht="12" customHeight="1">
      <c r="B79" s="55" t="s">
        <v>136</v>
      </c>
      <c r="C79" s="56"/>
      <c r="D79" s="57"/>
      <c r="CG79" s="2" t="s">
        <v>99</v>
      </c>
    </row>
    <row r="80" spans="2:91" ht="15">
      <c r="B80" s="52"/>
      <c r="C80" s="50"/>
      <c r="D80" s="53" t="s">
        <v>133</v>
      </c>
      <c r="E80" s="51">
        <f>SUM(H80:CE80)*5</f>
        <v>81.25</v>
      </c>
      <c r="F80" s="51"/>
      <c r="G80" s="51">
        <v>12</v>
      </c>
      <c r="H80" s="50">
        <v>0.25</v>
      </c>
      <c r="I80" s="50">
        <v>0.25</v>
      </c>
      <c r="J80" s="50">
        <v>0.25</v>
      </c>
      <c r="K80" s="50">
        <v>0.25</v>
      </c>
      <c r="L80" s="50">
        <v>0.25</v>
      </c>
      <c r="M80" s="50">
        <v>0.25</v>
      </c>
      <c r="N80" s="50">
        <v>0.25</v>
      </c>
      <c r="O80" s="50">
        <v>0.25</v>
      </c>
      <c r="P80" s="50">
        <v>0.25</v>
      </c>
      <c r="Q80" s="50">
        <v>0.25</v>
      </c>
      <c r="R80" s="50">
        <v>0.25</v>
      </c>
      <c r="S80" s="50">
        <v>0.25</v>
      </c>
      <c r="T80" s="50">
        <v>0.25</v>
      </c>
      <c r="U80" s="50">
        <v>0.25</v>
      </c>
      <c r="V80" s="50">
        <v>0.25</v>
      </c>
      <c r="W80" s="50">
        <v>0.25</v>
      </c>
      <c r="X80" s="50">
        <v>0.25</v>
      </c>
      <c r="Y80" s="50">
        <v>0.25</v>
      </c>
      <c r="Z80" s="50"/>
      <c r="AA80" s="50">
        <v>0.25</v>
      </c>
      <c r="AB80" s="50">
        <v>0.25</v>
      </c>
      <c r="AC80" s="50">
        <v>0.25</v>
      </c>
      <c r="AD80" s="50">
        <v>0.25</v>
      </c>
      <c r="AE80" s="50">
        <v>0.25</v>
      </c>
      <c r="AF80" s="50">
        <v>0.25</v>
      </c>
      <c r="AG80" s="50">
        <v>0.25</v>
      </c>
      <c r="AH80" s="50">
        <v>0.25</v>
      </c>
      <c r="AI80" s="50">
        <v>0.25</v>
      </c>
      <c r="AJ80" s="50">
        <v>0.25</v>
      </c>
      <c r="AK80" s="50">
        <v>0.25</v>
      </c>
      <c r="AL80" s="50">
        <v>0.25</v>
      </c>
      <c r="AM80" s="50">
        <v>0.25</v>
      </c>
      <c r="AN80" s="50">
        <v>0.25</v>
      </c>
      <c r="AO80" s="50">
        <v>0.25</v>
      </c>
      <c r="AP80" s="50">
        <v>0.25</v>
      </c>
      <c r="AQ80" s="50">
        <v>0.25</v>
      </c>
      <c r="AR80" s="50">
        <v>0.25</v>
      </c>
      <c r="AS80" s="50">
        <v>0.25</v>
      </c>
      <c r="AT80" s="50">
        <v>0.25</v>
      </c>
      <c r="AU80" s="50">
        <v>0.25</v>
      </c>
      <c r="AV80" s="50">
        <v>0.25</v>
      </c>
      <c r="AW80" s="50">
        <v>0.25</v>
      </c>
      <c r="AX80" s="50">
        <v>0.25</v>
      </c>
      <c r="AY80" s="50">
        <v>0.25</v>
      </c>
      <c r="AZ80" s="50">
        <v>0.25</v>
      </c>
      <c r="BA80" s="50">
        <v>0.25</v>
      </c>
      <c r="BB80" s="50">
        <v>0.25</v>
      </c>
      <c r="BC80" s="50">
        <v>0.25</v>
      </c>
      <c r="BD80" s="50">
        <v>0.25</v>
      </c>
      <c r="BE80" s="50">
        <v>0.25</v>
      </c>
      <c r="BF80" s="50">
        <v>0.25</v>
      </c>
      <c r="BG80" s="50">
        <v>0.25</v>
      </c>
      <c r="BH80" s="50">
        <v>0.25</v>
      </c>
      <c r="BI80" s="50">
        <v>0.25</v>
      </c>
      <c r="BJ80" s="50">
        <v>0.25</v>
      </c>
      <c r="BK80" s="50">
        <v>0.25</v>
      </c>
      <c r="BL80" s="50">
        <v>0.25</v>
      </c>
      <c r="BM80" s="50">
        <v>0.25</v>
      </c>
      <c r="BN80" s="50">
        <v>0.25</v>
      </c>
      <c r="BO80" s="50">
        <v>0.25</v>
      </c>
      <c r="BP80" s="50">
        <v>0.25</v>
      </c>
      <c r="BQ80" s="50">
        <v>0.25</v>
      </c>
      <c r="BR80" s="50">
        <v>0.25</v>
      </c>
      <c r="BS80" s="50">
        <v>0.25</v>
      </c>
      <c r="BT80" s="50">
        <v>0.25</v>
      </c>
      <c r="BU80" s="50">
        <v>0.25</v>
      </c>
      <c r="BV80" s="50"/>
      <c r="BW80" s="50"/>
      <c r="BX80" s="50"/>
      <c r="BY80" s="50"/>
      <c r="BZ80" s="50"/>
      <c r="CA80" s="50"/>
      <c r="CB80" s="50"/>
      <c r="CC80" s="50"/>
      <c r="CD80" s="50"/>
      <c r="CE80" s="50"/>
      <c r="CF80" s="13"/>
      <c r="CG80" s="2" t="s">
        <v>99</v>
      </c>
      <c r="CH80" s="13"/>
      <c r="CI80" s="13"/>
      <c r="CJ80" s="13"/>
      <c r="CK80" s="13"/>
      <c r="CL80" s="13"/>
      <c r="CM80" s="13"/>
    </row>
    <row r="81" spans="2:91" ht="15">
      <c r="B81" s="52"/>
      <c r="C81" s="50"/>
      <c r="D81" s="53" t="s">
        <v>134</v>
      </c>
      <c r="E81" s="51">
        <f t="shared" ref="E81:E82" si="88">SUM(H81:CE81)*5</f>
        <v>162.5</v>
      </c>
      <c r="F81" s="51"/>
      <c r="G81" s="51">
        <v>24</v>
      </c>
      <c r="H81" s="50">
        <v>0.5</v>
      </c>
      <c r="I81" s="50">
        <v>0.5</v>
      </c>
      <c r="J81" s="50">
        <v>0.5</v>
      </c>
      <c r="K81" s="50">
        <v>0.5</v>
      </c>
      <c r="L81" s="50">
        <v>0.5</v>
      </c>
      <c r="M81" s="50">
        <v>0.5</v>
      </c>
      <c r="N81" s="50">
        <v>0.5</v>
      </c>
      <c r="O81" s="50">
        <v>0.5</v>
      </c>
      <c r="P81" s="50">
        <v>0.5</v>
      </c>
      <c r="Q81" s="50">
        <v>0.5</v>
      </c>
      <c r="R81" s="50">
        <v>0.5</v>
      </c>
      <c r="S81" s="50">
        <v>0.5</v>
      </c>
      <c r="T81" s="50">
        <v>0.5</v>
      </c>
      <c r="U81" s="50">
        <v>0.5</v>
      </c>
      <c r="V81" s="50">
        <v>0.5</v>
      </c>
      <c r="W81" s="50">
        <v>0.5</v>
      </c>
      <c r="X81" s="50">
        <v>0.5</v>
      </c>
      <c r="Y81" s="50">
        <v>0.5</v>
      </c>
      <c r="Z81" s="50"/>
      <c r="AA81" s="50">
        <v>0.5</v>
      </c>
      <c r="AB81" s="50">
        <v>0.5</v>
      </c>
      <c r="AC81" s="50">
        <v>0.5</v>
      </c>
      <c r="AD81" s="50">
        <v>0.5</v>
      </c>
      <c r="AE81" s="50">
        <v>0.5</v>
      </c>
      <c r="AF81" s="50">
        <v>0.5</v>
      </c>
      <c r="AG81" s="50">
        <v>0.5</v>
      </c>
      <c r="AH81" s="50">
        <v>0.5</v>
      </c>
      <c r="AI81" s="50">
        <v>0.5</v>
      </c>
      <c r="AJ81" s="50">
        <v>0.5</v>
      </c>
      <c r="AK81" s="50">
        <v>0.5</v>
      </c>
      <c r="AL81" s="50">
        <v>0.5</v>
      </c>
      <c r="AM81" s="50">
        <v>0.5</v>
      </c>
      <c r="AN81" s="50">
        <v>0.5</v>
      </c>
      <c r="AO81" s="50">
        <v>0.5</v>
      </c>
      <c r="AP81" s="50">
        <v>0.5</v>
      </c>
      <c r="AQ81" s="50">
        <v>0.5</v>
      </c>
      <c r="AR81" s="50">
        <v>0.5</v>
      </c>
      <c r="AS81" s="50">
        <v>0.5</v>
      </c>
      <c r="AT81" s="50">
        <v>0.5</v>
      </c>
      <c r="AU81" s="50">
        <v>0.5</v>
      </c>
      <c r="AV81" s="50">
        <v>0.5</v>
      </c>
      <c r="AW81" s="50">
        <v>0.5</v>
      </c>
      <c r="AX81" s="50">
        <v>0.5</v>
      </c>
      <c r="AY81" s="50">
        <v>0.5</v>
      </c>
      <c r="AZ81" s="50">
        <v>0.5</v>
      </c>
      <c r="BA81" s="50">
        <v>0.5</v>
      </c>
      <c r="BB81" s="50">
        <v>0.5</v>
      </c>
      <c r="BC81" s="50">
        <v>0.5</v>
      </c>
      <c r="BD81" s="50">
        <v>0.5</v>
      </c>
      <c r="BE81" s="50">
        <v>0.5</v>
      </c>
      <c r="BF81" s="50">
        <v>0.5</v>
      </c>
      <c r="BG81" s="50">
        <v>0.5</v>
      </c>
      <c r="BH81" s="50">
        <v>0.5</v>
      </c>
      <c r="BI81" s="50">
        <v>0.5</v>
      </c>
      <c r="BJ81" s="50">
        <v>0.5</v>
      </c>
      <c r="BK81" s="50">
        <v>0.5</v>
      </c>
      <c r="BL81" s="50">
        <v>0.5</v>
      </c>
      <c r="BM81" s="50">
        <v>0.5</v>
      </c>
      <c r="BN81" s="50">
        <v>0.5</v>
      </c>
      <c r="BO81" s="50">
        <v>0.5</v>
      </c>
      <c r="BP81" s="50">
        <v>0.5</v>
      </c>
      <c r="BQ81" s="50">
        <v>0.5</v>
      </c>
      <c r="BR81" s="50">
        <v>0.5</v>
      </c>
      <c r="BS81" s="50">
        <v>0.5</v>
      </c>
      <c r="BT81" s="50">
        <v>0.5</v>
      </c>
      <c r="BU81" s="50">
        <v>0.5</v>
      </c>
      <c r="BV81" s="50"/>
      <c r="BW81" s="50"/>
      <c r="BX81" s="50"/>
      <c r="BY81" s="50"/>
      <c r="BZ81" s="50"/>
      <c r="CA81" s="50"/>
      <c r="CB81" s="50"/>
      <c r="CC81" s="50"/>
      <c r="CD81" s="50"/>
      <c r="CE81" s="50"/>
      <c r="CF81" s="13"/>
      <c r="CG81" s="2" t="s">
        <v>99</v>
      </c>
      <c r="CH81" s="13"/>
      <c r="CI81" s="13"/>
      <c r="CJ81" s="13"/>
      <c r="CK81" s="13"/>
      <c r="CL81" s="13"/>
      <c r="CM81" s="13"/>
    </row>
    <row r="82" spans="2:91" ht="15">
      <c r="B82" s="52"/>
      <c r="C82" s="50"/>
      <c r="D82" s="53" t="s">
        <v>135</v>
      </c>
      <c r="E82" s="51">
        <f t="shared" si="88"/>
        <v>220</v>
      </c>
      <c r="F82" s="51"/>
      <c r="G82" s="51">
        <v>48</v>
      </c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>
        <v>1</v>
      </c>
      <c r="AE82" s="50">
        <v>1</v>
      </c>
      <c r="AF82" s="50">
        <v>1</v>
      </c>
      <c r="AG82" s="50">
        <v>1</v>
      </c>
      <c r="AH82" s="50">
        <v>1</v>
      </c>
      <c r="AI82" s="50">
        <v>1</v>
      </c>
      <c r="AJ82" s="50">
        <v>1</v>
      </c>
      <c r="AK82" s="50">
        <v>1</v>
      </c>
      <c r="AL82" s="50">
        <v>1</v>
      </c>
      <c r="AM82" s="50">
        <v>1</v>
      </c>
      <c r="AN82" s="50">
        <v>1</v>
      </c>
      <c r="AO82" s="50">
        <v>1</v>
      </c>
      <c r="AP82" s="50">
        <v>1</v>
      </c>
      <c r="AQ82" s="50">
        <v>1</v>
      </c>
      <c r="AR82" s="50">
        <v>1</v>
      </c>
      <c r="AS82" s="50">
        <v>1</v>
      </c>
      <c r="AT82" s="50">
        <v>1</v>
      </c>
      <c r="AU82" s="50">
        <v>1</v>
      </c>
      <c r="AV82" s="50">
        <v>1</v>
      </c>
      <c r="AW82" s="50">
        <v>1</v>
      </c>
      <c r="AX82" s="50">
        <v>1</v>
      </c>
      <c r="AY82" s="50">
        <v>1</v>
      </c>
      <c r="AZ82" s="50">
        <v>1</v>
      </c>
      <c r="BA82" s="50">
        <v>1</v>
      </c>
      <c r="BB82" s="50">
        <v>1</v>
      </c>
      <c r="BC82" s="50">
        <v>1</v>
      </c>
      <c r="BD82" s="50">
        <v>1</v>
      </c>
      <c r="BE82" s="50">
        <v>1</v>
      </c>
      <c r="BF82" s="50">
        <v>1</v>
      </c>
      <c r="BG82" s="50">
        <v>1</v>
      </c>
      <c r="BH82" s="50">
        <v>1</v>
      </c>
      <c r="BI82" s="50">
        <v>1</v>
      </c>
      <c r="BJ82" s="50">
        <v>1</v>
      </c>
      <c r="BK82" s="50">
        <v>1</v>
      </c>
      <c r="BL82" s="50">
        <v>1</v>
      </c>
      <c r="BM82" s="50">
        <v>1</v>
      </c>
      <c r="BN82" s="50">
        <v>1</v>
      </c>
      <c r="BO82" s="50">
        <v>1</v>
      </c>
      <c r="BP82" s="50">
        <v>1</v>
      </c>
      <c r="BQ82" s="50">
        <v>1</v>
      </c>
      <c r="BR82" s="50">
        <v>1</v>
      </c>
      <c r="BS82" s="50">
        <v>1</v>
      </c>
      <c r="BT82" s="50">
        <v>1</v>
      </c>
      <c r="BU82" s="50">
        <v>1</v>
      </c>
      <c r="BV82" s="50"/>
      <c r="BW82" s="50"/>
      <c r="BX82" s="50"/>
      <c r="BY82" s="50"/>
      <c r="BZ82" s="50"/>
      <c r="CA82" s="50"/>
      <c r="CB82" s="50"/>
      <c r="CC82" s="50"/>
      <c r="CD82" s="50"/>
      <c r="CE82" s="50"/>
      <c r="CF82" s="13"/>
      <c r="CG82" s="2" t="s">
        <v>99</v>
      </c>
      <c r="CH82" s="13"/>
      <c r="CI82" s="13"/>
      <c r="CJ82" s="13"/>
      <c r="CK82" s="13"/>
      <c r="CL82" s="13"/>
      <c r="CM82" s="13"/>
    </row>
    <row r="83" spans="2:91" ht="15">
      <c r="B83" s="48"/>
      <c r="C83" s="39"/>
      <c r="D83" s="49" t="s">
        <v>109</v>
      </c>
      <c r="E83" s="38">
        <f t="shared" ref="E83:AJ83" si="89">SUM(E80:E82)</f>
        <v>463.75</v>
      </c>
      <c r="F83" s="38">
        <f t="shared" si="89"/>
        <v>0</v>
      </c>
      <c r="G83" s="38">
        <f t="shared" si="89"/>
        <v>84</v>
      </c>
      <c r="H83" s="39">
        <f t="shared" si="89"/>
        <v>0.75</v>
      </c>
      <c r="I83" s="39">
        <f t="shared" si="89"/>
        <v>0.75</v>
      </c>
      <c r="J83" s="39">
        <f t="shared" si="89"/>
        <v>0.75</v>
      </c>
      <c r="K83" s="39">
        <f t="shared" si="89"/>
        <v>0.75</v>
      </c>
      <c r="L83" s="39">
        <f t="shared" si="89"/>
        <v>0.75</v>
      </c>
      <c r="M83" s="39">
        <f t="shared" si="89"/>
        <v>0.75</v>
      </c>
      <c r="N83" s="39">
        <f t="shared" si="89"/>
        <v>0.75</v>
      </c>
      <c r="O83" s="39">
        <f t="shared" si="89"/>
        <v>0.75</v>
      </c>
      <c r="P83" s="39">
        <f t="shared" si="89"/>
        <v>0.75</v>
      </c>
      <c r="Q83" s="39">
        <f t="shared" si="89"/>
        <v>0.75</v>
      </c>
      <c r="R83" s="39">
        <f t="shared" si="89"/>
        <v>0.75</v>
      </c>
      <c r="S83" s="39">
        <f t="shared" si="89"/>
        <v>0.75</v>
      </c>
      <c r="T83" s="39">
        <f t="shared" si="89"/>
        <v>0.75</v>
      </c>
      <c r="U83" s="39">
        <f t="shared" si="89"/>
        <v>0.75</v>
      </c>
      <c r="V83" s="39">
        <f t="shared" si="89"/>
        <v>0.75</v>
      </c>
      <c r="W83" s="39">
        <f t="shared" si="89"/>
        <v>0.75</v>
      </c>
      <c r="X83" s="39">
        <f t="shared" si="89"/>
        <v>0.75</v>
      </c>
      <c r="Y83" s="39">
        <f t="shared" si="89"/>
        <v>0.75</v>
      </c>
      <c r="Z83" s="39">
        <f t="shared" si="89"/>
        <v>0</v>
      </c>
      <c r="AA83" s="39">
        <f t="shared" si="89"/>
        <v>0.75</v>
      </c>
      <c r="AB83" s="39">
        <f t="shared" si="89"/>
        <v>0.75</v>
      </c>
      <c r="AC83" s="39">
        <f t="shared" si="89"/>
        <v>0.75</v>
      </c>
      <c r="AD83" s="39">
        <f t="shared" si="89"/>
        <v>1.75</v>
      </c>
      <c r="AE83" s="39">
        <f t="shared" si="89"/>
        <v>1.75</v>
      </c>
      <c r="AF83" s="39">
        <f t="shared" si="89"/>
        <v>1.75</v>
      </c>
      <c r="AG83" s="39">
        <f t="shared" si="89"/>
        <v>1.75</v>
      </c>
      <c r="AH83" s="39">
        <f t="shared" si="89"/>
        <v>1.75</v>
      </c>
      <c r="AI83" s="39">
        <f t="shared" si="89"/>
        <v>1.75</v>
      </c>
      <c r="AJ83" s="39">
        <f t="shared" si="89"/>
        <v>1.75</v>
      </c>
      <c r="AK83" s="39">
        <f t="shared" ref="AK83:BP83" si="90">SUM(AK80:AK82)</f>
        <v>1.75</v>
      </c>
      <c r="AL83" s="39">
        <f t="shared" si="90"/>
        <v>1.75</v>
      </c>
      <c r="AM83" s="39">
        <f t="shared" si="90"/>
        <v>1.75</v>
      </c>
      <c r="AN83" s="39">
        <f t="shared" si="90"/>
        <v>1.75</v>
      </c>
      <c r="AO83" s="39">
        <f t="shared" si="90"/>
        <v>1.75</v>
      </c>
      <c r="AP83" s="39">
        <f t="shared" si="90"/>
        <v>1.75</v>
      </c>
      <c r="AQ83" s="39">
        <f t="shared" si="90"/>
        <v>1.75</v>
      </c>
      <c r="AR83" s="39">
        <f t="shared" si="90"/>
        <v>1.75</v>
      </c>
      <c r="AS83" s="39">
        <f t="shared" si="90"/>
        <v>1.75</v>
      </c>
      <c r="AT83" s="39">
        <f t="shared" si="90"/>
        <v>1.75</v>
      </c>
      <c r="AU83" s="39">
        <f t="shared" si="90"/>
        <v>1.75</v>
      </c>
      <c r="AV83" s="39">
        <f t="shared" si="90"/>
        <v>1.75</v>
      </c>
      <c r="AW83" s="39">
        <f t="shared" si="90"/>
        <v>1.75</v>
      </c>
      <c r="AX83" s="39">
        <f t="shared" si="90"/>
        <v>1.75</v>
      </c>
      <c r="AY83" s="39">
        <f t="shared" si="90"/>
        <v>1.75</v>
      </c>
      <c r="AZ83" s="39">
        <f t="shared" si="90"/>
        <v>1.75</v>
      </c>
      <c r="BA83" s="39">
        <f t="shared" si="90"/>
        <v>1.75</v>
      </c>
      <c r="BB83" s="39">
        <f t="shared" si="90"/>
        <v>1.75</v>
      </c>
      <c r="BC83" s="39">
        <f t="shared" si="90"/>
        <v>1.75</v>
      </c>
      <c r="BD83" s="39">
        <f t="shared" si="90"/>
        <v>1.75</v>
      </c>
      <c r="BE83" s="39">
        <f t="shared" si="90"/>
        <v>1.75</v>
      </c>
      <c r="BF83" s="39">
        <f t="shared" si="90"/>
        <v>1.75</v>
      </c>
      <c r="BG83" s="39">
        <f t="shared" si="90"/>
        <v>1.75</v>
      </c>
      <c r="BH83" s="39">
        <f t="shared" si="90"/>
        <v>1.75</v>
      </c>
      <c r="BI83" s="39">
        <f t="shared" si="90"/>
        <v>1.75</v>
      </c>
      <c r="BJ83" s="39">
        <f t="shared" si="90"/>
        <v>1.75</v>
      </c>
      <c r="BK83" s="39">
        <f t="shared" si="90"/>
        <v>1.75</v>
      </c>
      <c r="BL83" s="39">
        <f t="shared" si="90"/>
        <v>1.75</v>
      </c>
      <c r="BM83" s="39">
        <f t="shared" si="90"/>
        <v>1.75</v>
      </c>
      <c r="BN83" s="39">
        <f t="shared" si="90"/>
        <v>1.75</v>
      </c>
      <c r="BO83" s="39">
        <f t="shared" si="90"/>
        <v>1.75</v>
      </c>
      <c r="BP83" s="39">
        <f t="shared" si="90"/>
        <v>1.75</v>
      </c>
      <c r="BQ83" s="39">
        <f t="shared" ref="BQ83:CV83" si="91">SUM(BQ80:BQ82)</f>
        <v>1.75</v>
      </c>
      <c r="BR83" s="39">
        <f t="shared" si="91"/>
        <v>1.75</v>
      </c>
      <c r="BS83" s="39">
        <f t="shared" si="91"/>
        <v>1.75</v>
      </c>
      <c r="BT83" s="39">
        <f t="shared" si="91"/>
        <v>1.75</v>
      </c>
      <c r="BU83" s="39">
        <f t="shared" si="91"/>
        <v>1.75</v>
      </c>
      <c r="BV83" s="39">
        <f t="shared" si="91"/>
        <v>0</v>
      </c>
      <c r="BW83" s="39">
        <f t="shared" si="91"/>
        <v>0</v>
      </c>
      <c r="BX83" s="39">
        <f t="shared" si="91"/>
        <v>0</v>
      </c>
      <c r="BY83" s="39">
        <f t="shared" si="91"/>
        <v>0</v>
      </c>
      <c r="BZ83" s="39">
        <f t="shared" si="91"/>
        <v>0</v>
      </c>
      <c r="CA83" s="39">
        <f t="shared" si="91"/>
        <v>0</v>
      </c>
      <c r="CB83" s="39">
        <f t="shared" si="91"/>
        <v>0</v>
      </c>
      <c r="CC83" s="39">
        <f t="shared" si="91"/>
        <v>0</v>
      </c>
      <c r="CD83" s="39">
        <f t="shared" si="91"/>
        <v>0</v>
      </c>
      <c r="CE83" s="39">
        <f t="shared" si="91"/>
        <v>0</v>
      </c>
      <c r="CF83" s="13"/>
      <c r="CG83" s="2" t="s">
        <v>99</v>
      </c>
      <c r="CH83" s="13"/>
      <c r="CI83" s="13"/>
      <c r="CJ83" s="13"/>
      <c r="CK83" s="13"/>
      <c r="CL83" s="13"/>
      <c r="CM83" s="13"/>
    </row>
    <row r="84" spans="2:91">
      <c r="CG84" s="2" t="s">
        <v>99</v>
      </c>
    </row>
    <row r="85" spans="2:91">
      <c r="CG85" s="2" t="s">
        <v>99</v>
      </c>
    </row>
    <row r="86" spans="2:91" ht="12" customHeight="1">
      <c r="B86" s="55" t="s">
        <v>137</v>
      </c>
      <c r="C86" s="56"/>
      <c r="D86" s="57"/>
      <c r="CG86" s="2" t="s">
        <v>99</v>
      </c>
    </row>
    <row r="87" spans="2:91" ht="15">
      <c r="B87" s="52"/>
      <c r="C87" s="50"/>
      <c r="D87" s="53" t="s">
        <v>138</v>
      </c>
      <c r="E87" s="51">
        <f>SUM(H87:CE87)*5</f>
        <v>81.25</v>
      </c>
      <c r="F87" s="51"/>
      <c r="G87" s="51">
        <v>12</v>
      </c>
      <c r="H87" s="50">
        <v>0.25</v>
      </c>
      <c r="I87" s="50">
        <v>0.25</v>
      </c>
      <c r="J87" s="50">
        <v>0.25</v>
      </c>
      <c r="K87" s="50">
        <v>0.25</v>
      </c>
      <c r="L87" s="50">
        <v>0.25</v>
      </c>
      <c r="M87" s="50">
        <v>0.25</v>
      </c>
      <c r="N87" s="50">
        <v>0.25</v>
      </c>
      <c r="O87" s="50">
        <v>0.25</v>
      </c>
      <c r="P87" s="50">
        <v>0.25</v>
      </c>
      <c r="Q87" s="50">
        <v>0.25</v>
      </c>
      <c r="R87" s="50">
        <v>0.25</v>
      </c>
      <c r="S87" s="50">
        <v>0.25</v>
      </c>
      <c r="T87" s="50">
        <v>0.25</v>
      </c>
      <c r="U87" s="50">
        <v>0.25</v>
      </c>
      <c r="V87" s="50">
        <v>0.25</v>
      </c>
      <c r="W87" s="50">
        <v>0.25</v>
      </c>
      <c r="X87" s="50">
        <v>0.25</v>
      </c>
      <c r="Y87" s="50">
        <v>0.25</v>
      </c>
      <c r="Z87" s="50"/>
      <c r="AA87" s="50">
        <v>0.25</v>
      </c>
      <c r="AB87" s="50">
        <v>0.25</v>
      </c>
      <c r="AC87" s="50">
        <v>0.25</v>
      </c>
      <c r="AD87" s="50">
        <v>0.25</v>
      </c>
      <c r="AE87" s="50">
        <v>0.25</v>
      </c>
      <c r="AF87" s="50">
        <v>0.25</v>
      </c>
      <c r="AG87" s="50">
        <v>0.25</v>
      </c>
      <c r="AH87" s="50">
        <v>0.25</v>
      </c>
      <c r="AI87" s="50">
        <v>0.25</v>
      </c>
      <c r="AJ87" s="50">
        <v>0.25</v>
      </c>
      <c r="AK87" s="50">
        <v>0.25</v>
      </c>
      <c r="AL87" s="50">
        <v>0.25</v>
      </c>
      <c r="AM87" s="50">
        <v>0.25</v>
      </c>
      <c r="AN87" s="50">
        <v>0.25</v>
      </c>
      <c r="AO87" s="50">
        <v>0.25</v>
      </c>
      <c r="AP87" s="50">
        <v>0.25</v>
      </c>
      <c r="AQ87" s="50">
        <v>0.25</v>
      </c>
      <c r="AR87" s="50">
        <v>0.25</v>
      </c>
      <c r="AS87" s="50">
        <v>0.25</v>
      </c>
      <c r="AT87" s="50">
        <v>0.25</v>
      </c>
      <c r="AU87" s="50">
        <v>0.25</v>
      </c>
      <c r="AV87" s="50">
        <v>0.25</v>
      </c>
      <c r="AW87" s="50">
        <v>0.25</v>
      </c>
      <c r="AX87" s="50">
        <v>0.25</v>
      </c>
      <c r="AY87" s="50">
        <v>0.25</v>
      </c>
      <c r="AZ87" s="50">
        <v>0.25</v>
      </c>
      <c r="BA87" s="50">
        <v>0.25</v>
      </c>
      <c r="BB87" s="50">
        <v>0.25</v>
      </c>
      <c r="BC87" s="50">
        <v>0.25</v>
      </c>
      <c r="BD87" s="50">
        <v>0.25</v>
      </c>
      <c r="BE87" s="50">
        <v>0.25</v>
      </c>
      <c r="BF87" s="50">
        <v>0.25</v>
      </c>
      <c r="BG87" s="50">
        <v>0.25</v>
      </c>
      <c r="BH87" s="50">
        <v>0.25</v>
      </c>
      <c r="BI87" s="50">
        <v>0.25</v>
      </c>
      <c r="BJ87" s="50">
        <v>0.25</v>
      </c>
      <c r="BK87" s="50">
        <v>0.25</v>
      </c>
      <c r="BL87" s="50">
        <v>0.25</v>
      </c>
      <c r="BM87" s="50">
        <v>0.25</v>
      </c>
      <c r="BN87" s="50">
        <v>0.25</v>
      </c>
      <c r="BO87" s="50">
        <v>0.25</v>
      </c>
      <c r="BP87" s="50">
        <v>0.25</v>
      </c>
      <c r="BQ87" s="50">
        <v>0.25</v>
      </c>
      <c r="BR87" s="50">
        <v>0.25</v>
      </c>
      <c r="BS87" s="50">
        <v>0.25</v>
      </c>
      <c r="BT87" s="50">
        <v>0.25</v>
      </c>
      <c r="BU87" s="50">
        <v>0.25</v>
      </c>
      <c r="BV87" s="50"/>
      <c r="BW87" s="50"/>
      <c r="BX87" s="50"/>
      <c r="BY87" s="50"/>
      <c r="BZ87" s="50"/>
      <c r="CA87" s="50"/>
      <c r="CB87" s="50"/>
      <c r="CC87" s="50"/>
      <c r="CD87" s="50"/>
      <c r="CE87" s="50"/>
      <c r="CF87" s="13"/>
      <c r="CG87" s="2" t="s">
        <v>99</v>
      </c>
      <c r="CH87" s="13"/>
      <c r="CI87" s="13"/>
      <c r="CJ87" s="13"/>
      <c r="CK87" s="13"/>
      <c r="CL87" s="13"/>
      <c r="CM87" s="13"/>
    </row>
    <row r="88" spans="2:91" ht="15">
      <c r="B88" s="52"/>
      <c r="C88" s="50"/>
      <c r="D88" s="53" t="s">
        <v>139</v>
      </c>
      <c r="E88" s="51">
        <f t="shared" ref="E88" si="92">SUM(H88:CE88)*5</f>
        <v>162.5</v>
      </c>
      <c r="F88" s="51"/>
      <c r="G88" s="51">
        <v>24</v>
      </c>
      <c r="H88" s="50">
        <v>0.5</v>
      </c>
      <c r="I88" s="50">
        <v>0.5</v>
      </c>
      <c r="J88" s="50">
        <v>0.5</v>
      </c>
      <c r="K88" s="50">
        <v>0.5</v>
      </c>
      <c r="L88" s="50">
        <v>0.5</v>
      </c>
      <c r="M88" s="50">
        <v>0.5</v>
      </c>
      <c r="N88" s="50">
        <v>0.5</v>
      </c>
      <c r="O88" s="50">
        <v>0.5</v>
      </c>
      <c r="P88" s="50">
        <v>0.5</v>
      </c>
      <c r="Q88" s="50">
        <v>0.5</v>
      </c>
      <c r="R88" s="50">
        <v>0.5</v>
      </c>
      <c r="S88" s="50">
        <v>0.5</v>
      </c>
      <c r="T88" s="50">
        <v>0.5</v>
      </c>
      <c r="U88" s="50">
        <v>0.5</v>
      </c>
      <c r="V88" s="50">
        <v>0.5</v>
      </c>
      <c r="W88" s="50">
        <v>0.5</v>
      </c>
      <c r="X88" s="50">
        <v>0.5</v>
      </c>
      <c r="Y88" s="50">
        <v>0.5</v>
      </c>
      <c r="Z88" s="50"/>
      <c r="AA88" s="50">
        <v>0.5</v>
      </c>
      <c r="AB88" s="50">
        <v>0.5</v>
      </c>
      <c r="AC88" s="50">
        <v>0.5</v>
      </c>
      <c r="AD88" s="50">
        <v>0.5</v>
      </c>
      <c r="AE88" s="50">
        <v>0.5</v>
      </c>
      <c r="AF88" s="50">
        <v>0.5</v>
      </c>
      <c r="AG88" s="50">
        <v>0.5</v>
      </c>
      <c r="AH88" s="50">
        <v>0.5</v>
      </c>
      <c r="AI88" s="50">
        <v>0.5</v>
      </c>
      <c r="AJ88" s="50">
        <v>0.5</v>
      </c>
      <c r="AK88" s="50">
        <v>0.5</v>
      </c>
      <c r="AL88" s="50">
        <v>0.5</v>
      </c>
      <c r="AM88" s="50">
        <v>0.5</v>
      </c>
      <c r="AN88" s="50">
        <v>0.5</v>
      </c>
      <c r="AO88" s="50">
        <v>0.5</v>
      </c>
      <c r="AP88" s="50">
        <v>0.5</v>
      </c>
      <c r="AQ88" s="50">
        <v>0.5</v>
      </c>
      <c r="AR88" s="50">
        <v>0.5</v>
      </c>
      <c r="AS88" s="50">
        <v>0.5</v>
      </c>
      <c r="AT88" s="50">
        <v>0.5</v>
      </c>
      <c r="AU88" s="50">
        <v>0.5</v>
      </c>
      <c r="AV88" s="50">
        <v>0.5</v>
      </c>
      <c r="AW88" s="50">
        <v>0.5</v>
      </c>
      <c r="AX88" s="50">
        <v>0.5</v>
      </c>
      <c r="AY88" s="50">
        <v>0.5</v>
      </c>
      <c r="AZ88" s="50">
        <v>0.5</v>
      </c>
      <c r="BA88" s="50">
        <v>0.5</v>
      </c>
      <c r="BB88" s="50">
        <v>0.5</v>
      </c>
      <c r="BC88" s="50">
        <v>0.5</v>
      </c>
      <c r="BD88" s="50">
        <v>0.5</v>
      </c>
      <c r="BE88" s="50">
        <v>0.5</v>
      </c>
      <c r="BF88" s="50">
        <v>0.5</v>
      </c>
      <c r="BG88" s="50">
        <v>0.5</v>
      </c>
      <c r="BH88" s="50">
        <v>0.5</v>
      </c>
      <c r="BI88" s="50">
        <v>0.5</v>
      </c>
      <c r="BJ88" s="50">
        <v>0.5</v>
      </c>
      <c r="BK88" s="50">
        <v>0.5</v>
      </c>
      <c r="BL88" s="50">
        <v>0.5</v>
      </c>
      <c r="BM88" s="50">
        <v>0.5</v>
      </c>
      <c r="BN88" s="50">
        <v>0.5</v>
      </c>
      <c r="BO88" s="50">
        <v>0.5</v>
      </c>
      <c r="BP88" s="50">
        <v>0.5</v>
      </c>
      <c r="BQ88" s="50">
        <v>0.5</v>
      </c>
      <c r="BR88" s="50">
        <v>0.5</v>
      </c>
      <c r="BS88" s="50">
        <v>0.5</v>
      </c>
      <c r="BT88" s="50">
        <v>0.5</v>
      </c>
      <c r="BU88" s="50">
        <v>0.5</v>
      </c>
      <c r="BV88" s="50"/>
      <c r="BW88" s="50"/>
      <c r="BX88" s="50"/>
      <c r="BY88" s="50"/>
      <c r="BZ88" s="50"/>
      <c r="CA88" s="50"/>
      <c r="CB88" s="50"/>
      <c r="CC88" s="50"/>
      <c r="CD88" s="50"/>
      <c r="CE88" s="50"/>
      <c r="CF88" s="13"/>
      <c r="CG88" s="2" t="s">
        <v>99</v>
      </c>
      <c r="CH88" s="13"/>
      <c r="CI88" s="13"/>
      <c r="CJ88" s="13"/>
      <c r="CK88" s="13"/>
      <c r="CL88" s="13"/>
      <c r="CM88" s="13"/>
    </row>
    <row r="89" spans="2:91" ht="15">
      <c r="B89" s="52"/>
      <c r="C89" s="50"/>
      <c r="D89" s="53" t="s">
        <v>140</v>
      </c>
      <c r="E89" s="51">
        <f t="shared" ref="E89" si="93">SUM(H89:CE89)*5</f>
        <v>85</v>
      </c>
      <c r="F89" s="51"/>
      <c r="G89" s="51">
        <v>24</v>
      </c>
      <c r="H89" s="50">
        <v>0.5</v>
      </c>
      <c r="I89" s="50">
        <v>0.5</v>
      </c>
      <c r="J89" s="50">
        <v>0.5</v>
      </c>
      <c r="K89" s="50">
        <v>0.5</v>
      </c>
      <c r="L89" s="50">
        <v>0.5</v>
      </c>
      <c r="M89" s="50">
        <v>0.5</v>
      </c>
      <c r="N89" s="50">
        <v>0.5</v>
      </c>
      <c r="O89" s="50">
        <v>0.5</v>
      </c>
      <c r="P89" s="50">
        <v>0.5</v>
      </c>
      <c r="Q89" s="50">
        <v>0.5</v>
      </c>
      <c r="R89" s="50">
        <v>0.5</v>
      </c>
      <c r="S89" s="50">
        <v>0.5</v>
      </c>
      <c r="T89" s="50">
        <v>0.5</v>
      </c>
      <c r="U89" s="50">
        <v>0.5</v>
      </c>
      <c r="V89" s="50">
        <v>0.5</v>
      </c>
      <c r="W89" s="50">
        <v>0.5</v>
      </c>
      <c r="X89" s="50">
        <v>0.5</v>
      </c>
      <c r="Y89" s="50">
        <v>0.5</v>
      </c>
      <c r="Z89" s="50"/>
      <c r="AA89" s="50">
        <v>0.5</v>
      </c>
      <c r="AB89" s="50">
        <v>0.5</v>
      </c>
      <c r="AC89" s="50">
        <v>0.5</v>
      </c>
      <c r="AD89" s="50">
        <v>0.5</v>
      </c>
      <c r="AE89" s="50">
        <v>0.5</v>
      </c>
      <c r="AF89" s="50">
        <v>0.5</v>
      </c>
      <c r="AG89" s="50">
        <v>0.5</v>
      </c>
      <c r="AH89" s="50">
        <v>0.5</v>
      </c>
      <c r="AI89" s="50">
        <v>0.5</v>
      </c>
      <c r="AJ89" s="50">
        <v>0.5</v>
      </c>
      <c r="AK89" s="50">
        <v>0.5</v>
      </c>
      <c r="AL89" s="50">
        <v>0.5</v>
      </c>
      <c r="AM89" s="50">
        <v>0.5</v>
      </c>
      <c r="AN89" s="50">
        <v>0.5</v>
      </c>
      <c r="AO89" s="50">
        <v>0.5</v>
      </c>
      <c r="AP89" s="50">
        <v>0.5</v>
      </c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50"/>
      <c r="CC89" s="50"/>
      <c r="CD89" s="50"/>
      <c r="CE89" s="50"/>
      <c r="CF89" s="13"/>
      <c r="CG89" s="2" t="s">
        <v>99</v>
      </c>
      <c r="CH89" s="13"/>
      <c r="CI89" s="13"/>
      <c r="CJ89" s="13"/>
      <c r="CK89" s="13"/>
      <c r="CL89" s="13"/>
      <c r="CM89" s="13"/>
    </row>
    <row r="90" spans="2:91" ht="15">
      <c r="B90" s="52"/>
      <c r="C90" s="50"/>
      <c r="D90" s="53" t="s">
        <v>141</v>
      </c>
      <c r="E90" s="51">
        <f t="shared" ref="E90" si="94">SUM(H90:CE90)*5</f>
        <v>107.5</v>
      </c>
      <c r="F90" s="51"/>
      <c r="G90" s="51">
        <v>24</v>
      </c>
      <c r="H90" s="50">
        <v>0.5</v>
      </c>
      <c r="I90" s="50">
        <v>0.5</v>
      </c>
      <c r="J90" s="50">
        <v>0.5</v>
      </c>
      <c r="K90" s="50">
        <v>0.5</v>
      </c>
      <c r="L90" s="50">
        <v>0.5</v>
      </c>
      <c r="M90" s="50">
        <v>0.5</v>
      </c>
      <c r="N90" s="50">
        <v>0.5</v>
      </c>
      <c r="O90" s="50">
        <v>0.5</v>
      </c>
      <c r="P90" s="50">
        <v>0.5</v>
      </c>
      <c r="Q90" s="50">
        <v>0.5</v>
      </c>
      <c r="R90" s="50">
        <v>0.5</v>
      </c>
      <c r="S90" s="50">
        <v>0.5</v>
      </c>
      <c r="T90" s="50">
        <v>0.5</v>
      </c>
      <c r="U90" s="50">
        <v>0.5</v>
      </c>
      <c r="V90" s="50">
        <v>0.5</v>
      </c>
      <c r="W90" s="50">
        <v>0.5</v>
      </c>
      <c r="X90" s="50">
        <v>0.5</v>
      </c>
      <c r="Y90" s="50">
        <v>0.5</v>
      </c>
      <c r="Z90" s="50"/>
      <c r="AA90" s="50">
        <v>0.5</v>
      </c>
      <c r="AB90" s="50">
        <v>0.5</v>
      </c>
      <c r="AC90" s="50">
        <v>0.5</v>
      </c>
      <c r="AD90" s="50">
        <v>0.5</v>
      </c>
      <c r="AE90" s="50">
        <v>0.5</v>
      </c>
      <c r="AF90" s="50">
        <v>0.5</v>
      </c>
      <c r="AG90" s="50">
        <v>0.5</v>
      </c>
      <c r="AH90" s="50">
        <v>0.5</v>
      </c>
      <c r="AI90" s="50">
        <v>0.5</v>
      </c>
      <c r="AJ90" s="50">
        <v>0.5</v>
      </c>
      <c r="AK90" s="50">
        <v>0.5</v>
      </c>
      <c r="AL90" s="50">
        <v>0.5</v>
      </c>
      <c r="AM90" s="50">
        <v>0.5</v>
      </c>
      <c r="AN90" s="50">
        <v>0.5</v>
      </c>
      <c r="AO90" s="50">
        <v>0.5</v>
      </c>
      <c r="AP90" s="50">
        <v>0.5</v>
      </c>
      <c r="AQ90" s="50">
        <v>0.5</v>
      </c>
      <c r="AR90" s="50">
        <v>0.5</v>
      </c>
      <c r="AS90" s="50">
        <v>0.5</v>
      </c>
      <c r="AT90" s="50">
        <v>0.5</v>
      </c>
      <c r="AU90" s="50">
        <v>0.5</v>
      </c>
      <c r="AV90" s="50">
        <v>0.5</v>
      </c>
      <c r="AW90" s="50">
        <v>0.5</v>
      </c>
      <c r="AX90" s="50">
        <v>0.5</v>
      </c>
      <c r="AY90" s="50">
        <v>0.5</v>
      </c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50"/>
      <c r="BW90" s="50"/>
      <c r="BX90" s="50"/>
      <c r="BY90" s="50"/>
      <c r="BZ90" s="50"/>
      <c r="CA90" s="50"/>
      <c r="CB90" s="50"/>
      <c r="CC90" s="50"/>
      <c r="CD90" s="50"/>
      <c r="CE90" s="50"/>
      <c r="CF90" s="13"/>
      <c r="CG90" s="2" t="s">
        <v>99</v>
      </c>
      <c r="CH90" s="13"/>
      <c r="CI90" s="13"/>
      <c r="CJ90" s="13"/>
      <c r="CK90" s="13"/>
      <c r="CL90" s="13"/>
      <c r="CM90" s="13"/>
    </row>
    <row r="91" spans="2:91" ht="15">
      <c r="B91" s="52"/>
      <c r="C91" s="50"/>
      <c r="D91" s="53" t="s">
        <v>142</v>
      </c>
      <c r="E91" s="51">
        <f t="shared" ref="E91:E92" si="95">SUM(H91:CE91)*5</f>
        <v>130</v>
      </c>
      <c r="F91" s="51"/>
      <c r="G91" s="51">
        <v>24</v>
      </c>
      <c r="H91" s="50">
        <v>0.5</v>
      </c>
      <c r="I91" s="50">
        <v>0.5</v>
      </c>
      <c r="J91" s="50">
        <v>0.5</v>
      </c>
      <c r="K91" s="50">
        <v>0.5</v>
      </c>
      <c r="L91" s="50">
        <v>0.5</v>
      </c>
      <c r="M91" s="50">
        <v>0.5</v>
      </c>
      <c r="N91" s="50">
        <v>0.5</v>
      </c>
      <c r="O91" s="50">
        <v>0.5</v>
      </c>
      <c r="P91" s="50">
        <v>0.5</v>
      </c>
      <c r="Q91" s="50">
        <v>0.5</v>
      </c>
      <c r="R91" s="50">
        <v>0.5</v>
      </c>
      <c r="S91" s="50">
        <v>0.5</v>
      </c>
      <c r="T91" s="50">
        <v>0.5</v>
      </c>
      <c r="U91" s="50">
        <v>0.5</v>
      </c>
      <c r="V91" s="50">
        <v>0.5</v>
      </c>
      <c r="W91" s="50">
        <v>0.5</v>
      </c>
      <c r="X91" s="50">
        <v>0.5</v>
      </c>
      <c r="Y91" s="50">
        <v>0.5</v>
      </c>
      <c r="Z91" s="50"/>
      <c r="AA91" s="50">
        <v>0.5</v>
      </c>
      <c r="AB91" s="50">
        <v>0.5</v>
      </c>
      <c r="AC91" s="50">
        <v>0.5</v>
      </c>
      <c r="AD91" s="50">
        <v>0.5</v>
      </c>
      <c r="AE91" s="50">
        <v>0.5</v>
      </c>
      <c r="AF91" s="50">
        <v>0.5</v>
      </c>
      <c r="AG91" s="50">
        <v>0.5</v>
      </c>
      <c r="AH91" s="50">
        <v>0.5</v>
      </c>
      <c r="AI91" s="50">
        <v>0.5</v>
      </c>
      <c r="AJ91" s="50">
        <v>0.5</v>
      </c>
      <c r="AK91" s="50">
        <v>0.5</v>
      </c>
      <c r="AL91" s="50">
        <v>0.5</v>
      </c>
      <c r="AM91" s="50">
        <v>0.5</v>
      </c>
      <c r="AN91" s="50">
        <v>0.5</v>
      </c>
      <c r="AO91" s="50">
        <v>0.5</v>
      </c>
      <c r="AP91" s="50">
        <v>0.5</v>
      </c>
      <c r="AQ91" s="50">
        <v>0.5</v>
      </c>
      <c r="AR91" s="50">
        <v>0.5</v>
      </c>
      <c r="AS91" s="50">
        <v>0.5</v>
      </c>
      <c r="AT91" s="50">
        <v>0.5</v>
      </c>
      <c r="AU91" s="50">
        <v>0.5</v>
      </c>
      <c r="AV91" s="50">
        <v>0.5</v>
      </c>
      <c r="AW91" s="50">
        <v>0.5</v>
      </c>
      <c r="AX91" s="50">
        <v>0.5</v>
      </c>
      <c r="AY91" s="50">
        <v>0.5</v>
      </c>
      <c r="AZ91" s="50">
        <v>0.5</v>
      </c>
      <c r="BA91" s="50">
        <v>0.5</v>
      </c>
      <c r="BB91" s="50">
        <v>0.5</v>
      </c>
      <c r="BC91" s="50">
        <v>0.5</v>
      </c>
      <c r="BD91" s="50">
        <v>0.5</v>
      </c>
      <c r="BE91" s="50">
        <v>0.5</v>
      </c>
      <c r="BF91" s="50">
        <v>0.5</v>
      </c>
      <c r="BG91" s="50">
        <v>0.5</v>
      </c>
      <c r="BH91" s="50">
        <v>0.5</v>
      </c>
      <c r="BI91" s="50"/>
      <c r="BJ91" s="50"/>
      <c r="BK91" s="50"/>
      <c r="BL91" s="50"/>
      <c r="BM91" s="50"/>
      <c r="BN91" s="50"/>
      <c r="BO91" s="50"/>
      <c r="BP91" s="50"/>
      <c r="BQ91" s="50"/>
      <c r="BR91" s="50"/>
      <c r="BS91" s="50"/>
      <c r="BT91" s="50"/>
      <c r="BU91" s="50"/>
      <c r="BV91" s="50"/>
      <c r="BW91" s="50"/>
      <c r="BX91" s="50"/>
      <c r="BY91" s="50"/>
      <c r="BZ91" s="50"/>
      <c r="CA91" s="50"/>
      <c r="CB91" s="50"/>
      <c r="CC91" s="50"/>
      <c r="CD91" s="50"/>
      <c r="CE91" s="50"/>
      <c r="CF91" s="13"/>
      <c r="CG91" s="2" t="s">
        <v>99</v>
      </c>
      <c r="CH91" s="13"/>
      <c r="CI91" s="13"/>
      <c r="CJ91" s="13"/>
      <c r="CK91" s="13"/>
      <c r="CL91" s="13"/>
      <c r="CM91" s="13"/>
    </row>
    <row r="92" spans="2:91" ht="15">
      <c r="B92" s="52"/>
      <c r="C92" s="50"/>
      <c r="D92" s="53" t="s">
        <v>143</v>
      </c>
      <c r="E92" s="51">
        <f t="shared" si="95"/>
        <v>155</v>
      </c>
      <c r="F92" s="51"/>
      <c r="G92" s="51">
        <v>48</v>
      </c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>
        <v>1</v>
      </c>
      <c r="AE92" s="50">
        <v>1</v>
      </c>
      <c r="AF92" s="50">
        <v>1</v>
      </c>
      <c r="AG92" s="50">
        <v>1</v>
      </c>
      <c r="AH92" s="50">
        <v>1</v>
      </c>
      <c r="AI92" s="50">
        <v>1</v>
      </c>
      <c r="AJ92" s="50">
        <v>1</v>
      </c>
      <c r="AK92" s="50">
        <v>1</v>
      </c>
      <c r="AL92" s="50">
        <v>1</v>
      </c>
      <c r="AM92" s="50">
        <v>1</v>
      </c>
      <c r="AN92" s="50">
        <v>1</v>
      </c>
      <c r="AO92" s="50">
        <v>1</v>
      </c>
      <c r="AP92" s="50">
        <v>1</v>
      </c>
      <c r="AQ92" s="50">
        <v>1</v>
      </c>
      <c r="AR92" s="50">
        <v>1</v>
      </c>
      <c r="AS92" s="50">
        <v>1</v>
      </c>
      <c r="AT92" s="50">
        <v>1</v>
      </c>
      <c r="AU92" s="50">
        <v>1</v>
      </c>
      <c r="AV92" s="50">
        <v>1</v>
      </c>
      <c r="AW92" s="50">
        <v>1</v>
      </c>
      <c r="AX92" s="50">
        <v>1</v>
      </c>
      <c r="AY92" s="50">
        <v>1</v>
      </c>
      <c r="AZ92" s="50">
        <v>1</v>
      </c>
      <c r="BA92" s="50">
        <v>1</v>
      </c>
      <c r="BB92" s="50">
        <v>1</v>
      </c>
      <c r="BC92" s="50">
        <v>1</v>
      </c>
      <c r="BD92" s="50">
        <v>1</v>
      </c>
      <c r="BE92" s="50">
        <v>1</v>
      </c>
      <c r="BF92" s="50">
        <v>1</v>
      </c>
      <c r="BG92" s="50">
        <v>1</v>
      </c>
      <c r="BH92" s="50">
        <v>1</v>
      </c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  <c r="BT92" s="50"/>
      <c r="BU92" s="50"/>
      <c r="BV92" s="50"/>
      <c r="BW92" s="50"/>
      <c r="BX92" s="50"/>
      <c r="BY92" s="50"/>
      <c r="BZ92" s="50"/>
      <c r="CA92" s="50"/>
      <c r="CB92" s="50"/>
      <c r="CC92" s="50"/>
      <c r="CD92" s="50"/>
      <c r="CE92" s="50"/>
      <c r="CF92" s="13"/>
      <c r="CG92" s="2" t="s">
        <v>99</v>
      </c>
      <c r="CH92" s="13"/>
      <c r="CI92" s="13"/>
      <c r="CJ92" s="13"/>
      <c r="CK92" s="13"/>
      <c r="CL92" s="13"/>
      <c r="CM92" s="13"/>
    </row>
    <row r="93" spans="2:91" ht="15">
      <c r="B93" s="48"/>
      <c r="C93" s="39"/>
      <c r="D93" s="49" t="s">
        <v>109</v>
      </c>
      <c r="E93" s="38">
        <f t="shared" ref="E93:AJ93" si="96">SUM(E87:E92)</f>
        <v>721.25</v>
      </c>
      <c r="F93" s="38">
        <f t="shared" si="96"/>
        <v>0</v>
      </c>
      <c r="G93" s="38">
        <f t="shared" si="96"/>
        <v>156</v>
      </c>
      <c r="H93" s="39">
        <f t="shared" si="96"/>
        <v>2.25</v>
      </c>
      <c r="I93" s="39">
        <f t="shared" si="96"/>
        <v>2.25</v>
      </c>
      <c r="J93" s="39">
        <f t="shared" si="96"/>
        <v>2.25</v>
      </c>
      <c r="K93" s="39">
        <f t="shared" si="96"/>
        <v>2.25</v>
      </c>
      <c r="L93" s="39">
        <f t="shared" si="96"/>
        <v>2.25</v>
      </c>
      <c r="M93" s="39">
        <f t="shared" si="96"/>
        <v>2.25</v>
      </c>
      <c r="N93" s="39">
        <f t="shared" si="96"/>
        <v>2.25</v>
      </c>
      <c r="O93" s="39">
        <f t="shared" si="96"/>
        <v>2.25</v>
      </c>
      <c r="P93" s="39">
        <f t="shared" si="96"/>
        <v>2.25</v>
      </c>
      <c r="Q93" s="39">
        <f t="shared" si="96"/>
        <v>2.25</v>
      </c>
      <c r="R93" s="39">
        <f t="shared" si="96"/>
        <v>2.25</v>
      </c>
      <c r="S93" s="39">
        <f t="shared" si="96"/>
        <v>2.25</v>
      </c>
      <c r="T93" s="39">
        <f t="shared" si="96"/>
        <v>2.25</v>
      </c>
      <c r="U93" s="39">
        <f t="shared" si="96"/>
        <v>2.25</v>
      </c>
      <c r="V93" s="39">
        <f t="shared" si="96"/>
        <v>2.25</v>
      </c>
      <c r="W93" s="39">
        <f t="shared" si="96"/>
        <v>2.25</v>
      </c>
      <c r="X93" s="39">
        <f t="shared" si="96"/>
        <v>2.25</v>
      </c>
      <c r="Y93" s="39">
        <f t="shared" si="96"/>
        <v>2.25</v>
      </c>
      <c r="Z93" s="39">
        <f t="shared" si="96"/>
        <v>0</v>
      </c>
      <c r="AA93" s="39">
        <f t="shared" si="96"/>
        <v>2.25</v>
      </c>
      <c r="AB93" s="39">
        <f t="shared" si="96"/>
        <v>2.25</v>
      </c>
      <c r="AC93" s="39">
        <f t="shared" si="96"/>
        <v>2.25</v>
      </c>
      <c r="AD93" s="39">
        <f t="shared" si="96"/>
        <v>3.25</v>
      </c>
      <c r="AE93" s="39">
        <f t="shared" si="96"/>
        <v>3.25</v>
      </c>
      <c r="AF93" s="39">
        <f t="shared" si="96"/>
        <v>3.25</v>
      </c>
      <c r="AG93" s="39">
        <f t="shared" si="96"/>
        <v>3.25</v>
      </c>
      <c r="AH93" s="39">
        <f t="shared" si="96"/>
        <v>3.25</v>
      </c>
      <c r="AI93" s="39">
        <f t="shared" si="96"/>
        <v>3.25</v>
      </c>
      <c r="AJ93" s="39">
        <f t="shared" si="96"/>
        <v>3.25</v>
      </c>
      <c r="AK93" s="39">
        <f t="shared" ref="AK93:BP93" si="97">SUM(AK87:AK92)</f>
        <v>3.25</v>
      </c>
      <c r="AL93" s="39">
        <f t="shared" si="97"/>
        <v>3.25</v>
      </c>
      <c r="AM93" s="39">
        <f t="shared" si="97"/>
        <v>3.25</v>
      </c>
      <c r="AN93" s="39">
        <f t="shared" si="97"/>
        <v>3.25</v>
      </c>
      <c r="AO93" s="39">
        <f t="shared" si="97"/>
        <v>3.25</v>
      </c>
      <c r="AP93" s="39">
        <f t="shared" si="97"/>
        <v>3.25</v>
      </c>
      <c r="AQ93" s="39">
        <f t="shared" si="97"/>
        <v>2.75</v>
      </c>
      <c r="AR93" s="39">
        <f t="shared" si="97"/>
        <v>2.75</v>
      </c>
      <c r="AS93" s="39">
        <f t="shared" si="97"/>
        <v>2.75</v>
      </c>
      <c r="AT93" s="39">
        <f t="shared" si="97"/>
        <v>2.75</v>
      </c>
      <c r="AU93" s="39">
        <f t="shared" si="97"/>
        <v>2.75</v>
      </c>
      <c r="AV93" s="39">
        <f t="shared" si="97"/>
        <v>2.75</v>
      </c>
      <c r="AW93" s="39">
        <f t="shared" si="97"/>
        <v>2.75</v>
      </c>
      <c r="AX93" s="39">
        <f t="shared" si="97"/>
        <v>2.75</v>
      </c>
      <c r="AY93" s="39">
        <f t="shared" si="97"/>
        <v>2.75</v>
      </c>
      <c r="AZ93" s="39">
        <f t="shared" si="97"/>
        <v>2.25</v>
      </c>
      <c r="BA93" s="39">
        <f t="shared" si="97"/>
        <v>2.25</v>
      </c>
      <c r="BB93" s="39">
        <f t="shared" si="97"/>
        <v>2.25</v>
      </c>
      <c r="BC93" s="39">
        <f t="shared" si="97"/>
        <v>2.25</v>
      </c>
      <c r="BD93" s="39">
        <f t="shared" si="97"/>
        <v>2.25</v>
      </c>
      <c r="BE93" s="39">
        <f t="shared" si="97"/>
        <v>2.25</v>
      </c>
      <c r="BF93" s="39">
        <f t="shared" si="97"/>
        <v>2.25</v>
      </c>
      <c r="BG93" s="39">
        <f t="shared" si="97"/>
        <v>2.25</v>
      </c>
      <c r="BH93" s="39">
        <f t="shared" si="97"/>
        <v>2.25</v>
      </c>
      <c r="BI93" s="39">
        <f t="shared" si="97"/>
        <v>0.75</v>
      </c>
      <c r="BJ93" s="39">
        <f t="shared" si="97"/>
        <v>0.75</v>
      </c>
      <c r="BK93" s="39">
        <f t="shared" si="97"/>
        <v>0.75</v>
      </c>
      <c r="BL93" s="39">
        <f t="shared" si="97"/>
        <v>0.75</v>
      </c>
      <c r="BM93" s="39">
        <f t="shared" si="97"/>
        <v>0.75</v>
      </c>
      <c r="BN93" s="39">
        <f t="shared" si="97"/>
        <v>0.75</v>
      </c>
      <c r="BO93" s="39">
        <f t="shared" si="97"/>
        <v>0.75</v>
      </c>
      <c r="BP93" s="39">
        <f t="shared" si="97"/>
        <v>0.75</v>
      </c>
      <c r="BQ93" s="39">
        <f t="shared" ref="BQ93:CV93" si="98">SUM(BQ87:BQ92)</f>
        <v>0.75</v>
      </c>
      <c r="BR93" s="39">
        <f t="shared" si="98"/>
        <v>0.75</v>
      </c>
      <c r="BS93" s="39">
        <f t="shared" si="98"/>
        <v>0.75</v>
      </c>
      <c r="BT93" s="39">
        <f t="shared" si="98"/>
        <v>0.75</v>
      </c>
      <c r="BU93" s="39">
        <f t="shared" si="98"/>
        <v>0.75</v>
      </c>
      <c r="BV93" s="39">
        <f t="shared" si="98"/>
        <v>0</v>
      </c>
      <c r="BW93" s="39">
        <f t="shared" si="98"/>
        <v>0</v>
      </c>
      <c r="BX93" s="39">
        <f t="shared" si="98"/>
        <v>0</v>
      </c>
      <c r="BY93" s="39">
        <f t="shared" si="98"/>
        <v>0</v>
      </c>
      <c r="BZ93" s="39">
        <f t="shared" si="98"/>
        <v>0</v>
      </c>
      <c r="CA93" s="39">
        <f t="shared" si="98"/>
        <v>0</v>
      </c>
      <c r="CB93" s="39">
        <f t="shared" si="98"/>
        <v>0</v>
      </c>
      <c r="CC93" s="39">
        <f t="shared" si="98"/>
        <v>0</v>
      </c>
      <c r="CD93" s="39">
        <f t="shared" si="98"/>
        <v>0</v>
      </c>
      <c r="CE93" s="39">
        <f t="shared" si="98"/>
        <v>0</v>
      </c>
      <c r="CF93" s="13"/>
      <c r="CG93" s="2" t="s">
        <v>99</v>
      </c>
      <c r="CH93" s="13"/>
      <c r="CI93" s="13"/>
      <c r="CJ93" s="13"/>
      <c r="CK93" s="13"/>
      <c r="CL93" s="13"/>
      <c r="CM93" s="13"/>
    </row>
    <row r="94" spans="2:91">
      <c r="CG94" s="2" t="s">
        <v>99</v>
      </c>
    </row>
    <row r="95" spans="2:91">
      <c r="CG95" s="2" t="s">
        <v>99</v>
      </c>
    </row>
    <row r="96" spans="2:91" ht="12" customHeight="1">
      <c r="B96" s="55" t="s">
        <v>123</v>
      </c>
      <c r="C96" s="56"/>
      <c r="D96" s="57"/>
      <c r="CG96" s="2" t="s">
        <v>99</v>
      </c>
    </row>
    <row r="97" spans="2:91" ht="15">
      <c r="B97" s="52"/>
      <c r="C97" s="50"/>
      <c r="D97" s="53" t="s">
        <v>146</v>
      </c>
      <c r="E97" s="51">
        <f>SUM(H97:CE97)*5</f>
        <v>19.000000000000011</v>
      </c>
      <c r="F97" s="51"/>
      <c r="G97" s="51">
        <v>12</v>
      </c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>
        <v>0.1</v>
      </c>
      <c r="AJ97" s="50">
        <v>0.1</v>
      </c>
      <c r="AK97" s="50">
        <v>0.1</v>
      </c>
      <c r="AL97" s="50">
        <v>0.1</v>
      </c>
      <c r="AM97" s="50">
        <v>0.1</v>
      </c>
      <c r="AN97" s="50">
        <v>0.1</v>
      </c>
      <c r="AO97" s="50">
        <v>0.1</v>
      </c>
      <c r="AP97" s="50">
        <v>0.1</v>
      </c>
      <c r="AQ97" s="50">
        <v>0.1</v>
      </c>
      <c r="AR97" s="50">
        <v>0.1</v>
      </c>
      <c r="AS97" s="50">
        <v>0.1</v>
      </c>
      <c r="AT97" s="50">
        <v>0.1</v>
      </c>
      <c r="AU97" s="50">
        <v>0.1</v>
      </c>
      <c r="AV97" s="50">
        <v>0.1</v>
      </c>
      <c r="AW97" s="50">
        <v>0.1</v>
      </c>
      <c r="AX97" s="50">
        <v>0.1</v>
      </c>
      <c r="AY97" s="50">
        <v>0.1</v>
      </c>
      <c r="AZ97" s="50">
        <v>0.1</v>
      </c>
      <c r="BA97" s="50">
        <v>0.1</v>
      </c>
      <c r="BB97" s="50">
        <v>0.1</v>
      </c>
      <c r="BC97" s="50">
        <v>0.1</v>
      </c>
      <c r="BD97" s="50">
        <v>0.1</v>
      </c>
      <c r="BE97" s="50">
        <v>0.1</v>
      </c>
      <c r="BF97" s="50">
        <v>0.1</v>
      </c>
      <c r="BG97" s="50">
        <v>0.1</v>
      </c>
      <c r="BH97" s="50">
        <v>0.1</v>
      </c>
      <c r="BI97" s="50">
        <v>0.1</v>
      </c>
      <c r="BJ97" s="50">
        <v>0.1</v>
      </c>
      <c r="BK97" s="50">
        <v>0.1</v>
      </c>
      <c r="BL97" s="50">
        <v>0.1</v>
      </c>
      <c r="BM97" s="50">
        <v>0.1</v>
      </c>
      <c r="BN97" s="50">
        <v>0.1</v>
      </c>
      <c r="BO97" s="50">
        <v>0.1</v>
      </c>
      <c r="BP97" s="50">
        <v>0.1</v>
      </c>
      <c r="BQ97" s="50">
        <v>0.1</v>
      </c>
      <c r="BR97" s="50">
        <v>0.1</v>
      </c>
      <c r="BS97" s="50">
        <v>0.1</v>
      </c>
      <c r="BT97" s="50">
        <v>0.1</v>
      </c>
      <c r="BU97" s="50"/>
      <c r="BV97" s="50"/>
      <c r="BW97" s="50"/>
      <c r="BX97" s="50"/>
      <c r="BY97" s="50"/>
      <c r="BZ97" s="50"/>
      <c r="CA97" s="50"/>
      <c r="CB97" s="50"/>
      <c r="CC97" s="50"/>
      <c r="CD97" s="50"/>
      <c r="CE97" s="50"/>
      <c r="CF97" s="13"/>
      <c r="CG97" s="2" t="s">
        <v>99</v>
      </c>
      <c r="CH97" s="13"/>
      <c r="CI97" s="13"/>
      <c r="CJ97" s="13"/>
      <c r="CK97" s="13"/>
      <c r="CL97" s="13"/>
      <c r="CM97" s="13"/>
    </row>
    <row r="98" spans="2:91" ht="15">
      <c r="B98" s="52"/>
      <c r="C98" s="50"/>
      <c r="D98" s="53" t="s">
        <v>147</v>
      </c>
      <c r="E98" s="51">
        <f t="shared" ref="E98:E100" si="99">SUM(H98:CE98)*5</f>
        <v>47.5</v>
      </c>
      <c r="F98" s="51"/>
      <c r="G98" s="51">
        <v>24</v>
      </c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>
        <v>0.25</v>
      </c>
      <c r="AJ98" s="50">
        <v>0.25</v>
      </c>
      <c r="AK98" s="50">
        <v>0.25</v>
      </c>
      <c r="AL98" s="50">
        <v>0.25</v>
      </c>
      <c r="AM98" s="50">
        <v>0.25</v>
      </c>
      <c r="AN98" s="50">
        <v>0.25</v>
      </c>
      <c r="AO98" s="50">
        <v>0.25</v>
      </c>
      <c r="AP98" s="50">
        <v>0.25</v>
      </c>
      <c r="AQ98" s="50">
        <v>0.25</v>
      </c>
      <c r="AR98" s="50">
        <v>0.25</v>
      </c>
      <c r="AS98" s="50">
        <v>0.25</v>
      </c>
      <c r="AT98" s="50">
        <v>0.25</v>
      </c>
      <c r="AU98" s="50">
        <v>0.25</v>
      </c>
      <c r="AV98" s="50">
        <v>0.25</v>
      </c>
      <c r="AW98" s="50">
        <v>0.25</v>
      </c>
      <c r="AX98" s="50">
        <v>0.25</v>
      </c>
      <c r="AY98" s="50">
        <v>0.25</v>
      </c>
      <c r="AZ98" s="50">
        <v>0.25</v>
      </c>
      <c r="BA98" s="50">
        <v>0.25</v>
      </c>
      <c r="BB98" s="50">
        <v>0.25</v>
      </c>
      <c r="BC98" s="50">
        <v>0.25</v>
      </c>
      <c r="BD98" s="50">
        <v>0.25</v>
      </c>
      <c r="BE98" s="50">
        <v>0.25</v>
      </c>
      <c r="BF98" s="50">
        <v>0.25</v>
      </c>
      <c r="BG98" s="50">
        <v>0.25</v>
      </c>
      <c r="BH98" s="50">
        <v>0.25</v>
      </c>
      <c r="BI98" s="50">
        <v>0.25</v>
      </c>
      <c r="BJ98" s="50">
        <v>0.25</v>
      </c>
      <c r="BK98" s="50">
        <v>0.25</v>
      </c>
      <c r="BL98" s="50">
        <v>0.25</v>
      </c>
      <c r="BM98" s="50">
        <v>0.25</v>
      </c>
      <c r="BN98" s="50">
        <v>0.25</v>
      </c>
      <c r="BO98" s="50">
        <v>0.25</v>
      </c>
      <c r="BP98" s="50">
        <v>0.25</v>
      </c>
      <c r="BQ98" s="50">
        <v>0.25</v>
      </c>
      <c r="BR98" s="50">
        <v>0.25</v>
      </c>
      <c r="BS98" s="50">
        <v>0.25</v>
      </c>
      <c r="BT98" s="50">
        <v>0.25</v>
      </c>
      <c r="BU98" s="50"/>
      <c r="BV98" s="50"/>
      <c r="BW98" s="50"/>
      <c r="BX98" s="50"/>
      <c r="BY98" s="50"/>
      <c r="BZ98" s="50"/>
      <c r="CA98" s="50"/>
      <c r="CB98" s="50"/>
      <c r="CC98" s="50"/>
      <c r="CD98" s="50"/>
      <c r="CE98" s="50"/>
      <c r="CF98" s="13"/>
      <c r="CG98" s="2" t="s">
        <v>99</v>
      </c>
      <c r="CH98" s="13"/>
      <c r="CI98" s="13"/>
      <c r="CJ98" s="13"/>
      <c r="CK98" s="13"/>
      <c r="CL98" s="13"/>
      <c r="CM98" s="13"/>
    </row>
    <row r="99" spans="2:91" ht="15">
      <c r="B99" s="52"/>
      <c r="C99" s="50"/>
      <c r="D99" s="53" t="s">
        <v>148</v>
      </c>
      <c r="E99" s="51">
        <f t="shared" si="99"/>
        <v>31.000000000000014</v>
      </c>
      <c r="F99" s="51"/>
      <c r="G99" s="51">
        <v>24</v>
      </c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>
        <v>0.2</v>
      </c>
      <c r="AQ99" s="50">
        <v>0.2</v>
      </c>
      <c r="AR99" s="50">
        <v>0.2</v>
      </c>
      <c r="AS99" s="50">
        <v>0.2</v>
      </c>
      <c r="AT99" s="50">
        <v>0.2</v>
      </c>
      <c r="AU99" s="50">
        <v>0.2</v>
      </c>
      <c r="AV99" s="50">
        <v>0.2</v>
      </c>
      <c r="AW99" s="50">
        <v>0.2</v>
      </c>
      <c r="AX99" s="50">
        <v>0.2</v>
      </c>
      <c r="AY99" s="50">
        <v>0.2</v>
      </c>
      <c r="AZ99" s="50">
        <v>0.2</v>
      </c>
      <c r="BA99" s="50">
        <v>0.2</v>
      </c>
      <c r="BB99" s="50">
        <v>0.2</v>
      </c>
      <c r="BC99" s="50">
        <v>0.2</v>
      </c>
      <c r="BD99" s="50">
        <v>0.2</v>
      </c>
      <c r="BE99" s="50">
        <v>0.2</v>
      </c>
      <c r="BF99" s="50">
        <v>0.2</v>
      </c>
      <c r="BG99" s="50">
        <v>0.2</v>
      </c>
      <c r="BH99" s="50">
        <v>0.2</v>
      </c>
      <c r="BI99" s="50">
        <v>0.2</v>
      </c>
      <c r="BJ99" s="50">
        <v>0.2</v>
      </c>
      <c r="BK99" s="50">
        <v>0.2</v>
      </c>
      <c r="BL99" s="50">
        <v>0.2</v>
      </c>
      <c r="BM99" s="50">
        <v>0.2</v>
      </c>
      <c r="BN99" s="50">
        <v>0.2</v>
      </c>
      <c r="BO99" s="50">
        <v>0.2</v>
      </c>
      <c r="BP99" s="50">
        <v>0.2</v>
      </c>
      <c r="BQ99" s="50">
        <v>0.2</v>
      </c>
      <c r="BR99" s="50">
        <v>0.2</v>
      </c>
      <c r="BS99" s="50">
        <v>0.2</v>
      </c>
      <c r="BT99" s="50">
        <v>0.2</v>
      </c>
      <c r="BU99" s="50"/>
      <c r="BV99" s="50"/>
      <c r="BW99" s="50"/>
      <c r="BX99" s="50"/>
      <c r="BY99" s="50"/>
      <c r="BZ99" s="50"/>
      <c r="CA99" s="50"/>
      <c r="CB99" s="50"/>
      <c r="CC99" s="50"/>
      <c r="CD99" s="50"/>
      <c r="CE99" s="50"/>
      <c r="CF99" s="13"/>
      <c r="CG99" s="2" t="s">
        <v>99</v>
      </c>
      <c r="CH99" s="13"/>
      <c r="CI99" s="13"/>
      <c r="CJ99" s="13"/>
      <c r="CK99" s="13"/>
      <c r="CL99" s="13"/>
      <c r="CM99" s="13"/>
    </row>
    <row r="100" spans="2:91" ht="15">
      <c r="B100" s="52"/>
      <c r="C100" s="50"/>
      <c r="D100" s="53" t="s">
        <v>149</v>
      </c>
      <c r="E100" s="51">
        <f t="shared" si="99"/>
        <v>31.000000000000014</v>
      </c>
      <c r="F100" s="51"/>
      <c r="G100" s="51">
        <v>24</v>
      </c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>
        <v>0.2</v>
      </c>
      <c r="AQ100" s="50">
        <v>0.2</v>
      </c>
      <c r="AR100" s="50">
        <v>0.2</v>
      </c>
      <c r="AS100" s="50">
        <v>0.2</v>
      </c>
      <c r="AT100" s="50">
        <v>0.2</v>
      </c>
      <c r="AU100" s="50">
        <v>0.2</v>
      </c>
      <c r="AV100" s="50">
        <v>0.2</v>
      </c>
      <c r="AW100" s="50">
        <v>0.2</v>
      </c>
      <c r="AX100" s="50">
        <v>0.2</v>
      </c>
      <c r="AY100" s="50">
        <v>0.2</v>
      </c>
      <c r="AZ100" s="50">
        <v>0.2</v>
      </c>
      <c r="BA100" s="50">
        <v>0.2</v>
      </c>
      <c r="BB100" s="50">
        <v>0.2</v>
      </c>
      <c r="BC100" s="50">
        <v>0.2</v>
      </c>
      <c r="BD100" s="50">
        <v>0.2</v>
      </c>
      <c r="BE100" s="50">
        <v>0.2</v>
      </c>
      <c r="BF100" s="50">
        <v>0.2</v>
      </c>
      <c r="BG100" s="50">
        <v>0.2</v>
      </c>
      <c r="BH100" s="50">
        <v>0.2</v>
      </c>
      <c r="BI100" s="50">
        <v>0.2</v>
      </c>
      <c r="BJ100" s="50">
        <v>0.2</v>
      </c>
      <c r="BK100" s="50">
        <v>0.2</v>
      </c>
      <c r="BL100" s="50">
        <v>0.2</v>
      </c>
      <c r="BM100" s="50">
        <v>0.2</v>
      </c>
      <c r="BN100" s="50">
        <v>0.2</v>
      </c>
      <c r="BO100" s="50">
        <v>0.2</v>
      </c>
      <c r="BP100" s="50">
        <v>0.2</v>
      </c>
      <c r="BQ100" s="50">
        <v>0.2</v>
      </c>
      <c r="BR100" s="50">
        <v>0.2</v>
      </c>
      <c r="BS100" s="50">
        <v>0.2</v>
      </c>
      <c r="BT100" s="50">
        <v>0.2</v>
      </c>
      <c r="BU100" s="50"/>
      <c r="BV100" s="50"/>
      <c r="BW100" s="50"/>
      <c r="BX100" s="50"/>
      <c r="BY100" s="50"/>
      <c r="BZ100" s="50"/>
      <c r="CA100" s="50"/>
      <c r="CB100" s="50"/>
      <c r="CC100" s="50"/>
      <c r="CD100" s="50"/>
      <c r="CE100" s="50"/>
      <c r="CF100" s="13"/>
      <c r="CG100" s="2" t="s">
        <v>99</v>
      </c>
      <c r="CH100" s="13"/>
      <c r="CI100" s="13"/>
      <c r="CJ100" s="13"/>
      <c r="CK100" s="13"/>
      <c r="CL100" s="13"/>
      <c r="CM100" s="13"/>
    </row>
    <row r="101" spans="2:91" ht="15">
      <c r="B101" s="48"/>
      <c r="C101" s="39"/>
      <c r="D101" s="49" t="s">
        <v>109</v>
      </c>
      <c r="E101" s="38">
        <f t="shared" ref="E101:AJ101" si="100">SUM(E97:E100)</f>
        <v>128.50000000000006</v>
      </c>
      <c r="F101" s="38">
        <f t="shared" si="100"/>
        <v>0</v>
      </c>
      <c r="G101" s="38">
        <f t="shared" si="100"/>
        <v>84</v>
      </c>
      <c r="H101" s="39">
        <f t="shared" si="100"/>
        <v>0</v>
      </c>
      <c r="I101" s="39">
        <f t="shared" si="100"/>
        <v>0</v>
      </c>
      <c r="J101" s="39">
        <f t="shared" si="100"/>
        <v>0</v>
      </c>
      <c r="K101" s="39">
        <f t="shared" si="100"/>
        <v>0</v>
      </c>
      <c r="L101" s="39">
        <f t="shared" si="100"/>
        <v>0</v>
      </c>
      <c r="M101" s="39">
        <f t="shared" si="100"/>
        <v>0</v>
      </c>
      <c r="N101" s="39">
        <f t="shared" si="100"/>
        <v>0</v>
      </c>
      <c r="O101" s="39">
        <f t="shared" si="100"/>
        <v>0</v>
      </c>
      <c r="P101" s="39">
        <f t="shared" si="100"/>
        <v>0</v>
      </c>
      <c r="Q101" s="39">
        <f t="shared" si="100"/>
        <v>0</v>
      </c>
      <c r="R101" s="39">
        <f t="shared" si="100"/>
        <v>0</v>
      </c>
      <c r="S101" s="39">
        <f t="shared" si="100"/>
        <v>0</v>
      </c>
      <c r="T101" s="39">
        <f t="shared" si="100"/>
        <v>0</v>
      </c>
      <c r="U101" s="39">
        <f t="shared" si="100"/>
        <v>0</v>
      </c>
      <c r="V101" s="39">
        <f t="shared" si="100"/>
        <v>0</v>
      </c>
      <c r="W101" s="39">
        <f t="shared" si="100"/>
        <v>0</v>
      </c>
      <c r="X101" s="39">
        <f t="shared" si="100"/>
        <v>0</v>
      </c>
      <c r="Y101" s="39">
        <f t="shared" si="100"/>
        <v>0</v>
      </c>
      <c r="Z101" s="39">
        <f t="shared" si="100"/>
        <v>0</v>
      </c>
      <c r="AA101" s="39">
        <f t="shared" si="100"/>
        <v>0</v>
      </c>
      <c r="AB101" s="39">
        <f t="shared" si="100"/>
        <v>0</v>
      </c>
      <c r="AC101" s="39">
        <f t="shared" si="100"/>
        <v>0</v>
      </c>
      <c r="AD101" s="39">
        <f t="shared" si="100"/>
        <v>0</v>
      </c>
      <c r="AE101" s="39">
        <f t="shared" si="100"/>
        <v>0</v>
      </c>
      <c r="AF101" s="39">
        <f t="shared" si="100"/>
        <v>0</v>
      </c>
      <c r="AG101" s="39">
        <f t="shared" si="100"/>
        <v>0</v>
      </c>
      <c r="AH101" s="39">
        <f t="shared" si="100"/>
        <v>0</v>
      </c>
      <c r="AI101" s="39">
        <f t="shared" si="100"/>
        <v>0.35</v>
      </c>
      <c r="AJ101" s="39">
        <f t="shared" si="100"/>
        <v>0.35</v>
      </c>
      <c r="AK101" s="39">
        <f t="shared" ref="AK101:BP101" si="101">SUM(AK97:AK100)</f>
        <v>0.35</v>
      </c>
      <c r="AL101" s="39">
        <f t="shared" si="101"/>
        <v>0.35</v>
      </c>
      <c r="AM101" s="39">
        <f t="shared" si="101"/>
        <v>0.35</v>
      </c>
      <c r="AN101" s="39">
        <f t="shared" si="101"/>
        <v>0.35</v>
      </c>
      <c r="AO101" s="39">
        <f t="shared" si="101"/>
        <v>0.35</v>
      </c>
      <c r="AP101" s="39">
        <f t="shared" si="101"/>
        <v>0.75</v>
      </c>
      <c r="AQ101" s="39">
        <f t="shared" si="101"/>
        <v>0.75</v>
      </c>
      <c r="AR101" s="39">
        <f t="shared" si="101"/>
        <v>0.75</v>
      </c>
      <c r="AS101" s="39">
        <f t="shared" si="101"/>
        <v>0.75</v>
      </c>
      <c r="AT101" s="39">
        <f t="shared" si="101"/>
        <v>0.75</v>
      </c>
      <c r="AU101" s="39">
        <f t="shared" si="101"/>
        <v>0.75</v>
      </c>
      <c r="AV101" s="39">
        <f t="shared" si="101"/>
        <v>0.75</v>
      </c>
      <c r="AW101" s="39">
        <f t="shared" si="101"/>
        <v>0.75</v>
      </c>
      <c r="AX101" s="39">
        <f t="shared" si="101"/>
        <v>0.75</v>
      </c>
      <c r="AY101" s="39">
        <f t="shared" si="101"/>
        <v>0.75</v>
      </c>
      <c r="AZ101" s="39">
        <f t="shared" si="101"/>
        <v>0.75</v>
      </c>
      <c r="BA101" s="39">
        <f t="shared" si="101"/>
        <v>0.75</v>
      </c>
      <c r="BB101" s="39">
        <f t="shared" si="101"/>
        <v>0.75</v>
      </c>
      <c r="BC101" s="39">
        <f t="shared" si="101"/>
        <v>0.75</v>
      </c>
      <c r="BD101" s="39">
        <f t="shared" si="101"/>
        <v>0.75</v>
      </c>
      <c r="BE101" s="39">
        <f t="shared" si="101"/>
        <v>0.75</v>
      </c>
      <c r="BF101" s="39">
        <f t="shared" si="101"/>
        <v>0.75</v>
      </c>
      <c r="BG101" s="39">
        <f t="shared" si="101"/>
        <v>0.75</v>
      </c>
      <c r="BH101" s="39">
        <f t="shared" si="101"/>
        <v>0.75</v>
      </c>
      <c r="BI101" s="39">
        <f t="shared" si="101"/>
        <v>0.75</v>
      </c>
      <c r="BJ101" s="39">
        <f t="shared" si="101"/>
        <v>0.75</v>
      </c>
      <c r="BK101" s="39">
        <f t="shared" si="101"/>
        <v>0.75</v>
      </c>
      <c r="BL101" s="39">
        <f t="shared" si="101"/>
        <v>0.75</v>
      </c>
      <c r="BM101" s="39">
        <f t="shared" si="101"/>
        <v>0.75</v>
      </c>
      <c r="BN101" s="39">
        <f t="shared" si="101"/>
        <v>0.75</v>
      </c>
      <c r="BO101" s="39">
        <f t="shared" si="101"/>
        <v>0.75</v>
      </c>
      <c r="BP101" s="39">
        <f t="shared" si="101"/>
        <v>0.75</v>
      </c>
      <c r="BQ101" s="39">
        <f t="shared" ref="BQ101:CV101" si="102">SUM(BQ97:BQ100)</f>
        <v>0.75</v>
      </c>
      <c r="BR101" s="39">
        <f t="shared" si="102"/>
        <v>0.75</v>
      </c>
      <c r="BS101" s="39">
        <f t="shared" si="102"/>
        <v>0.75</v>
      </c>
      <c r="BT101" s="39">
        <f t="shared" si="102"/>
        <v>0.75</v>
      </c>
      <c r="BU101" s="39">
        <f t="shared" si="102"/>
        <v>0</v>
      </c>
      <c r="BV101" s="39">
        <f t="shared" si="102"/>
        <v>0</v>
      </c>
      <c r="BW101" s="39">
        <f t="shared" si="102"/>
        <v>0</v>
      </c>
      <c r="BX101" s="39">
        <f t="shared" si="102"/>
        <v>0</v>
      </c>
      <c r="BY101" s="39">
        <f t="shared" si="102"/>
        <v>0</v>
      </c>
      <c r="BZ101" s="39">
        <f t="shared" si="102"/>
        <v>0</v>
      </c>
      <c r="CA101" s="39">
        <f t="shared" si="102"/>
        <v>0</v>
      </c>
      <c r="CB101" s="39">
        <f t="shared" si="102"/>
        <v>0</v>
      </c>
      <c r="CC101" s="39">
        <f t="shared" si="102"/>
        <v>0</v>
      </c>
      <c r="CD101" s="39">
        <f t="shared" si="102"/>
        <v>0</v>
      </c>
      <c r="CE101" s="39">
        <f t="shared" si="102"/>
        <v>0</v>
      </c>
      <c r="CF101" s="13"/>
      <c r="CG101" s="2" t="s">
        <v>99</v>
      </c>
      <c r="CH101" s="13"/>
      <c r="CI101" s="13"/>
      <c r="CJ101" s="13"/>
      <c r="CK101" s="13"/>
      <c r="CL101" s="13"/>
      <c r="CM101" s="13"/>
    </row>
    <row r="102" spans="2:91">
      <c r="CG102" s="2" t="s">
        <v>99</v>
      </c>
    </row>
    <row r="103" spans="2:91">
      <c r="CG103" s="2" t="s">
        <v>99</v>
      </c>
    </row>
    <row r="104" spans="2:91" ht="12" customHeight="1">
      <c r="B104" s="55" t="s">
        <v>157</v>
      </c>
      <c r="C104" s="56"/>
      <c r="D104" s="57"/>
      <c r="CG104" s="2" t="s">
        <v>99</v>
      </c>
    </row>
    <row r="105" spans="2:91" ht="15">
      <c r="B105" s="52"/>
      <c r="C105" s="50"/>
      <c r="D105" s="53" t="s">
        <v>152</v>
      </c>
      <c r="E105" s="51">
        <f>SUM(H105:CE105)*5</f>
        <v>30.499999999999972</v>
      </c>
      <c r="F105" s="51"/>
      <c r="G105" s="51">
        <v>12</v>
      </c>
      <c r="H105" s="50"/>
      <c r="I105" s="50"/>
      <c r="J105" s="50"/>
      <c r="K105" s="50">
        <v>0.1</v>
      </c>
      <c r="L105" s="50">
        <v>0.1</v>
      </c>
      <c r="M105" s="50">
        <v>0.1</v>
      </c>
      <c r="N105" s="50">
        <v>0.1</v>
      </c>
      <c r="O105" s="50">
        <v>0.1</v>
      </c>
      <c r="P105" s="50">
        <v>0.1</v>
      </c>
      <c r="Q105" s="50">
        <v>0.1</v>
      </c>
      <c r="R105" s="50">
        <v>0.1</v>
      </c>
      <c r="S105" s="50">
        <v>0.1</v>
      </c>
      <c r="T105" s="50">
        <v>0.1</v>
      </c>
      <c r="U105" s="50">
        <v>0.1</v>
      </c>
      <c r="V105" s="50">
        <v>0.1</v>
      </c>
      <c r="W105" s="50">
        <v>0.1</v>
      </c>
      <c r="X105" s="50">
        <v>0.1</v>
      </c>
      <c r="Y105" s="50">
        <v>0.1</v>
      </c>
      <c r="Z105" s="50"/>
      <c r="AA105" s="50">
        <v>0.1</v>
      </c>
      <c r="AB105" s="50">
        <v>0.1</v>
      </c>
      <c r="AC105" s="50">
        <v>0.1</v>
      </c>
      <c r="AD105" s="50">
        <v>0.1</v>
      </c>
      <c r="AE105" s="50">
        <v>0.1</v>
      </c>
      <c r="AF105" s="50">
        <v>0.1</v>
      </c>
      <c r="AG105" s="50">
        <v>0.1</v>
      </c>
      <c r="AH105" s="50">
        <v>0.1</v>
      </c>
      <c r="AI105" s="50">
        <v>0.1</v>
      </c>
      <c r="AJ105" s="50">
        <v>0.1</v>
      </c>
      <c r="AK105" s="50">
        <v>0.1</v>
      </c>
      <c r="AL105" s="50">
        <v>0.1</v>
      </c>
      <c r="AM105" s="50">
        <v>0.1</v>
      </c>
      <c r="AN105" s="50">
        <v>0.1</v>
      </c>
      <c r="AO105" s="50">
        <v>0.1</v>
      </c>
      <c r="AP105" s="50">
        <v>0.1</v>
      </c>
      <c r="AQ105" s="50">
        <v>0.1</v>
      </c>
      <c r="AR105" s="50">
        <v>0.1</v>
      </c>
      <c r="AS105" s="50">
        <v>0.1</v>
      </c>
      <c r="AT105" s="50">
        <v>0.1</v>
      </c>
      <c r="AU105" s="50">
        <v>0.1</v>
      </c>
      <c r="AV105" s="50">
        <v>0.1</v>
      </c>
      <c r="AW105" s="50">
        <v>0.1</v>
      </c>
      <c r="AX105" s="50">
        <v>0.1</v>
      </c>
      <c r="AY105" s="50">
        <v>0.1</v>
      </c>
      <c r="AZ105" s="50">
        <v>0.1</v>
      </c>
      <c r="BA105" s="50">
        <v>0.1</v>
      </c>
      <c r="BB105" s="50">
        <v>0.1</v>
      </c>
      <c r="BC105" s="50">
        <v>0.1</v>
      </c>
      <c r="BD105" s="50">
        <v>0.1</v>
      </c>
      <c r="BE105" s="50">
        <v>0.1</v>
      </c>
      <c r="BF105" s="50">
        <v>0.1</v>
      </c>
      <c r="BG105" s="50">
        <v>0.1</v>
      </c>
      <c r="BH105" s="50">
        <v>0.1</v>
      </c>
      <c r="BI105" s="50">
        <v>0.1</v>
      </c>
      <c r="BJ105" s="50">
        <v>0.1</v>
      </c>
      <c r="BK105" s="50">
        <v>0.1</v>
      </c>
      <c r="BL105" s="50">
        <v>0.1</v>
      </c>
      <c r="BM105" s="50">
        <v>0.1</v>
      </c>
      <c r="BN105" s="50">
        <v>0.1</v>
      </c>
      <c r="BO105" s="50">
        <v>0.1</v>
      </c>
      <c r="BP105" s="50">
        <v>0.1</v>
      </c>
      <c r="BQ105" s="50">
        <v>0.1</v>
      </c>
      <c r="BR105" s="50">
        <v>0.1</v>
      </c>
      <c r="BS105" s="50">
        <v>0.1</v>
      </c>
      <c r="BT105" s="50">
        <v>0.1</v>
      </c>
      <c r="BU105" s="50"/>
      <c r="BV105" s="50"/>
      <c r="BW105" s="50"/>
      <c r="BX105" s="50"/>
      <c r="BY105" s="50"/>
      <c r="BZ105" s="50"/>
      <c r="CA105" s="50"/>
      <c r="CB105" s="50"/>
      <c r="CC105" s="50"/>
      <c r="CD105" s="50"/>
      <c r="CE105" s="50"/>
      <c r="CF105" s="13"/>
      <c r="CG105" s="2" t="s">
        <v>99</v>
      </c>
      <c r="CH105" s="13"/>
      <c r="CI105" s="13"/>
      <c r="CJ105" s="13"/>
      <c r="CK105" s="13"/>
      <c r="CL105" s="13"/>
      <c r="CM105" s="13"/>
    </row>
    <row r="106" spans="2:91" ht="15">
      <c r="B106" s="52"/>
      <c r="C106" s="50"/>
      <c r="D106" s="53" t="s">
        <v>153</v>
      </c>
      <c r="E106" s="51">
        <f t="shared" ref="E106" si="103">SUM(H106:CE106)*5</f>
        <v>30.499999999999972</v>
      </c>
      <c r="F106" s="51"/>
      <c r="G106" s="51">
        <v>24</v>
      </c>
      <c r="H106" s="50"/>
      <c r="I106" s="50"/>
      <c r="J106" s="50"/>
      <c r="K106" s="50">
        <v>0.1</v>
      </c>
      <c r="L106" s="50">
        <v>0.1</v>
      </c>
      <c r="M106" s="50">
        <v>0.1</v>
      </c>
      <c r="N106" s="50">
        <v>0.1</v>
      </c>
      <c r="O106" s="50">
        <v>0.1</v>
      </c>
      <c r="P106" s="50">
        <v>0.1</v>
      </c>
      <c r="Q106" s="50">
        <v>0.1</v>
      </c>
      <c r="R106" s="50">
        <v>0.1</v>
      </c>
      <c r="S106" s="50">
        <v>0.1</v>
      </c>
      <c r="T106" s="50">
        <v>0.1</v>
      </c>
      <c r="U106" s="50">
        <v>0.1</v>
      </c>
      <c r="V106" s="50">
        <v>0.1</v>
      </c>
      <c r="W106" s="50">
        <v>0.1</v>
      </c>
      <c r="X106" s="50">
        <v>0.1</v>
      </c>
      <c r="Y106" s="50">
        <v>0.1</v>
      </c>
      <c r="Z106" s="50"/>
      <c r="AA106" s="50">
        <v>0.1</v>
      </c>
      <c r="AB106" s="50">
        <v>0.1</v>
      </c>
      <c r="AC106" s="50">
        <v>0.1</v>
      </c>
      <c r="AD106" s="50">
        <v>0.1</v>
      </c>
      <c r="AE106" s="50">
        <v>0.1</v>
      </c>
      <c r="AF106" s="50">
        <v>0.1</v>
      </c>
      <c r="AG106" s="50">
        <v>0.1</v>
      </c>
      <c r="AH106" s="50">
        <v>0.1</v>
      </c>
      <c r="AI106" s="50">
        <v>0.1</v>
      </c>
      <c r="AJ106" s="50">
        <v>0.1</v>
      </c>
      <c r="AK106" s="50">
        <v>0.1</v>
      </c>
      <c r="AL106" s="50">
        <v>0.1</v>
      </c>
      <c r="AM106" s="50">
        <v>0.1</v>
      </c>
      <c r="AN106" s="50">
        <v>0.1</v>
      </c>
      <c r="AO106" s="50">
        <v>0.1</v>
      </c>
      <c r="AP106" s="50">
        <v>0.1</v>
      </c>
      <c r="AQ106" s="50">
        <v>0.1</v>
      </c>
      <c r="AR106" s="50">
        <v>0.1</v>
      </c>
      <c r="AS106" s="50">
        <v>0.1</v>
      </c>
      <c r="AT106" s="50">
        <v>0.1</v>
      </c>
      <c r="AU106" s="50">
        <v>0.1</v>
      </c>
      <c r="AV106" s="50">
        <v>0.1</v>
      </c>
      <c r="AW106" s="50">
        <v>0.1</v>
      </c>
      <c r="AX106" s="50">
        <v>0.1</v>
      </c>
      <c r="AY106" s="50">
        <v>0.1</v>
      </c>
      <c r="AZ106" s="50">
        <v>0.1</v>
      </c>
      <c r="BA106" s="50">
        <v>0.1</v>
      </c>
      <c r="BB106" s="50">
        <v>0.1</v>
      </c>
      <c r="BC106" s="50">
        <v>0.1</v>
      </c>
      <c r="BD106" s="50">
        <v>0.1</v>
      </c>
      <c r="BE106" s="50">
        <v>0.1</v>
      </c>
      <c r="BF106" s="50">
        <v>0.1</v>
      </c>
      <c r="BG106" s="50">
        <v>0.1</v>
      </c>
      <c r="BH106" s="50">
        <v>0.1</v>
      </c>
      <c r="BI106" s="50">
        <v>0.1</v>
      </c>
      <c r="BJ106" s="50">
        <v>0.1</v>
      </c>
      <c r="BK106" s="50">
        <v>0.1</v>
      </c>
      <c r="BL106" s="50">
        <v>0.1</v>
      </c>
      <c r="BM106" s="50">
        <v>0.1</v>
      </c>
      <c r="BN106" s="50">
        <v>0.1</v>
      </c>
      <c r="BO106" s="50">
        <v>0.1</v>
      </c>
      <c r="BP106" s="50">
        <v>0.1</v>
      </c>
      <c r="BQ106" s="50">
        <v>0.1</v>
      </c>
      <c r="BR106" s="50">
        <v>0.1</v>
      </c>
      <c r="BS106" s="50">
        <v>0.1</v>
      </c>
      <c r="BT106" s="50">
        <v>0.1</v>
      </c>
      <c r="BU106" s="50"/>
      <c r="BV106" s="50"/>
      <c r="BW106" s="50"/>
      <c r="BX106" s="50"/>
      <c r="BY106" s="50"/>
      <c r="BZ106" s="50"/>
      <c r="CA106" s="50"/>
      <c r="CB106" s="50"/>
      <c r="CC106" s="50"/>
      <c r="CD106" s="50"/>
      <c r="CE106" s="50"/>
      <c r="CF106" s="13"/>
      <c r="CG106" s="2" t="s">
        <v>99</v>
      </c>
      <c r="CH106" s="13"/>
      <c r="CI106" s="13"/>
      <c r="CJ106" s="13"/>
      <c r="CK106" s="13"/>
      <c r="CL106" s="13"/>
      <c r="CM106" s="13"/>
    </row>
    <row r="107" spans="2:91" ht="15">
      <c r="B107" s="48"/>
      <c r="C107" s="39"/>
      <c r="D107" s="49" t="s">
        <v>109</v>
      </c>
      <c r="E107" s="38">
        <f t="shared" ref="E107:AJ107" si="104">SUM(E105:E106)</f>
        <v>60.999999999999943</v>
      </c>
      <c r="F107" s="38">
        <f t="shared" si="104"/>
        <v>0</v>
      </c>
      <c r="G107" s="38">
        <f t="shared" si="104"/>
        <v>36</v>
      </c>
      <c r="H107" s="39">
        <f t="shared" si="104"/>
        <v>0</v>
      </c>
      <c r="I107" s="39">
        <f t="shared" si="104"/>
        <v>0</v>
      </c>
      <c r="J107" s="39">
        <f t="shared" si="104"/>
        <v>0</v>
      </c>
      <c r="K107" s="39">
        <f t="shared" si="104"/>
        <v>0.2</v>
      </c>
      <c r="L107" s="39">
        <f t="shared" si="104"/>
        <v>0.2</v>
      </c>
      <c r="M107" s="39">
        <f t="shared" si="104"/>
        <v>0.2</v>
      </c>
      <c r="N107" s="39">
        <f t="shared" si="104"/>
        <v>0.2</v>
      </c>
      <c r="O107" s="39">
        <f t="shared" si="104"/>
        <v>0.2</v>
      </c>
      <c r="P107" s="39">
        <f t="shared" si="104"/>
        <v>0.2</v>
      </c>
      <c r="Q107" s="39">
        <f t="shared" si="104"/>
        <v>0.2</v>
      </c>
      <c r="R107" s="39">
        <f t="shared" si="104"/>
        <v>0.2</v>
      </c>
      <c r="S107" s="39">
        <f t="shared" si="104"/>
        <v>0.2</v>
      </c>
      <c r="T107" s="39">
        <f t="shared" si="104"/>
        <v>0.2</v>
      </c>
      <c r="U107" s="39">
        <f t="shared" si="104"/>
        <v>0.2</v>
      </c>
      <c r="V107" s="39">
        <f t="shared" si="104"/>
        <v>0.2</v>
      </c>
      <c r="W107" s="39">
        <f t="shared" si="104"/>
        <v>0.2</v>
      </c>
      <c r="X107" s="39">
        <f t="shared" si="104"/>
        <v>0.2</v>
      </c>
      <c r="Y107" s="39">
        <f t="shared" si="104"/>
        <v>0.2</v>
      </c>
      <c r="Z107" s="39">
        <f t="shared" si="104"/>
        <v>0</v>
      </c>
      <c r="AA107" s="39">
        <f t="shared" si="104"/>
        <v>0.2</v>
      </c>
      <c r="AB107" s="39">
        <f t="shared" si="104"/>
        <v>0.2</v>
      </c>
      <c r="AC107" s="39">
        <f t="shared" si="104"/>
        <v>0.2</v>
      </c>
      <c r="AD107" s="39">
        <f t="shared" si="104"/>
        <v>0.2</v>
      </c>
      <c r="AE107" s="39">
        <f t="shared" si="104"/>
        <v>0.2</v>
      </c>
      <c r="AF107" s="39">
        <f t="shared" si="104"/>
        <v>0.2</v>
      </c>
      <c r="AG107" s="39">
        <f t="shared" si="104"/>
        <v>0.2</v>
      </c>
      <c r="AH107" s="39">
        <f t="shared" si="104"/>
        <v>0.2</v>
      </c>
      <c r="AI107" s="39">
        <f t="shared" si="104"/>
        <v>0.2</v>
      </c>
      <c r="AJ107" s="39">
        <f t="shared" si="104"/>
        <v>0.2</v>
      </c>
      <c r="AK107" s="39">
        <f t="shared" ref="AK107:BP107" si="105">SUM(AK105:AK106)</f>
        <v>0.2</v>
      </c>
      <c r="AL107" s="39">
        <f t="shared" si="105"/>
        <v>0.2</v>
      </c>
      <c r="AM107" s="39">
        <f t="shared" si="105"/>
        <v>0.2</v>
      </c>
      <c r="AN107" s="39">
        <f t="shared" si="105"/>
        <v>0.2</v>
      </c>
      <c r="AO107" s="39">
        <f t="shared" si="105"/>
        <v>0.2</v>
      </c>
      <c r="AP107" s="39">
        <f t="shared" si="105"/>
        <v>0.2</v>
      </c>
      <c r="AQ107" s="39">
        <f t="shared" si="105"/>
        <v>0.2</v>
      </c>
      <c r="AR107" s="39">
        <f t="shared" si="105"/>
        <v>0.2</v>
      </c>
      <c r="AS107" s="39">
        <f t="shared" si="105"/>
        <v>0.2</v>
      </c>
      <c r="AT107" s="39">
        <f t="shared" si="105"/>
        <v>0.2</v>
      </c>
      <c r="AU107" s="39">
        <f t="shared" si="105"/>
        <v>0.2</v>
      </c>
      <c r="AV107" s="39">
        <f t="shared" si="105"/>
        <v>0.2</v>
      </c>
      <c r="AW107" s="39">
        <f t="shared" si="105"/>
        <v>0.2</v>
      </c>
      <c r="AX107" s="39">
        <f t="shared" si="105"/>
        <v>0.2</v>
      </c>
      <c r="AY107" s="39">
        <f t="shared" si="105"/>
        <v>0.2</v>
      </c>
      <c r="AZ107" s="39">
        <f t="shared" si="105"/>
        <v>0.2</v>
      </c>
      <c r="BA107" s="39">
        <f t="shared" si="105"/>
        <v>0.2</v>
      </c>
      <c r="BB107" s="39">
        <f t="shared" si="105"/>
        <v>0.2</v>
      </c>
      <c r="BC107" s="39">
        <f t="shared" si="105"/>
        <v>0.2</v>
      </c>
      <c r="BD107" s="39">
        <f t="shared" si="105"/>
        <v>0.2</v>
      </c>
      <c r="BE107" s="39">
        <f t="shared" si="105"/>
        <v>0.2</v>
      </c>
      <c r="BF107" s="39">
        <f t="shared" si="105"/>
        <v>0.2</v>
      </c>
      <c r="BG107" s="39">
        <f t="shared" si="105"/>
        <v>0.2</v>
      </c>
      <c r="BH107" s="39">
        <f t="shared" si="105"/>
        <v>0.2</v>
      </c>
      <c r="BI107" s="39">
        <f t="shared" si="105"/>
        <v>0.2</v>
      </c>
      <c r="BJ107" s="39">
        <f t="shared" si="105"/>
        <v>0.2</v>
      </c>
      <c r="BK107" s="39">
        <f t="shared" si="105"/>
        <v>0.2</v>
      </c>
      <c r="BL107" s="39">
        <f t="shared" si="105"/>
        <v>0.2</v>
      </c>
      <c r="BM107" s="39">
        <f t="shared" si="105"/>
        <v>0.2</v>
      </c>
      <c r="BN107" s="39">
        <f t="shared" si="105"/>
        <v>0.2</v>
      </c>
      <c r="BO107" s="39">
        <f t="shared" si="105"/>
        <v>0.2</v>
      </c>
      <c r="BP107" s="39">
        <f t="shared" si="105"/>
        <v>0.2</v>
      </c>
      <c r="BQ107" s="39">
        <f t="shared" ref="BQ107:CV107" si="106">SUM(BQ105:BQ106)</f>
        <v>0.2</v>
      </c>
      <c r="BR107" s="39">
        <f t="shared" si="106"/>
        <v>0.2</v>
      </c>
      <c r="BS107" s="39">
        <f t="shared" si="106"/>
        <v>0.2</v>
      </c>
      <c r="BT107" s="39">
        <f t="shared" si="106"/>
        <v>0.2</v>
      </c>
      <c r="BU107" s="39">
        <f t="shared" si="106"/>
        <v>0</v>
      </c>
      <c r="BV107" s="39">
        <f t="shared" si="106"/>
        <v>0</v>
      </c>
      <c r="BW107" s="39">
        <f t="shared" si="106"/>
        <v>0</v>
      </c>
      <c r="BX107" s="39">
        <f t="shared" si="106"/>
        <v>0</v>
      </c>
      <c r="BY107" s="39">
        <f t="shared" si="106"/>
        <v>0</v>
      </c>
      <c r="BZ107" s="39">
        <f t="shared" si="106"/>
        <v>0</v>
      </c>
      <c r="CA107" s="39">
        <f t="shared" si="106"/>
        <v>0</v>
      </c>
      <c r="CB107" s="39">
        <f t="shared" si="106"/>
        <v>0</v>
      </c>
      <c r="CC107" s="39">
        <f t="shared" si="106"/>
        <v>0</v>
      </c>
      <c r="CD107" s="39">
        <f t="shared" si="106"/>
        <v>0</v>
      </c>
      <c r="CE107" s="39">
        <f t="shared" si="106"/>
        <v>0</v>
      </c>
      <c r="CF107" s="13"/>
      <c r="CG107" s="2" t="s">
        <v>99</v>
      </c>
      <c r="CH107" s="13"/>
      <c r="CI107" s="13"/>
      <c r="CJ107" s="13"/>
      <c r="CK107" s="13"/>
      <c r="CL107" s="13"/>
      <c r="CM107" s="13"/>
    </row>
    <row r="108" spans="2:91">
      <c r="CG108" s="2" t="s">
        <v>99</v>
      </c>
    </row>
    <row r="109" spans="2:91">
      <c r="CG109" s="2" t="s">
        <v>99</v>
      </c>
    </row>
    <row r="110" spans="2:91" ht="12" customHeight="1">
      <c r="B110" s="55" t="s">
        <v>151</v>
      </c>
      <c r="C110" s="56"/>
      <c r="D110" s="57"/>
      <c r="CG110" s="2" t="s">
        <v>99</v>
      </c>
    </row>
    <row r="111" spans="2:91" ht="15">
      <c r="B111" s="52"/>
      <c r="C111" s="50"/>
      <c r="D111" s="53" t="s">
        <v>152</v>
      </c>
      <c r="E111" s="51">
        <f>SUM(H111:CE111)*5</f>
        <v>30.499999999999972</v>
      </c>
      <c r="F111" s="51"/>
      <c r="G111" s="51">
        <v>12</v>
      </c>
      <c r="H111" s="50"/>
      <c r="I111" s="50"/>
      <c r="J111" s="50"/>
      <c r="K111" s="50">
        <v>0.1</v>
      </c>
      <c r="L111" s="50">
        <v>0.1</v>
      </c>
      <c r="M111" s="50">
        <v>0.1</v>
      </c>
      <c r="N111" s="50">
        <v>0.1</v>
      </c>
      <c r="O111" s="50">
        <v>0.1</v>
      </c>
      <c r="P111" s="50">
        <v>0.1</v>
      </c>
      <c r="Q111" s="50">
        <v>0.1</v>
      </c>
      <c r="R111" s="50">
        <v>0.1</v>
      </c>
      <c r="S111" s="50">
        <v>0.1</v>
      </c>
      <c r="T111" s="50">
        <v>0.1</v>
      </c>
      <c r="U111" s="50">
        <v>0.1</v>
      </c>
      <c r="V111" s="50">
        <v>0.1</v>
      </c>
      <c r="W111" s="50">
        <v>0.1</v>
      </c>
      <c r="X111" s="50">
        <v>0.1</v>
      </c>
      <c r="Y111" s="50">
        <v>0.1</v>
      </c>
      <c r="Z111" s="50"/>
      <c r="AA111" s="50">
        <v>0.1</v>
      </c>
      <c r="AB111" s="50">
        <v>0.1</v>
      </c>
      <c r="AC111" s="50">
        <v>0.1</v>
      </c>
      <c r="AD111" s="50">
        <v>0.1</v>
      </c>
      <c r="AE111" s="50">
        <v>0.1</v>
      </c>
      <c r="AF111" s="50">
        <v>0.1</v>
      </c>
      <c r="AG111" s="50">
        <v>0.1</v>
      </c>
      <c r="AH111" s="50">
        <v>0.1</v>
      </c>
      <c r="AI111" s="50">
        <v>0.1</v>
      </c>
      <c r="AJ111" s="50">
        <v>0.1</v>
      </c>
      <c r="AK111" s="50">
        <v>0.1</v>
      </c>
      <c r="AL111" s="50">
        <v>0.1</v>
      </c>
      <c r="AM111" s="50">
        <v>0.1</v>
      </c>
      <c r="AN111" s="50">
        <v>0.1</v>
      </c>
      <c r="AO111" s="50">
        <v>0.1</v>
      </c>
      <c r="AP111" s="50">
        <v>0.1</v>
      </c>
      <c r="AQ111" s="50">
        <v>0.1</v>
      </c>
      <c r="AR111" s="50">
        <v>0.1</v>
      </c>
      <c r="AS111" s="50">
        <v>0.1</v>
      </c>
      <c r="AT111" s="50">
        <v>0.1</v>
      </c>
      <c r="AU111" s="50">
        <v>0.1</v>
      </c>
      <c r="AV111" s="50">
        <v>0.1</v>
      </c>
      <c r="AW111" s="50">
        <v>0.1</v>
      </c>
      <c r="AX111" s="50">
        <v>0.1</v>
      </c>
      <c r="AY111" s="50">
        <v>0.1</v>
      </c>
      <c r="AZ111" s="50">
        <v>0.1</v>
      </c>
      <c r="BA111" s="50">
        <v>0.1</v>
      </c>
      <c r="BB111" s="50">
        <v>0.1</v>
      </c>
      <c r="BC111" s="50">
        <v>0.1</v>
      </c>
      <c r="BD111" s="50">
        <v>0.1</v>
      </c>
      <c r="BE111" s="50">
        <v>0.1</v>
      </c>
      <c r="BF111" s="50">
        <v>0.1</v>
      </c>
      <c r="BG111" s="50">
        <v>0.1</v>
      </c>
      <c r="BH111" s="50">
        <v>0.1</v>
      </c>
      <c r="BI111" s="50">
        <v>0.1</v>
      </c>
      <c r="BJ111" s="50">
        <v>0.1</v>
      </c>
      <c r="BK111" s="50">
        <v>0.1</v>
      </c>
      <c r="BL111" s="50">
        <v>0.1</v>
      </c>
      <c r="BM111" s="50">
        <v>0.1</v>
      </c>
      <c r="BN111" s="50">
        <v>0.1</v>
      </c>
      <c r="BO111" s="50">
        <v>0.1</v>
      </c>
      <c r="BP111" s="50">
        <v>0.1</v>
      </c>
      <c r="BQ111" s="50">
        <v>0.1</v>
      </c>
      <c r="BR111" s="50">
        <v>0.1</v>
      </c>
      <c r="BS111" s="50">
        <v>0.1</v>
      </c>
      <c r="BT111" s="50">
        <v>0.1</v>
      </c>
      <c r="BU111" s="50"/>
      <c r="BV111" s="50"/>
      <c r="BW111" s="50"/>
      <c r="BX111" s="50"/>
      <c r="BY111" s="50"/>
      <c r="BZ111" s="50"/>
      <c r="CA111" s="50"/>
      <c r="CB111" s="50"/>
      <c r="CC111" s="50"/>
      <c r="CD111" s="50"/>
      <c r="CE111" s="50"/>
      <c r="CF111" s="13"/>
      <c r="CG111" s="2" t="s">
        <v>99</v>
      </c>
      <c r="CH111" s="13"/>
      <c r="CI111" s="13"/>
      <c r="CJ111" s="13"/>
      <c r="CK111" s="13"/>
      <c r="CL111" s="13"/>
      <c r="CM111" s="13"/>
    </row>
    <row r="112" spans="2:91" ht="15">
      <c r="B112" s="52"/>
      <c r="C112" s="50"/>
      <c r="D112" s="53" t="s">
        <v>153</v>
      </c>
      <c r="E112" s="51">
        <f t="shared" ref="E112:E116" si="107">SUM(H112:CE112)*5</f>
        <v>30.499999999999972</v>
      </c>
      <c r="F112" s="51"/>
      <c r="G112" s="51">
        <v>24</v>
      </c>
      <c r="H112" s="50"/>
      <c r="I112" s="50"/>
      <c r="J112" s="50"/>
      <c r="K112" s="50">
        <v>0.1</v>
      </c>
      <c r="L112" s="50">
        <v>0.1</v>
      </c>
      <c r="M112" s="50">
        <v>0.1</v>
      </c>
      <c r="N112" s="50">
        <v>0.1</v>
      </c>
      <c r="O112" s="50">
        <v>0.1</v>
      </c>
      <c r="P112" s="50">
        <v>0.1</v>
      </c>
      <c r="Q112" s="50">
        <v>0.1</v>
      </c>
      <c r="R112" s="50">
        <v>0.1</v>
      </c>
      <c r="S112" s="50">
        <v>0.1</v>
      </c>
      <c r="T112" s="50">
        <v>0.1</v>
      </c>
      <c r="U112" s="50">
        <v>0.1</v>
      </c>
      <c r="V112" s="50">
        <v>0.1</v>
      </c>
      <c r="W112" s="50">
        <v>0.1</v>
      </c>
      <c r="X112" s="50">
        <v>0.1</v>
      </c>
      <c r="Y112" s="50">
        <v>0.1</v>
      </c>
      <c r="Z112" s="50"/>
      <c r="AA112" s="50">
        <v>0.1</v>
      </c>
      <c r="AB112" s="50">
        <v>0.1</v>
      </c>
      <c r="AC112" s="50">
        <v>0.1</v>
      </c>
      <c r="AD112" s="50">
        <v>0.1</v>
      </c>
      <c r="AE112" s="50">
        <v>0.1</v>
      </c>
      <c r="AF112" s="50">
        <v>0.1</v>
      </c>
      <c r="AG112" s="50">
        <v>0.1</v>
      </c>
      <c r="AH112" s="50">
        <v>0.1</v>
      </c>
      <c r="AI112" s="50">
        <v>0.1</v>
      </c>
      <c r="AJ112" s="50">
        <v>0.1</v>
      </c>
      <c r="AK112" s="50">
        <v>0.1</v>
      </c>
      <c r="AL112" s="50">
        <v>0.1</v>
      </c>
      <c r="AM112" s="50">
        <v>0.1</v>
      </c>
      <c r="AN112" s="50">
        <v>0.1</v>
      </c>
      <c r="AO112" s="50">
        <v>0.1</v>
      </c>
      <c r="AP112" s="50">
        <v>0.1</v>
      </c>
      <c r="AQ112" s="50">
        <v>0.1</v>
      </c>
      <c r="AR112" s="50">
        <v>0.1</v>
      </c>
      <c r="AS112" s="50">
        <v>0.1</v>
      </c>
      <c r="AT112" s="50">
        <v>0.1</v>
      </c>
      <c r="AU112" s="50">
        <v>0.1</v>
      </c>
      <c r="AV112" s="50">
        <v>0.1</v>
      </c>
      <c r="AW112" s="50">
        <v>0.1</v>
      </c>
      <c r="AX112" s="50">
        <v>0.1</v>
      </c>
      <c r="AY112" s="50">
        <v>0.1</v>
      </c>
      <c r="AZ112" s="50">
        <v>0.1</v>
      </c>
      <c r="BA112" s="50">
        <v>0.1</v>
      </c>
      <c r="BB112" s="50">
        <v>0.1</v>
      </c>
      <c r="BC112" s="50">
        <v>0.1</v>
      </c>
      <c r="BD112" s="50">
        <v>0.1</v>
      </c>
      <c r="BE112" s="50">
        <v>0.1</v>
      </c>
      <c r="BF112" s="50">
        <v>0.1</v>
      </c>
      <c r="BG112" s="50">
        <v>0.1</v>
      </c>
      <c r="BH112" s="50">
        <v>0.1</v>
      </c>
      <c r="BI112" s="50">
        <v>0.1</v>
      </c>
      <c r="BJ112" s="50">
        <v>0.1</v>
      </c>
      <c r="BK112" s="50">
        <v>0.1</v>
      </c>
      <c r="BL112" s="50">
        <v>0.1</v>
      </c>
      <c r="BM112" s="50">
        <v>0.1</v>
      </c>
      <c r="BN112" s="50">
        <v>0.1</v>
      </c>
      <c r="BO112" s="50">
        <v>0.1</v>
      </c>
      <c r="BP112" s="50">
        <v>0.1</v>
      </c>
      <c r="BQ112" s="50">
        <v>0.1</v>
      </c>
      <c r="BR112" s="50">
        <v>0.1</v>
      </c>
      <c r="BS112" s="50">
        <v>0.1</v>
      </c>
      <c r="BT112" s="50">
        <v>0.1</v>
      </c>
      <c r="BU112" s="50"/>
      <c r="BV112" s="50"/>
      <c r="BW112" s="50"/>
      <c r="BX112" s="50"/>
      <c r="BY112" s="50"/>
      <c r="BZ112" s="50"/>
      <c r="CA112" s="50"/>
      <c r="CB112" s="50"/>
      <c r="CC112" s="50"/>
      <c r="CD112" s="50"/>
      <c r="CE112" s="50"/>
      <c r="CF112" s="13"/>
      <c r="CG112" s="2" t="s">
        <v>99</v>
      </c>
      <c r="CH112" s="13"/>
      <c r="CI112" s="13"/>
      <c r="CJ112" s="13"/>
      <c r="CK112" s="13"/>
      <c r="CL112" s="13"/>
      <c r="CM112" s="13"/>
    </row>
    <row r="113" spans="1:91" ht="15">
      <c r="B113" s="52"/>
      <c r="C113" s="50"/>
      <c r="D113" s="53" t="s">
        <v>154</v>
      </c>
      <c r="E113" s="51">
        <f t="shared" ref="E113:E114" si="108">SUM(H113:CE113)*5</f>
        <v>30.499999999999972</v>
      </c>
      <c r="F113" s="51"/>
      <c r="G113" s="51">
        <v>24</v>
      </c>
      <c r="H113" s="50"/>
      <c r="I113" s="50"/>
      <c r="J113" s="50"/>
      <c r="K113" s="50">
        <v>0.1</v>
      </c>
      <c r="L113" s="50">
        <v>0.1</v>
      </c>
      <c r="M113" s="50">
        <v>0.1</v>
      </c>
      <c r="N113" s="50">
        <v>0.1</v>
      </c>
      <c r="O113" s="50">
        <v>0.1</v>
      </c>
      <c r="P113" s="50">
        <v>0.1</v>
      </c>
      <c r="Q113" s="50">
        <v>0.1</v>
      </c>
      <c r="R113" s="50">
        <v>0.1</v>
      </c>
      <c r="S113" s="50">
        <v>0.1</v>
      </c>
      <c r="T113" s="50">
        <v>0.1</v>
      </c>
      <c r="U113" s="50">
        <v>0.1</v>
      </c>
      <c r="V113" s="50">
        <v>0.1</v>
      </c>
      <c r="W113" s="50">
        <v>0.1</v>
      </c>
      <c r="X113" s="50">
        <v>0.1</v>
      </c>
      <c r="Y113" s="50">
        <v>0.1</v>
      </c>
      <c r="Z113" s="50"/>
      <c r="AA113" s="50">
        <v>0.1</v>
      </c>
      <c r="AB113" s="50">
        <v>0.1</v>
      </c>
      <c r="AC113" s="50">
        <v>0.1</v>
      </c>
      <c r="AD113" s="50">
        <v>0.1</v>
      </c>
      <c r="AE113" s="50">
        <v>0.1</v>
      </c>
      <c r="AF113" s="50">
        <v>0.1</v>
      </c>
      <c r="AG113" s="50">
        <v>0.1</v>
      </c>
      <c r="AH113" s="50">
        <v>0.1</v>
      </c>
      <c r="AI113" s="50">
        <v>0.1</v>
      </c>
      <c r="AJ113" s="50">
        <v>0.1</v>
      </c>
      <c r="AK113" s="50">
        <v>0.1</v>
      </c>
      <c r="AL113" s="50">
        <v>0.1</v>
      </c>
      <c r="AM113" s="50">
        <v>0.1</v>
      </c>
      <c r="AN113" s="50">
        <v>0.1</v>
      </c>
      <c r="AO113" s="50">
        <v>0.1</v>
      </c>
      <c r="AP113" s="50">
        <v>0.1</v>
      </c>
      <c r="AQ113" s="50">
        <v>0.1</v>
      </c>
      <c r="AR113" s="50">
        <v>0.1</v>
      </c>
      <c r="AS113" s="50">
        <v>0.1</v>
      </c>
      <c r="AT113" s="50">
        <v>0.1</v>
      </c>
      <c r="AU113" s="50">
        <v>0.1</v>
      </c>
      <c r="AV113" s="50">
        <v>0.1</v>
      </c>
      <c r="AW113" s="50">
        <v>0.1</v>
      </c>
      <c r="AX113" s="50">
        <v>0.1</v>
      </c>
      <c r="AY113" s="50">
        <v>0.1</v>
      </c>
      <c r="AZ113" s="50">
        <v>0.1</v>
      </c>
      <c r="BA113" s="50">
        <v>0.1</v>
      </c>
      <c r="BB113" s="50">
        <v>0.1</v>
      </c>
      <c r="BC113" s="50">
        <v>0.1</v>
      </c>
      <c r="BD113" s="50">
        <v>0.1</v>
      </c>
      <c r="BE113" s="50">
        <v>0.1</v>
      </c>
      <c r="BF113" s="50">
        <v>0.1</v>
      </c>
      <c r="BG113" s="50">
        <v>0.1</v>
      </c>
      <c r="BH113" s="50">
        <v>0.1</v>
      </c>
      <c r="BI113" s="50">
        <v>0.1</v>
      </c>
      <c r="BJ113" s="50">
        <v>0.1</v>
      </c>
      <c r="BK113" s="50">
        <v>0.1</v>
      </c>
      <c r="BL113" s="50">
        <v>0.1</v>
      </c>
      <c r="BM113" s="50">
        <v>0.1</v>
      </c>
      <c r="BN113" s="50">
        <v>0.1</v>
      </c>
      <c r="BO113" s="50">
        <v>0.1</v>
      </c>
      <c r="BP113" s="50">
        <v>0.1</v>
      </c>
      <c r="BQ113" s="50">
        <v>0.1</v>
      </c>
      <c r="BR113" s="50">
        <v>0.1</v>
      </c>
      <c r="BS113" s="50">
        <v>0.1</v>
      </c>
      <c r="BT113" s="50">
        <v>0.1</v>
      </c>
      <c r="BU113" s="50"/>
      <c r="BV113" s="50"/>
      <c r="BW113" s="50"/>
      <c r="BX113" s="50"/>
      <c r="BY113" s="50"/>
      <c r="BZ113" s="50"/>
      <c r="CA113" s="50"/>
      <c r="CB113" s="50"/>
      <c r="CC113" s="50"/>
      <c r="CD113" s="50"/>
      <c r="CE113" s="50"/>
      <c r="CF113" s="13"/>
      <c r="CG113" s="2" t="s">
        <v>99</v>
      </c>
      <c r="CH113" s="13"/>
      <c r="CI113" s="13"/>
      <c r="CJ113" s="13"/>
      <c r="CK113" s="13"/>
      <c r="CL113" s="13"/>
      <c r="CM113" s="13"/>
    </row>
    <row r="114" spans="1:91" ht="15">
      <c r="B114" s="52"/>
      <c r="C114" s="50"/>
      <c r="D114" s="53" t="s">
        <v>155</v>
      </c>
      <c r="E114" s="51">
        <f t="shared" si="108"/>
        <v>30.499999999999972</v>
      </c>
      <c r="F114" s="51"/>
      <c r="G114" s="51">
        <v>24</v>
      </c>
      <c r="H114" s="50"/>
      <c r="I114" s="50"/>
      <c r="J114" s="50"/>
      <c r="K114" s="50">
        <v>0.1</v>
      </c>
      <c r="L114" s="50">
        <v>0.1</v>
      </c>
      <c r="M114" s="50">
        <v>0.1</v>
      </c>
      <c r="N114" s="50">
        <v>0.1</v>
      </c>
      <c r="O114" s="50">
        <v>0.1</v>
      </c>
      <c r="P114" s="50">
        <v>0.1</v>
      </c>
      <c r="Q114" s="50">
        <v>0.1</v>
      </c>
      <c r="R114" s="50">
        <v>0.1</v>
      </c>
      <c r="S114" s="50">
        <v>0.1</v>
      </c>
      <c r="T114" s="50">
        <v>0.1</v>
      </c>
      <c r="U114" s="50">
        <v>0.1</v>
      </c>
      <c r="V114" s="50">
        <v>0.1</v>
      </c>
      <c r="W114" s="50">
        <v>0.1</v>
      </c>
      <c r="X114" s="50">
        <v>0.1</v>
      </c>
      <c r="Y114" s="50">
        <v>0.1</v>
      </c>
      <c r="Z114" s="50"/>
      <c r="AA114" s="50">
        <v>0.1</v>
      </c>
      <c r="AB114" s="50">
        <v>0.1</v>
      </c>
      <c r="AC114" s="50">
        <v>0.1</v>
      </c>
      <c r="AD114" s="50">
        <v>0.1</v>
      </c>
      <c r="AE114" s="50">
        <v>0.1</v>
      </c>
      <c r="AF114" s="50">
        <v>0.1</v>
      </c>
      <c r="AG114" s="50">
        <v>0.1</v>
      </c>
      <c r="AH114" s="50">
        <v>0.1</v>
      </c>
      <c r="AI114" s="50">
        <v>0.1</v>
      </c>
      <c r="AJ114" s="50">
        <v>0.1</v>
      </c>
      <c r="AK114" s="50">
        <v>0.1</v>
      </c>
      <c r="AL114" s="50">
        <v>0.1</v>
      </c>
      <c r="AM114" s="50">
        <v>0.1</v>
      </c>
      <c r="AN114" s="50">
        <v>0.1</v>
      </c>
      <c r="AO114" s="50">
        <v>0.1</v>
      </c>
      <c r="AP114" s="50">
        <v>0.1</v>
      </c>
      <c r="AQ114" s="50">
        <v>0.1</v>
      </c>
      <c r="AR114" s="50">
        <v>0.1</v>
      </c>
      <c r="AS114" s="50">
        <v>0.1</v>
      </c>
      <c r="AT114" s="50">
        <v>0.1</v>
      </c>
      <c r="AU114" s="50">
        <v>0.1</v>
      </c>
      <c r="AV114" s="50">
        <v>0.1</v>
      </c>
      <c r="AW114" s="50">
        <v>0.1</v>
      </c>
      <c r="AX114" s="50">
        <v>0.1</v>
      </c>
      <c r="AY114" s="50">
        <v>0.1</v>
      </c>
      <c r="AZ114" s="50">
        <v>0.1</v>
      </c>
      <c r="BA114" s="50">
        <v>0.1</v>
      </c>
      <c r="BB114" s="50">
        <v>0.1</v>
      </c>
      <c r="BC114" s="50">
        <v>0.1</v>
      </c>
      <c r="BD114" s="50">
        <v>0.1</v>
      </c>
      <c r="BE114" s="50">
        <v>0.1</v>
      </c>
      <c r="BF114" s="50">
        <v>0.1</v>
      </c>
      <c r="BG114" s="50">
        <v>0.1</v>
      </c>
      <c r="BH114" s="50">
        <v>0.1</v>
      </c>
      <c r="BI114" s="50">
        <v>0.1</v>
      </c>
      <c r="BJ114" s="50">
        <v>0.1</v>
      </c>
      <c r="BK114" s="50">
        <v>0.1</v>
      </c>
      <c r="BL114" s="50">
        <v>0.1</v>
      </c>
      <c r="BM114" s="50">
        <v>0.1</v>
      </c>
      <c r="BN114" s="50">
        <v>0.1</v>
      </c>
      <c r="BO114" s="50">
        <v>0.1</v>
      </c>
      <c r="BP114" s="50">
        <v>0.1</v>
      </c>
      <c r="BQ114" s="50">
        <v>0.1</v>
      </c>
      <c r="BR114" s="50">
        <v>0.1</v>
      </c>
      <c r="BS114" s="50">
        <v>0.1</v>
      </c>
      <c r="BT114" s="50">
        <v>0.1</v>
      </c>
      <c r="BU114" s="50"/>
      <c r="BV114" s="50"/>
      <c r="BW114" s="50"/>
      <c r="BX114" s="50"/>
      <c r="BY114" s="50"/>
      <c r="BZ114" s="50"/>
      <c r="CA114" s="50"/>
      <c r="CB114" s="50"/>
      <c r="CC114" s="50"/>
      <c r="CD114" s="50"/>
      <c r="CE114" s="50"/>
      <c r="CF114" s="13"/>
      <c r="CG114" s="2" t="s">
        <v>99</v>
      </c>
      <c r="CH114" s="13"/>
      <c r="CI114" s="13"/>
      <c r="CJ114" s="13"/>
      <c r="CK114" s="13"/>
      <c r="CL114" s="13"/>
      <c r="CM114" s="13"/>
    </row>
    <row r="115" spans="1:91" ht="15">
      <c r="B115" s="52"/>
      <c r="C115" s="50"/>
      <c r="D115" s="53" t="s">
        <v>156</v>
      </c>
      <c r="E115" s="51">
        <f>SUM(H115:CE115)*5</f>
        <v>60.999999999999943</v>
      </c>
      <c r="F115" s="51"/>
      <c r="G115" s="51">
        <v>24</v>
      </c>
      <c r="H115" s="50"/>
      <c r="I115" s="50"/>
      <c r="J115" s="50"/>
      <c r="K115" s="50">
        <v>0.2</v>
      </c>
      <c r="L115" s="50">
        <v>0.2</v>
      </c>
      <c r="M115" s="50">
        <v>0.2</v>
      </c>
      <c r="N115" s="50">
        <v>0.2</v>
      </c>
      <c r="O115" s="50">
        <v>0.2</v>
      </c>
      <c r="P115" s="50">
        <v>0.2</v>
      </c>
      <c r="Q115" s="50">
        <v>0.2</v>
      </c>
      <c r="R115" s="50">
        <v>0.2</v>
      </c>
      <c r="S115" s="50">
        <v>0.2</v>
      </c>
      <c r="T115" s="50">
        <v>0.2</v>
      </c>
      <c r="U115" s="50">
        <v>0.2</v>
      </c>
      <c r="V115" s="50">
        <v>0.2</v>
      </c>
      <c r="W115" s="50">
        <v>0.2</v>
      </c>
      <c r="X115" s="50">
        <v>0.2</v>
      </c>
      <c r="Y115" s="50">
        <v>0.2</v>
      </c>
      <c r="Z115" s="50"/>
      <c r="AA115" s="50">
        <v>0.2</v>
      </c>
      <c r="AB115" s="50">
        <v>0.2</v>
      </c>
      <c r="AC115" s="50">
        <v>0.2</v>
      </c>
      <c r="AD115" s="50">
        <v>0.2</v>
      </c>
      <c r="AE115" s="50">
        <v>0.2</v>
      </c>
      <c r="AF115" s="50">
        <v>0.2</v>
      </c>
      <c r="AG115" s="50">
        <v>0.2</v>
      </c>
      <c r="AH115" s="50">
        <v>0.2</v>
      </c>
      <c r="AI115" s="50">
        <v>0.2</v>
      </c>
      <c r="AJ115" s="50">
        <v>0.2</v>
      </c>
      <c r="AK115" s="50">
        <v>0.2</v>
      </c>
      <c r="AL115" s="50">
        <v>0.2</v>
      </c>
      <c r="AM115" s="50">
        <v>0.2</v>
      </c>
      <c r="AN115" s="50">
        <v>0.2</v>
      </c>
      <c r="AO115" s="50">
        <v>0.2</v>
      </c>
      <c r="AP115" s="50">
        <v>0.2</v>
      </c>
      <c r="AQ115" s="50">
        <v>0.2</v>
      </c>
      <c r="AR115" s="50">
        <v>0.2</v>
      </c>
      <c r="AS115" s="50">
        <v>0.2</v>
      </c>
      <c r="AT115" s="50">
        <v>0.2</v>
      </c>
      <c r="AU115" s="50">
        <v>0.2</v>
      </c>
      <c r="AV115" s="50">
        <v>0.2</v>
      </c>
      <c r="AW115" s="50">
        <v>0.2</v>
      </c>
      <c r="AX115" s="50">
        <v>0.2</v>
      </c>
      <c r="AY115" s="50">
        <v>0.2</v>
      </c>
      <c r="AZ115" s="50">
        <v>0.2</v>
      </c>
      <c r="BA115" s="50">
        <v>0.2</v>
      </c>
      <c r="BB115" s="50">
        <v>0.2</v>
      </c>
      <c r="BC115" s="50">
        <v>0.2</v>
      </c>
      <c r="BD115" s="50">
        <v>0.2</v>
      </c>
      <c r="BE115" s="50">
        <v>0.2</v>
      </c>
      <c r="BF115" s="50">
        <v>0.2</v>
      </c>
      <c r="BG115" s="50">
        <v>0.2</v>
      </c>
      <c r="BH115" s="50">
        <v>0.2</v>
      </c>
      <c r="BI115" s="50">
        <v>0.2</v>
      </c>
      <c r="BJ115" s="50">
        <v>0.2</v>
      </c>
      <c r="BK115" s="50">
        <v>0.2</v>
      </c>
      <c r="BL115" s="50">
        <v>0.2</v>
      </c>
      <c r="BM115" s="50">
        <v>0.2</v>
      </c>
      <c r="BN115" s="50">
        <v>0.2</v>
      </c>
      <c r="BO115" s="50">
        <v>0.2</v>
      </c>
      <c r="BP115" s="50">
        <v>0.2</v>
      </c>
      <c r="BQ115" s="50">
        <v>0.2</v>
      </c>
      <c r="BR115" s="50">
        <v>0.2</v>
      </c>
      <c r="BS115" s="50">
        <v>0.2</v>
      </c>
      <c r="BT115" s="50">
        <v>0.2</v>
      </c>
      <c r="BU115" s="50"/>
      <c r="BV115" s="50"/>
      <c r="BW115" s="50"/>
      <c r="BX115" s="50"/>
      <c r="BY115" s="50"/>
      <c r="BZ115" s="50"/>
      <c r="CA115" s="50"/>
      <c r="CB115" s="50"/>
      <c r="CC115" s="50"/>
      <c r="CD115" s="50"/>
      <c r="CE115" s="50"/>
      <c r="CF115" s="13"/>
      <c r="CG115" s="2" t="s">
        <v>99</v>
      </c>
      <c r="CH115" s="13"/>
      <c r="CI115" s="13"/>
      <c r="CJ115" s="13"/>
      <c r="CK115" s="13"/>
      <c r="CL115" s="13"/>
      <c r="CM115" s="13"/>
    </row>
    <row r="116" spans="1:91" ht="15">
      <c r="B116" s="52"/>
      <c r="C116" s="50"/>
      <c r="D116" s="53" t="s">
        <v>158</v>
      </c>
      <c r="E116" s="51">
        <f t="shared" si="107"/>
        <v>60.999999999999943</v>
      </c>
      <c r="F116" s="51"/>
      <c r="G116" s="51">
        <v>24</v>
      </c>
      <c r="H116" s="50"/>
      <c r="I116" s="50"/>
      <c r="J116" s="50"/>
      <c r="K116" s="50">
        <v>0.2</v>
      </c>
      <c r="L116" s="50">
        <v>0.2</v>
      </c>
      <c r="M116" s="50">
        <v>0.2</v>
      </c>
      <c r="N116" s="50">
        <v>0.2</v>
      </c>
      <c r="O116" s="50">
        <v>0.2</v>
      </c>
      <c r="P116" s="50">
        <v>0.2</v>
      </c>
      <c r="Q116" s="50">
        <v>0.2</v>
      </c>
      <c r="R116" s="50">
        <v>0.2</v>
      </c>
      <c r="S116" s="50">
        <v>0.2</v>
      </c>
      <c r="T116" s="50">
        <v>0.2</v>
      </c>
      <c r="U116" s="50">
        <v>0.2</v>
      </c>
      <c r="V116" s="50">
        <v>0.2</v>
      </c>
      <c r="W116" s="50">
        <v>0.2</v>
      </c>
      <c r="X116" s="50">
        <v>0.2</v>
      </c>
      <c r="Y116" s="50">
        <v>0.2</v>
      </c>
      <c r="Z116" s="50"/>
      <c r="AA116" s="50">
        <v>0.2</v>
      </c>
      <c r="AB116" s="50">
        <v>0.2</v>
      </c>
      <c r="AC116" s="50">
        <v>0.2</v>
      </c>
      <c r="AD116" s="50">
        <v>0.2</v>
      </c>
      <c r="AE116" s="50">
        <v>0.2</v>
      </c>
      <c r="AF116" s="50">
        <v>0.2</v>
      </c>
      <c r="AG116" s="50">
        <v>0.2</v>
      </c>
      <c r="AH116" s="50">
        <v>0.2</v>
      </c>
      <c r="AI116" s="50">
        <v>0.2</v>
      </c>
      <c r="AJ116" s="50">
        <v>0.2</v>
      </c>
      <c r="AK116" s="50">
        <v>0.2</v>
      </c>
      <c r="AL116" s="50">
        <v>0.2</v>
      </c>
      <c r="AM116" s="50">
        <v>0.2</v>
      </c>
      <c r="AN116" s="50">
        <v>0.2</v>
      </c>
      <c r="AO116" s="50">
        <v>0.2</v>
      </c>
      <c r="AP116" s="50">
        <v>0.2</v>
      </c>
      <c r="AQ116" s="50">
        <v>0.2</v>
      </c>
      <c r="AR116" s="50">
        <v>0.2</v>
      </c>
      <c r="AS116" s="50">
        <v>0.2</v>
      </c>
      <c r="AT116" s="50">
        <v>0.2</v>
      </c>
      <c r="AU116" s="50">
        <v>0.2</v>
      </c>
      <c r="AV116" s="50">
        <v>0.2</v>
      </c>
      <c r="AW116" s="50">
        <v>0.2</v>
      </c>
      <c r="AX116" s="50">
        <v>0.2</v>
      </c>
      <c r="AY116" s="50">
        <v>0.2</v>
      </c>
      <c r="AZ116" s="50">
        <v>0.2</v>
      </c>
      <c r="BA116" s="50">
        <v>0.2</v>
      </c>
      <c r="BB116" s="50">
        <v>0.2</v>
      </c>
      <c r="BC116" s="50">
        <v>0.2</v>
      </c>
      <c r="BD116" s="50">
        <v>0.2</v>
      </c>
      <c r="BE116" s="50">
        <v>0.2</v>
      </c>
      <c r="BF116" s="50">
        <v>0.2</v>
      </c>
      <c r="BG116" s="50">
        <v>0.2</v>
      </c>
      <c r="BH116" s="50">
        <v>0.2</v>
      </c>
      <c r="BI116" s="50">
        <v>0.2</v>
      </c>
      <c r="BJ116" s="50">
        <v>0.2</v>
      </c>
      <c r="BK116" s="50">
        <v>0.2</v>
      </c>
      <c r="BL116" s="50">
        <v>0.2</v>
      </c>
      <c r="BM116" s="50">
        <v>0.2</v>
      </c>
      <c r="BN116" s="50">
        <v>0.2</v>
      </c>
      <c r="BO116" s="50">
        <v>0.2</v>
      </c>
      <c r="BP116" s="50">
        <v>0.2</v>
      </c>
      <c r="BQ116" s="50">
        <v>0.2</v>
      </c>
      <c r="BR116" s="50">
        <v>0.2</v>
      </c>
      <c r="BS116" s="50">
        <v>0.2</v>
      </c>
      <c r="BT116" s="50">
        <v>0.2</v>
      </c>
      <c r="BU116" s="50"/>
      <c r="BV116" s="50"/>
      <c r="BW116" s="50"/>
      <c r="BX116" s="50"/>
      <c r="BY116" s="50"/>
      <c r="BZ116" s="50"/>
      <c r="CA116" s="50"/>
      <c r="CB116" s="50"/>
      <c r="CC116" s="50"/>
      <c r="CD116" s="50"/>
      <c r="CE116" s="50"/>
      <c r="CF116" s="13"/>
      <c r="CG116" s="2" t="s">
        <v>99</v>
      </c>
      <c r="CH116" s="13"/>
      <c r="CI116" s="13"/>
      <c r="CJ116" s="13"/>
      <c r="CK116" s="13"/>
      <c r="CL116" s="13"/>
      <c r="CM116" s="13"/>
    </row>
    <row r="117" spans="1:91" ht="15">
      <c r="B117" s="48"/>
      <c r="C117" s="39"/>
      <c r="D117" s="49" t="s">
        <v>109</v>
      </c>
      <c r="E117" s="38">
        <f t="shared" ref="E117:AJ117" si="109">SUM(E111:E116)</f>
        <v>243.99999999999977</v>
      </c>
      <c r="F117" s="38">
        <f t="shared" si="109"/>
        <v>0</v>
      </c>
      <c r="G117" s="38">
        <f t="shared" si="109"/>
        <v>132</v>
      </c>
      <c r="H117" s="39">
        <f t="shared" si="109"/>
        <v>0</v>
      </c>
      <c r="I117" s="39">
        <f t="shared" si="109"/>
        <v>0</v>
      </c>
      <c r="J117" s="39">
        <f t="shared" si="109"/>
        <v>0</v>
      </c>
      <c r="K117" s="39">
        <f t="shared" si="109"/>
        <v>0.8</v>
      </c>
      <c r="L117" s="39">
        <f t="shared" si="109"/>
        <v>0.8</v>
      </c>
      <c r="M117" s="39">
        <f t="shared" si="109"/>
        <v>0.8</v>
      </c>
      <c r="N117" s="39">
        <f t="shared" si="109"/>
        <v>0.8</v>
      </c>
      <c r="O117" s="39">
        <f t="shared" si="109"/>
        <v>0.8</v>
      </c>
      <c r="P117" s="39">
        <f t="shared" si="109"/>
        <v>0.8</v>
      </c>
      <c r="Q117" s="39">
        <f t="shared" si="109"/>
        <v>0.8</v>
      </c>
      <c r="R117" s="39">
        <f t="shared" si="109"/>
        <v>0.8</v>
      </c>
      <c r="S117" s="39">
        <f t="shared" si="109"/>
        <v>0.8</v>
      </c>
      <c r="T117" s="39">
        <f t="shared" si="109"/>
        <v>0.8</v>
      </c>
      <c r="U117" s="39">
        <f t="shared" si="109"/>
        <v>0.8</v>
      </c>
      <c r="V117" s="39">
        <f t="shared" si="109"/>
        <v>0.8</v>
      </c>
      <c r="W117" s="39">
        <f t="shared" si="109"/>
        <v>0.8</v>
      </c>
      <c r="X117" s="39">
        <f t="shared" si="109"/>
        <v>0.8</v>
      </c>
      <c r="Y117" s="39">
        <f t="shared" si="109"/>
        <v>0.8</v>
      </c>
      <c r="Z117" s="39">
        <f t="shared" si="109"/>
        <v>0</v>
      </c>
      <c r="AA117" s="39">
        <f t="shared" si="109"/>
        <v>0.8</v>
      </c>
      <c r="AB117" s="39">
        <f t="shared" si="109"/>
        <v>0.8</v>
      </c>
      <c r="AC117" s="39">
        <f t="shared" si="109"/>
        <v>0.8</v>
      </c>
      <c r="AD117" s="39">
        <f t="shared" si="109"/>
        <v>0.8</v>
      </c>
      <c r="AE117" s="39">
        <f t="shared" si="109"/>
        <v>0.8</v>
      </c>
      <c r="AF117" s="39">
        <f t="shared" si="109"/>
        <v>0.8</v>
      </c>
      <c r="AG117" s="39">
        <f t="shared" si="109"/>
        <v>0.8</v>
      </c>
      <c r="AH117" s="39">
        <f t="shared" si="109"/>
        <v>0.8</v>
      </c>
      <c r="AI117" s="39">
        <f t="shared" si="109"/>
        <v>0.8</v>
      </c>
      <c r="AJ117" s="39">
        <f t="shared" si="109"/>
        <v>0.8</v>
      </c>
      <c r="AK117" s="39">
        <f t="shared" ref="AK117:BP117" si="110">SUM(AK111:AK116)</f>
        <v>0.8</v>
      </c>
      <c r="AL117" s="39">
        <f t="shared" si="110"/>
        <v>0.8</v>
      </c>
      <c r="AM117" s="39">
        <f t="shared" si="110"/>
        <v>0.8</v>
      </c>
      <c r="AN117" s="39">
        <f t="shared" si="110"/>
        <v>0.8</v>
      </c>
      <c r="AO117" s="39">
        <f t="shared" si="110"/>
        <v>0.8</v>
      </c>
      <c r="AP117" s="39">
        <f t="shared" si="110"/>
        <v>0.8</v>
      </c>
      <c r="AQ117" s="39">
        <f t="shared" si="110"/>
        <v>0.8</v>
      </c>
      <c r="AR117" s="39">
        <f t="shared" si="110"/>
        <v>0.8</v>
      </c>
      <c r="AS117" s="39">
        <f t="shared" si="110"/>
        <v>0.8</v>
      </c>
      <c r="AT117" s="39">
        <f t="shared" si="110"/>
        <v>0.8</v>
      </c>
      <c r="AU117" s="39">
        <f t="shared" si="110"/>
        <v>0.8</v>
      </c>
      <c r="AV117" s="39">
        <f t="shared" si="110"/>
        <v>0.8</v>
      </c>
      <c r="AW117" s="39">
        <f t="shared" si="110"/>
        <v>0.8</v>
      </c>
      <c r="AX117" s="39">
        <f t="shared" si="110"/>
        <v>0.8</v>
      </c>
      <c r="AY117" s="39">
        <f t="shared" si="110"/>
        <v>0.8</v>
      </c>
      <c r="AZ117" s="39">
        <f t="shared" si="110"/>
        <v>0.8</v>
      </c>
      <c r="BA117" s="39">
        <f t="shared" si="110"/>
        <v>0.8</v>
      </c>
      <c r="BB117" s="39">
        <f t="shared" si="110"/>
        <v>0.8</v>
      </c>
      <c r="BC117" s="39">
        <f t="shared" si="110"/>
        <v>0.8</v>
      </c>
      <c r="BD117" s="39">
        <f t="shared" si="110"/>
        <v>0.8</v>
      </c>
      <c r="BE117" s="39">
        <f t="shared" si="110"/>
        <v>0.8</v>
      </c>
      <c r="BF117" s="39">
        <f t="shared" si="110"/>
        <v>0.8</v>
      </c>
      <c r="BG117" s="39">
        <f t="shared" si="110"/>
        <v>0.8</v>
      </c>
      <c r="BH117" s="39">
        <f t="shared" si="110"/>
        <v>0.8</v>
      </c>
      <c r="BI117" s="39">
        <f t="shared" si="110"/>
        <v>0.8</v>
      </c>
      <c r="BJ117" s="39">
        <f t="shared" si="110"/>
        <v>0.8</v>
      </c>
      <c r="BK117" s="39">
        <f t="shared" si="110"/>
        <v>0.8</v>
      </c>
      <c r="BL117" s="39">
        <f t="shared" si="110"/>
        <v>0.8</v>
      </c>
      <c r="BM117" s="39">
        <f t="shared" si="110"/>
        <v>0.8</v>
      </c>
      <c r="BN117" s="39">
        <f t="shared" si="110"/>
        <v>0.8</v>
      </c>
      <c r="BO117" s="39">
        <f t="shared" si="110"/>
        <v>0.8</v>
      </c>
      <c r="BP117" s="39">
        <f t="shared" si="110"/>
        <v>0.8</v>
      </c>
      <c r="BQ117" s="39">
        <f t="shared" ref="BQ117:CV117" si="111">SUM(BQ111:BQ116)</f>
        <v>0.8</v>
      </c>
      <c r="BR117" s="39">
        <f t="shared" si="111"/>
        <v>0.8</v>
      </c>
      <c r="BS117" s="39">
        <f t="shared" si="111"/>
        <v>0.8</v>
      </c>
      <c r="BT117" s="39">
        <f t="shared" si="111"/>
        <v>0.8</v>
      </c>
      <c r="BU117" s="39">
        <f t="shared" si="111"/>
        <v>0</v>
      </c>
      <c r="BV117" s="39">
        <f t="shared" si="111"/>
        <v>0</v>
      </c>
      <c r="BW117" s="39">
        <f t="shared" si="111"/>
        <v>0</v>
      </c>
      <c r="BX117" s="39">
        <f t="shared" si="111"/>
        <v>0</v>
      </c>
      <c r="BY117" s="39">
        <f t="shared" si="111"/>
        <v>0</v>
      </c>
      <c r="BZ117" s="39">
        <f t="shared" si="111"/>
        <v>0</v>
      </c>
      <c r="CA117" s="39">
        <f t="shared" si="111"/>
        <v>0</v>
      </c>
      <c r="CB117" s="39">
        <f t="shared" si="111"/>
        <v>0</v>
      </c>
      <c r="CC117" s="39">
        <f t="shared" si="111"/>
        <v>0</v>
      </c>
      <c r="CD117" s="39">
        <f t="shared" si="111"/>
        <v>0</v>
      </c>
      <c r="CE117" s="39">
        <f t="shared" si="111"/>
        <v>0</v>
      </c>
      <c r="CF117" s="13"/>
      <c r="CG117" s="2" t="s">
        <v>99</v>
      </c>
      <c r="CH117" s="13"/>
      <c r="CI117" s="13"/>
      <c r="CJ117" s="13"/>
      <c r="CK117" s="13"/>
      <c r="CL117" s="13"/>
      <c r="CM117" s="13"/>
    </row>
    <row r="118" spans="1:91">
      <c r="CG118" s="2" t="s">
        <v>99</v>
      </c>
    </row>
    <row r="119" spans="1:91">
      <c r="CG119" s="2" t="s">
        <v>99</v>
      </c>
    </row>
    <row r="120" spans="1:91">
      <c r="CG120" s="2" t="s">
        <v>99</v>
      </c>
    </row>
    <row r="121" spans="1:91">
      <c r="A121" s="2" t="s">
        <v>99</v>
      </c>
      <c r="B121" s="2" t="s">
        <v>99</v>
      </c>
      <c r="C121" s="2" t="s">
        <v>99</v>
      </c>
      <c r="D121" s="2" t="s">
        <v>99</v>
      </c>
      <c r="E121" s="2" t="s">
        <v>99</v>
      </c>
      <c r="F121" s="2" t="s">
        <v>99</v>
      </c>
      <c r="G121" s="2" t="s">
        <v>99</v>
      </c>
      <c r="H121" s="2" t="s">
        <v>99</v>
      </c>
      <c r="I121" s="2" t="s">
        <v>99</v>
      </c>
      <c r="J121" s="2" t="s">
        <v>99</v>
      </c>
      <c r="K121" s="2" t="s">
        <v>99</v>
      </c>
      <c r="L121" s="2" t="s">
        <v>99</v>
      </c>
      <c r="M121" s="2" t="s">
        <v>99</v>
      </c>
      <c r="N121" s="2" t="s">
        <v>99</v>
      </c>
      <c r="O121" s="2" t="s">
        <v>99</v>
      </c>
      <c r="P121" s="2" t="s">
        <v>99</v>
      </c>
      <c r="Q121" s="2" t="s">
        <v>99</v>
      </c>
      <c r="R121" s="2" t="s">
        <v>99</v>
      </c>
      <c r="S121" s="2" t="s">
        <v>99</v>
      </c>
      <c r="T121" s="2" t="s">
        <v>99</v>
      </c>
      <c r="U121" s="2" t="s">
        <v>99</v>
      </c>
      <c r="V121" s="2" t="s">
        <v>99</v>
      </c>
      <c r="W121" s="2" t="s">
        <v>99</v>
      </c>
      <c r="X121" s="2" t="s">
        <v>99</v>
      </c>
      <c r="Y121" s="2" t="s">
        <v>99</v>
      </c>
      <c r="Z121" s="2" t="s">
        <v>99</v>
      </c>
      <c r="AA121" s="2" t="s">
        <v>99</v>
      </c>
      <c r="AB121" s="2" t="s">
        <v>99</v>
      </c>
      <c r="AC121" s="2" t="s">
        <v>99</v>
      </c>
      <c r="AD121" s="2" t="s">
        <v>99</v>
      </c>
      <c r="AE121" s="2" t="s">
        <v>99</v>
      </c>
      <c r="AF121" s="2" t="s">
        <v>99</v>
      </c>
      <c r="AG121" s="2" t="s">
        <v>99</v>
      </c>
      <c r="AH121" s="2" t="s">
        <v>99</v>
      </c>
      <c r="AI121" s="2" t="s">
        <v>99</v>
      </c>
      <c r="AJ121" s="2" t="s">
        <v>99</v>
      </c>
      <c r="AK121" s="2" t="s">
        <v>99</v>
      </c>
      <c r="AL121" s="2" t="s">
        <v>99</v>
      </c>
      <c r="AM121" s="2" t="s">
        <v>99</v>
      </c>
      <c r="AN121" s="2" t="s">
        <v>99</v>
      </c>
      <c r="AO121" s="2" t="s">
        <v>99</v>
      </c>
      <c r="AP121" s="2" t="s">
        <v>99</v>
      </c>
      <c r="AQ121" s="2" t="s">
        <v>99</v>
      </c>
      <c r="AR121" s="2" t="s">
        <v>99</v>
      </c>
      <c r="AS121" s="2" t="s">
        <v>99</v>
      </c>
      <c r="AT121" s="2" t="s">
        <v>99</v>
      </c>
      <c r="AU121" s="2" t="s">
        <v>99</v>
      </c>
      <c r="AV121" s="2" t="s">
        <v>99</v>
      </c>
      <c r="AW121" s="2" t="s">
        <v>99</v>
      </c>
      <c r="AX121" s="2" t="s">
        <v>99</v>
      </c>
      <c r="AY121" s="2" t="s">
        <v>99</v>
      </c>
      <c r="AZ121" s="2" t="s">
        <v>99</v>
      </c>
      <c r="BA121" s="2" t="s">
        <v>99</v>
      </c>
      <c r="BB121" s="2" t="s">
        <v>99</v>
      </c>
      <c r="BC121" s="2" t="s">
        <v>99</v>
      </c>
      <c r="BD121" s="2" t="s">
        <v>99</v>
      </c>
      <c r="BE121" s="2" t="s">
        <v>99</v>
      </c>
      <c r="BF121" s="2" t="s">
        <v>99</v>
      </c>
      <c r="BG121" s="2" t="s">
        <v>99</v>
      </c>
      <c r="BH121" s="2" t="s">
        <v>99</v>
      </c>
      <c r="BI121" s="2" t="s">
        <v>99</v>
      </c>
      <c r="BJ121" s="2" t="s">
        <v>99</v>
      </c>
      <c r="BK121" s="2" t="s">
        <v>99</v>
      </c>
      <c r="BL121" s="2" t="s">
        <v>99</v>
      </c>
      <c r="BM121" s="2" t="s">
        <v>99</v>
      </c>
      <c r="BN121" s="2" t="s">
        <v>99</v>
      </c>
      <c r="BO121" s="2" t="s">
        <v>99</v>
      </c>
      <c r="BP121" s="2" t="s">
        <v>99</v>
      </c>
      <c r="BQ121" s="2" t="s">
        <v>99</v>
      </c>
      <c r="BR121" s="2" t="s">
        <v>99</v>
      </c>
      <c r="BS121" s="2" t="s">
        <v>99</v>
      </c>
      <c r="BT121" s="2" t="s">
        <v>99</v>
      </c>
      <c r="BU121" s="2" t="s">
        <v>99</v>
      </c>
      <c r="BV121" s="2" t="s">
        <v>99</v>
      </c>
      <c r="BW121" s="2" t="s">
        <v>99</v>
      </c>
      <c r="BX121" s="2" t="s">
        <v>99</v>
      </c>
      <c r="BY121" s="2" t="s">
        <v>99</v>
      </c>
      <c r="BZ121" s="2" t="s">
        <v>99</v>
      </c>
      <c r="CA121" s="2" t="s">
        <v>99</v>
      </c>
      <c r="CB121" s="2" t="s">
        <v>99</v>
      </c>
      <c r="CC121" s="2" t="s">
        <v>99</v>
      </c>
      <c r="CD121" s="2" t="s">
        <v>99</v>
      </c>
      <c r="CE121" s="2" t="s">
        <v>99</v>
      </c>
      <c r="CF121" s="2" t="s">
        <v>99</v>
      </c>
      <c r="CG121" s="2" t="s">
        <v>99</v>
      </c>
    </row>
  </sheetData>
  <mergeCells count="5">
    <mergeCell ref="C7:C13"/>
    <mergeCell ref="C15:C20"/>
    <mergeCell ref="C22:C27"/>
    <mergeCell ref="C36:C43"/>
    <mergeCell ref="C29:C34"/>
  </mergeCells>
  <conditionalFormatting sqref="H6:V6">
    <cfRule type="expression" dxfId="11" priority="10">
      <formula>AND($C$3=$D6,#REF!=1)</formula>
    </cfRule>
    <cfRule type="cellIs" dxfId="10" priority="11" operator="greaterThan">
      <formula>0.001</formula>
    </cfRule>
  </conditionalFormatting>
  <conditionalFormatting sqref="H7:CE13">
    <cfRule type="cellIs" dxfId="9" priority="4" operator="greaterThan">
      <formula>0</formula>
    </cfRule>
  </conditionalFormatting>
  <conditionalFormatting sqref="H15:CE20">
    <cfRule type="cellIs" dxfId="8" priority="3" operator="greaterThan">
      <formula>0</formula>
    </cfRule>
  </conditionalFormatting>
  <conditionalFormatting sqref="H22:CE34">
    <cfRule type="cellIs" dxfId="7" priority="2" operator="greaterThan">
      <formula>0</formula>
    </cfRule>
  </conditionalFormatting>
  <conditionalFormatting sqref="H36:CE43">
    <cfRule type="cellIs" dxfId="6" priority="1" operator="greaterThan">
      <formula>0</formula>
    </cfRule>
  </conditionalFormatting>
  <pageMargins left="0.7" right="0.7" top="0.75" bottom="0.75" header="0.3" footer="0.3"/>
  <pageSetup orientation="portrait" verticalDpi="0" r:id="rId1"/>
  <ignoredErrors>
    <ignoredError sqref="E69:E8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CL122"/>
  <sheetViews>
    <sheetView showGridLines="0" showZeros="0" zoomScale="70" zoomScaleNormal="70" workbookViewId="0">
      <pane xSplit="6" ySplit="5" topLeftCell="G6" activePane="bottomRight" state="frozen"/>
      <selection pane="topRight" activeCell="H1" sqref="H1"/>
      <selection pane="bottomLeft" activeCell="A6" sqref="A6"/>
      <selection pane="bottomRight" activeCell="G6" sqref="G6"/>
    </sheetView>
  </sheetViews>
  <sheetFormatPr defaultRowHeight="12.75"/>
  <cols>
    <col min="1" max="1" width="9.140625" style="1"/>
    <col min="2" max="2" width="5" style="1" customWidth="1"/>
    <col min="3" max="3" width="6.5703125" style="1" customWidth="1"/>
    <col min="4" max="4" width="20.140625" style="1" customWidth="1"/>
    <col min="5" max="5" width="14.42578125" style="1" customWidth="1"/>
    <col min="6" max="6" width="22.85546875" style="1" customWidth="1"/>
    <col min="7" max="8" width="7.85546875" style="1" customWidth="1"/>
    <col min="9" max="9" width="8.5703125" style="1" customWidth="1"/>
    <col min="10" max="11" width="7.85546875" style="1" customWidth="1"/>
    <col min="12" max="13" width="8.28515625" style="1" customWidth="1"/>
    <col min="14" max="15" width="7.85546875" style="1" customWidth="1"/>
    <col min="16" max="22" width="8.28515625" style="1" customWidth="1"/>
    <col min="23" max="24" width="8.7109375" style="1" customWidth="1"/>
    <col min="25" max="25" width="7.7109375" style="1" customWidth="1"/>
    <col min="26" max="26" width="8.28515625" style="1" customWidth="1"/>
    <col min="27" max="27" width="8.5703125" style="1" customWidth="1"/>
    <col min="28" max="31" width="8.7109375" style="1" customWidth="1"/>
    <col min="32" max="35" width="8.28515625" style="1" customWidth="1"/>
    <col min="36" max="36" width="8.85546875" style="1" customWidth="1"/>
    <col min="37" max="38" width="8.7109375" style="1" customWidth="1"/>
    <col min="39" max="39" width="8.85546875" style="1" customWidth="1"/>
    <col min="40" max="40" width="8.140625" style="1" customWidth="1"/>
    <col min="41" max="41" width="8.28515625" style="1" customWidth="1"/>
    <col min="42" max="42" width="8.85546875" style="1" customWidth="1"/>
    <col min="43" max="43" width="9.140625" style="1" customWidth="1"/>
    <col min="44" max="44" width="8.7109375" style="1" customWidth="1"/>
    <col min="45" max="45" width="8.140625" style="1" customWidth="1"/>
    <col min="46" max="49" width="8.28515625" style="1" customWidth="1"/>
    <col min="50" max="50" width="8.140625" style="1" customWidth="1"/>
    <col min="51" max="53" width="8.5703125" style="1" customWidth="1"/>
    <col min="54" max="55" width="8.140625" style="1" customWidth="1"/>
    <col min="56" max="59" width="8.7109375" style="1" customWidth="1"/>
    <col min="60" max="61" width="8.28515625" style="1" customWidth="1"/>
    <col min="62" max="63" width="8.7109375" style="1" customWidth="1"/>
    <col min="64" max="64" width="8.85546875" style="1" customWidth="1"/>
    <col min="65" max="71" width="8.7109375" style="1" customWidth="1"/>
    <col min="72" max="72" width="8.85546875" style="1" customWidth="1"/>
    <col min="73" max="82" width="7.7109375" style="1" customWidth="1"/>
    <col min="83" max="16384" width="9.140625" style="1"/>
  </cols>
  <sheetData>
    <row r="1" spans="2:84">
      <c r="C1" s="12"/>
      <c r="CF1" s="2" t="s">
        <v>99</v>
      </c>
    </row>
    <row r="2" spans="2:84">
      <c r="CF2" s="2" t="s">
        <v>99</v>
      </c>
    </row>
    <row r="3" spans="2:84">
      <c r="B3" s="2"/>
      <c r="CF3" s="2" t="s">
        <v>99</v>
      </c>
    </row>
    <row r="4" spans="2:84" ht="42" customHeight="1">
      <c r="B4" s="2"/>
      <c r="D4" s="60" t="s">
        <v>161</v>
      </c>
      <c r="G4" s="23">
        <v>42638</v>
      </c>
      <c r="H4" s="21">
        <f>G4+7</f>
        <v>42645</v>
      </c>
      <c r="I4" s="21">
        <f t="shared" ref="I4:BT4" si="0">H4+7</f>
        <v>42652</v>
      </c>
      <c r="J4" s="21">
        <f t="shared" si="0"/>
        <v>42659</v>
      </c>
      <c r="K4" s="21">
        <f t="shared" si="0"/>
        <v>42666</v>
      </c>
      <c r="L4" s="21">
        <f t="shared" si="0"/>
        <v>42673</v>
      </c>
      <c r="M4" s="21">
        <f t="shared" si="0"/>
        <v>42680</v>
      </c>
      <c r="N4" s="21">
        <f t="shared" si="0"/>
        <v>42687</v>
      </c>
      <c r="O4" s="21">
        <f t="shared" si="0"/>
        <v>42694</v>
      </c>
      <c r="P4" s="21">
        <f t="shared" si="0"/>
        <v>42701</v>
      </c>
      <c r="Q4" s="21">
        <f t="shared" si="0"/>
        <v>42708</v>
      </c>
      <c r="R4" s="21">
        <f t="shared" si="0"/>
        <v>42715</v>
      </c>
      <c r="S4" s="21">
        <f t="shared" si="0"/>
        <v>42722</v>
      </c>
      <c r="T4" s="21">
        <f t="shared" si="0"/>
        <v>42729</v>
      </c>
      <c r="U4" s="21">
        <f t="shared" si="0"/>
        <v>42736</v>
      </c>
      <c r="V4" s="21">
        <f t="shared" si="0"/>
        <v>42743</v>
      </c>
      <c r="W4" s="21">
        <f t="shared" si="0"/>
        <v>42750</v>
      </c>
      <c r="X4" s="21">
        <f t="shared" si="0"/>
        <v>42757</v>
      </c>
      <c r="Y4" s="21">
        <f t="shared" si="0"/>
        <v>42764</v>
      </c>
      <c r="Z4" s="21">
        <f t="shared" si="0"/>
        <v>42771</v>
      </c>
      <c r="AA4" s="21">
        <f t="shared" si="0"/>
        <v>42778</v>
      </c>
      <c r="AB4" s="21">
        <f t="shared" si="0"/>
        <v>42785</v>
      </c>
      <c r="AC4" s="21">
        <f t="shared" si="0"/>
        <v>42792</v>
      </c>
      <c r="AD4" s="21">
        <f t="shared" si="0"/>
        <v>42799</v>
      </c>
      <c r="AE4" s="21">
        <f t="shared" si="0"/>
        <v>42806</v>
      </c>
      <c r="AF4" s="21">
        <f t="shared" si="0"/>
        <v>42813</v>
      </c>
      <c r="AG4" s="21">
        <f t="shared" si="0"/>
        <v>42820</v>
      </c>
      <c r="AH4" s="21">
        <f t="shared" si="0"/>
        <v>42827</v>
      </c>
      <c r="AI4" s="21">
        <f t="shared" si="0"/>
        <v>42834</v>
      </c>
      <c r="AJ4" s="21">
        <f t="shared" si="0"/>
        <v>42841</v>
      </c>
      <c r="AK4" s="21">
        <f t="shared" si="0"/>
        <v>42848</v>
      </c>
      <c r="AL4" s="21">
        <f t="shared" si="0"/>
        <v>42855</v>
      </c>
      <c r="AM4" s="21">
        <f t="shared" si="0"/>
        <v>42862</v>
      </c>
      <c r="AN4" s="21">
        <f t="shared" si="0"/>
        <v>42869</v>
      </c>
      <c r="AO4" s="21">
        <f t="shared" si="0"/>
        <v>42876</v>
      </c>
      <c r="AP4" s="21">
        <f t="shared" si="0"/>
        <v>42883</v>
      </c>
      <c r="AQ4" s="21">
        <f t="shared" si="0"/>
        <v>42890</v>
      </c>
      <c r="AR4" s="21">
        <f t="shared" si="0"/>
        <v>42897</v>
      </c>
      <c r="AS4" s="21">
        <f t="shared" si="0"/>
        <v>42904</v>
      </c>
      <c r="AT4" s="21">
        <f t="shared" si="0"/>
        <v>42911</v>
      </c>
      <c r="AU4" s="21">
        <f t="shared" si="0"/>
        <v>42918</v>
      </c>
      <c r="AV4" s="21">
        <f t="shared" si="0"/>
        <v>42925</v>
      </c>
      <c r="AW4" s="21">
        <f t="shared" si="0"/>
        <v>42932</v>
      </c>
      <c r="AX4" s="21">
        <f t="shared" si="0"/>
        <v>42939</v>
      </c>
      <c r="AY4" s="21">
        <f t="shared" si="0"/>
        <v>42946</v>
      </c>
      <c r="AZ4" s="21">
        <f t="shared" si="0"/>
        <v>42953</v>
      </c>
      <c r="BA4" s="21">
        <f t="shared" si="0"/>
        <v>42960</v>
      </c>
      <c r="BB4" s="21">
        <f t="shared" si="0"/>
        <v>42967</v>
      </c>
      <c r="BC4" s="21">
        <f t="shared" si="0"/>
        <v>42974</v>
      </c>
      <c r="BD4" s="21">
        <f t="shared" si="0"/>
        <v>42981</v>
      </c>
      <c r="BE4" s="21">
        <f t="shared" si="0"/>
        <v>42988</v>
      </c>
      <c r="BF4" s="21">
        <f t="shared" si="0"/>
        <v>42995</v>
      </c>
      <c r="BG4" s="21">
        <f t="shared" si="0"/>
        <v>43002</v>
      </c>
      <c r="BH4" s="21">
        <f t="shared" si="0"/>
        <v>43009</v>
      </c>
      <c r="BI4" s="21">
        <f t="shared" si="0"/>
        <v>43016</v>
      </c>
      <c r="BJ4" s="21">
        <f t="shared" si="0"/>
        <v>43023</v>
      </c>
      <c r="BK4" s="21">
        <f t="shared" si="0"/>
        <v>43030</v>
      </c>
      <c r="BL4" s="21">
        <f t="shared" si="0"/>
        <v>43037</v>
      </c>
      <c r="BM4" s="21">
        <f t="shared" si="0"/>
        <v>43044</v>
      </c>
      <c r="BN4" s="21">
        <f t="shared" si="0"/>
        <v>43051</v>
      </c>
      <c r="BO4" s="21">
        <f t="shared" si="0"/>
        <v>43058</v>
      </c>
      <c r="BP4" s="21">
        <f t="shared" si="0"/>
        <v>43065</v>
      </c>
      <c r="BQ4" s="21">
        <f t="shared" si="0"/>
        <v>43072</v>
      </c>
      <c r="BR4" s="21">
        <f t="shared" si="0"/>
        <v>43079</v>
      </c>
      <c r="BS4" s="21">
        <f t="shared" si="0"/>
        <v>43086</v>
      </c>
      <c r="BT4" s="21">
        <f t="shared" si="0"/>
        <v>43093</v>
      </c>
      <c r="BU4" s="21">
        <f t="shared" ref="BU4:CD4" si="1">BT4+7</f>
        <v>43100</v>
      </c>
      <c r="BV4" s="21">
        <f t="shared" si="1"/>
        <v>43107</v>
      </c>
      <c r="BW4" s="21">
        <f t="shared" si="1"/>
        <v>43114</v>
      </c>
      <c r="BX4" s="21">
        <f t="shared" si="1"/>
        <v>43121</v>
      </c>
      <c r="BY4" s="21">
        <f t="shared" si="1"/>
        <v>43128</v>
      </c>
      <c r="BZ4" s="21">
        <f t="shared" si="1"/>
        <v>43135</v>
      </c>
      <c r="CA4" s="21">
        <f t="shared" si="1"/>
        <v>43142</v>
      </c>
      <c r="CB4" s="21">
        <f t="shared" si="1"/>
        <v>43149</v>
      </c>
      <c r="CC4" s="21">
        <f t="shared" si="1"/>
        <v>43156</v>
      </c>
      <c r="CD4" s="22">
        <f t="shared" si="1"/>
        <v>43163</v>
      </c>
      <c r="CF4" s="2" t="s">
        <v>99</v>
      </c>
    </row>
    <row r="5" spans="2:84" ht="48" customHeight="1">
      <c r="B5" s="7"/>
      <c r="C5" s="11" t="s">
        <v>45</v>
      </c>
      <c r="D5" s="10" t="s">
        <v>44</v>
      </c>
      <c r="E5" s="17" t="s">
        <v>163</v>
      </c>
      <c r="F5" s="17" t="s">
        <v>165</v>
      </c>
      <c r="G5" s="15" t="s">
        <v>43</v>
      </c>
      <c r="H5" s="15" t="s">
        <v>42</v>
      </c>
      <c r="I5" s="15" t="s">
        <v>41</v>
      </c>
      <c r="J5" s="15" t="s">
        <v>40</v>
      </c>
      <c r="K5" s="15" t="s">
        <v>39</v>
      </c>
      <c r="L5" s="15" t="s">
        <v>38</v>
      </c>
      <c r="M5" s="15" t="s">
        <v>37</v>
      </c>
      <c r="N5" s="15" t="s">
        <v>36</v>
      </c>
      <c r="O5" s="15" t="s">
        <v>35</v>
      </c>
      <c r="P5" s="15" t="s">
        <v>34</v>
      </c>
      <c r="Q5" s="15" t="s">
        <v>33</v>
      </c>
      <c r="R5" s="15" t="s">
        <v>32</v>
      </c>
      <c r="S5" s="15" t="s">
        <v>31</v>
      </c>
      <c r="T5" s="15" t="s">
        <v>30</v>
      </c>
      <c r="U5" s="15" t="s">
        <v>29</v>
      </c>
      <c r="V5" s="15" t="s">
        <v>46</v>
      </c>
      <c r="W5" s="15" t="s">
        <v>47</v>
      </c>
      <c r="X5" s="15" t="s">
        <v>48</v>
      </c>
      <c r="Y5" s="15" t="s">
        <v>49</v>
      </c>
      <c r="Z5" s="15" t="s">
        <v>50</v>
      </c>
      <c r="AA5" s="15" t="s">
        <v>51</v>
      </c>
      <c r="AB5" s="15" t="s">
        <v>52</v>
      </c>
      <c r="AC5" s="15" t="s">
        <v>53</v>
      </c>
      <c r="AD5" s="15" t="s">
        <v>54</v>
      </c>
      <c r="AE5" s="15" t="s">
        <v>55</v>
      </c>
      <c r="AF5" s="15" t="s">
        <v>56</v>
      </c>
      <c r="AG5" s="15" t="s">
        <v>57</v>
      </c>
      <c r="AH5" s="15" t="s">
        <v>58</v>
      </c>
      <c r="AI5" s="15" t="s">
        <v>59</v>
      </c>
      <c r="AJ5" s="15" t="s">
        <v>60</v>
      </c>
      <c r="AK5" s="15" t="s">
        <v>61</v>
      </c>
      <c r="AL5" s="15" t="s">
        <v>62</v>
      </c>
      <c r="AM5" s="15" t="s">
        <v>63</v>
      </c>
      <c r="AN5" s="15" t="s">
        <v>64</v>
      </c>
      <c r="AO5" s="15" t="s">
        <v>65</v>
      </c>
      <c r="AP5" s="15" t="s">
        <v>66</v>
      </c>
      <c r="AQ5" s="15" t="s">
        <v>67</v>
      </c>
      <c r="AR5" s="15" t="s">
        <v>68</v>
      </c>
      <c r="AS5" s="15" t="s">
        <v>69</v>
      </c>
      <c r="AT5" s="15" t="s">
        <v>70</v>
      </c>
      <c r="AU5" s="15" t="s">
        <v>71</v>
      </c>
      <c r="AV5" s="15" t="s">
        <v>72</v>
      </c>
      <c r="AW5" s="15" t="s">
        <v>73</v>
      </c>
      <c r="AX5" s="15" t="s">
        <v>74</v>
      </c>
      <c r="AY5" s="15" t="s">
        <v>75</v>
      </c>
      <c r="AZ5" s="15" t="s">
        <v>76</v>
      </c>
      <c r="BA5" s="15" t="s">
        <v>77</v>
      </c>
      <c r="BB5" s="15" t="s">
        <v>78</v>
      </c>
      <c r="BC5" s="15" t="s">
        <v>79</v>
      </c>
      <c r="BD5" s="15" t="s">
        <v>80</v>
      </c>
      <c r="BE5" s="15" t="s">
        <v>81</v>
      </c>
      <c r="BF5" s="15" t="s">
        <v>82</v>
      </c>
      <c r="BG5" s="15" t="s">
        <v>83</v>
      </c>
      <c r="BH5" s="15" t="s">
        <v>84</v>
      </c>
      <c r="BI5" s="15" t="s">
        <v>85</v>
      </c>
      <c r="BJ5" s="15" t="s">
        <v>86</v>
      </c>
      <c r="BK5" s="15" t="s">
        <v>87</v>
      </c>
      <c r="BL5" s="15" t="s">
        <v>88</v>
      </c>
      <c r="BM5" s="15" t="s">
        <v>89</v>
      </c>
      <c r="BN5" s="15" t="s">
        <v>90</v>
      </c>
      <c r="BO5" s="15" t="s">
        <v>91</v>
      </c>
      <c r="BP5" s="15" t="s">
        <v>92</v>
      </c>
      <c r="BQ5" s="15" t="s">
        <v>93</v>
      </c>
      <c r="BR5" s="15" t="s">
        <v>94</v>
      </c>
      <c r="BS5" s="15" t="s">
        <v>95</v>
      </c>
      <c r="BT5" s="15" t="s">
        <v>96</v>
      </c>
      <c r="BU5" s="15" t="s">
        <v>97</v>
      </c>
      <c r="BV5" s="15" t="s">
        <v>98</v>
      </c>
      <c r="BW5" s="15" t="s">
        <v>110</v>
      </c>
      <c r="BX5" s="15" t="s">
        <v>111</v>
      </c>
      <c r="BY5" s="15" t="s">
        <v>112</v>
      </c>
      <c r="BZ5" s="15" t="s">
        <v>113</v>
      </c>
      <c r="CA5" s="15" t="s">
        <v>114</v>
      </c>
      <c r="CB5" s="15" t="s">
        <v>115</v>
      </c>
      <c r="CC5" s="15" t="s">
        <v>116</v>
      </c>
      <c r="CD5" s="16" t="s">
        <v>117</v>
      </c>
      <c r="CF5" s="2" t="s">
        <v>99</v>
      </c>
    </row>
    <row r="6" spans="2:84" ht="14.1" customHeight="1">
      <c r="B6" s="7"/>
      <c r="D6" s="4"/>
      <c r="E6" s="4"/>
      <c r="F6" s="6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Y6" s="103" t="s">
        <v>100</v>
      </c>
      <c r="CF6" s="2" t="s">
        <v>99</v>
      </c>
    </row>
    <row r="7" spans="2:84" ht="14.1" customHeight="1">
      <c r="B7" s="7"/>
      <c r="C7" s="104" t="s">
        <v>28</v>
      </c>
      <c r="D7" s="9">
        <v>0</v>
      </c>
      <c r="E7" s="85">
        <v>0</v>
      </c>
      <c r="F7" s="64">
        <f t="shared" ref="F7:F13" si="2">SUM(G7:CD7)*5</f>
        <v>0</v>
      </c>
      <c r="G7" s="24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34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45"/>
      <c r="BW7" s="45"/>
      <c r="BX7" s="45"/>
      <c r="BY7" s="45"/>
      <c r="BZ7" s="45"/>
      <c r="CA7" s="45"/>
      <c r="CB7" s="45"/>
      <c r="CC7" s="45"/>
      <c r="CD7" s="26"/>
      <c r="CF7" s="2" t="s">
        <v>99</v>
      </c>
    </row>
    <row r="8" spans="2:84" ht="14.1" customHeight="1">
      <c r="B8" s="7"/>
      <c r="C8" s="105"/>
      <c r="D8" s="8" t="s">
        <v>27</v>
      </c>
      <c r="E8" s="86">
        <v>1500</v>
      </c>
      <c r="F8" s="61">
        <f t="shared" si="2"/>
        <v>37500</v>
      </c>
      <c r="G8" s="66">
        <f>'Project Schedule'!H8*'Project Budget'!$E8</f>
        <v>1500</v>
      </c>
      <c r="H8" s="67">
        <f>'Project Schedule'!I8*'Project Budget'!$E8</f>
        <v>1500</v>
      </c>
      <c r="I8" s="67">
        <f>'Project Schedule'!J8*'Project Budget'!$E8</f>
        <v>1500</v>
      </c>
      <c r="J8" s="67">
        <f>'Project Schedule'!K8*'Project Budget'!$E8</f>
        <v>1500</v>
      </c>
      <c r="K8" s="67">
        <f>'Project Schedule'!L8*'Project Budget'!$E8</f>
        <v>1500</v>
      </c>
      <c r="L8" s="67">
        <f>'Project Schedule'!M8*'Project Budget'!$E8</f>
        <v>0</v>
      </c>
      <c r="M8" s="67">
        <f>'Project Schedule'!N8*'Project Budget'!$E8</f>
        <v>0</v>
      </c>
      <c r="N8" s="67">
        <f>'Project Schedule'!O8*'Project Budget'!$E8</f>
        <v>0</v>
      </c>
      <c r="O8" s="67">
        <f>'Project Schedule'!P8*'Project Budget'!$E8</f>
        <v>0</v>
      </c>
      <c r="P8" s="67">
        <f>'Project Schedule'!Q8*'Project Budget'!$E8</f>
        <v>0</v>
      </c>
      <c r="Q8" s="67">
        <f>'Project Schedule'!R8*'Project Budget'!$E8</f>
        <v>0</v>
      </c>
      <c r="R8" s="67">
        <f>'Project Schedule'!S8*'Project Budget'!$E8</f>
        <v>0</v>
      </c>
      <c r="S8" s="67">
        <f>'Project Schedule'!T8*'Project Budget'!$E8</f>
        <v>0</v>
      </c>
      <c r="T8" s="67">
        <f>'Project Schedule'!U8*'Project Budget'!$E8</f>
        <v>0</v>
      </c>
      <c r="U8" s="67">
        <f>'Project Schedule'!V8*'Project Budget'!$E8</f>
        <v>0</v>
      </c>
      <c r="V8" s="67">
        <f>'Project Schedule'!W8*'Project Budget'!$E8</f>
        <v>0</v>
      </c>
      <c r="W8" s="67">
        <f>'Project Schedule'!X8*'Project Budget'!$E8</f>
        <v>0</v>
      </c>
      <c r="X8" s="67">
        <f>'Project Schedule'!Y8*'Project Budget'!$E8</f>
        <v>0</v>
      </c>
      <c r="Y8" s="68">
        <f>'Project Schedule'!Z8*'Project Budget'!$E8</f>
        <v>0</v>
      </c>
      <c r="Z8" s="67">
        <f>'Project Schedule'!AA8*'Project Budget'!$E8</f>
        <v>0</v>
      </c>
      <c r="AA8" s="67">
        <f>'Project Schedule'!AB8*'Project Budget'!$E8</f>
        <v>0</v>
      </c>
      <c r="AB8" s="67">
        <f>'Project Schedule'!AC8*'Project Budget'!$E8</f>
        <v>0</v>
      </c>
      <c r="AC8" s="67">
        <f>'Project Schedule'!AD8*'Project Budget'!$E8</f>
        <v>0</v>
      </c>
      <c r="AD8" s="67">
        <f>'Project Schedule'!AE8*'Project Budget'!$E8</f>
        <v>0</v>
      </c>
      <c r="AE8" s="67">
        <f>'Project Schedule'!AF8*'Project Budget'!$E8</f>
        <v>0</v>
      </c>
      <c r="AF8" s="67">
        <f>'Project Schedule'!AG8*'Project Budget'!$E8</f>
        <v>0</v>
      </c>
      <c r="AG8" s="67">
        <f>'Project Schedule'!AH8*'Project Budget'!$E8</f>
        <v>0</v>
      </c>
      <c r="AH8" s="67">
        <f>'Project Schedule'!AI8*'Project Budget'!$E8</f>
        <v>0</v>
      </c>
      <c r="AI8" s="67">
        <f>'Project Schedule'!AJ8*'Project Budget'!$E8</f>
        <v>0</v>
      </c>
      <c r="AJ8" s="67">
        <f>'Project Schedule'!AK8*'Project Budget'!$E8</f>
        <v>0</v>
      </c>
      <c r="AK8" s="67">
        <f>'Project Schedule'!AL8*'Project Budget'!$E8</f>
        <v>0</v>
      </c>
      <c r="AL8" s="67">
        <f>'Project Schedule'!AM8*'Project Budget'!$E8</f>
        <v>0</v>
      </c>
      <c r="AM8" s="67">
        <f>'Project Schedule'!AN8*'Project Budget'!$E8</f>
        <v>0</v>
      </c>
      <c r="AN8" s="67">
        <f>'Project Schedule'!AO8*'Project Budget'!$E8</f>
        <v>0</v>
      </c>
      <c r="AO8" s="67">
        <f>'Project Schedule'!AP8*'Project Budget'!$E8</f>
        <v>0</v>
      </c>
      <c r="AP8" s="67">
        <f>'Project Schedule'!AQ8*'Project Budget'!$E8</f>
        <v>0</v>
      </c>
      <c r="AQ8" s="67">
        <f>'Project Schedule'!AR8*'Project Budget'!$E8</f>
        <v>0</v>
      </c>
      <c r="AR8" s="67">
        <f>'Project Schedule'!AS8*'Project Budget'!$E8</f>
        <v>0</v>
      </c>
      <c r="AS8" s="67">
        <f>'Project Schedule'!AT8*'Project Budget'!$E8</f>
        <v>0</v>
      </c>
      <c r="AT8" s="67">
        <f>'Project Schedule'!AU8*'Project Budget'!$E8</f>
        <v>0</v>
      </c>
      <c r="AU8" s="67">
        <f>'Project Schedule'!AV8*'Project Budget'!$E8</f>
        <v>0</v>
      </c>
      <c r="AV8" s="67">
        <f>'Project Schedule'!AW8*'Project Budget'!$E8</f>
        <v>0</v>
      </c>
      <c r="AW8" s="67">
        <f>'Project Schedule'!AX8*'Project Budget'!$E8</f>
        <v>0</v>
      </c>
      <c r="AX8" s="67">
        <f>'Project Schedule'!AY8*'Project Budget'!$E8</f>
        <v>0</v>
      </c>
      <c r="AY8" s="67">
        <f>'Project Schedule'!AZ8*'Project Budget'!$E8</f>
        <v>0</v>
      </c>
      <c r="AZ8" s="67">
        <f>'Project Schedule'!BA8*'Project Budget'!$E8</f>
        <v>0</v>
      </c>
      <c r="BA8" s="67">
        <f>'Project Schedule'!BB8*'Project Budget'!$E8</f>
        <v>0</v>
      </c>
      <c r="BB8" s="67">
        <f>'Project Schedule'!BC8*'Project Budget'!$E8</f>
        <v>0</v>
      </c>
      <c r="BC8" s="67">
        <f>'Project Schedule'!BD8*'Project Budget'!$E8</f>
        <v>0</v>
      </c>
      <c r="BD8" s="67">
        <f>'Project Schedule'!BE8*'Project Budget'!$E8</f>
        <v>0</v>
      </c>
      <c r="BE8" s="67">
        <f>'Project Schedule'!BF8*'Project Budget'!$E8</f>
        <v>0</v>
      </c>
      <c r="BF8" s="67">
        <f>'Project Schedule'!BG8*'Project Budget'!$E8</f>
        <v>0</v>
      </c>
      <c r="BG8" s="67">
        <f>'Project Schedule'!BH8*'Project Budget'!$E8</f>
        <v>0</v>
      </c>
      <c r="BH8" s="67">
        <f>'Project Schedule'!BI8*'Project Budget'!$E8</f>
        <v>0</v>
      </c>
      <c r="BI8" s="67">
        <f>'Project Schedule'!BJ8*'Project Budget'!$E8</f>
        <v>0</v>
      </c>
      <c r="BJ8" s="67">
        <f>'Project Schedule'!BK8*'Project Budget'!$E8</f>
        <v>0</v>
      </c>
      <c r="BK8" s="67">
        <f>'Project Schedule'!BL8*'Project Budget'!$E8</f>
        <v>0</v>
      </c>
      <c r="BL8" s="67">
        <f>'Project Schedule'!BM8*'Project Budget'!$E8</f>
        <v>0</v>
      </c>
      <c r="BM8" s="67">
        <f>'Project Schedule'!BN8*'Project Budget'!$E8</f>
        <v>0</v>
      </c>
      <c r="BN8" s="67">
        <f>'Project Schedule'!BO8*'Project Budget'!$E8</f>
        <v>0</v>
      </c>
      <c r="BO8" s="67">
        <f>'Project Schedule'!BP8*'Project Budget'!$E8</f>
        <v>0</v>
      </c>
      <c r="BP8" s="67">
        <f>'Project Schedule'!BQ8*'Project Budget'!$E8</f>
        <v>0</v>
      </c>
      <c r="BQ8" s="67">
        <f>'Project Schedule'!BR8*'Project Budget'!$E8</f>
        <v>0</v>
      </c>
      <c r="BR8" s="67">
        <f>'Project Schedule'!BS8*'Project Budget'!$E8</f>
        <v>0</v>
      </c>
      <c r="BS8" s="67">
        <f>'Project Schedule'!BT8*'Project Budget'!$E8</f>
        <v>0</v>
      </c>
      <c r="BT8" s="67">
        <f>'Project Schedule'!BU8*'Project Budget'!$E8</f>
        <v>0</v>
      </c>
      <c r="BU8" s="67">
        <f>'Project Schedule'!BV8*'Project Budget'!$E8</f>
        <v>0</v>
      </c>
      <c r="BV8" s="69">
        <f>'Project Schedule'!BW8*'Project Budget'!$E8</f>
        <v>0</v>
      </c>
      <c r="BW8" s="69">
        <f>'Project Schedule'!BX8*'Project Budget'!$E8</f>
        <v>0</v>
      </c>
      <c r="BX8" s="69">
        <f>'Project Schedule'!BY8*'Project Budget'!$E8</f>
        <v>0</v>
      </c>
      <c r="BY8" s="69">
        <f>'Project Schedule'!BZ8*'Project Budget'!$E8</f>
        <v>0</v>
      </c>
      <c r="BZ8" s="69">
        <f>'Project Schedule'!CA8*'Project Budget'!$E8</f>
        <v>0</v>
      </c>
      <c r="CA8" s="69">
        <f>'Project Schedule'!CB8*'Project Budget'!$E8</f>
        <v>0</v>
      </c>
      <c r="CB8" s="69">
        <f>'Project Schedule'!CC8*'Project Budget'!$E8</f>
        <v>0</v>
      </c>
      <c r="CC8" s="69">
        <f>'Project Schedule'!CD8*'Project Budget'!$E8</f>
        <v>0</v>
      </c>
      <c r="CD8" s="70">
        <f>'Project Schedule'!CE8*'Project Budget'!$E8</f>
        <v>0</v>
      </c>
      <c r="CF8" s="2" t="s">
        <v>99</v>
      </c>
    </row>
    <row r="9" spans="2:84" ht="14.1" customHeight="1">
      <c r="B9" s="7"/>
      <c r="C9" s="105"/>
      <c r="D9" s="8" t="s">
        <v>26</v>
      </c>
      <c r="E9" s="86">
        <v>2000</v>
      </c>
      <c r="F9" s="61">
        <f t="shared" si="2"/>
        <v>60000</v>
      </c>
      <c r="G9" s="66">
        <f>'Project Schedule'!H9*'Project Budget'!$E9</f>
        <v>0</v>
      </c>
      <c r="H9" s="67">
        <f>'Project Schedule'!I9*'Project Budget'!$E9</f>
        <v>0</v>
      </c>
      <c r="I9" s="67">
        <f>'Project Schedule'!J9*'Project Budget'!$E9</f>
        <v>2000</v>
      </c>
      <c r="J9" s="67">
        <f>'Project Schedule'!K9*'Project Budget'!$E9</f>
        <v>2000</v>
      </c>
      <c r="K9" s="67">
        <f>'Project Schedule'!L9*'Project Budget'!$E9</f>
        <v>2000</v>
      </c>
      <c r="L9" s="67">
        <f>'Project Schedule'!M9*'Project Budget'!$E9</f>
        <v>2000</v>
      </c>
      <c r="M9" s="67">
        <f>'Project Schedule'!N9*'Project Budget'!$E9</f>
        <v>2000</v>
      </c>
      <c r="N9" s="67">
        <f>'Project Schedule'!O9*'Project Budget'!$E9</f>
        <v>2000</v>
      </c>
      <c r="O9" s="67">
        <f>'Project Schedule'!P9*'Project Budget'!$E9</f>
        <v>0</v>
      </c>
      <c r="P9" s="67">
        <f>'Project Schedule'!Q9*'Project Budget'!$E9</f>
        <v>0</v>
      </c>
      <c r="Q9" s="67">
        <f>'Project Schedule'!R9*'Project Budget'!$E9</f>
        <v>0</v>
      </c>
      <c r="R9" s="67">
        <f>'Project Schedule'!S9*'Project Budget'!$E9</f>
        <v>0</v>
      </c>
      <c r="S9" s="67">
        <f>'Project Schedule'!T9*'Project Budget'!$E9</f>
        <v>0</v>
      </c>
      <c r="T9" s="67">
        <f>'Project Schedule'!U9*'Project Budget'!$E9</f>
        <v>0</v>
      </c>
      <c r="U9" s="67">
        <f>'Project Schedule'!V9*'Project Budget'!$E9</f>
        <v>0</v>
      </c>
      <c r="V9" s="67">
        <f>'Project Schedule'!W9*'Project Budget'!$E9</f>
        <v>0</v>
      </c>
      <c r="W9" s="67">
        <f>'Project Schedule'!X9*'Project Budget'!$E9</f>
        <v>0</v>
      </c>
      <c r="X9" s="67">
        <f>'Project Schedule'!Y9*'Project Budget'!$E9</f>
        <v>0</v>
      </c>
      <c r="Y9" s="68">
        <f>'Project Schedule'!Z9*'Project Budget'!$E9</f>
        <v>0</v>
      </c>
      <c r="Z9" s="67">
        <f>'Project Schedule'!AA9*'Project Budget'!$E9</f>
        <v>0</v>
      </c>
      <c r="AA9" s="67">
        <f>'Project Schedule'!AB9*'Project Budget'!$E9</f>
        <v>0</v>
      </c>
      <c r="AB9" s="67">
        <f>'Project Schedule'!AC9*'Project Budget'!$E9</f>
        <v>0</v>
      </c>
      <c r="AC9" s="67">
        <f>'Project Schedule'!AD9*'Project Budget'!$E9</f>
        <v>0</v>
      </c>
      <c r="AD9" s="67">
        <f>'Project Schedule'!AE9*'Project Budget'!$E9</f>
        <v>0</v>
      </c>
      <c r="AE9" s="67">
        <f>'Project Schedule'!AF9*'Project Budget'!$E9</f>
        <v>0</v>
      </c>
      <c r="AF9" s="67">
        <f>'Project Schedule'!AG9*'Project Budget'!$E9</f>
        <v>0</v>
      </c>
      <c r="AG9" s="67">
        <f>'Project Schedule'!AH9*'Project Budget'!$E9</f>
        <v>0</v>
      </c>
      <c r="AH9" s="67">
        <f>'Project Schedule'!AI9*'Project Budget'!$E9</f>
        <v>0</v>
      </c>
      <c r="AI9" s="67">
        <f>'Project Schedule'!AJ9*'Project Budget'!$E9</f>
        <v>0</v>
      </c>
      <c r="AJ9" s="67">
        <f>'Project Schedule'!AK9*'Project Budget'!$E9</f>
        <v>0</v>
      </c>
      <c r="AK9" s="67">
        <f>'Project Schedule'!AL9*'Project Budget'!$E9</f>
        <v>0</v>
      </c>
      <c r="AL9" s="67">
        <f>'Project Schedule'!AM9*'Project Budget'!$E9</f>
        <v>0</v>
      </c>
      <c r="AM9" s="67">
        <f>'Project Schedule'!AN9*'Project Budget'!$E9</f>
        <v>0</v>
      </c>
      <c r="AN9" s="67">
        <f>'Project Schedule'!AO9*'Project Budget'!$E9</f>
        <v>0</v>
      </c>
      <c r="AO9" s="67">
        <f>'Project Schedule'!AP9*'Project Budget'!$E9</f>
        <v>0</v>
      </c>
      <c r="AP9" s="67">
        <f>'Project Schedule'!AQ9*'Project Budget'!$E9</f>
        <v>0</v>
      </c>
      <c r="AQ9" s="67">
        <f>'Project Schedule'!AR9*'Project Budget'!$E9</f>
        <v>0</v>
      </c>
      <c r="AR9" s="67">
        <f>'Project Schedule'!AS9*'Project Budget'!$E9</f>
        <v>0</v>
      </c>
      <c r="AS9" s="67">
        <f>'Project Schedule'!AT9*'Project Budget'!$E9</f>
        <v>0</v>
      </c>
      <c r="AT9" s="67">
        <f>'Project Schedule'!AU9*'Project Budget'!$E9</f>
        <v>0</v>
      </c>
      <c r="AU9" s="67">
        <f>'Project Schedule'!AV9*'Project Budget'!$E9</f>
        <v>0</v>
      </c>
      <c r="AV9" s="67">
        <f>'Project Schedule'!AW9*'Project Budget'!$E9</f>
        <v>0</v>
      </c>
      <c r="AW9" s="67">
        <f>'Project Schedule'!AX9*'Project Budget'!$E9</f>
        <v>0</v>
      </c>
      <c r="AX9" s="67">
        <f>'Project Schedule'!AY9*'Project Budget'!$E9</f>
        <v>0</v>
      </c>
      <c r="AY9" s="67">
        <f>'Project Schedule'!AZ9*'Project Budget'!$E9</f>
        <v>0</v>
      </c>
      <c r="AZ9" s="67">
        <f>'Project Schedule'!BA9*'Project Budget'!$E9</f>
        <v>0</v>
      </c>
      <c r="BA9" s="67">
        <f>'Project Schedule'!BB9*'Project Budget'!$E9</f>
        <v>0</v>
      </c>
      <c r="BB9" s="67">
        <f>'Project Schedule'!BC9*'Project Budget'!$E9</f>
        <v>0</v>
      </c>
      <c r="BC9" s="67">
        <f>'Project Schedule'!BD9*'Project Budget'!$E9</f>
        <v>0</v>
      </c>
      <c r="BD9" s="67">
        <f>'Project Schedule'!BE9*'Project Budget'!$E9</f>
        <v>0</v>
      </c>
      <c r="BE9" s="67">
        <f>'Project Schedule'!BF9*'Project Budget'!$E9</f>
        <v>0</v>
      </c>
      <c r="BF9" s="67">
        <f>'Project Schedule'!BG9*'Project Budget'!$E9</f>
        <v>0</v>
      </c>
      <c r="BG9" s="67">
        <f>'Project Schedule'!BH9*'Project Budget'!$E9</f>
        <v>0</v>
      </c>
      <c r="BH9" s="67">
        <f>'Project Schedule'!BI9*'Project Budget'!$E9</f>
        <v>0</v>
      </c>
      <c r="BI9" s="67">
        <f>'Project Schedule'!BJ9*'Project Budget'!$E9</f>
        <v>0</v>
      </c>
      <c r="BJ9" s="67">
        <f>'Project Schedule'!BK9*'Project Budget'!$E9</f>
        <v>0</v>
      </c>
      <c r="BK9" s="67">
        <f>'Project Schedule'!BL9*'Project Budget'!$E9</f>
        <v>0</v>
      </c>
      <c r="BL9" s="67">
        <f>'Project Schedule'!BM9*'Project Budget'!$E9</f>
        <v>0</v>
      </c>
      <c r="BM9" s="67">
        <f>'Project Schedule'!BN9*'Project Budget'!$E9</f>
        <v>0</v>
      </c>
      <c r="BN9" s="67">
        <f>'Project Schedule'!BO9*'Project Budget'!$E9</f>
        <v>0</v>
      </c>
      <c r="BO9" s="67">
        <f>'Project Schedule'!BP9*'Project Budget'!$E9</f>
        <v>0</v>
      </c>
      <c r="BP9" s="67">
        <f>'Project Schedule'!BQ9*'Project Budget'!$E9</f>
        <v>0</v>
      </c>
      <c r="BQ9" s="67">
        <f>'Project Schedule'!BR9*'Project Budget'!$E9</f>
        <v>0</v>
      </c>
      <c r="BR9" s="67">
        <f>'Project Schedule'!BS9*'Project Budget'!$E9</f>
        <v>0</v>
      </c>
      <c r="BS9" s="67">
        <f>'Project Schedule'!BT9*'Project Budget'!$E9</f>
        <v>0</v>
      </c>
      <c r="BT9" s="67">
        <f>'Project Schedule'!BU9*'Project Budget'!$E9</f>
        <v>0</v>
      </c>
      <c r="BU9" s="67">
        <f>'Project Schedule'!BV9*'Project Budget'!$E9</f>
        <v>0</v>
      </c>
      <c r="BV9" s="69">
        <f>'Project Schedule'!BW9*'Project Budget'!$E9</f>
        <v>0</v>
      </c>
      <c r="BW9" s="69">
        <f>'Project Schedule'!BX9*'Project Budget'!$E9</f>
        <v>0</v>
      </c>
      <c r="BX9" s="69">
        <f>'Project Schedule'!BY9*'Project Budget'!$E9</f>
        <v>0</v>
      </c>
      <c r="BY9" s="69">
        <f>'Project Schedule'!BZ9*'Project Budget'!$E9</f>
        <v>0</v>
      </c>
      <c r="BZ9" s="69">
        <f>'Project Schedule'!CA9*'Project Budget'!$E9</f>
        <v>0</v>
      </c>
      <c r="CA9" s="69">
        <f>'Project Schedule'!CB9*'Project Budget'!$E9</f>
        <v>0</v>
      </c>
      <c r="CB9" s="69">
        <f>'Project Schedule'!CC9*'Project Budget'!$E9</f>
        <v>0</v>
      </c>
      <c r="CC9" s="69">
        <f>'Project Schedule'!CD9*'Project Budget'!$E9</f>
        <v>0</v>
      </c>
      <c r="CD9" s="70">
        <f>'Project Schedule'!CE9*'Project Budget'!$E9</f>
        <v>0</v>
      </c>
      <c r="CF9" s="2" t="s">
        <v>99</v>
      </c>
    </row>
    <row r="10" spans="2:84" ht="14.1" customHeight="1">
      <c r="B10" s="7"/>
      <c r="C10" s="105"/>
      <c r="D10" s="8" t="s">
        <v>25</v>
      </c>
      <c r="E10" s="86">
        <v>1500</v>
      </c>
      <c r="F10" s="61">
        <f t="shared" si="2"/>
        <v>90000</v>
      </c>
      <c r="G10" s="66">
        <f>'Project Schedule'!H10*'Project Budget'!$E10</f>
        <v>0</v>
      </c>
      <c r="H10" s="67">
        <f>'Project Schedule'!I10*'Project Budget'!$E10</f>
        <v>0</v>
      </c>
      <c r="I10" s="67">
        <f>'Project Schedule'!J10*'Project Budget'!$E10</f>
        <v>0</v>
      </c>
      <c r="J10" s="67">
        <f>'Project Schedule'!K10*'Project Budget'!$E10</f>
        <v>0</v>
      </c>
      <c r="K10" s="67">
        <f>'Project Schedule'!L10*'Project Budget'!$E10</f>
        <v>0</v>
      </c>
      <c r="L10" s="67">
        <f>'Project Schedule'!M10*'Project Budget'!$E10</f>
        <v>3000</v>
      </c>
      <c r="M10" s="67">
        <f>'Project Schedule'!N10*'Project Budget'!$E10</f>
        <v>3000</v>
      </c>
      <c r="N10" s="67">
        <f>'Project Schedule'!O10*'Project Budget'!$E10</f>
        <v>3000</v>
      </c>
      <c r="O10" s="67">
        <f>'Project Schedule'!P10*'Project Budget'!$E10</f>
        <v>3000</v>
      </c>
      <c r="P10" s="67">
        <f>'Project Schedule'!Q10*'Project Budget'!$E10</f>
        <v>3000</v>
      </c>
      <c r="Q10" s="67">
        <f>'Project Schedule'!R10*'Project Budget'!$E10</f>
        <v>3000</v>
      </c>
      <c r="R10" s="67">
        <f>'Project Schedule'!S10*'Project Budget'!$E10</f>
        <v>0</v>
      </c>
      <c r="S10" s="67">
        <f>'Project Schedule'!T10*'Project Budget'!$E10</f>
        <v>0</v>
      </c>
      <c r="T10" s="67">
        <f>'Project Schedule'!U10*'Project Budget'!$E10</f>
        <v>0</v>
      </c>
      <c r="U10" s="67">
        <f>'Project Schedule'!V10*'Project Budget'!$E10</f>
        <v>0</v>
      </c>
      <c r="V10" s="67">
        <f>'Project Schedule'!W10*'Project Budget'!$E10</f>
        <v>0</v>
      </c>
      <c r="W10" s="67">
        <f>'Project Schedule'!X10*'Project Budget'!$E10</f>
        <v>0</v>
      </c>
      <c r="X10" s="67">
        <f>'Project Schedule'!Y10*'Project Budget'!$E10</f>
        <v>0</v>
      </c>
      <c r="Y10" s="68">
        <f>'Project Schedule'!Z10*'Project Budget'!$E10</f>
        <v>0</v>
      </c>
      <c r="Z10" s="67">
        <f>'Project Schedule'!AA10*'Project Budget'!$E10</f>
        <v>0</v>
      </c>
      <c r="AA10" s="67">
        <f>'Project Schedule'!AB10*'Project Budget'!$E10</f>
        <v>0</v>
      </c>
      <c r="AB10" s="67">
        <f>'Project Schedule'!AC10*'Project Budget'!$E10</f>
        <v>0</v>
      </c>
      <c r="AC10" s="67">
        <f>'Project Schedule'!AD10*'Project Budget'!$E10</f>
        <v>0</v>
      </c>
      <c r="AD10" s="67">
        <f>'Project Schedule'!AE10*'Project Budget'!$E10</f>
        <v>0</v>
      </c>
      <c r="AE10" s="67">
        <f>'Project Schedule'!AF10*'Project Budget'!$E10</f>
        <v>0</v>
      </c>
      <c r="AF10" s="67">
        <f>'Project Schedule'!AG10*'Project Budget'!$E10</f>
        <v>0</v>
      </c>
      <c r="AG10" s="67">
        <f>'Project Schedule'!AH10*'Project Budget'!$E10</f>
        <v>0</v>
      </c>
      <c r="AH10" s="67">
        <f>'Project Schedule'!AI10*'Project Budget'!$E10</f>
        <v>0</v>
      </c>
      <c r="AI10" s="67">
        <f>'Project Schedule'!AJ10*'Project Budget'!$E10</f>
        <v>0</v>
      </c>
      <c r="AJ10" s="67">
        <f>'Project Schedule'!AK10*'Project Budget'!$E10</f>
        <v>0</v>
      </c>
      <c r="AK10" s="67">
        <f>'Project Schedule'!AL10*'Project Budget'!$E10</f>
        <v>0</v>
      </c>
      <c r="AL10" s="67">
        <f>'Project Schedule'!AM10*'Project Budget'!$E10</f>
        <v>0</v>
      </c>
      <c r="AM10" s="67">
        <f>'Project Schedule'!AN10*'Project Budget'!$E10</f>
        <v>0</v>
      </c>
      <c r="AN10" s="67">
        <f>'Project Schedule'!AO10*'Project Budget'!$E10</f>
        <v>0</v>
      </c>
      <c r="AO10" s="67">
        <f>'Project Schedule'!AP10*'Project Budget'!$E10</f>
        <v>0</v>
      </c>
      <c r="AP10" s="67">
        <f>'Project Schedule'!AQ10*'Project Budget'!$E10</f>
        <v>0</v>
      </c>
      <c r="AQ10" s="67">
        <f>'Project Schedule'!AR10*'Project Budget'!$E10</f>
        <v>0</v>
      </c>
      <c r="AR10" s="67">
        <f>'Project Schedule'!AS10*'Project Budget'!$E10</f>
        <v>0</v>
      </c>
      <c r="AS10" s="67">
        <f>'Project Schedule'!AT10*'Project Budget'!$E10</f>
        <v>0</v>
      </c>
      <c r="AT10" s="67">
        <f>'Project Schedule'!AU10*'Project Budget'!$E10</f>
        <v>0</v>
      </c>
      <c r="AU10" s="67">
        <f>'Project Schedule'!AV10*'Project Budget'!$E10</f>
        <v>0</v>
      </c>
      <c r="AV10" s="67">
        <f>'Project Schedule'!AW10*'Project Budget'!$E10</f>
        <v>0</v>
      </c>
      <c r="AW10" s="67">
        <f>'Project Schedule'!AX10*'Project Budget'!$E10</f>
        <v>0</v>
      </c>
      <c r="AX10" s="67">
        <f>'Project Schedule'!AY10*'Project Budget'!$E10</f>
        <v>0</v>
      </c>
      <c r="AY10" s="67">
        <f>'Project Schedule'!AZ10*'Project Budget'!$E10</f>
        <v>0</v>
      </c>
      <c r="AZ10" s="67">
        <f>'Project Schedule'!BA10*'Project Budget'!$E10</f>
        <v>0</v>
      </c>
      <c r="BA10" s="67">
        <f>'Project Schedule'!BB10*'Project Budget'!$E10</f>
        <v>0</v>
      </c>
      <c r="BB10" s="67">
        <f>'Project Schedule'!BC10*'Project Budget'!$E10</f>
        <v>0</v>
      </c>
      <c r="BC10" s="67">
        <f>'Project Schedule'!BD10*'Project Budget'!$E10</f>
        <v>0</v>
      </c>
      <c r="BD10" s="67">
        <f>'Project Schedule'!BE10*'Project Budget'!$E10</f>
        <v>0</v>
      </c>
      <c r="BE10" s="67">
        <f>'Project Schedule'!BF10*'Project Budget'!$E10</f>
        <v>0</v>
      </c>
      <c r="BF10" s="67">
        <f>'Project Schedule'!BG10*'Project Budget'!$E10</f>
        <v>0</v>
      </c>
      <c r="BG10" s="67">
        <f>'Project Schedule'!BH10*'Project Budget'!$E10</f>
        <v>0</v>
      </c>
      <c r="BH10" s="67">
        <f>'Project Schedule'!BI10*'Project Budget'!$E10</f>
        <v>0</v>
      </c>
      <c r="BI10" s="67">
        <f>'Project Schedule'!BJ10*'Project Budget'!$E10</f>
        <v>0</v>
      </c>
      <c r="BJ10" s="67">
        <f>'Project Schedule'!BK10*'Project Budget'!$E10</f>
        <v>0</v>
      </c>
      <c r="BK10" s="67">
        <f>'Project Schedule'!BL10*'Project Budget'!$E10</f>
        <v>0</v>
      </c>
      <c r="BL10" s="67">
        <f>'Project Schedule'!BM10*'Project Budget'!$E10</f>
        <v>0</v>
      </c>
      <c r="BM10" s="67">
        <f>'Project Schedule'!BN10*'Project Budget'!$E10</f>
        <v>0</v>
      </c>
      <c r="BN10" s="67">
        <f>'Project Schedule'!BO10*'Project Budget'!$E10</f>
        <v>0</v>
      </c>
      <c r="BO10" s="67">
        <f>'Project Schedule'!BP10*'Project Budget'!$E10</f>
        <v>0</v>
      </c>
      <c r="BP10" s="67">
        <f>'Project Schedule'!BQ10*'Project Budget'!$E10</f>
        <v>0</v>
      </c>
      <c r="BQ10" s="67">
        <f>'Project Schedule'!BR10*'Project Budget'!$E10</f>
        <v>0</v>
      </c>
      <c r="BR10" s="67">
        <f>'Project Schedule'!BS10*'Project Budget'!$E10</f>
        <v>0</v>
      </c>
      <c r="BS10" s="67">
        <f>'Project Schedule'!BT10*'Project Budget'!$E10</f>
        <v>0</v>
      </c>
      <c r="BT10" s="67">
        <f>'Project Schedule'!BU10*'Project Budget'!$E10</f>
        <v>0</v>
      </c>
      <c r="BU10" s="67">
        <f>'Project Schedule'!BV10*'Project Budget'!$E10</f>
        <v>0</v>
      </c>
      <c r="BV10" s="69">
        <f>'Project Schedule'!BW10*'Project Budget'!$E10</f>
        <v>0</v>
      </c>
      <c r="BW10" s="69">
        <f>'Project Schedule'!BX10*'Project Budget'!$E10</f>
        <v>0</v>
      </c>
      <c r="BX10" s="69">
        <f>'Project Schedule'!BY10*'Project Budget'!$E10</f>
        <v>0</v>
      </c>
      <c r="BY10" s="69">
        <f>'Project Schedule'!BZ10*'Project Budget'!$E10</f>
        <v>0</v>
      </c>
      <c r="BZ10" s="69">
        <f>'Project Schedule'!CA10*'Project Budget'!$E10</f>
        <v>0</v>
      </c>
      <c r="CA10" s="69">
        <f>'Project Schedule'!CB10*'Project Budget'!$E10</f>
        <v>0</v>
      </c>
      <c r="CB10" s="69">
        <f>'Project Schedule'!CC10*'Project Budget'!$E10</f>
        <v>0</v>
      </c>
      <c r="CC10" s="69">
        <f>'Project Schedule'!CD10*'Project Budget'!$E10</f>
        <v>0</v>
      </c>
      <c r="CD10" s="70">
        <f>'Project Schedule'!CE10*'Project Budget'!$E10</f>
        <v>0</v>
      </c>
      <c r="CF10" s="2" t="s">
        <v>99</v>
      </c>
    </row>
    <row r="11" spans="2:84" ht="14.1" customHeight="1">
      <c r="B11" s="7"/>
      <c r="C11" s="105"/>
      <c r="D11" s="8" t="s">
        <v>24</v>
      </c>
      <c r="E11" s="86">
        <v>2000</v>
      </c>
      <c r="F11" s="61">
        <f t="shared" si="2"/>
        <v>180000</v>
      </c>
      <c r="G11" s="66">
        <f>'Project Schedule'!H11*'Project Budget'!$E11</f>
        <v>0</v>
      </c>
      <c r="H11" s="67">
        <f>'Project Schedule'!I11*'Project Budget'!$E11</f>
        <v>0</v>
      </c>
      <c r="I11" s="67">
        <f>'Project Schedule'!J11*'Project Budget'!$E11</f>
        <v>0</v>
      </c>
      <c r="J11" s="67">
        <f>'Project Schedule'!K11*'Project Budget'!$E11</f>
        <v>0</v>
      </c>
      <c r="K11" s="67">
        <f>'Project Schedule'!L11*'Project Budget'!$E11</f>
        <v>0</v>
      </c>
      <c r="L11" s="67">
        <f>'Project Schedule'!M11*'Project Budget'!$E11</f>
        <v>0</v>
      </c>
      <c r="M11" s="67">
        <f>'Project Schedule'!N11*'Project Budget'!$E11</f>
        <v>0</v>
      </c>
      <c r="N11" s="67">
        <f>'Project Schedule'!O11*'Project Budget'!$E11</f>
        <v>4000</v>
      </c>
      <c r="O11" s="67">
        <f>'Project Schedule'!P11*'Project Budget'!$E11</f>
        <v>4000</v>
      </c>
      <c r="P11" s="67">
        <f>'Project Schedule'!Q11*'Project Budget'!$E11</f>
        <v>4000</v>
      </c>
      <c r="Q11" s="67">
        <f>'Project Schedule'!R11*'Project Budget'!$E11</f>
        <v>4000</v>
      </c>
      <c r="R11" s="67">
        <f>'Project Schedule'!S11*'Project Budget'!$E11</f>
        <v>4000</v>
      </c>
      <c r="S11" s="67">
        <f>'Project Schedule'!T11*'Project Budget'!$E11</f>
        <v>4000</v>
      </c>
      <c r="T11" s="67">
        <f>'Project Schedule'!U11*'Project Budget'!$E11</f>
        <v>4000</v>
      </c>
      <c r="U11" s="67">
        <f>'Project Schedule'!V11*'Project Budget'!$E11</f>
        <v>4000</v>
      </c>
      <c r="V11" s="67">
        <f>'Project Schedule'!W11*'Project Budget'!$E11</f>
        <v>4000</v>
      </c>
      <c r="W11" s="67">
        <f>'Project Schedule'!X11*'Project Budget'!$E11</f>
        <v>0</v>
      </c>
      <c r="X11" s="67">
        <f>'Project Schedule'!Y11*'Project Budget'!$E11</f>
        <v>0</v>
      </c>
      <c r="Y11" s="68">
        <f>'Project Schedule'!Z11*'Project Budget'!$E11</f>
        <v>0</v>
      </c>
      <c r="Z11" s="67">
        <f>'Project Schedule'!AA11*'Project Budget'!$E11</f>
        <v>0</v>
      </c>
      <c r="AA11" s="67">
        <f>'Project Schedule'!AB11*'Project Budget'!$E11</f>
        <v>0</v>
      </c>
      <c r="AB11" s="67">
        <f>'Project Schedule'!AC11*'Project Budget'!$E11</f>
        <v>0</v>
      </c>
      <c r="AC11" s="67">
        <f>'Project Schedule'!AD11*'Project Budget'!$E11</f>
        <v>0</v>
      </c>
      <c r="AD11" s="67">
        <f>'Project Schedule'!AE11*'Project Budget'!$E11</f>
        <v>0</v>
      </c>
      <c r="AE11" s="67">
        <f>'Project Schedule'!AF11*'Project Budget'!$E11</f>
        <v>0</v>
      </c>
      <c r="AF11" s="67">
        <f>'Project Schedule'!AG11*'Project Budget'!$E11</f>
        <v>0</v>
      </c>
      <c r="AG11" s="67">
        <f>'Project Schedule'!AH11*'Project Budget'!$E11</f>
        <v>0</v>
      </c>
      <c r="AH11" s="67">
        <f>'Project Schedule'!AI11*'Project Budget'!$E11</f>
        <v>0</v>
      </c>
      <c r="AI11" s="67">
        <f>'Project Schedule'!AJ11*'Project Budget'!$E11</f>
        <v>0</v>
      </c>
      <c r="AJ11" s="67">
        <f>'Project Schedule'!AK11*'Project Budget'!$E11</f>
        <v>0</v>
      </c>
      <c r="AK11" s="67">
        <f>'Project Schedule'!AL11*'Project Budget'!$E11</f>
        <v>0</v>
      </c>
      <c r="AL11" s="67">
        <f>'Project Schedule'!AM11*'Project Budget'!$E11</f>
        <v>0</v>
      </c>
      <c r="AM11" s="67">
        <f>'Project Schedule'!AN11*'Project Budget'!$E11</f>
        <v>0</v>
      </c>
      <c r="AN11" s="67">
        <f>'Project Schedule'!AO11*'Project Budget'!$E11</f>
        <v>0</v>
      </c>
      <c r="AO11" s="67">
        <f>'Project Schedule'!AP11*'Project Budget'!$E11</f>
        <v>0</v>
      </c>
      <c r="AP11" s="67">
        <f>'Project Schedule'!AQ11*'Project Budget'!$E11</f>
        <v>0</v>
      </c>
      <c r="AQ11" s="67">
        <f>'Project Schedule'!AR11*'Project Budget'!$E11</f>
        <v>0</v>
      </c>
      <c r="AR11" s="67">
        <f>'Project Schedule'!AS11*'Project Budget'!$E11</f>
        <v>0</v>
      </c>
      <c r="AS11" s="67">
        <f>'Project Schedule'!AT11*'Project Budget'!$E11</f>
        <v>0</v>
      </c>
      <c r="AT11" s="67">
        <f>'Project Schedule'!AU11*'Project Budget'!$E11</f>
        <v>0</v>
      </c>
      <c r="AU11" s="67">
        <f>'Project Schedule'!AV11*'Project Budget'!$E11</f>
        <v>0</v>
      </c>
      <c r="AV11" s="67">
        <f>'Project Schedule'!AW11*'Project Budget'!$E11</f>
        <v>0</v>
      </c>
      <c r="AW11" s="67">
        <f>'Project Schedule'!AX11*'Project Budget'!$E11</f>
        <v>0</v>
      </c>
      <c r="AX11" s="67">
        <f>'Project Schedule'!AY11*'Project Budget'!$E11</f>
        <v>0</v>
      </c>
      <c r="AY11" s="67">
        <f>'Project Schedule'!AZ11*'Project Budget'!$E11</f>
        <v>0</v>
      </c>
      <c r="AZ11" s="67">
        <f>'Project Schedule'!BA11*'Project Budget'!$E11</f>
        <v>0</v>
      </c>
      <c r="BA11" s="67">
        <f>'Project Schedule'!BB11*'Project Budget'!$E11</f>
        <v>0</v>
      </c>
      <c r="BB11" s="67">
        <f>'Project Schedule'!BC11*'Project Budget'!$E11</f>
        <v>0</v>
      </c>
      <c r="BC11" s="67">
        <f>'Project Schedule'!BD11*'Project Budget'!$E11</f>
        <v>0</v>
      </c>
      <c r="BD11" s="67">
        <f>'Project Schedule'!BE11*'Project Budget'!$E11</f>
        <v>0</v>
      </c>
      <c r="BE11" s="67">
        <f>'Project Schedule'!BF11*'Project Budget'!$E11</f>
        <v>0</v>
      </c>
      <c r="BF11" s="67">
        <f>'Project Schedule'!BG11*'Project Budget'!$E11</f>
        <v>0</v>
      </c>
      <c r="BG11" s="67">
        <f>'Project Schedule'!BH11*'Project Budget'!$E11</f>
        <v>0</v>
      </c>
      <c r="BH11" s="67">
        <f>'Project Schedule'!BI11*'Project Budget'!$E11</f>
        <v>0</v>
      </c>
      <c r="BI11" s="67">
        <f>'Project Schedule'!BJ11*'Project Budget'!$E11</f>
        <v>0</v>
      </c>
      <c r="BJ11" s="67">
        <f>'Project Schedule'!BK11*'Project Budget'!$E11</f>
        <v>0</v>
      </c>
      <c r="BK11" s="67">
        <f>'Project Schedule'!BL11*'Project Budget'!$E11</f>
        <v>0</v>
      </c>
      <c r="BL11" s="67">
        <f>'Project Schedule'!BM11*'Project Budget'!$E11</f>
        <v>0</v>
      </c>
      <c r="BM11" s="67">
        <f>'Project Schedule'!BN11*'Project Budget'!$E11</f>
        <v>0</v>
      </c>
      <c r="BN11" s="67">
        <f>'Project Schedule'!BO11*'Project Budget'!$E11</f>
        <v>0</v>
      </c>
      <c r="BO11" s="67">
        <f>'Project Schedule'!BP11*'Project Budget'!$E11</f>
        <v>0</v>
      </c>
      <c r="BP11" s="67">
        <f>'Project Schedule'!BQ11*'Project Budget'!$E11</f>
        <v>0</v>
      </c>
      <c r="BQ11" s="67">
        <f>'Project Schedule'!BR11*'Project Budget'!$E11</f>
        <v>0</v>
      </c>
      <c r="BR11" s="67">
        <f>'Project Schedule'!BS11*'Project Budget'!$E11</f>
        <v>0</v>
      </c>
      <c r="BS11" s="67">
        <f>'Project Schedule'!BT11*'Project Budget'!$E11</f>
        <v>0</v>
      </c>
      <c r="BT11" s="67">
        <f>'Project Schedule'!BU11*'Project Budget'!$E11</f>
        <v>0</v>
      </c>
      <c r="BU11" s="67">
        <f>'Project Schedule'!BV11*'Project Budget'!$E11</f>
        <v>0</v>
      </c>
      <c r="BV11" s="69">
        <f>'Project Schedule'!BW11*'Project Budget'!$E11</f>
        <v>0</v>
      </c>
      <c r="BW11" s="69">
        <f>'Project Schedule'!BX11*'Project Budget'!$E11</f>
        <v>0</v>
      </c>
      <c r="BX11" s="69">
        <f>'Project Schedule'!BY11*'Project Budget'!$E11</f>
        <v>0</v>
      </c>
      <c r="BY11" s="69">
        <f>'Project Schedule'!BZ11*'Project Budget'!$E11</f>
        <v>0</v>
      </c>
      <c r="BZ11" s="69">
        <f>'Project Schedule'!CA11*'Project Budget'!$E11</f>
        <v>0</v>
      </c>
      <c r="CA11" s="69">
        <f>'Project Schedule'!CB11*'Project Budget'!$E11</f>
        <v>0</v>
      </c>
      <c r="CB11" s="69">
        <f>'Project Schedule'!CC11*'Project Budget'!$E11</f>
        <v>0</v>
      </c>
      <c r="CC11" s="69">
        <f>'Project Schedule'!CD11*'Project Budget'!$E11</f>
        <v>0</v>
      </c>
      <c r="CD11" s="70">
        <f>'Project Schedule'!CE11*'Project Budget'!$E11</f>
        <v>0</v>
      </c>
      <c r="CF11" s="2" t="s">
        <v>99</v>
      </c>
    </row>
    <row r="12" spans="2:84" ht="14.1" customHeight="1">
      <c r="B12" s="7"/>
      <c r="C12" s="105"/>
      <c r="D12" s="8" t="s">
        <v>23</v>
      </c>
      <c r="E12" s="86">
        <v>1000</v>
      </c>
      <c r="F12" s="61">
        <f t="shared" si="2"/>
        <v>80000</v>
      </c>
      <c r="G12" s="66">
        <f>'Project Schedule'!H12*'Project Budget'!$E12</f>
        <v>0</v>
      </c>
      <c r="H12" s="67">
        <f>'Project Schedule'!I12*'Project Budget'!$E12</f>
        <v>0</v>
      </c>
      <c r="I12" s="67">
        <f>'Project Schedule'!J12*'Project Budget'!$E12</f>
        <v>0</v>
      </c>
      <c r="J12" s="67">
        <f>'Project Schedule'!K12*'Project Budget'!$E12</f>
        <v>0</v>
      </c>
      <c r="K12" s="67">
        <f>'Project Schedule'!L12*'Project Budget'!$E12</f>
        <v>0</v>
      </c>
      <c r="L12" s="67">
        <f>'Project Schedule'!M12*'Project Budget'!$E12</f>
        <v>0</v>
      </c>
      <c r="M12" s="67">
        <f>'Project Schedule'!N12*'Project Budget'!$E12</f>
        <v>0</v>
      </c>
      <c r="N12" s="67">
        <f>'Project Schedule'!O12*'Project Budget'!$E12</f>
        <v>0</v>
      </c>
      <c r="O12" s="67">
        <f>'Project Schedule'!P12*'Project Budget'!$E12</f>
        <v>0</v>
      </c>
      <c r="P12" s="67">
        <f>'Project Schedule'!Q12*'Project Budget'!$E12</f>
        <v>2000</v>
      </c>
      <c r="Q12" s="67">
        <f>'Project Schedule'!R12*'Project Budget'!$E12</f>
        <v>2000</v>
      </c>
      <c r="R12" s="67">
        <f>'Project Schedule'!S12*'Project Budget'!$E12</f>
        <v>2000</v>
      </c>
      <c r="S12" s="67">
        <f>'Project Schedule'!T12*'Project Budget'!$E12</f>
        <v>2000</v>
      </c>
      <c r="T12" s="67">
        <f>'Project Schedule'!U12*'Project Budget'!$E12</f>
        <v>2000</v>
      </c>
      <c r="U12" s="67">
        <f>'Project Schedule'!V12*'Project Budget'!$E12</f>
        <v>2000</v>
      </c>
      <c r="V12" s="67">
        <f>'Project Schedule'!W12*'Project Budget'!$E12</f>
        <v>2000</v>
      </c>
      <c r="W12" s="67">
        <f>'Project Schedule'!X12*'Project Budget'!$E12</f>
        <v>2000</v>
      </c>
      <c r="X12" s="67">
        <f>'Project Schedule'!Y12*'Project Budget'!$E12</f>
        <v>0</v>
      </c>
      <c r="Y12" s="68">
        <f>'Project Schedule'!Z12*'Project Budget'!$E12</f>
        <v>0</v>
      </c>
      <c r="Z12" s="67">
        <f>'Project Schedule'!AA12*'Project Budget'!$E12</f>
        <v>0</v>
      </c>
      <c r="AA12" s="67">
        <f>'Project Schedule'!AB12*'Project Budget'!$E12</f>
        <v>0</v>
      </c>
      <c r="AB12" s="67">
        <f>'Project Schedule'!AC12*'Project Budget'!$E12</f>
        <v>0</v>
      </c>
      <c r="AC12" s="67">
        <f>'Project Schedule'!AD12*'Project Budget'!$E12</f>
        <v>0</v>
      </c>
      <c r="AD12" s="67">
        <f>'Project Schedule'!AE12*'Project Budget'!$E12</f>
        <v>0</v>
      </c>
      <c r="AE12" s="67">
        <f>'Project Schedule'!AF12*'Project Budget'!$E12</f>
        <v>0</v>
      </c>
      <c r="AF12" s="67">
        <f>'Project Schedule'!AG12*'Project Budget'!$E12</f>
        <v>0</v>
      </c>
      <c r="AG12" s="67">
        <f>'Project Schedule'!AH12*'Project Budget'!$E12</f>
        <v>0</v>
      </c>
      <c r="AH12" s="67">
        <f>'Project Schedule'!AI12*'Project Budget'!$E12</f>
        <v>0</v>
      </c>
      <c r="AI12" s="67">
        <f>'Project Schedule'!AJ12*'Project Budget'!$E12</f>
        <v>0</v>
      </c>
      <c r="AJ12" s="67">
        <f>'Project Schedule'!AK12*'Project Budget'!$E12</f>
        <v>0</v>
      </c>
      <c r="AK12" s="67">
        <f>'Project Schedule'!AL12*'Project Budget'!$E12</f>
        <v>0</v>
      </c>
      <c r="AL12" s="67">
        <f>'Project Schedule'!AM12*'Project Budget'!$E12</f>
        <v>0</v>
      </c>
      <c r="AM12" s="67">
        <f>'Project Schedule'!AN12*'Project Budget'!$E12</f>
        <v>0</v>
      </c>
      <c r="AN12" s="67">
        <f>'Project Schedule'!AO12*'Project Budget'!$E12</f>
        <v>0</v>
      </c>
      <c r="AO12" s="67">
        <f>'Project Schedule'!AP12*'Project Budget'!$E12</f>
        <v>0</v>
      </c>
      <c r="AP12" s="67">
        <f>'Project Schedule'!AQ12*'Project Budget'!$E12</f>
        <v>0</v>
      </c>
      <c r="AQ12" s="67">
        <f>'Project Schedule'!AR12*'Project Budget'!$E12</f>
        <v>0</v>
      </c>
      <c r="AR12" s="67">
        <f>'Project Schedule'!AS12*'Project Budget'!$E12</f>
        <v>0</v>
      </c>
      <c r="AS12" s="67">
        <f>'Project Schedule'!AT12*'Project Budget'!$E12</f>
        <v>0</v>
      </c>
      <c r="AT12" s="67">
        <f>'Project Schedule'!AU12*'Project Budget'!$E12</f>
        <v>0</v>
      </c>
      <c r="AU12" s="67">
        <f>'Project Schedule'!AV12*'Project Budget'!$E12</f>
        <v>0</v>
      </c>
      <c r="AV12" s="67">
        <f>'Project Schedule'!AW12*'Project Budget'!$E12</f>
        <v>0</v>
      </c>
      <c r="AW12" s="67">
        <f>'Project Schedule'!AX12*'Project Budget'!$E12</f>
        <v>0</v>
      </c>
      <c r="AX12" s="67">
        <f>'Project Schedule'!AY12*'Project Budget'!$E12</f>
        <v>0</v>
      </c>
      <c r="AY12" s="67">
        <f>'Project Schedule'!AZ12*'Project Budget'!$E12</f>
        <v>0</v>
      </c>
      <c r="AZ12" s="67">
        <f>'Project Schedule'!BA12*'Project Budget'!$E12</f>
        <v>0</v>
      </c>
      <c r="BA12" s="67">
        <f>'Project Schedule'!BB12*'Project Budget'!$E12</f>
        <v>0</v>
      </c>
      <c r="BB12" s="67">
        <f>'Project Schedule'!BC12*'Project Budget'!$E12</f>
        <v>0</v>
      </c>
      <c r="BC12" s="67">
        <f>'Project Schedule'!BD12*'Project Budget'!$E12</f>
        <v>0</v>
      </c>
      <c r="BD12" s="67">
        <f>'Project Schedule'!BE12*'Project Budget'!$E12</f>
        <v>0</v>
      </c>
      <c r="BE12" s="67">
        <f>'Project Schedule'!BF12*'Project Budget'!$E12</f>
        <v>0</v>
      </c>
      <c r="BF12" s="67">
        <f>'Project Schedule'!BG12*'Project Budget'!$E12</f>
        <v>0</v>
      </c>
      <c r="BG12" s="67">
        <f>'Project Schedule'!BH12*'Project Budget'!$E12</f>
        <v>0</v>
      </c>
      <c r="BH12" s="67">
        <f>'Project Schedule'!BI12*'Project Budget'!$E12</f>
        <v>0</v>
      </c>
      <c r="BI12" s="67">
        <f>'Project Schedule'!BJ12*'Project Budget'!$E12</f>
        <v>0</v>
      </c>
      <c r="BJ12" s="67">
        <f>'Project Schedule'!BK12*'Project Budget'!$E12</f>
        <v>0</v>
      </c>
      <c r="BK12" s="67">
        <f>'Project Schedule'!BL12*'Project Budget'!$E12</f>
        <v>0</v>
      </c>
      <c r="BL12" s="67">
        <f>'Project Schedule'!BM12*'Project Budget'!$E12</f>
        <v>0</v>
      </c>
      <c r="BM12" s="67">
        <f>'Project Schedule'!BN12*'Project Budget'!$E12</f>
        <v>0</v>
      </c>
      <c r="BN12" s="67">
        <f>'Project Schedule'!BO12*'Project Budget'!$E12</f>
        <v>0</v>
      </c>
      <c r="BO12" s="67">
        <f>'Project Schedule'!BP12*'Project Budget'!$E12</f>
        <v>0</v>
      </c>
      <c r="BP12" s="67">
        <f>'Project Schedule'!BQ12*'Project Budget'!$E12</f>
        <v>0</v>
      </c>
      <c r="BQ12" s="67">
        <f>'Project Schedule'!BR12*'Project Budget'!$E12</f>
        <v>0</v>
      </c>
      <c r="BR12" s="67">
        <f>'Project Schedule'!BS12*'Project Budget'!$E12</f>
        <v>0</v>
      </c>
      <c r="BS12" s="67">
        <f>'Project Schedule'!BT12*'Project Budget'!$E12</f>
        <v>0</v>
      </c>
      <c r="BT12" s="67">
        <f>'Project Schedule'!BU12*'Project Budget'!$E12</f>
        <v>0</v>
      </c>
      <c r="BU12" s="67">
        <f>'Project Schedule'!BV12*'Project Budget'!$E12</f>
        <v>0</v>
      </c>
      <c r="BV12" s="69">
        <f>'Project Schedule'!BW12*'Project Budget'!$E12</f>
        <v>0</v>
      </c>
      <c r="BW12" s="69">
        <f>'Project Schedule'!BX12*'Project Budget'!$E12</f>
        <v>0</v>
      </c>
      <c r="BX12" s="69">
        <f>'Project Schedule'!BY12*'Project Budget'!$E12</f>
        <v>0</v>
      </c>
      <c r="BY12" s="69">
        <f>'Project Schedule'!BZ12*'Project Budget'!$E12</f>
        <v>0</v>
      </c>
      <c r="BZ12" s="69">
        <f>'Project Schedule'!CA12*'Project Budget'!$E12</f>
        <v>0</v>
      </c>
      <c r="CA12" s="69">
        <f>'Project Schedule'!CB12*'Project Budget'!$E12</f>
        <v>0</v>
      </c>
      <c r="CB12" s="69">
        <f>'Project Schedule'!CC12*'Project Budget'!$E12</f>
        <v>0</v>
      </c>
      <c r="CC12" s="69">
        <f>'Project Schedule'!CD12*'Project Budget'!$E12</f>
        <v>0</v>
      </c>
      <c r="CD12" s="70">
        <f>'Project Schedule'!CE12*'Project Budget'!$E12</f>
        <v>0</v>
      </c>
      <c r="CF12" s="2" t="s">
        <v>99</v>
      </c>
    </row>
    <row r="13" spans="2:84" ht="14.1" customHeight="1">
      <c r="B13" s="7"/>
      <c r="C13" s="106"/>
      <c r="D13" s="6" t="s">
        <v>22</v>
      </c>
      <c r="E13" s="87">
        <v>750</v>
      </c>
      <c r="F13" s="62">
        <f t="shared" si="2"/>
        <v>67500</v>
      </c>
      <c r="G13" s="71">
        <f>'Project Schedule'!H13*'Project Budget'!$E13</f>
        <v>0</v>
      </c>
      <c r="H13" s="72">
        <f>'Project Schedule'!I13*'Project Budget'!$E13</f>
        <v>0</v>
      </c>
      <c r="I13" s="72">
        <f>'Project Schedule'!J13*'Project Budget'!$E13</f>
        <v>0</v>
      </c>
      <c r="J13" s="72">
        <f>'Project Schedule'!K13*'Project Budget'!$E13</f>
        <v>0</v>
      </c>
      <c r="K13" s="72">
        <f>'Project Schedule'!L13*'Project Budget'!$E13</f>
        <v>0</v>
      </c>
      <c r="L13" s="72">
        <f>'Project Schedule'!M13*'Project Budget'!$E13</f>
        <v>0</v>
      </c>
      <c r="M13" s="72">
        <f>'Project Schedule'!N13*'Project Budget'!$E13</f>
        <v>0</v>
      </c>
      <c r="N13" s="72">
        <f>'Project Schedule'!O13*'Project Budget'!$E13</f>
        <v>0</v>
      </c>
      <c r="O13" s="72">
        <f>'Project Schedule'!P13*'Project Budget'!$E13</f>
        <v>0</v>
      </c>
      <c r="P13" s="72">
        <f>'Project Schedule'!Q13*'Project Budget'!$E13</f>
        <v>0</v>
      </c>
      <c r="Q13" s="72">
        <f>'Project Schedule'!R13*'Project Budget'!$E13</f>
        <v>0</v>
      </c>
      <c r="R13" s="72">
        <f>'Project Schedule'!S13*'Project Budget'!$E13</f>
        <v>1500</v>
      </c>
      <c r="S13" s="72">
        <f>'Project Schedule'!T13*'Project Budget'!$E13</f>
        <v>1500</v>
      </c>
      <c r="T13" s="72">
        <f>'Project Schedule'!U13*'Project Budget'!$E13</f>
        <v>1500</v>
      </c>
      <c r="U13" s="72">
        <f>'Project Schedule'!V13*'Project Budget'!$E13</f>
        <v>1500</v>
      </c>
      <c r="V13" s="72">
        <f>'Project Schedule'!W13*'Project Budget'!$E13</f>
        <v>1500</v>
      </c>
      <c r="W13" s="72">
        <f>'Project Schedule'!X13*'Project Budget'!$E13</f>
        <v>1500</v>
      </c>
      <c r="X13" s="72">
        <f>'Project Schedule'!Y13*'Project Budget'!$E13</f>
        <v>1500</v>
      </c>
      <c r="Y13" s="73">
        <f>'Project Schedule'!Z13*'Project Budget'!$E13</f>
        <v>0</v>
      </c>
      <c r="Z13" s="72">
        <f>'Project Schedule'!AA13*'Project Budget'!$E13</f>
        <v>1500</v>
      </c>
      <c r="AA13" s="72">
        <f>'Project Schedule'!AB13*'Project Budget'!$E13</f>
        <v>1500</v>
      </c>
      <c r="AB13" s="72">
        <f>'Project Schedule'!AC13*'Project Budget'!$E13</f>
        <v>0</v>
      </c>
      <c r="AC13" s="72">
        <f>'Project Schedule'!AD13*'Project Budget'!$E13</f>
        <v>0</v>
      </c>
      <c r="AD13" s="72">
        <f>'Project Schedule'!AE13*'Project Budget'!$E13</f>
        <v>0</v>
      </c>
      <c r="AE13" s="72">
        <f>'Project Schedule'!AF13*'Project Budget'!$E13</f>
        <v>0</v>
      </c>
      <c r="AF13" s="72">
        <f>'Project Schedule'!AG13*'Project Budget'!$E13</f>
        <v>0</v>
      </c>
      <c r="AG13" s="72">
        <f>'Project Schedule'!AH13*'Project Budget'!$E13</f>
        <v>0</v>
      </c>
      <c r="AH13" s="72">
        <f>'Project Schedule'!AI13*'Project Budget'!$E13</f>
        <v>0</v>
      </c>
      <c r="AI13" s="72">
        <f>'Project Schedule'!AJ13*'Project Budget'!$E13</f>
        <v>0</v>
      </c>
      <c r="AJ13" s="72">
        <f>'Project Schedule'!AK13*'Project Budget'!$E13</f>
        <v>0</v>
      </c>
      <c r="AK13" s="72">
        <f>'Project Schedule'!AL13*'Project Budget'!$E13</f>
        <v>0</v>
      </c>
      <c r="AL13" s="72">
        <f>'Project Schedule'!AM13*'Project Budget'!$E13</f>
        <v>0</v>
      </c>
      <c r="AM13" s="72">
        <f>'Project Schedule'!AN13*'Project Budget'!$E13</f>
        <v>0</v>
      </c>
      <c r="AN13" s="72">
        <f>'Project Schedule'!AO13*'Project Budget'!$E13</f>
        <v>0</v>
      </c>
      <c r="AO13" s="72">
        <f>'Project Schedule'!AP13*'Project Budget'!$E13</f>
        <v>0</v>
      </c>
      <c r="AP13" s="72">
        <f>'Project Schedule'!AQ13*'Project Budget'!$E13</f>
        <v>0</v>
      </c>
      <c r="AQ13" s="72">
        <f>'Project Schedule'!AR13*'Project Budget'!$E13</f>
        <v>0</v>
      </c>
      <c r="AR13" s="72">
        <f>'Project Schedule'!AS13*'Project Budget'!$E13</f>
        <v>0</v>
      </c>
      <c r="AS13" s="72">
        <f>'Project Schedule'!AT13*'Project Budget'!$E13</f>
        <v>0</v>
      </c>
      <c r="AT13" s="72">
        <f>'Project Schedule'!AU13*'Project Budget'!$E13</f>
        <v>0</v>
      </c>
      <c r="AU13" s="72">
        <f>'Project Schedule'!AV13*'Project Budget'!$E13</f>
        <v>0</v>
      </c>
      <c r="AV13" s="72">
        <f>'Project Schedule'!AW13*'Project Budget'!$E13</f>
        <v>0</v>
      </c>
      <c r="AW13" s="72">
        <f>'Project Schedule'!AX13*'Project Budget'!$E13</f>
        <v>0</v>
      </c>
      <c r="AX13" s="72">
        <f>'Project Schedule'!AY13*'Project Budget'!$E13</f>
        <v>0</v>
      </c>
      <c r="AY13" s="72">
        <f>'Project Schedule'!AZ13*'Project Budget'!$E13</f>
        <v>0</v>
      </c>
      <c r="AZ13" s="72">
        <f>'Project Schedule'!BA13*'Project Budget'!$E13</f>
        <v>0</v>
      </c>
      <c r="BA13" s="72">
        <f>'Project Schedule'!BB13*'Project Budget'!$E13</f>
        <v>0</v>
      </c>
      <c r="BB13" s="72">
        <f>'Project Schedule'!BC13*'Project Budget'!$E13</f>
        <v>0</v>
      </c>
      <c r="BC13" s="72">
        <f>'Project Schedule'!BD13*'Project Budget'!$E13</f>
        <v>0</v>
      </c>
      <c r="BD13" s="72">
        <f>'Project Schedule'!BE13*'Project Budget'!$E13</f>
        <v>0</v>
      </c>
      <c r="BE13" s="72">
        <f>'Project Schedule'!BF13*'Project Budget'!$E13</f>
        <v>0</v>
      </c>
      <c r="BF13" s="72">
        <f>'Project Schedule'!BG13*'Project Budget'!$E13</f>
        <v>0</v>
      </c>
      <c r="BG13" s="72">
        <f>'Project Schedule'!BH13*'Project Budget'!$E13</f>
        <v>0</v>
      </c>
      <c r="BH13" s="72">
        <f>'Project Schedule'!BI13*'Project Budget'!$E13</f>
        <v>0</v>
      </c>
      <c r="BI13" s="72">
        <f>'Project Schedule'!BJ13*'Project Budget'!$E13</f>
        <v>0</v>
      </c>
      <c r="BJ13" s="72">
        <f>'Project Schedule'!BK13*'Project Budget'!$E13</f>
        <v>0</v>
      </c>
      <c r="BK13" s="72">
        <f>'Project Schedule'!BL13*'Project Budget'!$E13</f>
        <v>0</v>
      </c>
      <c r="BL13" s="72">
        <f>'Project Schedule'!BM13*'Project Budget'!$E13</f>
        <v>0</v>
      </c>
      <c r="BM13" s="72">
        <f>'Project Schedule'!BN13*'Project Budget'!$E13</f>
        <v>0</v>
      </c>
      <c r="BN13" s="72">
        <f>'Project Schedule'!BO13*'Project Budget'!$E13</f>
        <v>0</v>
      </c>
      <c r="BO13" s="72">
        <f>'Project Schedule'!BP13*'Project Budget'!$E13</f>
        <v>0</v>
      </c>
      <c r="BP13" s="72">
        <f>'Project Schedule'!BQ13*'Project Budget'!$E13</f>
        <v>0</v>
      </c>
      <c r="BQ13" s="72">
        <f>'Project Schedule'!BR13*'Project Budget'!$E13</f>
        <v>0</v>
      </c>
      <c r="BR13" s="72">
        <f>'Project Schedule'!BS13*'Project Budget'!$E13</f>
        <v>0</v>
      </c>
      <c r="BS13" s="72">
        <f>'Project Schedule'!BT13*'Project Budget'!$E13</f>
        <v>0</v>
      </c>
      <c r="BT13" s="72">
        <f>'Project Schedule'!BU13*'Project Budget'!$E13</f>
        <v>0</v>
      </c>
      <c r="BU13" s="72">
        <f>'Project Schedule'!BV13*'Project Budget'!$E13</f>
        <v>0</v>
      </c>
      <c r="BV13" s="74">
        <f>'Project Schedule'!BW13*'Project Budget'!$E13</f>
        <v>0</v>
      </c>
      <c r="BW13" s="74">
        <f>'Project Schedule'!BX13*'Project Budget'!$E13</f>
        <v>0</v>
      </c>
      <c r="BX13" s="74">
        <f>'Project Schedule'!BY13*'Project Budget'!$E13</f>
        <v>0</v>
      </c>
      <c r="BY13" s="74">
        <f>'Project Schedule'!BZ13*'Project Budget'!$E13</f>
        <v>0</v>
      </c>
      <c r="BZ13" s="74">
        <f>'Project Schedule'!CA13*'Project Budget'!$E13</f>
        <v>0</v>
      </c>
      <c r="CA13" s="74">
        <f>'Project Schedule'!CB13*'Project Budget'!$E13</f>
        <v>0</v>
      </c>
      <c r="CB13" s="74">
        <f>'Project Schedule'!CC13*'Project Budget'!$E13</f>
        <v>0</v>
      </c>
      <c r="CC13" s="74">
        <f>'Project Schedule'!CD13*'Project Budget'!$E13</f>
        <v>0</v>
      </c>
      <c r="CD13" s="75">
        <f>'Project Schedule'!CE13*'Project Budget'!$E13</f>
        <v>0</v>
      </c>
      <c r="CF13" s="2" t="s">
        <v>99</v>
      </c>
    </row>
    <row r="14" spans="2:84" ht="14.1" customHeight="1">
      <c r="B14" s="7"/>
      <c r="D14" s="4"/>
      <c r="E14" s="88"/>
      <c r="F14" s="63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7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F14" s="2"/>
    </row>
    <row r="15" spans="2:84" ht="14.1" customHeight="1">
      <c r="B15" s="7"/>
      <c r="C15" s="107" t="s">
        <v>21</v>
      </c>
      <c r="D15" s="9" t="s">
        <v>20</v>
      </c>
      <c r="E15" s="89">
        <v>750</v>
      </c>
      <c r="F15" s="64">
        <f t="shared" ref="F15:F20" si="3">SUM(G15:CD15)*5</f>
        <v>300000</v>
      </c>
      <c r="G15" s="78">
        <f>'Project Schedule'!H15*'Project Budget'!$E15</f>
        <v>0</v>
      </c>
      <c r="H15" s="79">
        <f>'Project Schedule'!I15*'Project Budget'!$E15</f>
        <v>0</v>
      </c>
      <c r="I15" s="79">
        <f>'Project Schedule'!J15*'Project Budget'!$E15</f>
        <v>0</v>
      </c>
      <c r="J15" s="79">
        <f>'Project Schedule'!K15*'Project Budget'!$E15</f>
        <v>0</v>
      </c>
      <c r="K15" s="79">
        <f>'Project Schedule'!L15*'Project Budget'!$E15</f>
        <v>0</v>
      </c>
      <c r="L15" s="79">
        <f>'Project Schedule'!M15*'Project Budget'!$E15</f>
        <v>0</v>
      </c>
      <c r="M15" s="79">
        <f>'Project Schedule'!N15*'Project Budget'!$E15</f>
        <v>0</v>
      </c>
      <c r="N15" s="79">
        <f>'Project Schedule'!O15*'Project Budget'!$E15</f>
        <v>0</v>
      </c>
      <c r="O15" s="79">
        <f>'Project Schedule'!P15*'Project Budget'!$E15</f>
        <v>0</v>
      </c>
      <c r="P15" s="79">
        <f>'Project Schedule'!Q15*'Project Budget'!$E15</f>
        <v>0</v>
      </c>
      <c r="Q15" s="79">
        <f>'Project Schedule'!R15*'Project Budget'!$E15</f>
        <v>0</v>
      </c>
      <c r="R15" s="79">
        <f>'Project Schedule'!S15*'Project Budget'!$E15</f>
        <v>0</v>
      </c>
      <c r="S15" s="79">
        <f>'Project Schedule'!T15*'Project Budget'!$E15</f>
        <v>0</v>
      </c>
      <c r="T15" s="79">
        <f>'Project Schedule'!U15*'Project Budget'!$E15</f>
        <v>0</v>
      </c>
      <c r="U15" s="79">
        <f>'Project Schedule'!V15*'Project Budget'!$E15</f>
        <v>0</v>
      </c>
      <c r="V15" s="79">
        <f>'Project Schedule'!W15*'Project Budget'!$E15</f>
        <v>0</v>
      </c>
      <c r="W15" s="79">
        <f>'Project Schedule'!X15*'Project Budget'!$E15</f>
        <v>3750</v>
      </c>
      <c r="X15" s="79">
        <f>'Project Schedule'!Y15*'Project Budget'!$E15</f>
        <v>3750</v>
      </c>
      <c r="Y15" s="80">
        <f>'Project Schedule'!Z15*'Project Budget'!$E15</f>
        <v>0</v>
      </c>
      <c r="Z15" s="79">
        <f>'Project Schedule'!AA15*'Project Budget'!$E15</f>
        <v>3750</v>
      </c>
      <c r="AA15" s="79">
        <f>'Project Schedule'!AB15*'Project Budget'!$E15</f>
        <v>3750</v>
      </c>
      <c r="AB15" s="79">
        <f>'Project Schedule'!AC15*'Project Budget'!$E15</f>
        <v>3750</v>
      </c>
      <c r="AC15" s="79">
        <f>'Project Schedule'!AD15*'Project Budget'!$E15</f>
        <v>3750</v>
      </c>
      <c r="AD15" s="79">
        <f>'Project Schedule'!AE15*'Project Budget'!$E15</f>
        <v>3750</v>
      </c>
      <c r="AE15" s="79">
        <f>'Project Schedule'!AF15*'Project Budget'!$E15</f>
        <v>3750</v>
      </c>
      <c r="AF15" s="79">
        <f>'Project Schedule'!AG15*'Project Budget'!$E15</f>
        <v>3750</v>
      </c>
      <c r="AG15" s="79">
        <f>'Project Schedule'!AH15*'Project Budget'!$E15</f>
        <v>3750</v>
      </c>
      <c r="AH15" s="79">
        <f>'Project Schedule'!AI15*'Project Budget'!$E15</f>
        <v>3750</v>
      </c>
      <c r="AI15" s="79">
        <f>'Project Schedule'!AJ15*'Project Budget'!$E15</f>
        <v>3750</v>
      </c>
      <c r="AJ15" s="79">
        <f>'Project Schedule'!AK15*'Project Budget'!$E15</f>
        <v>3750</v>
      </c>
      <c r="AK15" s="79">
        <f>'Project Schedule'!AL15*'Project Budget'!$E15</f>
        <v>3750</v>
      </c>
      <c r="AL15" s="79">
        <f>'Project Schedule'!AM15*'Project Budget'!$E15</f>
        <v>3750</v>
      </c>
      <c r="AM15" s="79">
        <f>'Project Schedule'!AN15*'Project Budget'!$E15</f>
        <v>3750</v>
      </c>
      <c r="AN15" s="79">
        <f>'Project Schedule'!AO15*'Project Budget'!$E15</f>
        <v>0</v>
      </c>
      <c r="AO15" s="79">
        <f>'Project Schedule'!AP15*'Project Budget'!$E15</f>
        <v>0</v>
      </c>
      <c r="AP15" s="79">
        <f>'Project Schedule'!AQ15*'Project Budget'!$E15</f>
        <v>0</v>
      </c>
      <c r="AQ15" s="79">
        <f>'Project Schedule'!AR15*'Project Budget'!$E15</f>
        <v>0</v>
      </c>
      <c r="AR15" s="79">
        <f>'Project Schedule'!AS15*'Project Budget'!$E15</f>
        <v>0</v>
      </c>
      <c r="AS15" s="79">
        <f>'Project Schedule'!AT15*'Project Budget'!$E15</f>
        <v>0</v>
      </c>
      <c r="AT15" s="79">
        <f>'Project Schedule'!AU15*'Project Budget'!$E15</f>
        <v>0</v>
      </c>
      <c r="AU15" s="79">
        <f>'Project Schedule'!AV15*'Project Budget'!$E15</f>
        <v>0</v>
      </c>
      <c r="AV15" s="79">
        <f>'Project Schedule'!AW15*'Project Budget'!$E15</f>
        <v>0</v>
      </c>
      <c r="AW15" s="79">
        <f>'Project Schedule'!AX15*'Project Budget'!$E15</f>
        <v>0</v>
      </c>
      <c r="AX15" s="79">
        <f>'Project Schedule'!AY15*'Project Budget'!$E15</f>
        <v>0</v>
      </c>
      <c r="AY15" s="79">
        <f>'Project Schedule'!AZ15*'Project Budget'!$E15</f>
        <v>0</v>
      </c>
      <c r="AZ15" s="79">
        <f>'Project Schedule'!BA15*'Project Budget'!$E15</f>
        <v>0</v>
      </c>
      <c r="BA15" s="79">
        <f>'Project Schedule'!BB15*'Project Budget'!$E15</f>
        <v>0</v>
      </c>
      <c r="BB15" s="79">
        <f>'Project Schedule'!BC15*'Project Budget'!$E15</f>
        <v>0</v>
      </c>
      <c r="BC15" s="79">
        <f>'Project Schedule'!BD15*'Project Budget'!$E15</f>
        <v>0</v>
      </c>
      <c r="BD15" s="79">
        <f>'Project Schedule'!BE15*'Project Budget'!$E15</f>
        <v>0</v>
      </c>
      <c r="BE15" s="79">
        <f>'Project Schedule'!BF15*'Project Budget'!$E15</f>
        <v>0</v>
      </c>
      <c r="BF15" s="79">
        <f>'Project Schedule'!BG15*'Project Budget'!$E15</f>
        <v>0</v>
      </c>
      <c r="BG15" s="79">
        <f>'Project Schedule'!BH15*'Project Budget'!$E15</f>
        <v>0</v>
      </c>
      <c r="BH15" s="79">
        <f>'Project Schedule'!BI15*'Project Budget'!$E15</f>
        <v>0</v>
      </c>
      <c r="BI15" s="79">
        <f>'Project Schedule'!BJ15*'Project Budget'!$E15</f>
        <v>0</v>
      </c>
      <c r="BJ15" s="79">
        <f>'Project Schedule'!BK15*'Project Budget'!$E15</f>
        <v>0</v>
      </c>
      <c r="BK15" s="79">
        <f>'Project Schedule'!BL15*'Project Budget'!$E15</f>
        <v>0</v>
      </c>
      <c r="BL15" s="79">
        <f>'Project Schedule'!BM15*'Project Budget'!$E15</f>
        <v>0</v>
      </c>
      <c r="BM15" s="79">
        <f>'Project Schedule'!BN15*'Project Budget'!$E15</f>
        <v>0</v>
      </c>
      <c r="BN15" s="79">
        <f>'Project Schedule'!BO15*'Project Budget'!$E15</f>
        <v>0</v>
      </c>
      <c r="BO15" s="79">
        <f>'Project Schedule'!BP15*'Project Budget'!$E15</f>
        <v>0</v>
      </c>
      <c r="BP15" s="79">
        <f>'Project Schedule'!BQ15*'Project Budget'!$E15</f>
        <v>0</v>
      </c>
      <c r="BQ15" s="79">
        <f>'Project Schedule'!BR15*'Project Budget'!$E15</f>
        <v>0</v>
      </c>
      <c r="BR15" s="79">
        <f>'Project Schedule'!BS15*'Project Budget'!$E15</f>
        <v>0</v>
      </c>
      <c r="BS15" s="79">
        <f>'Project Schedule'!BT15*'Project Budget'!$E15</f>
        <v>0</v>
      </c>
      <c r="BT15" s="79">
        <f>'Project Schedule'!BU15*'Project Budget'!$E15</f>
        <v>0</v>
      </c>
      <c r="BU15" s="79">
        <f>'Project Schedule'!BV15*'Project Budget'!$E15</f>
        <v>0</v>
      </c>
      <c r="BV15" s="81">
        <f>'Project Schedule'!BW15*'Project Budget'!$E15</f>
        <v>0</v>
      </c>
      <c r="BW15" s="81">
        <f>'Project Schedule'!BX15*'Project Budget'!$E15</f>
        <v>0</v>
      </c>
      <c r="BX15" s="81">
        <f>'Project Schedule'!BY15*'Project Budget'!$E15</f>
        <v>0</v>
      </c>
      <c r="BY15" s="81">
        <f>'Project Schedule'!BZ15*'Project Budget'!$E15</f>
        <v>0</v>
      </c>
      <c r="BZ15" s="81">
        <f>'Project Schedule'!CA15*'Project Budget'!$E15</f>
        <v>0</v>
      </c>
      <c r="CA15" s="81">
        <f>'Project Schedule'!CB15*'Project Budget'!$E15</f>
        <v>0</v>
      </c>
      <c r="CB15" s="81">
        <f>'Project Schedule'!CC15*'Project Budget'!$E15</f>
        <v>0</v>
      </c>
      <c r="CC15" s="81">
        <f>'Project Schedule'!CD15*'Project Budget'!$E15</f>
        <v>0</v>
      </c>
      <c r="CD15" s="82">
        <f>'Project Schedule'!CE15*'Project Budget'!$E15</f>
        <v>0</v>
      </c>
      <c r="CF15" s="2" t="s">
        <v>99</v>
      </c>
    </row>
    <row r="16" spans="2:84" ht="14.1" customHeight="1">
      <c r="B16" s="7"/>
      <c r="C16" s="108"/>
      <c r="D16" s="8" t="s">
        <v>19</v>
      </c>
      <c r="E16" s="86">
        <v>750</v>
      </c>
      <c r="F16" s="61">
        <f t="shared" si="3"/>
        <v>120000</v>
      </c>
      <c r="G16" s="66">
        <f>'Project Schedule'!H16*'Project Budget'!$E16</f>
        <v>0</v>
      </c>
      <c r="H16" s="67">
        <f>'Project Schedule'!I16*'Project Budget'!$E16</f>
        <v>0</v>
      </c>
      <c r="I16" s="67">
        <f>'Project Schedule'!J16*'Project Budget'!$E16</f>
        <v>0</v>
      </c>
      <c r="J16" s="67">
        <f>'Project Schedule'!K16*'Project Budget'!$E16</f>
        <v>0</v>
      </c>
      <c r="K16" s="67">
        <f>'Project Schedule'!L16*'Project Budget'!$E16</f>
        <v>0</v>
      </c>
      <c r="L16" s="67">
        <f>'Project Schedule'!M16*'Project Budget'!$E16</f>
        <v>0</v>
      </c>
      <c r="M16" s="67">
        <f>'Project Schedule'!N16*'Project Budget'!$E16</f>
        <v>0</v>
      </c>
      <c r="N16" s="67">
        <f>'Project Schedule'!O16*'Project Budget'!$E16</f>
        <v>0</v>
      </c>
      <c r="O16" s="67">
        <f>'Project Schedule'!P16*'Project Budget'!$E16</f>
        <v>0</v>
      </c>
      <c r="P16" s="67">
        <f>'Project Schedule'!Q16*'Project Budget'!$E16</f>
        <v>0</v>
      </c>
      <c r="Q16" s="67">
        <f>'Project Schedule'!R16*'Project Budget'!$E16</f>
        <v>0</v>
      </c>
      <c r="R16" s="67">
        <f>'Project Schedule'!S16*'Project Budget'!$E16</f>
        <v>0</v>
      </c>
      <c r="S16" s="67">
        <f>'Project Schedule'!T16*'Project Budget'!$E16</f>
        <v>0</v>
      </c>
      <c r="T16" s="67">
        <f>'Project Schedule'!U16*'Project Budget'!$E16</f>
        <v>0</v>
      </c>
      <c r="U16" s="67">
        <f>'Project Schedule'!V16*'Project Budget'!$E16</f>
        <v>0</v>
      </c>
      <c r="V16" s="67">
        <f>'Project Schedule'!W16*'Project Budget'!$E16</f>
        <v>0</v>
      </c>
      <c r="W16" s="67">
        <f>'Project Schedule'!X16*'Project Budget'!$E16</f>
        <v>0</v>
      </c>
      <c r="X16" s="67">
        <f>'Project Schedule'!Y16*'Project Budget'!$E16</f>
        <v>0</v>
      </c>
      <c r="Y16" s="68">
        <f>'Project Schedule'!Z16*'Project Budget'!$E16</f>
        <v>0</v>
      </c>
      <c r="Z16" s="67">
        <f>'Project Schedule'!AA16*'Project Budget'!$E16</f>
        <v>1500</v>
      </c>
      <c r="AA16" s="67">
        <f>'Project Schedule'!AB16*'Project Budget'!$E16</f>
        <v>1500</v>
      </c>
      <c r="AB16" s="67">
        <f>'Project Schedule'!AC16*'Project Budget'!$E16</f>
        <v>1500</v>
      </c>
      <c r="AC16" s="67">
        <f>'Project Schedule'!AD16*'Project Budget'!$E16</f>
        <v>1500</v>
      </c>
      <c r="AD16" s="67">
        <f>'Project Schedule'!AE16*'Project Budget'!$E16</f>
        <v>1500</v>
      </c>
      <c r="AE16" s="67">
        <f>'Project Schedule'!AF16*'Project Budget'!$E16</f>
        <v>1500</v>
      </c>
      <c r="AF16" s="67">
        <f>'Project Schedule'!AG16*'Project Budget'!$E16</f>
        <v>1500</v>
      </c>
      <c r="AG16" s="67">
        <f>'Project Schedule'!AH16*'Project Budget'!$E16</f>
        <v>1500</v>
      </c>
      <c r="AH16" s="67">
        <f>'Project Schedule'!AI16*'Project Budget'!$E16</f>
        <v>1500</v>
      </c>
      <c r="AI16" s="67">
        <f>'Project Schedule'!AJ16*'Project Budget'!$E16</f>
        <v>1500</v>
      </c>
      <c r="AJ16" s="67">
        <f>'Project Schedule'!AK16*'Project Budget'!$E16</f>
        <v>1500</v>
      </c>
      <c r="AK16" s="67">
        <f>'Project Schedule'!AL16*'Project Budget'!$E16</f>
        <v>1500</v>
      </c>
      <c r="AL16" s="67">
        <f>'Project Schedule'!AM16*'Project Budget'!$E16</f>
        <v>1500</v>
      </c>
      <c r="AM16" s="67">
        <f>'Project Schedule'!AN16*'Project Budget'!$E16</f>
        <v>1500</v>
      </c>
      <c r="AN16" s="67">
        <f>'Project Schedule'!AO16*'Project Budget'!$E16</f>
        <v>1500</v>
      </c>
      <c r="AO16" s="67">
        <f>'Project Schedule'!AP16*'Project Budget'!$E16</f>
        <v>1500</v>
      </c>
      <c r="AP16" s="67">
        <f>'Project Schedule'!AQ16*'Project Budget'!$E16</f>
        <v>0</v>
      </c>
      <c r="AQ16" s="67">
        <f>'Project Schedule'!AR16*'Project Budget'!$E16</f>
        <v>0</v>
      </c>
      <c r="AR16" s="67">
        <f>'Project Schedule'!AS16*'Project Budget'!$E16</f>
        <v>0</v>
      </c>
      <c r="AS16" s="67">
        <f>'Project Schedule'!AT16*'Project Budget'!$E16</f>
        <v>0</v>
      </c>
      <c r="AT16" s="67">
        <f>'Project Schedule'!AU16*'Project Budget'!$E16</f>
        <v>0</v>
      </c>
      <c r="AU16" s="67">
        <f>'Project Schedule'!AV16*'Project Budget'!$E16</f>
        <v>0</v>
      </c>
      <c r="AV16" s="67">
        <f>'Project Schedule'!AW16*'Project Budget'!$E16</f>
        <v>0</v>
      </c>
      <c r="AW16" s="67">
        <f>'Project Schedule'!AX16*'Project Budget'!$E16</f>
        <v>0</v>
      </c>
      <c r="AX16" s="67">
        <f>'Project Schedule'!AY16*'Project Budget'!$E16</f>
        <v>0</v>
      </c>
      <c r="AY16" s="67">
        <f>'Project Schedule'!AZ16*'Project Budget'!$E16</f>
        <v>0</v>
      </c>
      <c r="AZ16" s="67">
        <f>'Project Schedule'!BA16*'Project Budget'!$E16</f>
        <v>0</v>
      </c>
      <c r="BA16" s="67">
        <f>'Project Schedule'!BB16*'Project Budget'!$E16</f>
        <v>0</v>
      </c>
      <c r="BB16" s="67">
        <f>'Project Schedule'!BC16*'Project Budget'!$E16</f>
        <v>0</v>
      </c>
      <c r="BC16" s="67">
        <f>'Project Schedule'!BD16*'Project Budget'!$E16</f>
        <v>0</v>
      </c>
      <c r="BD16" s="67">
        <f>'Project Schedule'!BE16*'Project Budget'!$E16</f>
        <v>0</v>
      </c>
      <c r="BE16" s="67">
        <f>'Project Schedule'!BF16*'Project Budget'!$E16</f>
        <v>0</v>
      </c>
      <c r="BF16" s="67">
        <f>'Project Schedule'!BG16*'Project Budget'!$E16</f>
        <v>0</v>
      </c>
      <c r="BG16" s="67">
        <f>'Project Schedule'!BH16*'Project Budget'!$E16</f>
        <v>0</v>
      </c>
      <c r="BH16" s="67">
        <f>'Project Schedule'!BI16*'Project Budget'!$E16</f>
        <v>0</v>
      </c>
      <c r="BI16" s="67">
        <f>'Project Schedule'!BJ16*'Project Budget'!$E16</f>
        <v>0</v>
      </c>
      <c r="BJ16" s="67">
        <f>'Project Schedule'!BK16*'Project Budget'!$E16</f>
        <v>0</v>
      </c>
      <c r="BK16" s="67">
        <f>'Project Schedule'!BL16*'Project Budget'!$E16</f>
        <v>0</v>
      </c>
      <c r="BL16" s="67">
        <f>'Project Schedule'!BM16*'Project Budget'!$E16</f>
        <v>0</v>
      </c>
      <c r="BM16" s="67">
        <f>'Project Schedule'!BN16*'Project Budget'!$E16</f>
        <v>0</v>
      </c>
      <c r="BN16" s="67">
        <f>'Project Schedule'!BO16*'Project Budget'!$E16</f>
        <v>0</v>
      </c>
      <c r="BO16" s="67">
        <f>'Project Schedule'!BP16*'Project Budget'!$E16</f>
        <v>0</v>
      </c>
      <c r="BP16" s="67">
        <f>'Project Schedule'!BQ16*'Project Budget'!$E16</f>
        <v>0</v>
      </c>
      <c r="BQ16" s="67">
        <f>'Project Schedule'!BR16*'Project Budget'!$E16</f>
        <v>0</v>
      </c>
      <c r="BR16" s="67">
        <f>'Project Schedule'!BS16*'Project Budget'!$E16</f>
        <v>0</v>
      </c>
      <c r="BS16" s="67">
        <f>'Project Schedule'!BT16*'Project Budget'!$E16</f>
        <v>0</v>
      </c>
      <c r="BT16" s="67">
        <f>'Project Schedule'!BU16*'Project Budget'!$E16</f>
        <v>0</v>
      </c>
      <c r="BU16" s="67">
        <f>'Project Schedule'!BV16*'Project Budget'!$E16</f>
        <v>0</v>
      </c>
      <c r="BV16" s="69">
        <f>'Project Schedule'!BW16*'Project Budget'!$E16</f>
        <v>0</v>
      </c>
      <c r="BW16" s="69">
        <f>'Project Schedule'!BX16*'Project Budget'!$E16</f>
        <v>0</v>
      </c>
      <c r="BX16" s="69">
        <f>'Project Schedule'!BY16*'Project Budget'!$E16</f>
        <v>0</v>
      </c>
      <c r="BY16" s="69">
        <f>'Project Schedule'!BZ16*'Project Budget'!$E16</f>
        <v>0</v>
      </c>
      <c r="BZ16" s="69">
        <f>'Project Schedule'!CA16*'Project Budget'!$E16</f>
        <v>0</v>
      </c>
      <c r="CA16" s="69">
        <f>'Project Schedule'!CB16*'Project Budget'!$E16</f>
        <v>0</v>
      </c>
      <c r="CB16" s="69">
        <f>'Project Schedule'!CC16*'Project Budget'!$E16</f>
        <v>0</v>
      </c>
      <c r="CC16" s="69">
        <f>'Project Schedule'!CD16*'Project Budget'!$E16</f>
        <v>0</v>
      </c>
      <c r="CD16" s="70">
        <f>'Project Schedule'!CE16*'Project Budget'!$E16</f>
        <v>0</v>
      </c>
      <c r="CF16" s="2" t="s">
        <v>99</v>
      </c>
    </row>
    <row r="17" spans="2:84" ht="14.1" customHeight="1">
      <c r="B17" s="7"/>
      <c r="C17" s="108"/>
      <c r="D17" s="8" t="s">
        <v>18</v>
      </c>
      <c r="E17" s="86">
        <v>1000</v>
      </c>
      <c r="F17" s="61">
        <f t="shared" si="3"/>
        <v>665000</v>
      </c>
      <c r="G17" s="66">
        <f>'Project Schedule'!H17*'Project Budget'!$E17</f>
        <v>0</v>
      </c>
      <c r="H17" s="67">
        <f>'Project Schedule'!I17*'Project Budget'!$E17</f>
        <v>0</v>
      </c>
      <c r="I17" s="67">
        <f>'Project Schedule'!J17*'Project Budget'!$E17</f>
        <v>0</v>
      </c>
      <c r="J17" s="67">
        <f>'Project Schedule'!K17*'Project Budget'!$E17</f>
        <v>0</v>
      </c>
      <c r="K17" s="67">
        <f>'Project Schedule'!L17*'Project Budget'!$E17</f>
        <v>0</v>
      </c>
      <c r="L17" s="67">
        <f>'Project Schedule'!M17*'Project Budget'!$E17</f>
        <v>0</v>
      </c>
      <c r="M17" s="67">
        <f>'Project Schedule'!N17*'Project Budget'!$E17</f>
        <v>0</v>
      </c>
      <c r="N17" s="67">
        <f>'Project Schedule'!O17*'Project Budget'!$E17</f>
        <v>0</v>
      </c>
      <c r="O17" s="67">
        <f>'Project Schedule'!P17*'Project Budget'!$E17</f>
        <v>0</v>
      </c>
      <c r="P17" s="67">
        <f>'Project Schedule'!Q17*'Project Budget'!$E17</f>
        <v>0</v>
      </c>
      <c r="Q17" s="67">
        <f>'Project Schedule'!R17*'Project Budget'!$E17</f>
        <v>0</v>
      </c>
      <c r="R17" s="67">
        <f>'Project Schedule'!S17*'Project Budget'!$E17</f>
        <v>0</v>
      </c>
      <c r="S17" s="67">
        <f>'Project Schedule'!T17*'Project Budget'!$E17</f>
        <v>0</v>
      </c>
      <c r="T17" s="67">
        <f>'Project Schedule'!U17*'Project Budget'!$E17</f>
        <v>0</v>
      </c>
      <c r="U17" s="67">
        <f>'Project Schedule'!V17*'Project Budget'!$E17</f>
        <v>0</v>
      </c>
      <c r="V17" s="67">
        <f>'Project Schedule'!W17*'Project Budget'!$E17</f>
        <v>0</v>
      </c>
      <c r="W17" s="67">
        <f>'Project Schedule'!X17*'Project Budget'!$E17</f>
        <v>0</v>
      </c>
      <c r="X17" s="67">
        <f>'Project Schedule'!Y17*'Project Budget'!$E17</f>
        <v>0</v>
      </c>
      <c r="Y17" s="68">
        <f>'Project Schedule'!Z17*'Project Budget'!$E17</f>
        <v>0</v>
      </c>
      <c r="Z17" s="67">
        <f>'Project Schedule'!AA17*'Project Budget'!$E17</f>
        <v>7000</v>
      </c>
      <c r="AA17" s="67">
        <f>'Project Schedule'!AB17*'Project Budget'!$E17</f>
        <v>7000</v>
      </c>
      <c r="AB17" s="67">
        <f>'Project Schedule'!AC17*'Project Budget'!$E17</f>
        <v>7000</v>
      </c>
      <c r="AC17" s="67">
        <f>'Project Schedule'!AD17*'Project Budget'!$E17</f>
        <v>7000</v>
      </c>
      <c r="AD17" s="67">
        <f>'Project Schedule'!AE17*'Project Budget'!$E17</f>
        <v>7000</v>
      </c>
      <c r="AE17" s="67">
        <f>'Project Schedule'!AF17*'Project Budget'!$E17</f>
        <v>7000</v>
      </c>
      <c r="AF17" s="67">
        <f>'Project Schedule'!AG17*'Project Budget'!$E17</f>
        <v>7000</v>
      </c>
      <c r="AG17" s="67">
        <f>'Project Schedule'!AH17*'Project Budget'!$E17</f>
        <v>7000</v>
      </c>
      <c r="AH17" s="67">
        <f>'Project Schedule'!AI17*'Project Budget'!$E17</f>
        <v>7000</v>
      </c>
      <c r="AI17" s="67">
        <f>'Project Schedule'!AJ17*'Project Budget'!$E17</f>
        <v>7000</v>
      </c>
      <c r="AJ17" s="67">
        <f>'Project Schedule'!AK17*'Project Budget'!$E17</f>
        <v>7000</v>
      </c>
      <c r="AK17" s="67">
        <f>'Project Schedule'!AL17*'Project Budget'!$E17</f>
        <v>7000</v>
      </c>
      <c r="AL17" s="67">
        <f>'Project Schedule'!AM17*'Project Budget'!$E17</f>
        <v>7000</v>
      </c>
      <c r="AM17" s="67">
        <f>'Project Schedule'!AN17*'Project Budget'!$E17</f>
        <v>7000</v>
      </c>
      <c r="AN17" s="67">
        <f>'Project Schedule'!AO17*'Project Budget'!$E17</f>
        <v>7000</v>
      </c>
      <c r="AO17" s="67">
        <f>'Project Schedule'!AP17*'Project Budget'!$E17</f>
        <v>7000</v>
      </c>
      <c r="AP17" s="67">
        <f>'Project Schedule'!AQ17*'Project Budget'!$E17</f>
        <v>7000</v>
      </c>
      <c r="AQ17" s="67">
        <f>'Project Schedule'!AR17*'Project Budget'!$E17</f>
        <v>7000</v>
      </c>
      <c r="AR17" s="67">
        <f>'Project Schedule'!AS17*'Project Budget'!$E17</f>
        <v>7000</v>
      </c>
      <c r="AS17" s="67">
        <f>'Project Schedule'!AT17*'Project Budget'!$E17</f>
        <v>0</v>
      </c>
      <c r="AT17" s="67">
        <f>'Project Schedule'!AU17*'Project Budget'!$E17</f>
        <v>0</v>
      </c>
      <c r="AU17" s="67">
        <f>'Project Schedule'!AV17*'Project Budget'!$E17</f>
        <v>0</v>
      </c>
      <c r="AV17" s="67">
        <f>'Project Schedule'!AW17*'Project Budget'!$E17</f>
        <v>0</v>
      </c>
      <c r="AW17" s="67">
        <f>'Project Schedule'!AX17*'Project Budget'!$E17</f>
        <v>0</v>
      </c>
      <c r="AX17" s="67">
        <f>'Project Schedule'!AY17*'Project Budget'!$E17</f>
        <v>0</v>
      </c>
      <c r="AY17" s="67">
        <f>'Project Schedule'!AZ17*'Project Budget'!$E17</f>
        <v>0</v>
      </c>
      <c r="AZ17" s="67">
        <f>'Project Schedule'!BA17*'Project Budget'!$E17</f>
        <v>0</v>
      </c>
      <c r="BA17" s="67">
        <f>'Project Schedule'!BB17*'Project Budget'!$E17</f>
        <v>0</v>
      </c>
      <c r="BB17" s="67">
        <f>'Project Schedule'!BC17*'Project Budget'!$E17</f>
        <v>0</v>
      </c>
      <c r="BC17" s="67">
        <f>'Project Schedule'!BD17*'Project Budget'!$E17</f>
        <v>0</v>
      </c>
      <c r="BD17" s="67">
        <f>'Project Schedule'!BE17*'Project Budget'!$E17</f>
        <v>0</v>
      </c>
      <c r="BE17" s="67">
        <f>'Project Schedule'!BF17*'Project Budget'!$E17</f>
        <v>0</v>
      </c>
      <c r="BF17" s="67">
        <f>'Project Schedule'!BG17*'Project Budget'!$E17</f>
        <v>0</v>
      </c>
      <c r="BG17" s="67">
        <f>'Project Schedule'!BH17*'Project Budget'!$E17</f>
        <v>0</v>
      </c>
      <c r="BH17" s="67">
        <f>'Project Schedule'!BI17*'Project Budget'!$E17</f>
        <v>0</v>
      </c>
      <c r="BI17" s="67">
        <f>'Project Schedule'!BJ17*'Project Budget'!$E17</f>
        <v>0</v>
      </c>
      <c r="BJ17" s="67">
        <f>'Project Schedule'!BK17*'Project Budget'!$E17</f>
        <v>0</v>
      </c>
      <c r="BK17" s="67">
        <f>'Project Schedule'!BL17*'Project Budget'!$E17</f>
        <v>0</v>
      </c>
      <c r="BL17" s="67">
        <f>'Project Schedule'!BM17*'Project Budget'!$E17</f>
        <v>0</v>
      </c>
      <c r="BM17" s="67">
        <f>'Project Schedule'!BN17*'Project Budget'!$E17</f>
        <v>0</v>
      </c>
      <c r="BN17" s="67">
        <f>'Project Schedule'!BO17*'Project Budget'!$E17</f>
        <v>0</v>
      </c>
      <c r="BO17" s="67">
        <f>'Project Schedule'!BP17*'Project Budget'!$E17</f>
        <v>0</v>
      </c>
      <c r="BP17" s="67">
        <f>'Project Schedule'!BQ17*'Project Budget'!$E17</f>
        <v>0</v>
      </c>
      <c r="BQ17" s="67">
        <f>'Project Schedule'!BR17*'Project Budget'!$E17</f>
        <v>0</v>
      </c>
      <c r="BR17" s="67">
        <f>'Project Schedule'!BS17*'Project Budget'!$E17</f>
        <v>0</v>
      </c>
      <c r="BS17" s="67">
        <f>'Project Schedule'!BT17*'Project Budget'!$E17</f>
        <v>0</v>
      </c>
      <c r="BT17" s="67">
        <f>'Project Schedule'!BU17*'Project Budget'!$E17</f>
        <v>0</v>
      </c>
      <c r="BU17" s="67">
        <f>'Project Schedule'!BV17*'Project Budget'!$E17</f>
        <v>0</v>
      </c>
      <c r="BV17" s="69">
        <f>'Project Schedule'!BW17*'Project Budget'!$E17</f>
        <v>0</v>
      </c>
      <c r="BW17" s="69">
        <f>'Project Schedule'!BX17*'Project Budget'!$E17</f>
        <v>0</v>
      </c>
      <c r="BX17" s="69">
        <f>'Project Schedule'!BY17*'Project Budget'!$E17</f>
        <v>0</v>
      </c>
      <c r="BY17" s="69">
        <f>'Project Schedule'!BZ17*'Project Budget'!$E17</f>
        <v>0</v>
      </c>
      <c r="BZ17" s="69">
        <f>'Project Schedule'!CA17*'Project Budget'!$E17</f>
        <v>0</v>
      </c>
      <c r="CA17" s="69">
        <f>'Project Schedule'!CB17*'Project Budget'!$E17</f>
        <v>0</v>
      </c>
      <c r="CB17" s="69">
        <f>'Project Schedule'!CC17*'Project Budget'!$E17</f>
        <v>0</v>
      </c>
      <c r="CC17" s="69">
        <f>'Project Schedule'!CD17*'Project Budget'!$E17</f>
        <v>0</v>
      </c>
      <c r="CD17" s="70">
        <f>'Project Schedule'!CE17*'Project Budget'!$E17</f>
        <v>0</v>
      </c>
      <c r="CF17" s="2" t="s">
        <v>99</v>
      </c>
    </row>
    <row r="18" spans="2:84" ht="14.1" customHeight="1">
      <c r="B18" s="7"/>
      <c r="C18" s="108"/>
      <c r="D18" s="8" t="s">
        <v>17</v>
      </c>
      <c r="E18" s="86">
        <v>750</v>
      </c>
      <c r="F18" s="61">
        <f t="shared" si="3"/>
        <v>180000</v>
      </c>
      <c r="G18" s="66">
        <f>'Project Schedule'!H18*'Project Budget'!$E18</f>
        <v>0</v>
      </c>
      <c r="H18" s="67">
        <f>'Project Schedule'!I18*'Project Budget'!$E18</f>
        <v>0</v>
      </c>
      <c r="I18" s="67">
        <f>'Project Schedule'!J18*'Project Budget'!$E18</f>
        <v>0</v>
      </c>
      <c r="J18" s="67">
        <f>'Project Schedule'!K18*'Project Budget'!$E18</f>
        <v>0</v>
      </c>
      <c r="K18" s="67">
        <f>'Project Schedule'!L18*'Project Budget'!$E18</f>
        <v>0</v>
      </c>
      <c r="L18" s="67">
        <f>'Project Schedule'!M18*'Project Budget'!$E18</f>
        <v>0</v>
      </c>
      <c r="M18" s="67">
        <f>'Project Schedule'!N18*'Project Budget'!$E18</f>
        <v>0</v>
      </c>
      <c r="N18" s="67">
        <f>'Project Schedule'!O18*'Project Budget'!$E18</f>
        <v>0</v>
      </c>
      <c r="O18" s="67">
        <f>'Project Schedule'!P18*'Project Budget'!$E18</f>
        <v>0</v>
      </c>
      <c r="P18" s="67">
        <f>'Project Schedule'!Q18*'Project Budget'!$E18</f>
        <v>0</v>
      </c>
      <c r="Q18" s="67">
        <f>'Project Schedule'!R18*'Project Budget'!$E18</f>
        <v>0</v>
      </c>
      <c r="R18" s="67">
        <f>'Project Schedule'!S18*'Project Budget'!$E18</f>
        <v>0</v>
      </c>
      <c r="S18" s="67">
        <f>'Project Schedule'!T18*'Project Budget'!$E18</f>
        <v>0</v>
      </c>
      <c r="T18" s="67">
        <f>'Project Schedule'!U18*'Project Budget'!$E18</f>
        <v>0</v>
      </c>
      <c r="U18" s="67">
        <f>'Project Schedule'!V18*'Project Budget'!$E18</f>
        <v>0</v>
      </c>
      <c r="V18" s="67">
        <f>'Project Schedule'!W18*'Project Budget'!$E18</f>
        <v>0</v>
      </c>
      <c r="W18" s="67">
        <f>'Project Schedule'!X18*'Project Budget'!$E18</f>
        <v>0</v>
      </c>
      <c r="X18" s="67">
        <f>'Project Schedule'!Y18*'Project Budget'!$E18</f>
        <v>0</v>
      </c>
      <c r="Y18" s="68">
        <f>'Project Schedule'!Z18*'Project Budget'!$E18</f>
        <v>0</v>
      </c>
      <c r="Z18" s="67">
        <f>'Project Schedule'!AA18*'Project Budget'!$E18</f>
        <v>1500</v>
      </c>
      <c r="AA18" s="67">
        <f>'Project Schedule'!AB18*'Project Budget'!$E18</f>
        <v>1500</v>
      </c>
      <c r="AB18" s="67">
        <f>'Project Schedule'!AC18*'Project Budget'!$E18</f>
        <v>1500</v>
      </c>
      <c r="AC18" s="67">
        <f>'Project Schedule'!AD18*'Project Budget'!$E18</f>
        <v>1500</v>
      </c>
      <c r="AD18" s="67">
        <f>'Project Schedule'!AE18*'Project Budget'!$E18</f>
        <v>1500</v>
      </c>
      <c r="AE18" s="67">
        <f>'Project Schedule'!AF18*'Project Budget'!$E18</f>
        <v>1500</v>
      </c>
      <c r="AF18" s="67">
        <f>'Project Schedule'!AG18*'Project Budget'!$E18</f>
        <v>1500</v>
      </c>
      <c r="AG18" s="67">
        <f>'Project Schedule'!AH18*'Project Budget'!$E18</f>
        <v>1500</v>
      </c>
      <c r="AH18" s="67">
        <f>'Project Schedule'!AI18*'Project Budget'!$E18</f>
        <v>1500</v>
      </c>
      <c r="AI18" s="67">
        <f>'Project Schedule'!AJ18*'Project Budget'!$E18</f>
        <v>1500</v>
      </c>
      <c r="AJ18" s="67">
        <f>'Project Schedule'!AK18*'Project Budget'!$E18</f>
        <v>1500</v>
      </c>
      <c r="AK18" s="67">
        <f>'Project Schedule'!AL18*'Project Budget'!$E18</f>
        <v>1500</v>
      </c>
      <c r="AL18" s="67">
        <f>'Project Schedule'!AM18*'Project Budget'!$E18</f>
        <v>1500</v>
      </c>
      <c r="AM18" s="67">
        <f>'Project Schedule'!AN18*'Project Budget'!$E18</f>
        <v>1500</v>
      </c>
      <c r="AN18" s="67">
        <f>'Project Schedule'!AO18*'Project Budget'!$E18</f>
        <v>1500</v>
      </c>
      <c r="AO18" s="67">
        <f>'Project Schedule'!AP18*'Project Budget'!$E18</f>
        <v>1500</v>
      </c>
      <c r="AP18" s="67">
        <f>'Project Schedule'!AQ18*'Project Budget'!$E18</f>
        <v>1500</v>
      </c>
      <c r="AQ18" s="67">
        <f>'Project Schedule'!AR18*'Project Budget'!$E18</f>
        <v>1500</v>
      </c>
      <c r="AR18" s="67">
        <f>'Project Schedule'!AS18*'Project Budget'!$E18</f>
        <v>1500</v>
      </c>
      <c r="AS18" s="67">
        <f>'Project Schedule'!AT18*'Project Budget'!$E18</f>
        <v>1500</v>
      </c>
      <c r="AT18" s="67">
        <f>'Project Schedule'!AU18*'Project Budget'!$E18</f>
        <v>1500</v>
      </c>
      <c r="AU18" s="67">
        <f>'Project Schedule'!AV18*'Project Budget'!$E18</f>
        <v>1500</v>
      </c>
      <c r="AV18" s="67">
        <f>'Project Schedule'!AW18*'Project Budget'!$E18</f>
        <v>1500</v>
      </c>
      <c r="AW18" s="67">
        <f>'Project Schedule'!AX18*'Project Budget'!$E18</f>
        <v>1500</v>
      </c>
      <c r="AX18" s="67">
        <f>'Project Schedule'!AY18*'Project Budget'!$E18</f>
        <v>0</v>
      </c>
      <c r="AY18" s="67">
        <f>'Project Schedule'!AZ18*'Project Budget'!$E18</f>
        <v>0</v>
      </c>
      <c r="AZ18" s="67">
        <f>'Project Schedule'!BA18*'Project Budget'!$E18</f>
        <v>0</v>
      </c>
      <c r="BA18" s="67">
        <f>'Project Schedule'!BB18*'Project Budget'!$E18</f>
        <v>0</v>
      </c>
      <c r="BB18" s="67">
        <f>'Project Schedule'!BC18*'Project Budget'!$E18</f>
        <v>0</v>
      </c>
      <c r="BC18" s="67">
        <f>'Project Schedule'!BD18*'Project Budget'!$E18</f>
        <v>0</v>
      </c>
      <c r="BD18" s="67">
        <f>'Project Schedule'!BE18*'Project Budget'!$E18</f>
        <v>0</v>
      </c>
      <c r="BE18" s="67">
        <f>'Project Schedule'!BF18*'Project Budget'!$E18</f>
        <v>0</v>
      </c>
      <c r="BF18" s="67">
        <f>'Project Schedule'!BG18*'Project Budget'!$E18</f>
        <v>0</v>
      </c>
      <c r="BG18" s="67">
        <f>'Project Schedule'!BH18*'Project Budget'!$E18</f>
        <v>0</v>
      </c>
      <c r="BH18" s="67">
        <f>'Project Schedule'!BI18*'Project Budget'!$E18</f>
        <v>0</v>
      </c>
      <c r="BI18" s="67">
        <f>'Project Schedule'!BJ18*'Project Budget'!$E18</f>
        <v>0</v>
      </c>
      <c r="BJ18" s="67">
        <f>'Project Schedule'!BK18*'Project Budget'!$E18</f>
        <v>0</v>
      </c>
      <c r="BK18" s="67">
        <f>'Project Schedule'!BL18*'Project Budget'!$E18</f>
        <v>0</v>
      </c>
      <c r="BL18" s="67">
        <f>'Project Schedule'!BM18*'Project Budget'!$E18</f>
        <v>0</v>
      </c>
      <c r="BM18" s="67">
        <f>'Project Schedule'!BN18*'Project Budget'!$E18</f>
        <v>0</v>
      </c>
      <c r="BN18" s="67">
        <f>'Project Schedule'!BO18*'Project Budget'!$E18</f>
        <v>0</v>
      </c>
      <c r="BO18" s="67">
        <f>'Project Schedule'!BP18*'Project Budget'!$E18</f>
        <v>0</v>
      </c>
      <c r="BP18" s="67">
        <f>'Project Schedule'!BQ18*'Project Budget'!$E18</f>
        <v>0</v>
      </c>
      <c r="BQ18" s="67">
        <f>'Project Schedule'!BR18*'Project Budget'!$E18</f>
        <v>0</v>
      </c>
      <c r="BR18" s="67">
        <f>'Project Schedule'!BS18*'Project Budget'!$E18</f>
        <v>0</v>
      </c>
      <c r="BS18" s="67">
        <f>'Project Schedule'!BT18*'Project Budget'!$E18</f>
        <v>0</v>
      </c>
      <c r="BT18" s="67">
        <f>'Project Schedule'!BU18*'Project Budget'!$E18</f>
        <v>0</v>
      </c>
      <c r="BU18" s="67">
        <f>'Project Schedule'!BV18*'Project Budget'!$E18</f>
        <v>0</v>
      </c>
      <c r="BV18" s="69">
        <f>'Project Schedule'!BW18*'Project Budget'!$E18</f>
        <v>0</v>
      </c>
      <c r="BW18" s="69">
        <f>'Project Schedule'!BX18*'Project Budget'!$E18</f>
        <v>0</v>
      </c>
      <c r="BX18" s="69">
        <f>'Project Schedule'!BY18*'Project Budget'!$E18</f>
        <v>0</v>
      </c>
      <c r="BY18" s="69">
        <f>'Project Schedule'!BZ18*'Project Budget'!$E18</f>
        <v>0</v>
      </c>
      <c r="BZ18" s="69">
        <f>'Project Schedule'!CA18*'Project Budget'!$E18</f>
        <v>0</v>
      </c>
      <c r="CA18" s="69">
        <f>'Project Schedule'!CB18*'Project Budget'!$E18</f>
        <v>0</v>
      </c>
      <c r="CB18" s="69">
        <f>'Project Schedule'!CC18*'Project Budget'!$E18</f>
        <v>0</v>
      </c>
      <c r="CC18" s="69">
        <f>'Project Schedule'!CD18*'Project Budget'!$E18</f>
        <v>0</v>
      </c>
      <c r="CD18" s="70">
        <f>'Project Schedule'!CE18*'Project Budget'!$E18</f>
        <v>0</v>
      </c>
      <c r="CF18" s="2" t="s">
        <v>99</v>
      </c>
    </row>
    <row r="19" spans="2:84" ht="14.1" customHeight="1">
      <c r="B19" s="7"/>
      <c r="C19" s="108"/>
      <c r="D19" s="8" t="s">
        <v>16</v>
      </c>
      <c r="E19" s="86">
        <v>750</v>
      </c>
      <c r="F19" s="61">
        <f t="shared" si="3"/>
        <v>270000</v>
      </c>
      <c r="G19" s="66">
        <f>'Project Schedule'!H19*'Project Budget'!$E19</f>
        <v>0</v>
      </c>
      <c r="H19" s="67">
        <f>'Project Schedule'!I19*'Project Budget'!$E19</f>
        <v>0</v>
      </c>
      <c r="I19" s="67">
        <f>'Project Schedule'!J19*'Project Budget'!$E19</f>
        <v>0</v>
      </c>
      <c r="J19" s="67">
        <f>'Project Schedule'!K19*'Project Budget'!$E19</f>
        <v>0</v>
      </c>
      <c r="K19" s="67">
        <f>'Project Schedule'!L19*'Project Budget'!$E19</f>
        <v>0</v>
      </c>
      <c r="L19" s="67">
        <f>'Project Schedule'!M19*'Project Budget'!$E19</f>
        <v>0</v>
      </c>
      <c r="M19" s="67">
        <f>'Project Schedule'!N19*'Project Budget'!$E19</f>
        <v>0</v>
      </c>
      <c r="N19" s="67">
        <f>'Project Schedule'!O19*'Project Budget'!$E19</f>
        <v>0</v>
      </c>
      <c r="O19" s="67">
        <f>'Project Schedule'!P19*'Project Budget'!$E19</f>
        <v>0</v>
      </c>
      <c r="P19" s="67">
        <f>'Project Schedule'!Q19*'Project Budget'!$E19</f>
        <v>0</v>
      </c>
      <c r="Q19" s="67">
        <f>'Project Schedule'!R19*'Project Budget'!$E19</f>
        <v>0</v>
      </c>
      <c r="R19" s="67">
        <f>'Project Schedule'!S19*'Project Budget'!$E19</f>
        <v>0</v>
      </c>
      <c r="S19" s="67">
        <f>'Project Schedule'!T19*'Project Budget'!$E19</f>
        <v>0</v>
      </c>
      <c r="T19" s="67">
        <f>'Project Schedule'!U19*'Project Budget'!$E19</f>
        <v>0</v>
      </c>
      <c r="U19" s="67">
        <f>'Project Schedule'!V19*'Project Budget'!$E19</f>
        <v>0</v>
      </c>
      <c r="V19" s="67">
        <f>'Project Schedule'!W19*'Project Budget'!$E19</f>
        <v>0</v>
      </c>
      <c r="W19" s="67">
        <f>'Project Schedule'!X19*'Project Budget'!$E19</f>
        <v>0</v>
      </c>
      <c r="X19" s="67">
        <f>'Project Schedule'!Y19*'Project Budget'!$E19</f>
        <v>0</v>
      </c>
      <c r="Y19" s="68">
        <f>'Project Schedule'!Z19*'Project Budget'!$E19</f>
        <v>0</v>
      </c>
      <c r="Z19" s="67">
        <f>'Project Schedule'!AA19*'Project Budget'!$E19</f>
        <v>3000</v>
      </c>
      <c r="AA19" s="67">
        <f>'Project Schedule'!AB19*'Project Budget'!$E19</f>
        <v>3000</v>
      </c>
      <c r="AB19" s="67">
        <f>'Project Schedule'!AC19*'Project Budget'!$E19</f>
        <v>3000</v>
      </c>
      <c r="AC19" s="67">
        <f>'Project Schedule'!AD19*'Project Budget'!$E19</f>
        <v>3000</v>
      </c>
      <c r="AD19" s="67">
        <f>'Project Schedule'!AE19*'Project Budget'!$E19</f>
        <v>3000</v>
      </c>
      <c r="AE19" s="67">
        <f>'Project Schedule'!AF19*'Project Budget'!$E19</f>
        <v>3000</v>
      </c>
      <c r="AF19" s="67">
        <f>'Project Schedule'!AG19*'Project Budget'!$E19</f>
        <v>3000</v>
      </c>
      <c r="AG19" s="67">
        <f>'Project Schedule'!AH19*'Project Budget'!$E19</f>
        <v>3000</v>
      </c>
      <c r="AH19" s="67">
        <f>'Project Schedule'!AI19*'Project Budget'!$E19</f>
        <v>3000</v>
      </c>
      <c r="AI19" s="67">
        <f>'Project Schedule'!AJ19*'Project Budget'!$E19</f>
        <v>3000</v>
      </c>
      <c r="AJ19" s="67">
        <f>'Project Schedule'!AK19*'Project Budget'!$E19</f>
        <v>3000</v>
      </c>
      <c r="AK19" s="67">
        <f>'Project Schedule'!AL19*'Project Budget'!$E19</f>
        <v>3000</v>
      </c>
      <c r="AL19" s="67">
        <f>'Project Schedule'!AM19*'Project Budget'!$E19</f>
        <v>3000</v>
      </c>
      <c r="AM19" s="67">
        <f>'Project Schedule'!AN19*'Project Budget'!$E19</f>
        <v>3000</v>
      </c>
      <c r="AN19" s="67">
        <f>'Project Schedule'!AO19*'Project Budget'!$E19</f>
        <v>3000</v>
      </c>
      <c r="AO19" s="67">
        <f>'Project Schedule'!AP19*'Project Budget'!$E19</f>
        <v>3000</v>
      </c>
      <c r="AP19" s="67">
        <f>'Project Schedule'!AQ19*'Project Budget'!$E19</f>
        <v>3000</v>
      </c>
      <c r="AQ19" s="67">
        <f>'Project Schedule'!AR19*'Project Budget'!$E19</f>
        <v>3000</v>
      </c>
      <c r="AR19" s="67">
        <f>'Project Schedule'!AS19*'Project Budget'!$E19</f>
        <v>0</v>
      </c>
      <c r="AS19" s="67">
        <f>'Project Schedule'!AT19*'Project Budget'!$E19</f>
        <v>0</v>
      </c>
      <c r="AT19" s="67">
        <f>'Project Schedule'!AU19*'Project Budget'!$E19</f>
        <v>0</v>
      </c>
      <c r="AU19" s="67">
        <f>'Project Schedule'!AV19*'Project Budget'!$E19</f>
        <v>0</v>
      </c>
      <c r="AV19" s="67">
        <f>'Project Schedule'!AW19*'Project Budget'!$E19</f>
        <v>0</v>
      </c>
      <c r="AW19" s="67">
        <f>'Project Schedule'!AX19*'Project Budget'!$E19</f>
        <v>0</v>
      </c>
      <c r="AX19" s="67">
        <f>'Project Schedule'!AY19*'Project Budget'!$E19</f>
        <v>0</v>
      </c>
      <c r="AY19" s="67">
        <f>'Project Schedule'!AZ19*'Project Budget'!$E19</f>
        <v>0</v>
      </c>
      <c r="AZ19" s="67">
        <f>'Project Schedule'!BA19*'Project Budget'!$E19</f>
        <v>0</v>
      </c>
      <c r="BA19" s="67">
        <f>'Project Schedule'!BB19*'Project Budget'!$E19</f>
        <v>0</v>
      </c>
      <c r="BB19" s="67">
        <f>'Project Schedule'!BC19*'Project Budget'!$E19</f>
        <v>0</v>
      </c>
      <c r="BC19" s="67">
        <f>'Project Schedule'!BD19*'Project Budget'!$E19</f>
        <v>0</v>
      </c>
      <c r="BD19" s="67">
        <f>'Project Schedule'!BE19*'Project Budget'!$E19</f>
        <v>0</v>
      </c>
      <c r="BE19" s="67">
        <f>'Project Schedule'!BF19*'Project Budget'!$E19</f>
        <v>0</v>
      </c>
      <c r="BF19" s="67">
        <f>'Project Schedule'!BG19*'Project Budget'!$E19</f>
        <v>0</v>
      </c>
      <c r="BG19" s="67">
        <f>'Project Schedule'!BH19*'Project Budget'!$E19</f>
        <v>0</v>
      </c>
      <c r="BH19" s="67">
        <f>'Project Schedule'!BI19*'Project Budget'!$E19</f>
        <v>0</v>
      </c>
      <c r="BI19" s="67">
        <f>'Project Schedule'!BJ19*'Project Budget'!$E19</f>
        <v>0</v>
      </c>
      <c r="BJ19" s="67">
        <f>'Project Schedule'!BK19*'Project Budget'!$E19</f>
        <v>0</v>
      </c>
      <c r="BK19" s="67">
        <f>'Project Schedule'!BL19*'Project Budget'!$E19</f>
        <v>0</v>
      </c>
      <c r="BL19" s="67">
        <f>'Project Schedule'!BM19*'Project Budget'!$E19</f>
        <v>0</v>
      </c>
      <c r="BM19" s="67">
        <f>'Project Schedule'!BN19*'Project Budget'!$E19</f>
        <v>0</v>
      </c>
      <c r="BN19" s="67">
        <f>'Project Schedule'!BO19*'Project Budget'!$E19</f>
        <v>0</v>
      </c>
      <c r="BO19" s="67">
        <f>'Project Schedule'!BP19*'Project Budget'!$E19</f>
        <v>0</v>
      </c>
      <c r="BP19" s="67">
        <f>'Project Schedule'!BQ19*'Project Budget'!$E19</f>
        <v>0</v>
      </c>
      <c r="BQ19" s="67">
        <f>'Project Schedule'!BR19*'Project Budget'!$E19</f>
        <v>0</v>
      </c>
      <c r="BR19" s="67">
        <f>'Project Schedule'!BS19*'Project Budget'!$E19</f>
        <v>0</v>
      </c>
      <c r="BS19" s="67">
        <f>'Project Schedule'!BT19*'Project Budget'!$E19</f>
        <v>0</v>
      </c>
      <c r="BT19" s="67">
        <f>'Project Schedule'!BU19*'Project Budget'!$E19</f>
        <v>0</v>
      </c>
      <c r="BU19" s="67">
        <f>'Project Schedule'!BV19*'Project Budget'!$E19</f>
        <v>0</v>
      </c>
      <c r="BV19" s="69">
        <f>'Project Schedule'!BW19*'Project Budget'!$E19</f>
        <v>0</v>
      </c>
      <c r="BW19" s="69">
        <f>'Project Schedule'!BX19*'Project Budget'!$E19</f>
        <v>0</v>
      </c>
      <c r="BX19" s="69">
        <f>'Project Schedule'!BY19*'Project Budget'!$E19</f>
        <v>0</v>
      </c>
      <c r="BY19" s="69">
        <f>'Project Schedule'!BZ19*'Project Budget'!$E19</f>
        <v>0</v>
      </c>
      <c r="BZ19" s="69">
        <f>'Project Schedule'!CA19*'Project Budget'!$E19</f>
        <v>0</v>
      </c>
      <c r="CA19" s="69">
        <f>'Project Schedule'!CB19*'Project Budget'!$E19</f>
        <v>0</v>
      </c>
      <c r="CB19" s="69">
        <f>'Project Schedule'!CC19*'Project Budget'!$E19</f>
        <v>0</v>
      </c>
      <c r="CC19" s="69">
        <f>'Project Schedule'!CD19*'Project Budget'!$E19</f>
        <v>0</v>
      </c>
      <c r="CD19" s="70">
        <f>'Project Schedule'!CE19*'Project Budget'!$E19</f>
        <v>0</v>
      </c>
      <c r="CF19" s="2" t="s">
        <v>99</v>
      </c>
    </row>
    <row r="20" spans="2:84" ht="14.1" customHeight="1">
      <c r="B20" s="7"/>
      <c r="C20" s="109"/>
      <c r="D20" s="6" t="s">
        <v>15</v>
      </c>
      <c r="E20" s="87">
        <v>750</v>
      </c>
      <c r="F20" s="62">
        <f t="shared" si="3"/>
        <v>202500</v>
      </c>
      <c r="G20" s="71">
        <f>'Project Schedule'!H20*'Project Budget'!$E20</f>
        <v>0</v>
      </c>
      <c r="H20" s="72">
        <f>'Project Schedule'!I20*'Project Budget'!$E20</f>
        <v>0</v>
      </c>
      <c r="I20" s="72">
        <f>'Project Schedule'!J20*'Project Budget'!$E20</f>
        <v>0</v>
      </c>
      <c r="J20" s="72">
        <f>'Project Schedule'!K20*'Project Budget'!$E20</f>
        <v>0</v>
      </c>
      <c r="K20" s="72">
        <f>'Project Schedule'!L20*'Project Budget'!$E20</f>
        <v>0</v>
      </c>
      <c r="L20" s="72">
        <f>'Project Schedule'!M20*'Project Budget'!$E20</f>
        <v>0</v>
      </c>
      <c r="M20" s="72">
        <f>'Project Schedule'!N20*'Project Budget'!$E20</f>
        <v>0</v>
      </c>
      <c r="N20" s="72">
        <f>'Project Schedule'!O20*'Project Budget'!$E20</f>
        <v>0</v>
      </c>
      <c r="O20" s="72">
        <f>'Project Schedule'!P20*'Project Budget'!$E20</f>
        <v>0</v>
      </c>
      <c r="P20" s="72">
        <f>'Project Schedule'!Q20*'Project Budget'!$E20</f>
        <v>0</v>
      </c>
      <c r="Q20" s="72">
        <f>'Project Schedule'!R20*'Project Budget'!$E20</f>
        <v>0</v>
      </c>
      <c r="R20" s="72">
        <f>'Project Schedule'!S20*'Project Budget'!$E20</f>
        <v>0</v>
      </c>
      <c r="S20" s="72">
        <f>'Project Schedule'!T20*'Project Budget'!$E20</f>
        <v>0</v>
      </c>
      <c r="T20" s="72">
        <f>'Project Schedule'!U20*'Project Budget'!$E20</f>
        <v>0</v>
      </c>
      <c r="U20" s="72">
        <f>'Project Schedule'!V20*'Project Budget'!$E20</f>
        <v>0</v>
      </c>
      <c r="V20" s="72">
        <f>'Project Schedule'!W20*'Project Budget'!$E20</f>
        <v>0</v>
      </c>
      <c r="W20" s="72">
        <f>'Project Schedule'!X20*'Project Budget'!$E20</f>
        <v>0</v>
      </c>
      <c r="X20" s="72">
        <f>'Project Schedule'!Y20*'Project Budget'!$E20</f>
        <v>0</v>
      </c>
      <c r="Y20" s="73">
        <f>'Project Schedule'!Z20*'Project Budget'!$E20</f>
        <v>0</v>
      </c>
      <c r="Z20" s="72">
        <f>'Project Schedule'!AA20*'Project Budget'!$E20</f>
        <v>2250</v>
      </c>
      <c r="AA20" s="72">
        <f>'Project Schedule'!AB20*'Project Budget'!$E20</f>
        <v>2250</v>
      </c>
      <c r="AB20" s="72">
        <f>'Project Schedule'!AC20*'Project Budget'!$E20</f>
        <v>2250</v>
      </c>
      <c r="AC20" s="72">
        <f>'Project Schedule'!AD20*'Project Budget'!$E20</f>
        <v>2250</v>
      </c>
      <c r="AD20" s="72">
        <f>'Project Schedule'!AE20*'Project Budget'!$E20</f>
        <v>2250</v>
      </c>
      <c r="AE20" s="72">
        <f>'Project Schedule'!AF20*'Project Budget'!$E20</f>
        <v>2250</v>
      </c>
      <c r="AF20" s="72">
        <f>'Project Schedule'!AG20*'Project Budget'!$E20</f>
        <v>2250</v>
      </c>
      <c r="AG20" s="72">
        <f>'Project Schedule'!AH20*'Project Budget'!$E20</f>
        <v>2250</v>
      </c>
      <c r="AH20" s="72">
        <f>'Project Schedule'!AI20*'Project Budget'!$E20</f>
        <v>2250</v>
      </c>
      <c r="AI20" s="72">
        <f>'Project Schedule'!AJ20*'Project Budget'!$E20</f>
        <v>2250</v>
      </c>
      <c r="AJ20" s="72">
        <f>'Project Schedule'!AK20*'Project Budget'!$E20</f>
        <v>2250</v>
      </c>
      <c r="AK20" s="72">
        <f>'Project Schedule'!AL20*'Project Budget'!$E20</f>
        <v>2250</v>
      </c>
      <c r="AL20" s="72">
        <f>'Project Schedule'!AM20*'Project Budget'!$E20</f>
        <v>2250</v>
      </c>
      <c r="AM20" s="72">
        <f>'Project Schedule'!AN20*'Project Budget'!$E20</f>
        <v>2250</v>
      </c>
      <c r="AN20" s="72">
        <f>'Project Schedule'!AO20*'Project Budget'!$E20</f>
        <v>2250</v>
      </c>
      <c r="AO20" s="72">
        <f>'Project Schedule'!AP20*'Project Budget'!$E20</f>
        <v>2250</v>
      </c>
      <c r="AP20" s="72">
        <f>'Project Schedule'!AQ20*'Project Budget'!$E20</f>
        <v>2250</v>
      </c>
      <c r="AQ20" s="72">
        <f>'Project Schedule'!AR20*'Project Budget'!$E20</f>
        <v>2250</v>
      </c>
      <c r="AR20" s="72">
        <f>'Project Schedule'!AS20*'Project Budget'!$E20</f>
        <v>0</v>
      </c>
      <c r="AS20" s="72">
        <f>'Project Schedule'!AT20*'Project Budget'!$E20</f>
        <v>0</v>
      </c>
      <c r="AT20" s="72">
        <f>'Project Schedule'!AU20*'Project Budget'!$E20</f>
        <v>0</v>
      </c>
      <c r="AU20" s="72">
        <f>'Project Schedule'!AV20*'Project Budget'!$E20</f>
        <v>0</v>
      </c>
      <c r="AV20" s="72">
        <f>'Project Schedule'!AW20*'Project Budget'!$E20</f>
        <v>0</v>
      </c>
      <c r="AW20" s="72">
        <f>'Project Schedule'!AX20*'Project Budget'!$E20</f>
        <v>0</v>
      </c>
      <c r="AX20" s="72">
        <f>'Project Schedule'!AY20*'Project Budget'!$E20</f>
        <v>0</v>
      </c>
      <c r="AY20" s="72">
        <f>'Project Schedule'!AZ20*'Project Budget'!$E20</f>
        <v>0</v>
      </c>
      <c r="AZ20" s="72">
        <f>'Project Schedule'!BA20*'Project Budget'!$E20</f>
        <v>0</v>
      </c>
      <c r="BA20" s="72">
        <f>'Project Schedule'!BB20*'Project Budget'!$E20</f>
        <v>0</v>
      </c>
      <c r="BB20" s="72">
        <f>'Project Schedule'!BC20*'Project Budget'!$E20</f>
        <v>0</v>
      </c>
      <c r="BC20" s="72">
        <f>'Project Schedule'!BD20*'Project Budget'!$E20</f>
        <v>0</v>
      </c>
      <c r="BD20" s="72">
        <f>'Project Schedule'!BE20*'Project Budget'!$E20</f>
        <v>0</v>
      </c>
      <c r="BE20" s="72">
        <f>'Project Schedule'!BF20*'Project Budget'!$E20</f>
        <v>0</v>
      </c>
      <c r="BF20" s="72">
        <f>'Project Schedule'!BG20*'Project Budget'!$E20</f>
        <v>0</v>
      </c>
      <c r="BG20" s="72">
        <f>'Project Schedule'!BH20*'Project Budget'!$E20</f>
        <v>0</v>
      </c>
      <c r="BH20" s="72">
        <f>'Project Schedule'!BI20*'Project Budget'!$E20</f>
        <v>0</v>
      </c>
      <c r="BI20" s="72">
        <f>'Project Schedule'!BJ20*'Project Budget'!$E20</f>
        <v>0</v>
      </c>
      <c r="BJ20" s="72">
        <f>'Project Schedule'!BK20*'Project Budget'!$E20</f>
        <v>0</v>
      </c>
      <c r="BK20" s="72">
        <f>'Project Schedule'!BL20*'Project Budget'!$E20</f>
        <v>0</v>
      </c>
      <c r="BL20" s="72">
        <f>'Project Schedule'!BM20*'Project Budget'!$E20</f>
        <v>0</v>
      </c>
      <c r="BM20" s="72">
        <f>'Project Schedule'!BN20*'Project Budget'!$E20</f>
        <v>0</v>
      </c>
      <c r="BN20" s="72">
        <f>'Project Schedule'!BO20*'Project Budget'!$E20</f>
        <v>0</v>
      </c>
      <c r="BO20" s="72">
        <f>'Project Schedule'!BP20*'Project Budget'!$E20</f>
        <v>0</v>
      </c>
      <c r="BP20" s="72">
        <f>'Project Schedule'!BQ20*'Project Budget'!$E20</f>
        <v>0</v>
      </c>
      <c r="BQ20" s="72">
        <f>'Project Schedule'!BR20*'Project Budget'!$E20</f>
        <v>0</v>
      </c>
      <c r="BR20" s="72">
        <f>'Project Schedule'!BS20*'Project Budget'!$E20</f>
        <v>0</v>
      </c>
      <c r="BS20" s="72">
        <f>'Project Schedule'!BT20*'Project Budget'!$E20</f>
        <v>0</v>
      </c>
      <c r="BT20" s="72">
        <f>'Project Schedule'!BU20*'Project Budget'!$E20</f>
        <v>0</v>
      </c>
      <c r="BU20" s="72">
        <f>'Project Schedule'!BV20*'Project Budget'!$E20</f>
        <v>0</v>
      </c>
      <c r="BV20" s="74">
        <f>'Project Schedule'!BW20*'Project Budget'!$E20</f>
        <v>0</v>
      </c>
      <c r="BW20" s="74">
        <f>'Project Schedule'!BX20*'Project Budget'!$E20</f>
        <v>0</v>
      </c>
      <c r="BX20" s="74">
        <f>'Project Schedule'!BY20*'Project Budget'!$E20</f>
        <v>0</v>
      </c>
      <c r="BY20" s="74">
        <f>'Project Schedule'!BZ20*'Project Budget'!$E20</f>
        <v>0</v>
      </c>
      <c r="BZ20" s="74">
        <f>'Project Schedule'!CA20*'Project Budget'!$E20</f>
        <v>0</v>
      </c>
      <c r="CA20" s="74">
        <f>'Project Schedule'!CB20*'Project Budget'!$E20</f>
        <v>0</v>
      </c>
      <c r="CB20" s="74">
        <f>'Project Schedule'!CC20*'Project Budget'!$E20</f>
        <v>0</v>
      </c>
      <c r="CC20" s="74">
        <f>'Project Schedule'!CD20*'Project Budget'!$E20</f>
        <v>0</v>
      </c>
      <c r="CD20" s="75">
        <f>'Project Schedule'!CE20*'Project Budget'!$E20</f>
        <v>0</v>
      </c>
      <c r="CF20" s="2" t="s">
        <v>99</v>
      </c>
    </row>
    <row r="21" spans="2:84" ht="14.1" customHeight="1">
      <c r="B21" s="7"/>
      <c r="D21" s="4"/>
      <c r="E21" s="88"/>
      <c r="F21" s="63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7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F21" s="2"/>
    </row>
    <row r="22" spans="2:84" ht="14.1" customHeight="1">
      <c r="B22" s="7"/>
      <c r="C22" s="110" t="s">
        <v>125</v>
      </c>
      <c r="D22" s="9" t="s">
        <v>14</v>
      </c>
      <c r="E22" s="89">
        <v>750</v>
      </c>
      <c r="F22" s="64">
        <f t="shared" ref="F22:F27" si="4">SUM(G22:CD22)*5</f>
        <v>480000</v>
      </c>
      <c r="G22" s="78">
        <f>'Project Schedule'!H22*'Project Budget'!$E22</f>
        <v>0</v>
      </c>
      <c r="H22" s="79">
        <f>'Project Schedule'!I22*'Project Budget'!$E22</f>
        <v>0</v>
      </c>
      <c r="I22" s="79">
        <f>'Project Schedule'!J22*'Project Budget'!$E22</f>
        <v>0</v>
      </c>
      <c r="J22" s="79">
        <f>'Project Schedule'!K22*'Project Budget'!$E22</f>
        <v>0</v>
      </c>
      <c r="K22" s="79">
        <f>'Project Schedule'!L22*'Project Budget'!$E22</f>
        <v>0</v>
      </c>
      <c r="L22" s="79">
        <f>'Project Schedule'!M22*'Project Budget'!$E22</f>
        <v>0</v>
      </c>
      <c r="M22" s="79">
        <f>'Project Schedule'!N22*'Project Budget'!$E22</f>
        <v>0</v>
      </c>
      <c r="N22" s="79">
        <f>'Project Schedule'!O22*'Project Budget'!$E22</f>
        <v>0</v>
      </c>
      <c r="O22" s="79">
        <f>'Project Schedule'!P22*'Project Budget'!$E22</f>
        <v>0</v>
      </c>
      <c r="P22" s="79">
        <f>'Project Schedule'!Q22*'Project Budget'!$E22</f>
        <v>0</v>
      </c>
      <c r="Q22" s="79">
        <f>'Project Schedule'!R22*'Project Budget'!$E22</f>
        <v>0</v>
      </c>
      <c r="R22" s="79">
        <f>'Project Schedule'!S22*'Project Budget'!$E22</f>
        <v>0</v>
      </c>
      <c r="S22" s="79">
        <f>'Project Schedule'!T22*'Project Budget'!$E22</f>
        <v>0</v>
      </c>
      <c r="T22" s="79">
        <f>'Project Schedule'!U22*'Project Budget'!$E22</f>
        <v>0</v>
      </c>
      <c r="U22" s="79">
        <f>'Project Schedule'!V22*'Project Budget'!$E22</f>
        <v>0</v>
      </c>
      <c r="V22" s="79">
        <f>'Project Schedule'!W22*'Project Budget'!$E22</f>
        <v>0</v>
      </c>
      <c r="W22" s="79">
        <f>'Project Schedule'!X22*'Project Budget'!$E22</f>
        <v>6000</v>
      </c>
      <c r="X22" s="79">
        <f>'Project Schedule'!Y22*'Project Budget'!$E22</f>
        <v>6000</v>
      </c>
      <c r="Y22" s="80">
        <f>'Project Schedule'!Z22*'Project Budget'!$E22</f>
        <v>0</v>
      </c>
      <c r="Z22" s="79">
        <f>'Project Schedule'!AA22*'Project Budget'!$E22</f>
        <v>6000</v>
      </c>
      <c r="AA22" s="79">
        <f>'Project Schedule'!AB22*'Project Budget'!$E22</f>
        <v>6000</v>
      </c>
      <c r="AB22" s="79">
        <f>'Project Schedule'!AC22*'Project Budget'!$E22</f>
        <v>6000</v>
      </c>
      <c r="AC22" s="79">
        <f>'Project Schedule'!AD22*'Project Budget'!$E22</f>
        <v>6000</v>
      </c>
      <c r="AD22" s="79">
        <f>'Project Schedule'!AE22*'Project Budget'!$E22</f>
        <v>6000</v>
      </c>
      <c r="AE22" s="79">
        <f>'Project Schedule'!AF22*'Project Budget'!$E22</f>
        <v>6000</v>
      </c>
      <c r="AF22" s="79">
        <f>'Project Schedule'!AG22*'Project Budget'!$E22</f>
        <v>6000</v>
      </c>
      <c r="AG22" s="79">
        <f>'Project Schedule'!AH22*'Project Budget'!$E22</f>
        <v>6000</v>
      </c>
      <c r="AH22" s="79">
        <f>'Project Schedule'!AI22*'Project Budget'!$E22</f>
        <v>6000</v>
      </c>
      <c r="AI22" s="79">
        <f>'Project Schedule'!AJ22*'Project Budget'!$E22</f>
        <v>6000</v>
      </c>
      <c r="AJ22" s="79">
        <f>'Project Schedule'!AK22*'Project Budget'!$E22</f>
        <v>6000</v>
      </c>
      <c r="AK22" s="79">
        <f>'Project Schedule'!AL22*'Project Budget'!$E22</f>
        <v>6000</v>
      </c>
      <c r="AL22" s="79">
        <f>'Project Schedule'!AM22*'Project Budget'!$E22</f>
        <v>6000</v>
      </c>
      <c r="AM22" s="79">
        <f>'Project Schedule'!AN22*'Project Budget'!$E22</f>
        <v>6000</v>
      </c>
      <c r="AN22" s="79">
        <f>'Project Schedule'!AO22*'Project Budget'!$E22</f>
        <v>0</v>
      </c>
      <c r="AO22" s="79">
        <f>'Project Schedule'!AP22*'Project Budget'!$E22</f>
        <v>0</v>
      </c>
      <c r="AP22" s="79">
        <f>'Project Schedule'!AQ22*'Project Budget'!$E22</f>
        <v>0</v>
      </c>
      <c r="AQ22" s="79">
        <f>'Project Schedule'!AR22*'Project Budget'!$E22</f>
        <v>0</v>
      </c>
      <c r="AR22" s="79">
        <f>'Project Schedule'!AS22*'Project Budget'!$E22</f>
        <v>0</v>
      </c>
      <c r="AS22" s="79">
        <f>'Project Schedule'!AT22*'Project Budget'!$E22</f>
        <v>0</v>
      </c>
      <c r="AT22" s="79">
        <f>'Project Schedule'!AU22*'Project Budget'!$E22</f>
        <v>0</v>
      </c>
      <c r="AU22" s="79">
        <f>'Project Schedule'!AV22*'Project Budget'!$E22</f>
        <v>0</v>
      </c>
      <c r="AV22" s="79">
        <f>'Project Schedule'!AW22*'Project Budget'!$E22</f>
        <v>0</v>
      </c>
      <c r="AW22" s="79">
        <f>'Project Schedule'!AX22*'Project Budget'!$E22</f>
        <v>0</v>
      </c>
      <c r="AX22" s="79">
        <f>'Project Schedule'!AY22*'Project Budget'!$E22</f>
        <v>0</v>
      </c>
      <c r="AY22" s="79">
        <f>'Project Schedule'!AZ22*'Project Budget'!$E22</f>
        <v>0</v>
      </c>
      <c r="AZ22" s="79">
        <f>'Project Schedule'!BA22*'Project Budget'!$E22</f>
        <v>0</v>
      </c>
      <c r="BA22" s="79">
        <f>'Project Schedule'!BB22*'Project Budget'!$E22</f>
        <v>0</v>
      </c>
      <c r="BB22" s="79">
        <f>'Project Schedule'!BC22*'Project Budget'!$E22</f>
        <v>0</v>
      </c>
      <c r="BC22" s="79">
        <f>'Project Schedule'!BD22*'Project Budget'!$E22</f>
        <v>0</v>
      </c>
      <c r="BD22" s="79">
        <f>'Project Schedule'!BE22*'Project Budget'!$E22</f>
        <v>0</v>
      </c>
      <c r="BE22" s="79">
        <f>'Project Schedule'!BF22*'Project Budget'!$E22</f>
        <v>0</v>
      </c>
      <c r="BF22" s="79">
        <f>'Project Schedule'!BG22*'Project Budget'!$E22</f>
        <v>0</v>
      </c>
      <c r="BG22" s="79">
        <f>'Project Schedule'!BH22*'Project Budget'!$E22</f>
        <v>0</v>
      </c>
      <c r="BH22" s="79">
        <f>'Project Schedule'!BI22*'Project Budget'!$E22</f>
        <v>0</v>
      </c>
      <c r="BI22" s="79">
        <f>'Project Schedule'!BJ22*'Project Budget'!$E22</f>
        <v>0</v>
      </c>
      <c r="BJ22" s="79">
        <f>'Project Schedule'!BK22*'Project Budget'!$E22</f>
        <v>0</v>
      </c>
      <c r="BK22" s="79">
        <f>'Project Schedule'!BL22*'Project Budget'!$E22</f>
        <v>0</v>
      </c>
      <c r="BL22" s="79">
        <f>'Project Schedule'!BM22*'Project Budget'!$E22</f>
        <v>0</v>
      </c>
      <c r="BM22" s="79">
        <f>'Project Schedule'!BN22*'Project Budget'!$E22</f>
        <v>0</v>
      </c>
      <c r="BN22" s="79">
        <f>'Project Schedule'!BO22*'Project Budget'!$E22</f>
        <v>0</v>
      </c>
      <c r="BO22" s="79">
        <f>'Project Schedule'!BP22*'Project Budget'!$E22</f>
        <v>0</v>
      </c>
      <c r="BP22" s="79">
        <f>'Project Schedule'!BQ22*'Project Budget'!$E22</f>
        <v>0</v>
      </c>
      <c r="BQ22" s="79">
        <f>'Project Schedule'!BR22*'Project Budget'!$E22</f>
        <v>0</v>
      </c>
      <c r="BR22" s="79">
        <f>'Project Schedule'!BS22*'Project Budget'!$E22</f>
        <v>0</v>
      </c>
      <c r="BS22" s="79">
        <f>'Project Schedule'!BT22*'Project Budget'!$E22</f>
        <v>0</v>
      </c>
      <c r="BT22" s="79">
        <f>'Project Schedule'!BU22*'Project Budget'!$E22</f>
        <v>0</v>
      </c>
      <c r="BU22" s="79">
        <f>'Project Schedule'!BV22*'Project Budget'!$E22</f>
        <v>0</v>
      </c>
      <c r="BV22" s="81">
        <f>'Project Schedule'!BW22*'Project Budget'!$E22</f>
        <v>0</v>
      </c>
      <c r="BW22" s="81">
        <f>'Project Schedule'!BX22*'Project Budget'!$E22</f>
        <v>0</v>
      </c>
      <c r="BX22" s="81">
        <f>'Project Schedule'!BY22*'Project Budget'!$E22</f>
        <v>0</v>
      </c>
      <c r="BY22" s="81">
        <f>'Project Schedule'!BZ22*'Project Budget'!$E22</f>
        <v>0</v>
      </c>
      <c r="BZ22" s="81">
        <f>'Project Schedule'!CA22*'Project Budget'!$E22</f>
        <v>0</v>
      </c>
      <c r="CA22" s="81">
        <f>'Project Schedule'!CB22*'Project Budget'!$E22</f>
        <v>0</v>
      </c>
      <c r="CB22" s="81">
        <f>'Project Schedule'!CC22*'Project Budget'!$E22</f>
        <v>0</v>
      </c>
      <c r="CC22" s="81">
        <f>'Project Schedule'!CD22*'Project Budget'!$E22</f>
        <v>0</v>
      </c>
      <c r="CD22" s="82">
        <f>'Project Schedule'!CE22*'Project Budget'!$E22</f>
        <v>0</v>
      </c>
      <c r="CF22" s="2" t="s">
        <v>99</v>
      </c>
    </row>
    <row r="23" spans="2:84" ht="14.1" customHeight="1">
      <c r="B23" s="7"/>
      <c r="C23" s="111"/>
      <c r="D23" s="8" t="s">
        <v>13</v>
      </c>
      <c r="E23" s="86">
        <v>1000</v>
      </c>
      <c r="F23" s="61">
        <f t="shared" si="4"/>
        <v>1140000</v>
      </c>
      <c r="G23" s="66">
        <f>'Project Schedule'!H23*'Project Budget'!$E23</f>
        <v>0</v>
      </c>
      <c r="H23" s="67">
        <f>'Project Schedule'!I23*'Project Budget'!$E23</f>
        <v>0</v>
      </c>
      <c r="I23" s="67">
        <f>'Project Schedule'!J23*'Project Budget'!$E23</f>
        <v>0</v>
      </c>
      <c r="J23" s="67">
        <f>'Project Schedule'!K23*'Project Budget'!$E23</f>
        <v>0</v>
      </c>
      <c r="K23" s="67">
        <f>'Project Schedule'!L23*'Project Budget'!$E23</f>
        <v>0</v>
      </c>
      <c r="L23" s="67">
        <f>'Project Schedule'!M23*'Project Budget'!$E23</f>
        <v>0</v>
      </c>
      <c r="M23" s="67">
        <f>'Project Schedule'!N23*'Project Budget'!$E23</f>
        <v>0</v>
      </c>
      <c r="N23" s="67">
        <f>'Project Schedule'!O23*'Project Budget'!$E23</f>
        <v>0</v>
      </c>
      <c r="O23" s="67">
        <f>'Project Schedule'!P23*'Project Budget'!$E23</f>
        <v>0</v>
      </c>
      <c r="P23" s="67">
        <f>'Project Schedule'!Q23*'Project Budget'!$E23</f>
        <v>0</v>
      </c>
      <c r="Q23" s="67">
        <f>'Project Schedule'!R23*'Project Budget'!$E23</f>
        <v>0</v>
      </c>
      <c r="R23" s="67">
        <f>'Project Schedule'!S23*'Project Budget'!$E23</f>
        <v>0</v>
      </c>
      <c r="S23" s="67">
        <f>'Project Schedule'!T23*'Project Budget'!$E23</f>
        <v>0</v>
      </c>
      <c r="T23" s="67">
        <f>'Project Schedule'!U23*'Project Budget'!$E23</f>
        <v>0</v>
      </c>
      <c r="U23" s="67">
        <f>'Project Schedule'!V23*'Project Budget'!$E23</f>
        <v>0</v>
      </c>
      <c r="V23" s="67">
        <f>'Project Schedule'!W23*'Project Budget'!$E23</f>
        <v>0</v>
      </c>
      <c r="W23" s="67">
        <f>'Project Schedule'!X23*'Project Budget'!$E23</f>
        <v>0</v>
      </c>
      <c r="X23" s="67">
        <f>'Project Schedule'!Y23*'Project Budget'!$E23</f>
        <v>0</v>
      </c>
      <c r="Y23" s="68">
        <f>'Project Schedule'!Z23*'Project Budget'!$E23</f>
        <v>0</v>
      </c>
      <c r="Z23" s="67">
        <f>'Project Schedule'!AA23*'Project Budget'!$E23</f>
        <v>12000</v>
      </c>
      <c r="AA23" s="67">
        <f>'Project Schedule'!AB23*'Project Budget'!$E23</f>
        <v>12000</v>
      </c>
      <c r="AB23" s="67">
        <f>'Project Schedule'!AC23*'Project Budget'!$E23</f>
        <v>12000</v>
      </c>
      <c r="AC23" s="67">
        <f>'Project Schedule'!AD23*'Project Budget'!$E23</f>
        <v>12000</v>
      </c>
      <c r="AD23" s="67">
        <f>'Project Schedule'!AE23*'Project Budget'!$E23</f>
        <v>12000</v>
      </c>
      <c r="AE23" s="67">
        <f>'Project Schedule'!AF23*'Project Budget'!$E23</f>
        <v>12000</v>
      </c>
      <c r="AF23" s="67">
        <f>'Project Schedule'!AG23*'Project Budget'!$E23</f>
        <v>12000</v>
      </c>
      <c r="AG23" s="67">
        <f>'Project Schedule'!AH23*'Project Budget'!$E23</f>
        <v>12000</v>
      </c>
      <c r="AH23" s="67">
        <f>'Project Schedule'!AI23*'Project Budget'!$E23</f>
        <v>12000</v>
      </c>
      <c r="AI23" s="67">
        <f>'Project Schedule'!AJ23*'Project Budget'!$E23</f>
        <v>12000</v>
      </c>
      <c r="AJ23" s="67">
        <f>'Project Schedule'!AK23*'Project Budget'!$E23</f>
        <v>12000</v>
      </c>
      <c r="AK23" s="67">
        <f>'Project Schedule'!AL23*'Project Budget'!$E23</f>
        <v>12000</v>
      </c>
      <c r="AL23" s="67">
        <f>'Project Schedule'!AM23*'Project Budget'!$E23</f>
        <v>12000</v>
      </c>
      <c r="AM23" s="67">
        <f>'Project Schedule'!AN23*'Project Budget'!$E23</f>
        <v>12000</v>
      </c>
      <c r="AN23" s="67">
        <f>'Project Schedule'!AO23*'Project Budget'!$E23</f>
        <v>12000</v>
      </c>
      <c r="AO23" s="67">
        <f>'Project Schedule'!AP23*'Project Budget'!$E23</f>
        <v>12000</v>
      </c>
      <c r="AP23" s="67">
        <f>'Project Schedule'!AQ23*'Project Budget'!$E23</f>
        <v>12000</v>
      </c>
      <c r="AQ23" s="67">
        <f>'Project Schedule'!AR23*'Project Budget'!$E23</f>
        <v>12000</v>
      </c>
      <c r="AR23" s="67">
        <f>'Project Schedule'!AS23*'Project Budget'!$E23</f>
        <v>12000</v>
      </c>
      <c r="AS23" s="67">
        <f>'Project Schedule'!AT23*'Project Budget'!$E23</f>
        <v>0</v>
      </c>
      <c r="AT23" s="67">
        <f>'Project Schedule'!AU23*'Project Budget'!$E23</f>
        <v>0</v>
      </c>
      <c r="AU23" s="67">
        <f>'Project Schedule'!AV23*'Project Budget'!$E23</f>
        <v>0</v>
      </c>
      <c r="AV23" s="67">
        <f>'Project Schedule'!AW23*'Project Budget'!$E23</f>
        <v>0</v>
      </c>
      <c r="AW23" s="67">
        <f>'Project Schedule'!AX23*'Project Budget'!$E23</f>
        <v>0</v>
      </c>
      <c r="AX23" s="67">
        <f>'Project Schedule'!AY23*'Project Budget'!$E23</f>
        <v>0</v>
      </c>
      <c r="AY23" s="67">
        <f>'Project Schedule'!AZ23*'Project Budget'!$E23</f>
        <v>0</v>
      </c>
      <c r="AZ23" s="67">
        <f>'Project Schedule'!BA23*'Project Budget'!$E23</f>
        <v>0</v>
      </c>
      <c r="BA23" s="67">
        <f>'Project Schedule'!BB23*'Project Budget'!$E23</f>
        <v>0</v>
      </c>
      <c r="BB23" s="67">
        <f>'Project Schedule'!BC23*'Project Budget'!$E23</f>
        <v>0</v>
      </c>
      <c r="BC23" s="67">
        <f>'Project Schedule'!BD23*'Project Budget'!$E23</f>
        <v>0</v>
      </c>
      <c r="BD23" s="67">
        <f>'Project Schedule'!BE23*'Project Budget'!$E23</f>
        <v>0</v>
      </c>
      <c r="BE23" s="67">
        <f>'Project Schedule'!BF23*'Project Budget'!$E23</f>
        <v>0</v>
      </c>
      <c r="BF23" s="67">
        <f>'Project Schedule'!BG23*'Project Budget'!$E23</f>
        <v>0</v>
      </c>
      <c r="BG23" s="67">
        <f>'Project Schedule'!BH23*'Project Budget'!$E23</f>
        <v>0</v>
      </c>
      <c r="BH23" s="67">
        <f>'Project Schedule'!BI23*'Project Budget'!$E23</f>
        <v>0</v>
      </c>
      <c r="BI23" s="67">
        <f>'Project Schedule'!BJ23*'Project Budget'!$E23</f>
        <v>0</v>
      </c>
      <c r="BJ23" s="67">
        <f>'Project Schedule'!BK23*'Project Budget'!$E23</f>
        <v>0</v>
      </c>
      <c r="BK23" s="67">
        <f>'Project Schedule'!BL23*'Project Budget'!$E23</f>
        <v>0</v>
      </c>
      <c r="BL23" s="67">
        <f>'Project Schedule'!BM23*'Project Budget'!$E23</f>
        <v>0</v>
      </c>
      <c r="BM23" s="67">
        <f>'Project Schedule'!BN23*'Project Budget'!$E23</f>
        <v>0</v>
      </c>
      <c r="BN23" s="67">
        <f>'Project Schedule'!BO23*'Project Budget'!$E23</f>
        <v>0</v>
      </c>
      <c r="BO23" s="67">
        <f>'Project Schedule'!BP23*'Project Budget'!$E23</f>
        <v>0</v>
      </c>
      <c r="BP23" s="67">
        <f>'Project Schedule'!BQ23*'Project Budget'!$E23</f>
        <v>0</v>
      </c>
      <c r="BQ23" s="67">
        <f>'Project Schedule'!BR23*'Project Budget'!$E23</f>
        <v>0</v>
      </c>
      <c r="BR23" s="67">
        <f>'Project Schedule'!BS23*'Project Budget'!$E23</f>
        <v>0</v>
      </c>
      <c r="BS23" s="67">
        <f>'Project Schedule'!BT23*'Project Budget'!$E23</f>
        <v>0</v>
      </c>
      <c r="BT23" s="67">
        <f>'Project Schedule'!BU23*'Project Budget'!$E23</f>
        <v>0</v>
      </c>
      <c r="BU23" s="67">
        <f>'Project Schedule'!BV23*'Project Budget'!$E23</f>
        <v>0</v>
      </c>
      <c r="BV23" s="69">
        <f>'Project Schedule'!BW23*'Project Budget'!$E23</f>
        <v>0</v>
      </c>
      <c r="BW23" s="69">
        <f>'Project Schedule'!BX23*'Project Budget'!$E23</f>
        <v>0</v>
      </c>
      <c r="BX23" s="69">
        <f>'Project Schedule'!BY23*'Project Budget'!$E23</f>
        <v>0</v>
      </c>
      <c r="BY23" s="69">
        <f>'Project Schedule'!BZ23*'Project Budget'!$E23</f>
        <v>0</v>
      </c>
      <c r="BZ23" s="69">
        <f>'Project Schedule'!CA23*'Project Budget'!$E23</f>
        <v>0</v>
      </c>
      <c r="CA23" s="69">
        <f>'Project Schedule'!CB23*'Project Budget'!$E23</f>
        <v>0</v>
      </c>
      <c r="CB23" s="69">
        <f>'Project Schedule'!CC23*'Project Budget'!$E23</f>
        <v>0</v>
      </c>
      <c r="CC23" s="69">
        <f>'Project Schedule'!CD23*'Project Budget'!$E23</f>
        <v>0</v>
      </c>
      <c r="CD23" s="70">
        <f>'Project Schedule'!CE23*'Project Budget'!$E23</f>
        <v>0</v>
      </c>
      <c r="CF23" s="2" t="s">
        <v>99</v>
      </c>
    </row>
    <row r="24" spans="2:84" ht="14.1" customHeight="1">
      <c r="B24" s="7"/>
      <c r="C24" s="111"/>
      <c r="D24" s="8" t="s">
        <v>12</v>
      </c>
      <c r="E24" s="86">
        <v>750</v>
      </c>
      <c r="F24" s="61">
        <f t="shared" si="4"/>
        <v>142500</v>
      </c>
      <c r="G24" s="66">
        <f>'Project Schedule'!H24*'Project Budget'!$E24</f>
        <v>0</v>
      </c>
      <c r="H24" s="67">
        <f>'Project Schedule'!I24*'Project Budget'!$E24</f>
        <v>0</v>
      </c>
      <c r="I24" s="67">
        <f>'Project Schedule'!J24*'Project Budget'!$E24</f>
        <v>0</v>
      </c>
      <c r="J24" s="67">
        <f>'Project Schedule'!K24*'Project Budget'!$E24</f>
        <v>0</v>
      </c>
      <c r="K24" s="67">
        <f>'Project Schedule'!L24*'Project Budget'!$E24</f>
        <v>0</v>
      </c>
      <c r="L24" s="67">
        <f>'Project Schedule'!M24*'Project Budget'!$E24</f>
        <v>0</v>
      </c>
      <c r="M24" s="67">
        <f>'Project Schedule'!N24*'Project Budget'!$E24</f>
        <v>0</v>
      </c>
      <c r="N24" s="67">
        <f>'Project Schedule'!O24*'Project Budget'!$E24</f>
        <v>0</v>
      </c>
      <c r="O24" s="67">
        <f>'Project Schedule'!P24*'Project Budget'!$E24</f>
        <v>0</v>
      </c>
      <c r="P24" s="67">
        <f>'Project Schedule'!Q24*'Project Budget'!$E24</f>
        <v>0</v>
      </c>
      <c r="Q24" s="67">
        <f>'Project Schedule'!R24*'Project Budget'!$E24</f>
        <v>0</v>
      </c>
      <c r="R24" s="67">
        <f>'Project Schedule'!S24*'Project Budget'!$E24</f>
        <v>0</v>
      </c>
      <c r="S24" s="67">
        <f>'Project Schedule'!T24*'Project Budget'!$E24</f>
        <v>0</v>
      </c>
      <c r="T24" s="67">
        <f>'Project Schedule'!U24*'Project Budget'!$E24</f>
        <v>0</v>
      </c>
      <c r="U24" s="67">
        <f>'Project Schedule'!V24*'Project Budget'!$E24</f>
        <v>0</v>
      </c>
      <c r="V24" s="67">
        <f>'Project Schedule'!W24*'Project Budget'!$E24</f>
        <v>0</v>
      </c>
      <c r="W24" s="67">
        <f>'Project Schedule'!X24*'Project Budget'!$E24</f>
        <v>0</v>
      </c>
      <c r="X24" s="67">
        <f>'Project Schedule'!Y24*'Project Budget'!$E24</f>
        <v>0</v>
      </c>
      <c r="Y24" s="68">
        <f>'Project Schedule'!Z24*'Project Budget'!$E24</f>
        <v>0</v>
      </c>
      <c r="Z24" s="67">
        <f>'Project Schedule'!AA24*'Project Budget'!$E24</f>
        <v>1500</v>
      </c>
      <c r="AA24" s="67">
        <f>'Project Schedule'!AB24*'Project Budget'!$E24</f>
        <v>1500</v>
      </c>
      <c r="AB24" s="67">
        <f>'Project Schedule'!AC24*'Project Budget'!$E24</f>
        <v>1500</v>
      </c>
      <c r="AC24" s="67">
        <f>'Project Schedule'!AD24*'Project Budget'!$E24</f>
        <v>1500</v>
      </c>
      <c r="AD24" s="67">
        <f>'Project Schedule'!AE24*'Project Budget'!$E24</f>
        <v>1500</v>
      </c>
      <c r="AE24" s="67">
        <f>'Project Schedule'!AF24*'Project Budget'!$E24</f>
        <v>1500</v>
      </c>
      <c r="AF24" s="67">
        <f>'Project Schedule'!AG24*'Project Budget'!$E24</f>
        <v>1500</v>
      </c>
      <c r="AG24" s="67">
        <f>'Project Schedule'!AH24*'Project Budget'!$E24</f>
        <v>1500</v>
      </c>
      <c r="AH24" s="67">
        <f>'Project Schedule'!AI24*'Project Budget'!$E24</f>
        <v>1500</v>
      </c>
      <c r="AI24" s="67">
        <f>'Project Schedule'!AJ24*'Project Budget'!$E24</f>
        <v>1500</v>
      </c>
      <c r="AJ24" s="67">
        <f>'Project Schedule'!AK24*'Project Budget'!$E24</f>
        <v>1500</v>
      </c>
      <c r="AK24" s="67">
        <f>'Project Schedule'!AL24*'Project Budget'!$E24</f>
        <v>1500</v>
      </c>
      <c r="AL24" s="67">
        <f>'Project Schedule'!AM24*'Project Budget'!$E24</f>
        <v>1500</v>
      </c>
      <c r="AM24" s="67">
        <f>'Project Schedule'!AN24*'Project Budget'!$E24</f>
        <v>1500</v>
      </c>
      <c r="AN24" s="67">
        <f>'Project Schedule'!AO24*'Project Budget'!$E24</f>
        <v>1500</v>
      </c>
      <c r="AO24" s="67">
        <f>'Project Schedule'!AP24*'Project Budget'!$E24</f>
        <v>1500</v>
      </c>
      <c r="AP24" s="67">
        <f>'Project Schedule'!AQ24*'Project Budget'!$E24</f>
        <v>1500</v>
      </c>
      <c r="AQ24" s="67">
        <f>'Project Schedule'!AR24*'Project Budget'!$E24</f>
        <v>1500</v>
      </c>
      <c r="AR24" s="67">
        <f>'Project Schedule'!AS24*'Project Budget'!$E24</f>
        <v>1500</v>
      </c>
      <c r="AS24" s="67">
        <f>'Project Schedule'!AT24*'Project Budget'!$E24</f>
        <v>0</v>
      </c>
      <c r="AT24" s="67">
        <f>'Project Schedule'!AU24*'Project Budget'!$E24</f>
        <v>0</v>
      </c>
      <c r="AU24" s="67">
        <f>'Project Schedule'!AV24*'Project Budget'!$E24</f>
        <v>0</v>
      </c>
      <c r="AV24" s="67">
        <f>'Project Schedule'!AW24*'Project Budget'!$E24</f>
        <v>0</v>
      </c>
      <c r="AW24" s="67">
        <f>'Project Schedule'!AX24*'Project Budget'!$E24</f>
        <v>0</v>
      </c>
      <c r="AX24" s="67">
        <f>'Project Schedule'!AY24*'Project Budget'!$E24</f>
        <v>0</v>
      </c>
      <c r="AY24" s="67">
        <f>'Project Schedule'!AZ24*'Project Budget'!$E24</f>
        <v>0</v>
      </c>
      <c r="AZ24" s="67">
        <f>'Project Schedule'!BA24*'Project Budget'!$E24</f>
        <v>0</v>
      </c>
      <c r="BA24" s="67">
        <f>'Project Schedule'!BB24*'Project Budget'!$E24</f>
        <v>0</v>
      </c>
      <c r="BB24" s="67">
        <f>'Project Schedule'!BC24*'Project Budget'!$E24</f>
        <v>0</v>
      </c>
      <c r="BC24" s="67">
        <f>'Project Schedule'!BD24*'Project Budget'!$E24</f>
        <v>0</v>
      </c>
      <c r="BD24" s="67">
        <f>'Project Schedule'!BE24*'Project Budget'!$E24</f>
        <v>0</v>
      </c>
      <c r="BE24" s="67">
        <f>'Project Schedule'!BF24*'Project Budget'!$E24</f>
        <v>0</v>
      </c>
      <c r="BF24" s="67">
        <f>'Project Schedule'!BG24*'Project Budget'!$E24</f>
        <v>0</v>
      </c>
      <c r="BG24" s="67">
        <f>'Project Schedule'!BH24*'Project Budget'!$E24</f>
        <v>0</v>
      </c>
      <c r="BH24" s="67">
        <f>'Project Schedule'!BI24*'Project Budget'!$E24</f>
        <v>0</v>
      </c>
      <c r="BI24" s="67">
        <f>'Project Schedule'!BJ24*'Project Budget'!$E24</f>
        <v>0</v>
      </c>
      <c r="BJ24" s="67">
        <f>'Project Schedule'!BK24*'Project Budget'!$E24</f>
        <v>0</v>
      </c>
      <c r="BK24" s="67">
        <f>'Project Schedule'!BL24*'Project Budget'!$E24</f>
        <v>0</v>
      </c>
      <c r="BL24" s="67">
        <f>'Project Schedule'!BM24*'Project Budget'!$E24</f>
        <v>0</v>
      </c>
      <c r="BM24" s="67">
        <f>'Project Schedule'!BN24*'Project Budget'!$E24</f>
        <v>0</v>
      </c>
      <c r="BN24" s="67">
        <f>'Project Schedule'!BO24*'Project Budget'!$E24</f>
        <v>0</v>
      </c>
      <c r="BO24" s="67">
        <f>'Project Schedule'!BP24*'Project Budget'!$E24</f>
        <v>0</v>
      </c>
      <c r="BP24" s="67">
        <f>'Project Schedule'!BQ24*'Project Budget'!$E24</f>
        <v>0</v>
      </c>
      <c r="BQ24" s="67">
        <f>'Project Schedule'!BR24*'Project Budget'!$E24</f>
        <v>0</v>
      </c>
      <c r="BR24" s="67">
        <f>'Project Schedule'!BS24*'Project Budget'!$E24</f>
        <v>0</v>
      </c>
      <c r="BS24" s="67">
        <f>'Project Schedule'!BT24*'Project Budget'!$E24</f>
        <v>0</v>
      </c>
      <c r="BT24" s="67">
        <f>'Project Schedule'!BU24*'Project Budget'!$E24</f>
        <v>0</v>
      </c>
      <c r="BU24" s="67">
        <f>'Project Schedule'!BV24*'Project Budget'!$E24</f>
        <v>0</v>
      </c>
      <c r="BV24" s="69">
        <f>'Project Schedule'!BW24*'Project Budget'!$E24</f>
        <v>0</v>
      </c>
      <c r="BW24" s="69">
        <f>'Project Schedule'!BX24*'Project Budget'!$E24</f>
        <v>0</v>
      </c>
      <c r="BX24" s="69">
        <f>'Project Schedule'!BY24*'Project Budget'!$E24</f>
        <v>0</v>
      </c>
      <c r="BY24" s="69">
        <f>'Project Schedule'!BZ24*'Project Budget'!$E24</f>
        <v>0</v>
      </c>
      <c r="BZ24" s="69">
        <f>'Project Schedule'!CA24*'Project Budget'!$E24</f>
        <v>0</v>
      </c>
      <c r="CA24" s="69">
        <f>'Project Schedule'!CB24*'Project Budget'!$E24</f>
        <v>0</v>
      </c>
      <c r="CB24" s="69">
        <f>'Project Schedule'!CC24*'Project Budget'!$E24</f>
        <v>0</v>
      </c>
      <c r="CC24" s="69">
        <f>'Project Schedule'!CD24*'Project Budget'!$E24</f>
        <v>0</v>
      </c>
      <c r="CD24" s="70">
        <f>'Project Schedule'!CE24*'Project Budget'!$E24</f>
        <v>0</v>
      </c>
      <c r="CF24" s="2" t="s">
        <v>99</v>
      </c>
    </row>
    <row r="25" spans="2:84" ht="14.1" customHeight="1">
      <c r="B25" s="7"/>
      <c r="C25" s="111"/>
      <c r="D25" s="8" t="s">
        <v>11</v>
      </c>
      <c r="E25" s="86">
        <v>800</v>
      </c>
      <c r="F25" s="61">
        <f t="shared" si="4"/>
        <v>76000</v>
      </c>
      <c r="G25" s="66">
        <f>'Project Schedule'!H25*'Project Budget'!$E25</f>
        <v>0</v>
      </c>
      <c r="H25" s="67">
        <f>'Project Schedule'!I25*'Project Budget'!$E25</f>
        <v>0</v>
      </c>
      <c r="I25" s="67">
        <f>'Project Schedule'!J25*'Project Budget'!$E25</f>
        <v>0</v>
      </c>
      <c r="J25" s="67">
        <f>'Project Schedule'!K25*'Project Budget'!$E25</f>
        <v>0</v>
      </c>
      <c r="K25" s="67">
        <f>'Project Schedule'!L25*'Project Budget'!$E25</f>
        <v>0</v>
      </c>
      <c r="L25" s="67">
        <f>'Project Schedule'!M25*'Project Budget'!$E25</f>
        <v>0</v>
      </c>
      <c r="M25" s="67">
        <f>'Project Schedule'!N25*'Project Budget'!$E25</f>
        <v>0</v>
      </c>
      <c r="N25" s="67">
        <f>'Project Schedule'!O25*'Project Budget'!$E25</f>
        <v>0</v>
      </c>
      <c r="O25" s="67">
        <f>'Project Schedule'!P25*'Project Budget'!$E25</f>
        <v>0</v>
      </c>
      <c r="P25" s="67">
        <f>'Project Schedule'!Q25*'Project Budget'!$E25</f>
        <v>0</v>
      </c>
      <c r="Q25" s="67">
        <f>'Project Schedule'!R25*'Project Budget'!$E25</f>
        <v>0</v>
      </c>
      <c r="R25" s="67">
        <f>'Project Schedule'!S25*'Project Budget'!$E25</f>
        <v>0</v>
      </c>
      <c r="S25" s="67">
        <f>'Project Schedule'!T25*'Project Budget'!$E25</f>
        <v>0</v>
      </c>
      <c r="T25" s="67">
        <f>'Project Schedule'!U25*'Project Budget'!$E25</f>
        <v>0</v>
      </c>
      <c r="U25" s="67">
        <f>'Project Schedule'!V25*'Project Budget'!$E25</f>
        <v>0</v>
      </c>
      <c r="V25" s="67">
        <f>'Project Schedule'!W25*'Project Budget'!$E25</f>
        <v>0</v>
      </c>
      <c r="W25" s="67">
        <f>'Project Schedule'!X25*'Project Budget'!$E25</f>
        <v>0</v>
      </c>
      <c r="X25" s="67">
        <f>'Project Schedule'!Y25*'Project Budget'!$E25</f>
        <v>0</v>
      </c>
      <c r="Y25" s="68">
        <f>'Project Schedule'!Z25*'Project Budget'!$E25</f>
        <v>0</v>
      </c>
      <c r="Z25" s="67">
        <f>'Project Schedule'!AA25*'Project Budget'!$E25</f>
        <v>800</v>
      </c>
      <c r="AA25" s="67">
        <f>'Project Schedule'!AB25*'Project Budget'!$E25</f>
        <v>800</v>
      </c>
      <c r="AB25" s="67">
        <f>'Project Schedule'!AC25*'Project Budget'!$E25</f>
        <v>800</v>
      </c>
      <c r="AC25" s="67">
        <f>'Project Schedule'!AD25*'Project Budget'!$E25</f>
        <v>800</v>
      </c>
      <c r="AD25" s="67">
        <f>'Project Schedule'!AE25*'Project Budget'!$E25</f>
        <v>800</v>
      </c>
      <c r="AE25" s="67">
        <f>'Project Schedule'!AF25*'Project Budget'!$E25</f>
        <v>800</v>
      </c>
      <c r="AF25" s="67">
        <f>'Project Schedule'!AG25*'Project Budget'!$E25</f>
        <v>800</v>
      </c>
      <c r="AG25" s="67">
        <f>'Project Schedule'!AH25*'Project Budget'!$E25</f>
        <v>800</v>
      </c>
      <c r="AH25" s="67">
        <f>'Project Schedule'!AI25*'Project Budget'!$E25</f>
        <v>800</v>
      </c>
      <c r="AI25" s="67">
        <f>'Project Schedule'!AJ25*'Project Budget'!$E25</f>
        <v>800</v>
      </c>
      <c r="AJ25" s="67">
        <f>'Project Schedule'!AK25*'Project Budget'!$E25</f>
        <v>800</v>
      </c>
      <c r="AK25" s="67">
        <f>'Project Schedule'!AL25*'Project Budget'!$E25</f>
        <v>800</v>
      </c>
      <c r="AL25" s="67">
        <f>'Project Schedule'!AM25*'Project Budget'!$E25</f>
        <v>800</v>
      </c>
      <c r="AM25" s="67">
        <f>'Project Schedule'!AN25*'Project Budget'!$E25</f>
        <v>800</v>
      </c>
      <c r="AN25" s="67">
        <f>'Project Schedule'!AO25*'Project Budget'!$E25</f>
        <v>800</v>
      </c>
      <c r="AO25" s="67">
        <f>'Project Schedule'!AP25*'Project Budget'!$E25</f>
        <v>800</v>
      </c>
      <c r="AP25" s="67">
        <f>'Project Schedule'!AQ25*'Project Budget'!$E25</f>
        <v>800</v>
      </c>
      <c r="AQ25" s="67">
        <f>'Project Schedule'!AR25*'Project Budget'!$E25</f>
        <v>800</v>
      </c>
      <c r="AR25" s="67">
        <f>'Project Schedule'!AS25*'Project Budget'!$E25</f>
        <v>800</v>
      </c>
      <c r="AS25" s="67">
        <f>'Project Schedule'!AT25*'Project Budget'!$E25</f>
        <v>0</v>
      </c>
      <c r="AT25" s="67">
        <f>'Project Schedule'!AU25*'Project Budget'!$E25</f>
        <v>0</v>
      </c>
      <c r="AU25" s="67">
        <f>'Project Schedule'!AV25*'Project Budget'!$E25</f>
        <v>0</v>
      </c>
      <c r="AV25" s="67">
        <f>'Project Schedule'!AW25*'Project Budget'!$E25</f>
        <v>0</v>
      </c>
      <c r="AW25" s="67">
        <f>'Project Schedule'!AX25*'Project Budget'!$E25</f>
        <v>0</v>
      </c>
      <c r="AX25" s="67">
        <f>'Project Schedule'!AY25*'Project Budget'!$E25</f>
        <v>0</v>
      </c>
      <c r="AY25" s="67">
        <f>'Project Schedule'!AZ25*'Project Budget'!$E25</f>
        <v>0</v>
      </c>
      <c r="AZ25" s="67">
        <f>'Project Schedule'!BA25*'Project Budget'!$E25</f>
        <v>0</v>
      </c>
      <c r="BA25" s="67">
        <f>'Project Schedule'!BB25*'Project Budget'!$E25</f>
        <v>0</v>
      </c>
      <c r="BB25" s="67">
        <f>'Project Schedule'!BC25*'Project Budget'!$E25</f>
        <v>0</v>
      </c>
      <c r="BC25" s="67">
        <f>'Project Schedule'!BD25*'Project Budget'!$E25</f>
        <v>0</v>
      </c>
      <c r="BD25" s="67">
        <f>'Project Schedule'!BE25*'Project Budget'!$E25</f>
        <v>0</v>
      </c>
      <c r="BE25" s="67">
        <f>'Project Schedule'!BF25*'Project Budget'!$E25</f>
        <v>0</v>
      </c>
      <c r="BF25" s="67">
        <f>'Project Schedule'!BG25*'Project Budget'!$E25</f>
        <v>0</v>
      </c>
      <c r="BG25" s="67">
        <f>'Project Schedule'!BH25*'Project Budget'!$E25</f>
        <v>0</v>
      </c>
      <c r="BH25" s="67">
        <f>'Project Schedule'!BI25*'Project Budget'!$E25</f>
        <v>0</v>
      </c>
      <c r="BI25" s="67">
        <f>'Project Schedule'!BJ25*'Project Budget'!$E25</f>
        <v>0</v>
      </c>
      <c r="BJ25" s="67">
        <f>'Project Schedule'!BK25*'Project Budget'!$E25</f>
        <v>0</v>
      </c>
      <c r="BK25" s="67">
        <f>'Project Schedule'!BL25*'Project Budget'!$E25</f>
        <v>0</v>
      </c>
      <c r="BL25" s="67">
        <f>'Project Schedule'!BM25*'Project Budget'!$E25</f>
        <v>0</v>
      </c>
      <c r="BM25" s="67">
        <f>'Project Schedule'!BN25*'Project Budget'!$E25</f>
        <v>0</v>
      </c>
      <c r="BN25" s="67">
        <f>'Project Schedule'!BO25*'Project Budget'!$E25</f>
        <v>0</v>
      </c>
      <c r="BO25" s="67">
        <f>'Project Schedule'!BP25*'Project Budget'!$E25</f>
        <v>0</v>
      </c>
      <c r="BP25" s="67">
        <f>'Project Schedule'!BQ25*'Project Budget'!$E25</f>
        <v>0</v>
      </c>
      <c r="BQ25" s="67">
        <f>'Project Schedule'!BR25*'Project Budget'!$E25</f>
        <v>0</v>
      </c>
      <c r="BR25" s="67">
        <f>'Project Schedule'!BS25*'Project Budget'!$E25</f>
        <v>0</v>
      </c>
      <c r="BS25" s="67">
        <f>'Project Schedule'!BT25*'Project Budget'!$E25</f>
        <v>0</v>
      </c>
      <c r="BT25" s="67">
        <f>'Project Schedule'!BU25*'Project Budget'!$E25</f>
        <v>0</v>
      </c>
      <c r="BU25" s="67">
        <f>'Project Schedule'!BV25*'Project Budget'!$E25</f>
        <v>0</v>
      </c>
      <c r="BV25" s="69">
        <f>'Project Schedule'!BW25*'Project Budget'!$E25</f>
        <v>0</v>
      </c>
      <c r="BW25" s="69">
        <f>'Project Schedule'!BX25*'Project Budget'!$E25</f>
        <v>0</v>
      </c>
      <c r="BX25" s="69">
        <f>'Project Schedule'!BY25*'Project Budget'!$E25</f>
        <v>0</v>
      </c>
      <c r="BY25" s="69">
        <f>'Project Schedule'!BZ25*'Project Budget'!$E25</f>
        <v>0</v>
      </c>
      <c r="BZ25" s="69">
        <f>'Project Schedule'!CA25*'Project Budget'!$E25</f>
        <v>0</v>
      </c>
      <c r="CA25" s="69">
        <f>'Project Schedule'!CB25*'Project Budget'!$E25</f>
        <v>0</v>
      </c>
      <c r="CB25" s="69">
        <f>'Project Schedule'!CC25*'Project Budget'!$E25</f>
        <v>0</v>
      </c>
      <c r="CC25" s="69">
        <f>'Project Schedule'!CD25*'Project Budget'!$E25</f>
        <v>0</v>
      </c>
      <c r="CD25" s="70">
        <f>'Project Schedule'!CE25*'Project Budget'!$E25</f>
        <v>0</v>
      </c>
      <c r="CF25" s="2" t="s">
        <v>99</v>
      </c>
    </row>
    <row r="26" spans="2:84" ht="14.1" customHeight="1">
      <c r="B26" s="7"/>
      <c r="C26" s="111"/>
      <c r="D26" s="8" t="s">
        <v>10</v>
      </c>
      <c r="E26" s="86">
        <v>750</v>
      </c>
      <c r="F26" s="61">
        <f t="shared" si="4"/>
        <v>142500</v>
      </c>
      <c r="G26" s="66">
        <f>'Project Schedule'!H26*'Project Budget'!$E26</f>
        <v>0</v>
      </c>
      <c r="H26" s="67">
        <f>'Project Schedule'!I26*'Project Budget'!$E26</f>
        <v>0</v>
      </c>
      <c r="I26" s="67">
        <f>'Project Schedule'!J26*'Project Budget'!$E26</f>
        <v>0</v>
      </c>
      <c r="J26" s="67">
        <f>'Project Schedule'!K26*'Project Budget'!$E26</f>
        <v>0</v>
      </c>
      <c r="K26" s="67">
        <f>'Project Schedule'!L26*'Project Budget'!$E26</f>
        <v>0</v>
      </c>
      <c r="L26" s="67">
        <f>'Project Schedule'!M26*'Project Budget'!$E26</f>
        <v>0</v>
      </c>
      <c r="M26" s="67">
        <f>'Project Schedule'!N26*'Project Budget'!$E26</f>
        <v>0</v>
      </c>
      <c r="N26" s="67">
        <f>'Project Schedule'!O26*'Project Budget'!$E26</f>
        <v>0</v>
      </c>
      <c r="O26" s="67">
        <f>'Project Schedule'!P26*'Project Budget'!$E26</f>
        <v>0</v>
      </c>
      <c r="P26" s="67">
        <f>'Project Schedule'!Q26*'Project Budget'!$E26</f>
        <v>0</v>
      </c>
      <c r="Q26" s="67">
        <f>'Project Schedule'!R26*'Project Budget'!$E26</f>
        <v>0</v>
      </c>
      <c r="R26" s="67">
        <f>'Project Schedule'!S26*'Project Budget'!$E26</f>
        <v>0</v>
      </c>
      <c r="S26" s="67">
        <f>'Project Schedule'!T26*'Project Budget'!$E26</f>
        <v>0</v>
      </c>
      <c r="T26" s="67">
        <f>'Project Schedule'!U26*'Project Budget'!$E26</f>
        <v>0</v>
      </c>
      <c r="U26" s="67">
        <f>'Project Schedule'!V26*'Project Budget'!$E26</f>
        <v>0</v>
      </c>
      <c r="V26" s="67">
        <f>'Project Schedule'!W26*'Project Budget'!$E26</f>
        <v>0</v>
      </c>
      <c r="W26" s="67">
        <f>'Project Schedule'!X26*'Project Budget'!$E26</f>
        <v>0</v>
      </c>
      <c r="X26" s="67">
        <f>'Project Schedule'!Y26*'Project Budget'!$E26</f>
        <v>0</v>
      </c>
      <c r="Y26" s="68">
        <f>'Project Schedule'!Z26*'Project Budget'!$E26</f>
        <v>0</v>
      </c>
      <c r="Z26" s="67">
        <f>'Project Schedule'!AA26*'Project Budget'!$E26</f>
        <v>1500</v>
      </c>
      <c r="AA26" s="67">
        <f>'Project Schedule'!AB26*'Project Budget'!$E26</f>
        <v>1500</v>
      </c>
      <c r="AB26" s="67">
        <f>'Project Schedule'!AC26*'Project Budget'!$E26</f>
        <v>1500</v>
      </c>
      <c r="AC26" s="67">
        <f>'Project Schedule'!AD26*'Project Budget'!$E26</f>
        <v>1500</v>
      </c>
      <c r="AD26" s="67">
        <f>'Project Schedule'!AE26*'Project Budget'!$E26</f>
        <v>1500</v>
      </c>
      <c r="AE26" s="67">
        <f>'Project Schedule'!AF26*'Project Budget'!$E26</f>
        <v>1500</v>
      </c>
      <c r="AF26" s="67">
        <f>'Project Schedule'!AG26*'Project Budget'!$E26</f>
        <v>1500</v>
      </c>
      <c r="AG26" s="67">
        <f>'Project Schedule'!AH26*'Project Budget'!$E26</f>
        <v>1500</v>
      </c>
      <c r="AH26" s="67">
        <f>'Project Schedule'!AI26*'Project Budget'!$E26</f>
        <v>1500</v>
      </c>
      <c r="AI26" s="67">
        <f>'Project Schedule'!AJ26*'Project Budget'!$E26</f>
        <v>1500</v>
      </c>
      <c r="AJ26" s="67">
        <f>'Project Schedule'!AK26*'Project Budget'!$E26</f>
        <v>1500</v>
      </c>
      <c r="AK26" s="67">
        <f>'Project Schedule'!AL26*'Project Budget'!$E26</f>
        <v>1500</v>
      </c>
      <c r="AL26" s="67">
        <f>'Project Schedule'!AM26*'Project Budget'!$E26</f>
        <v>1500</v>
      </c>
      <c r="AM26" s="67">
        <f>'Project Schedule'!AN26*'Project Budget'!$E26</f>
        <v>1500</v>
      </c>
      <c r="AN26" s="67">
        <f>'Project Schedule'!AO26*'Project Budget'!$E26</f>
        <v>1500</v>
      </c>
      <c r="AO26" s="67">
        <f>'Project Schedule'!AP26*'Project Budget'!$E26</f>
        <v>1500</v>
      </c>
      <c r="AP26" s="67">
        <f>'Project Schedule'!AQ26*'Project Budget'!$E26</f>
        <v>1500</v>
      </c>
      <c r="AQ26" s="67">
        <f>'Project Schedule'!AR26*'Project Budget'!$E26</f>
        <v>1500</v>
      </c>
      <c r="AR26" s="67">
        <f>'Project Schedule'!AS26*'Project Budget'!$E26</f>
        <v>1500</v>
      </c>
      <c r="AS26" s="67">
        <f>'Project Schedule'!AT26*'Project Budget'!$E26</f>
        <v>0</v>
      </c>
      <c r="AT26" s="67">
        <f>'Project Schedule'!AU26*'Project Budget'!$E26</f>
        <v>0</v>
      </c>
      <c r="AU26" s="67">
        <f>'Project Schedule'!AV26*'Project Budget'!$E26</f>
        <v>0</v>
      </c>
      <c r="AV26" s="67">
        <f>'Project Schedule'!AW26*'Project Budget'!$E26</f>
        <v>0</v>
      </c>
      <c r="AW26" s="67">
        <f>'Project Schedule'!AX26*'Project Budget'!$E26</f>
        <v>0</v>
      </c>
      <c r="AX26" s="67">
        <f>'Project Schedule'!AY26*'Project Budget'!$E26</f>
        <v>0</v>
      </c>
      <c r="AY26" s="67">
        <f>'Project Schedule'!AZ26*'Project Budget'!$E26</f>
        <v>0</v>
      </c>
      <c r="AZ26" s="67">
        <f>'Project Schedule'!BA26*'Project Budget'!$E26</f>
        <v>0</v>
      </c>
      <c r="BA26" s="67">
        <f>'Project Schedule'!BB26*'Project Budget'!$E26</f>
        <v>0</v>
      </c>
      <c r="BB26" s="67">
        <f>'Project Schedule'!BC26*'Project Budget'!$E26</f>
        <v>0</v>
      </c>
      <c r="BC26" s="67">
        <f>'Project Schedule'!BD26*'Project Budget'!$E26</f>
        <v>0</v>
      </c>
      <c r="BD26" s="67">
        <f>'Project Schedule'!BE26*'Project Budget'!$E26</f>
        <v>0</v>
      </c>
      <c r="BE26" s="67">
        <f>'Project Schedule'!BF26*'Project Budget'!$E26</f>
        <v>0</v>
      </c>
      <c r="BF26" s="67">
        <f>'Project Schedule'!BG26*'Project Budget'!$E26</f>
        <v>0</v>
      </c>
      <c r="BG26" s="67">
        <f>'Project Schedule'!BH26*'Project Budget'!$E26</f>
        <v>0</v>
      </c>
      <c r="BH26" s="67">
        <f>'Project Schedule'!BI26*'Project Budget'!$E26</f>
        <v>0</v>
      </c>
      <c r="BI26" s="67">
        <f>'Project Schedule'!BJ26*'Project Budget'!$E26</f>
        <v>0</v>
      </c>
      <c r="BJ26" s="67">
        <f>'Project Schedule'!BK26*'Project Budget'!$E26</f>
        <v>0</v>
      </c>
      <c r="BK26" s="67">
        <f>'Project Schedule'!BL26*'Project Budget'!$E26</f>
        <v>0</v>
      </c>
      <c r="BL26" s="67">
        <f>'Project Schedule'!BM26*'Project Budget'!$E26</f>
        <v>0</v>
      </c>
      <c r="BM26" s="67">
        <f>'Project Schedule'!BN26*'Project Budget'!$E26</f>
        <v>0</v>
      </c>
      <c r="BN26" s="67">
        <f>'Project Schedule'!BO26*'Project Budget'!$E26</f>
        <v>0</v>
      </c>
      <c r="BO26" s="67">
        <f>'Project Schedule'!BP26*'Project Budget'!$E26</f>
        <v>0</v>
      </c>
      <c r="BP26" s="67">
        <f>'Project Schedule'!BQ26*'Project Budget'!$E26</f>
        <v>0</v>
      </c>
      <c r="BQ26" s="67">
        <f>'Project Schedule'!BR26*'Project Budget'!$E26</f>
        <v>0</v>
      </c>
      <c r="BR26" s="67">
        <f>'Project Schedule'!BS26*'Project Budget'!$E26</f>
        <v>0</v>
      </c>
      <c r="BS26" s="67">
        <f>'Project Schedule'!BT26*'Project Budget'!$E26</f>
        <v>0</v>
      </c>
      <c r="BT26" s="67">
        <f>'Project Schedule'!BU26*'Project Budget'!$E26</f>
        <v>0</v>
      </c>
      <c r="BU26" s="67">
        <f>'Project Schedule'!BV26*'Project Budget'!$E26</f>
        <v>0</v>
      </c>
      <c r="BV26" s="69">
        <f>'Project Schedule'!BW26*'Project Budget'!$E26</f>
        <v>0</v>
      </c>
      <c r="BW26" s="69">
        <f>'Project Schedule'!BX26*'Project Budget'!$E26</f>
        <v>0</v>
      </c>
      <c r="BX26" s="69">
        <f>'Project Schedule'!BY26*'Project Budget'!$E26</f>
        <v>0</v>
      </c>
      <c r="BY26" s="69">
        <f>'Project Schedule'!BZ26*'Project Budget'!$E26</f>
        <v>0</v>
      </c>
      <c r="BZ26" s="69">
        <f>'Project Schedule'!CA26*'Project Budget'!$E26</f>
        <v>0</v>
      </c>
      <c r="CA26" s="69">
        <f>'Project Schedule'!CB26*'Project Budget'!$E26</f>
        <v>0</v>
      </c>
      <c r="CB26" s="69">
        <f>'Project Schedule'!CC26*'Project Budget'!$E26</f>
        <v>0</v>
      </c>
      <c r="CC26" s="69">
        <f>'Project Schedule'!CD26*'Project Budget'!$E26</f>
        <v>0</v>
      </c>
      <c r="CD26" s="70">
        <f>'Project Schedule'!CE26*'Project Budget'!$E26</f>
        <v>0</v>
      </c>
      <c r="CF26" s="2" t="s">
        <v>99</v>
      </c>
    </row>
    <row r="27" spans="2:84" ht="14.1" customHeight="1">
      <c r="B27" s="7"/>
      <c r="C27" s="112"/>
      <c r="D27" s="6" t="s">
        <v>9</v>
      </c>
      <c r="E27" s="87">
        <v>750</v>
      </c>
      <c r="F27" s="62">
        <f t="shared" si="4"/>
        <v>146250</v>
      </c>
      <c r="G27" s="71">
        <f>'Project Schedule'!H27*'Project Budget'!$E27</f>
        <v>0</v>
      </c>
      <c r="H27" s="72">
        <f>'Project Schedule'!I27*'Project Budget'!$E27</f>
        <v>0</v>
      </c>
      <c r="I27" s="72">
        <f>'Project Schedule'!J27*'Project Budget'!$E27</f>
        <v>0</v>
      </c>
      <c r="J27" s="72">
        <f>'Project Schedule'!K27*'Project Budget'!$E27</f>
        <v>0</v>
      </c>
      <c r="K27" s="72">
        <f>'Project Schedule'!L27*'Project Budget'!$E27</f>
        <v>0</v>
      </c>
      <c r="L27" s="72">
        <f>'Project Schedule'!M27*'Project Budget'!$E27</f>
        <v>0</v>
      </c>
      <c r="M27" s="72">
        <f>'Project Schedule'!N27*'Project Budget'!$E27</f>
        <v>0</v>
      </c>
      <c r="N27" s="72">
        <f>'Project Schedule'!O27*'Project Budget'!$E27</f>
        <v>0</v>
      </c>
      <c r="O27" s="72">
        <f>'Project Schedule'!P27*'Project Budget'!$E27</f>
        <v>0</v>
      </c>
      <c r="P27" s="72">
        <f>'Project Schedule'!Q27*'Project Budget'!$E27</f>
        <v>0</v>
      </c>
      <c r="Q27" s="72">
        <f>'Project Schedule'!R27*'Project Budget'!$E27</f>
        <v>0</v>
      </c>
      <c r="R27" s="72">
        <f>'Project Schedule'!S27*'Project Budget'!$E27</f>
        <v>0</v>
      </c>
      <c r="S27" s="72">
        <f>'Project Schedule'!T27*'Project Budget'!$E27</f>
        <v>0</v>
      </c>
      <c r="T27" s="72">
        <f>'Project Schedule'!U27*'Project Budget'!$E27</f>
        <v>0</v>
      </c>
      <c r="U27" s="72">
        <f>'Project Schedule'!V27*'Project Budget'!$E27</f>
        <v>0</v>
      </c>
      <c r="V27" s="72">
        <f>'Project Schedule'!W27*'Project Budget'!$E27</f>
        <v>0</v>
      </c>
      <c r="W27" s="72">
        <f>'Project Schedule'!X27*'Project Budget'!$E27</f>
        <v>0</v>
      </c>
      <c r="X27" s="72">
        <f>'Project Schedule'!Y27*'Project Budget'!$E27</f>
        <v>0</v>
      </c>
      <c r="Y27" s="73">
        <f>'Project Schedule'!Z27*'Project Budget'!$E27</f>
        <v>0</v>
      </c>
      <c r="Z27" s="72">
        <f>'Project Schedule'!AA27*'Project Budget'!$E27</f>
        <v>750</v>
      </c>
      <c r="AA27" s="72">
        <f>'Project Schedule'!AB27*'Project Budget'!$E27</f>
        <v>750</v>
      </c>
      <c r="AB27" s="72">
        <f>'Project Schedule'!AC27*'Project Budget'!$E27</f>
        <v>750</v>
      </c>
      <c r="AC27" s="72">
        <f>'Project Schedule'!AD27*'Project Budget'!$E27</f>
        <v>750</v>
      </c>
      <c r="AD27" s="72">
        <f>'Project Schedule'!AE27*'Project Budget'!$E27</f>
        <v>750</v>
      </c>
      <c r="AE27" s="72">
        <f>'Project Schedule'!AF27*'Project Budget'!$E27</f>
        <v>750</v>
      </c>
      <c r="AF27" s="72">
        <f>'Project Schedule'!AG27*'Project Budget'!$E27</f>
        <v>750</v>
      </c>
      <c r="AG27" s="72">
        <f>'Project Schedule'!AH27*'Project Budget'!$E27</f>
        <v>750</v>
      </c>
      <c r="AH27" s="72">
        <f>'Project Schedule'!AI27*'Project Budget'!$E27</f>
        <v>750</v>
      </c>
      <c r="AI27" s="72">
        <f>'Project Schedule'!AJ27*'Project Budget'!$E27</f>
        <v>750</v>
      </c>
      <c r="AJ27" s="72">
        <f>'Project Schedule'!AK27*'Project Budget'!$E27</f>
        <v>750</v>
      </c>
      <c r="AK27" s="72">
        <f>'Project Schedule'!AL27*'Project Budget'!$E27</f>
        <v>750</v>
      </c>
      <c r="AL27" s="72">
        <f>'Project Schedule'!AM27*'Project Budget'!$E27</f>
        <v>750</v>
      </c>
      <c r="AM27" s="72">
        <f>'Project Schedule'!AN27*'Project Budget'!$E27</f>
        <v>750</v>
      </c>
      <c r="AN27" s="72">
        <f>'Project Schedule'!AO27*'Project Budget'!$E27</f>
        <v>750</v>
      </c>
      <c r="AO27" s="72">
        <f>'Project Schedule'!AP27*'Project Budget'!$E27</f>
        <v>750</v>
      </c>
      <c r="AP27" s="72">
        <f>'Project Schedule'!AQ27*'Project Budget'!$E27</f>
        <v>750</v>
      </c>
      <c r="AQ27" s="72">
        <f>'Project Schedule'!AR27*'Project Budget'!$E27</f>
        <v>750</v>
      </c>
      <c r="AR27" s="72">
        <f>'Project Schedule'!AS27*'Project Budget'!$E27</f>
        <v>750</v>
      </c>
      <c r="AS27" s="72">
        <f>'Project Schedule'!AT27*'Project Budget'!$E27</f>
        <v>750</v>
      </c>
      <c r="AT27" s="72">
        <f>'Project Schedule'!AU27*'Project Budget'!$E27</f>
        <v>750</v>
      </c>
      <c r="AU27" s="72">
        <f>'Project Schedule'!AV27*'Project Budget'!$E27</f>
        <v>750</v>
      </c>
      <c r="AV27" s="72">
        <f>'Project Schedule'!AW27*'Project Budget'!$E27</f>
        <v>750</v>
      </c>
      <c r="AW27" s="72">
        <f>'Project Schedule'!AX27*'Project Budget'!$E27</f>
        <v>750</v>
      </c>
      <c r="AX27" s="72">
        <f>'Project Schedule'!AY27*'Project Budget'!$E27</f>
        <v>750</v>
      </c>
      <c r="AY27" s="72">
        <f>'Project Schedule'!AZ27*'Project Budget'!$E27</f>
        <v>750</v>
      </c>
      <c r="AZ27" s="72">
        <f>'Project Schedule'!BA27*'Project Budget'!$E27</f>
        <v>750</v>
      </c>
      <c r="BA27" s="72">
        <f>'Project Schedule'!BB27*'Project Budget'!$E27</f>
        <v>750</v>
      </c>
      <c r="BB27" s="72">
        <f>'Project Schedule'!BC27*'Project Budget'!$E27</f>
        <v>750</v>
      </c>
      <c r="BC27" s="72">
        <f>'Project Schedule'!BD27*'Project Budget'!$E27</f>
        <v>750</v>
      </c>
      <c r="BD27" s="72">
        <f>'Project Schedule'!BE27*'Project Budget'!$E27</f>
        <v>750</v>
      </c>
      <c r="BE27" s="72">
        <f>'Project Schedule'!BF27*'Project Budget'!$E27</f>
        <v>750</v>
      </c>
      <c r="BF27" s="72">
        <f>'Project Schedule'!BG27*'Project Budget'!$E27</f>
        <v>750</v>
      </c>
      <c r="BG27" s="72">
        <f>'Project Schedule'!BH27*'Project Budget'!$E27</f>
        <v>750</v>
      </c>
      <c r="BH27" s="72">
        <f>'Project Schedule'!BI27*'Project Budget'!$E27</f>
        <v>750</v>
      </c>
      <c r="BI27" s="72">
        <f>'Project Schedule'!BJ27*'Project Budget'!$E27</f>
        <v>750</v>
      </c>
      <c r="BJ27" s="72">
        <f>'Project Schedule'!BK27*'Project Budget'!$E27</f>
        <v>750</v>
      </c>
      <c r="BK27" s="72">
        <f>'Project Schedule'!BL27*'Project Budget'!$E27</f>
        <v>750</v>
      </c>
      <c r="BL27" s="72">
        <f>'Project Schedule'!BM27*'Project Budget'!$E27</f>
        <v>750</v>
      </c>
      <c r="BM27" s="72">
        <f>'Project Schedule'!BN27*'Project Budget'!$E27</f>
        <v>0</v>
      </c>
      <c r="BN27" s="72">
        <f>'Project Schedule'!BO27*'Project Budget'!$E27</f>
        <v>0</v>
      </c>
      <c r="BO27" s="72">
        <f>'Project Schedule'!BP27*'Project Budget'!$E27</f>
        <v>0</v>
      </c>
      <c r="BP27" s="72">
        <f>'Project Schedule'!BQ27*'Project Budget'!$E27</f>
        <v>0</v>
      </c>
      <c r="BQ27" s="72">
        <f>'Project Schedule'!BR27*'Project Budget'!$E27</f>
        <v>0</v>
      </c>
      <c r="BR27" s="72">
        <f>'Project Schedule'!BS27*'Project Budget'!$E27</f>
        <v>0</v>
      </c>
      <c r="BS27" s="72">
        <f>'Project Schedule'!BT27*'Project Budget'!$E27</f>
        <v>0</v>
      </c>
      <c r="BT27" s="72">
        <f>'Project Schedule'!BU27*'Project Budget'!$E27</f>
        <v>0</v>
      </c>
      <c r="BU27" s="72">
        <f>'Project Schedule'!BV27*'Project Budget'!$E27</f>
        <v>0</v>
      </c>
      <c r="BV27" s="74">
        <f>'Project Schedule'!BW27*'Project Budget'!$E27</f>
        <v>0</v>
      </c>
      <c r="BW27" s="74">
        <f>'Project Schedule'!BX27*'Project Budget'!$E27</f>
        <v>0</v>
      </c>
      <c r="BX27" s="74">
        <f>'Project Schedule'!BY27*'Project Budget'!$E27</f>
        <v>0</v>
      </c>
      <c r="BY27" s="74">
        <f>'Project Schedule'!BZ27*'Project Budget'!$E27</f>
        <v>0</v>
      </c>
      <c r="BZ27" s="74">
        <f>'Project Schedule'!CA27*'Project Budget'!$E27</f>
        <v>0</v>
      </c>
      <c r="CA27" s="74">
        <f>'Project Schedule'!CB27*'Project Budget'!$E27</f>
        <v>0</v>
      </c>
      <c r="CB27" s="74">
        <f>'Project Schedule'!CC27*'Project Budget'!$E27</f>
        <v>0</v>
      </c>
      <c r="CC27" s="74">
        <f>'Project Schedule'!CD27*'Project Budget'!$E27</f>
        <v>0</v>
      </c>
      <c r="CD27" s="75">
        <f>'Project Schedule'!CE27*'Project Budget'!$E27</f>
        <v>0</v>
      </c>
      <c r="CF27" s="2" t="s">
        <v>99</v>
      </c>
    </row>
    <row r="28" spans="2:84" ht="14.1" customHeight="1">
      <c r="B28" s="7"/>
      <c r="D28" s="4"/>
      <c r="E28" s="88"/>
      <c r="F28" s="63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7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F28" s="2"/>
    </row>
    <row r="29" spans="2:84" ht="14.1" customHeight="1">
      <c r="B29" s="7"/>
      <c r="C29" s="110" t="s">
        <v>126</v>
      </c>
      <c r="D29" s="9" t="s">
        <v>14</v>
      </c>
      <c r="E29" s="89">
        <v>750</v>
      </c>
      <c r="F29" s="64">
        <f t="shared" ref="F29:F34" si="5">SUM(G29:CD29)*5</f>
        <v>120000</v>
      </c>
      <c r="G29" s="78">
        <f>'Project Schedule'!H29*'Project Budget'!$E29</f>
        <v>0</v>
      </c>
      <c r="H29" s="79">
        <f>'Project Schedule'!I29*'Project Budget'!$E29</f>
        <v>0</v>
      </c>
      <c r="I29" s="79">
        <f>'Project Schedule'!J29*'Project Budget'!$E29</f>
        <v>0</v>
      </c>
      <c r="J29" s="79">
        <f>'Project Schedule'!K29*'Project Budget'!$E29</f>
        <v>0</v>
      </c>
      <c r="K29" s="79">
        <f>'Project Schedule'!L29*'Project Budget'!$E29</f>
        <v>0</v>
      </c>
      <c r="L29" s="79">
        <f>'Project Schedule'!M29*'Project Budget'!$E29</f>
        <v>0</v>
      </c>
      <c r="M29" s="79">
        <f>'Project Schedule'!N29*'Project Budget'!$E29</f>
        <v>0</v>
      </c>
      <c r="N29" s="79">
        <f>'Project Schedule'!O29*'Project Budget'!$E29</f>
        <v>0</v>
      </c>
      <c r="O29" s="79">
        <f>'Project Schedule'!P29*'Project Budget'!$E29</f>
        <v>0</v>
      </c>
      <c r="P29" s="79">
        <f>'Project Schedule'!Q29*'Project Budget'!$E29</f>
        <v>0</v>
      </c>
      <c r="Q29" s="79">
        <f>'Project Schedule'!R29*'Project Budget'!$E29</f>
        <v>0</v>
      </c>
      <c r="R29" s="79">
        <f>'Project Schedule'!S29*'Project Budget'!$E29</f>
        <v>0</v>
      </c>
      <c r="S29" s="79">
        <f>'Project Schedule'!T29*'Project Budget'!$E29</f>
        <v>0</v>
      </c>
      <c r="T29" s="79">
        <f>'Project Schedule'!U29*'Project Budget'!$E29</f>
        <v>0</v>
      </c>
      <c r="U29" s="79">
        <f>'Project Schedule'!V29*'Project Budget'!$E29</f>
        <v>0</v>
      </c>
      <c r="V29" s="79">
        <f>'Project Schedule'!W29*'Project Budget'!$E29</f>
        <v>0</v>
      </c>
      <c r="W29" s="79">
        <f>'Project Schedule'!X29*'Project Budget'!$E29</f>
        <v>1500</v>
      </c>
      <c r="X29" s="79">
        <f>'Project Schedule'!Y29*'Project Budget'!$E29</f>
        <v>1500</v>
      </c>
      <c r="Y29" s="80">
        <f>'Project Schedule'!Z29*'Project Budget'!$E29</f>
        <v>0</v>
      </c>
      <c r="Z29" s="79">
        <f>'Project Schedule'!AA29*'Project Budget'!$E29</f>
        <v>1500</v>
      </c>
      <c r="AA29" s="79">
        <f>'Project Schedule'!AB29*'Project Budget'!$E29</f>
        <v>1500</v>
      </c>
      <c r="AB29" s="79">
        <f>'Project Schedule'!AC29*'Project Budget'!$E29</f>
        <v>1500</v>
      </c>
      <c r="AC29" s="79">
        <f>'Project Schedule'!AD29*'Project Budget'!$E29</f>
        <v>1500</v>
      </c>
      <c r="AD29" s="79">
        <f>'Project Schedule'!AE29*'Project Budget'!$E29</f>
        <v>1500</v>
      </c>
      <c r="AE29" s="79">
        <f>'Project Schedule'!AF29*'Project Budget'!$E29</f>
        <v>1500</v>
      </c>
      <c r="AF29" s="79">
        <f>'Project Schedule'!AG29*'Project Budget'!$E29</f>
        <v>1500</v>
      </c>
      <c r="AG29" s="79">
        <f>'Project Schedule'!AH29*'Project Budget'!$E29</f>
        <v>1500</v>
      </c>
      <c r="AH29" s="79">
        <f>'Project Schedule'!AI29*'Project Budget'!$E29</f>
        <v>1500</v>
      </c>
      <c r="AI29" s="79">
        <f>'Project Schedule'!AJ29*'Project Budget'!$E29</f>
        <v>1500</v>
      </c>
      <c r="AJ29" s="79">
        <f>'Project Schedule'!AK29*'Project Budget'!$E29</f>
        <v>1500</v>
      </c>
      <c r="AK29" s="79">
        <f>'Project Schedule'!AL29*'Project Budget'!$E29</f>
        <v>1500</v>
      </c>
      <c r="AL29" s="79">
        <f>'Project Schedule'!AM29*'Project Budget'!$E29</f>
        <v>1500</v>
      </c>
      <c r="AM29" s="79">
        <f>'Project Schedule'!AN29*'Project Budget'!$E29</f>
        <v>1500</v>
      </c>
      <c r="AN29" s="79">
        <f>'Project Schedule'!AO29*'Project Budget'!$E29</f>
        <v>0</v>
      </c>
      <c r="AO29" s="79">
        <f>'Project Schedule'!AP29*'Project Budget'!$E29</f>
        <v>0</v>
      </c>
      <c r="AP29" s="79">
        <f>'Project Schedule'!AQ29*'Project Budget'!$E29</f>
        <v>0</v>
      </c>
      <c r="AQ29" s="79">
        <f>'Project Schedule'!AR29*'Project Budget'!$E29</f>
        <v>0</v>
      </c>
      <c r="AR29" s="79">
        <f>'Project Schedule'!AS29*'Project Budget'!$E29</f>
        <v>0</v>
      </c>
      <c r="AS29" s="79">
        <f>'Project Schedule'!AT29*'Project Budget'!$E29</f>
        <v>0</v>
      </c>
      <c r="AT29" s="79">
        <f>'Project Schedule'!AU29*'Project Budget'!$E29</f>
        <v>0</v>
      </c>
      <c r="AU29" s="79">
        <f>'Project Schedule'!AV29*'Project Budget'!$E29</f>
        <v>0</v>
      </c>
      <c r="AV29" s="79">
        <f>'Project Schedule'!AW29*'Project Budget'!$E29</f>
        <v>0</v>
      </c>
      <c r="AW29" s="79">
        <f>'Project Schedule'!AX29*'Project Budget'!$E29</f>
        <v>0</v>
      </c>
      <c r="AX29" s="79">
        <f>'Project Schedule'!AY29*'Project Budget'!$E29</f>
        <v>0</v>
      </c>
      <c r="AY29" s="79">
        <f>'Project Schedule'!AZ29*'Project Budget'!$E29</f>
        <v>0</v>
      </c>
      <c r="AZ29" s="79">
        <f>'Project Schedule'!BA29*'Project Budget'!$E29</f>
        <v>0</v>
      </c>
      <c r="BA29" s="79">
        <f>'Project Schedule'!BB29*'Project Budget'!$E29</f>
        <v>0</v>
      </c>
      <c r="BB29" s="79">
        <f>'Project Schedule'!BC29*'Project Budget'!$E29</f>
        <v>0</v>
      </c>
      <c r="BC29" s="79">
        <f>'Project Schedule'!BD29*'Project Budget'!$E29</f>
        <v>0</v>
      </c>
      <c r="BD29" s="79">
        <f>'Project Schedule'!BE29*'Project Budget'!$E29</f>
        <v>0</v>
      </c>
      <c r="BE29" s="79">
        <f>'Project Schedule'!BF29*'Project Budget'!$E29</f>
        <v>0</v>
      </c>
      <c r="BF29" s="79">
        <f>'Project Schedule'!BG29*'Project Budget'!$E29</f>
        <v>0</v>
      </c>
      <c r="BG29" s="79">
        <f>'Project Schedule'!BH29*'Project Budget'!$E29</f>
        <v>0</v>
      </c>
      <c r="BH29" s="79">
        <f>'Project Schedule'!BI29*'Project Budget'!$E29</f>
        <v>0</v>
      </c>
      <c r="BI29" s="79">
        <f>'Project Schedule'!BJ29*'Project Budget'!$E29</f>
        <v>0</v>
      </c>
      <c r="BJ29" s="79">
        <f>'Project Schedule'!BK29*'Project Budget'!$E29</f>
        <v>0</v>
      </c>
      <c r="BK29" s="79">
        <f>'Project Schedule'!BL29*'Project Budget'!$E29</f>
        <v>0</v>
      </c>
      <c r="BL29" s="79">
        <f>'Project Schedule'!BM29*'Project Budget'!$E29</f>
        <v>0</v>
      </c>
      <c r="BM29" s="79">
        <f>'Project Schedule'!BN29*'Project Budget'!$E29</f>
        <v>0</v>
      </c>
      <c r="BN29" s="79">
        <f>'Project Schedule'!BO29*'Project Budget'!$E29</f>
        <v>0</v>
      </c>
      <c r="BO29" s="79">
        <f>'Project Schedule'!BP29*'Project Budget'!$E29</f>
        <v>0</v>
      </c>
      <c r="BP29" s="79">
        <f>'Project Schedule'!BQ29*'Project Budget'!$E29</f>
        <v>0</v>
      </c>
      <c r="BQ29" s="79">
        <f>'Project Schedule'!BR29*'Project Budget'!$E29</f>
        <v>0</v>
      </c>
      <c r="BR29" s="79">
        <f>'Project Schedule'!BS29*'Project Budget'!$E29</f>
        <v>0</v>
      </c>
      <c r="BS29" s="79">
        <f>'Project Schedule'!BT29*'Project Budget'!$E29</f>
        <v>0</v>
      </c>
      <c r="BT29" s="79">
        <f>'Project Schedule'!BU29*'Project Budget'!$E29</f>
        <v>0</v>
      </c>
      <c r="BU29" s="79">
        <f>'Project Schedule'!BV29*'Project Budget'!$E29</f>
        <v>0</v>
      </c>
      <c r="BV29" s="81">
        <f>'Project Schedule'!BW29*'Project Budget'!$E29</f>
        <v>0</v>
      </c>
      <c r="BW29" s="81">
        <f>'Project Schedule'!BX29*'Project Budget'!$E29</f>
        <v>0</v>
      </c>
      <c r="BX29" s="81">
        <f>'Project Schedule'!BY29*'Project Budget'!$E29</f>
        <v>0</v>
      </c>
      <c r="BY29" s="81">
        <f>'Project Schedule'!BZ29*'Project Budget'!$E29</f>
        <v>0</v>
      </c>
      <c r="BZ29" s="81">
        <f>'Project Schedule'!CA29*'Project Budget'!$E29</f>
        <v>0</v>
      </c>
      <c r="CA29" s="81">
        <f>'Project Schedule'!CB29*'Project Budget'!$E29</f>
        <v>0</v>
      </c>
      <c r="CB29" s="81">
        <f>'Project Schedule'!CC29*'Project Budget'!$E29</f>
        <v>0</v>
      </c>
      <c r="CC29" s="81">
        <f>'Project Schedule'!CD29*'Project Budget'!$E29</f>
        <v>0</v>
      </c>
      <c r="CD29" s="82">
        <f>'Project Schedule'!CE29*'Project Budget'!$E29</f>
        <v>0</v>
      </c>
      <c r="CF29" s="2" t="s">
        <v>99</v>
      </c>
    </row>
    <row r="30" spans="2:84" ht="14.1" customHeight="1">
      <c r="B30" s="7"/>
      <c r="C30" s="111"/>
      <c r="D30" s="8" t="s">
        <v>13</v>
      </c>
      <c r="E30" s="86">
        <v>1000</v>
      </c>
      <c r="F30" s="61">
        <f t="shared" si="5"/>
        <v>380000</v>
      </c>
      <c r="G30" s="66">
        <f>'Project Schedule'!H30*'Project Budget'!$E30</f>
        <v>0</v>
      </c>
      <c r="H30" s="67">
        <f>'Project Schedule'!I30*'Project Budget'!$E30</f>
        <v>0</v>
      </c>
      <c r="I30" s="67">
        <f>'Project Schedule'!J30*'Project Budget'!$E30</f>
        <v>0</v>
      </c>
      <c r="J30" s="67">
        <f>'Project Schedule'!K30*'Project Budget'!$E30</f>
        <v>0</v>
      </c>
      <c r="K30" s="67">
        <f>'Project Schedule'!L30*'Project Budget'!$E30</f>
        <v>0</v>
      </c>
      <c r="L30" s="67">
        <f>'Project Schedule'!M30*'Project Budget'!$E30</f>
        <v>0</v>
      </c>
      <c r="M30" s="67">
        <f>'Project Schedule'!N30*'Project Budget'!$E30</f>
        <v>0</v>
      </c>
      <c r="N30" s="67">
        <f>'Project Schedule'!O30*'Project Budget'!$E30</f>
        <v>0</v>
      </c>
      <c r="O30" s="67">
        <f>'Project Schedule'!P30*'Project Budget'!$E30</f>
        <v>0</v>
      </c>
      <c r="P30" s="67">
        <f>'Project Schedule'!Q30*'Project Budget'!$E30</f>
        <v>0</v>
      </c>
      <c r="Q30" s="67">
        <f>'Project Schedule'!R30*'Project Budget'!$E30</f>
        <v>0</v>
      </c>
      <c r="R30" s="67">
        <f>'Project Schedule'!S30*'Project Budget'!$E30</f>
        <v>0</v>
      </c>
      <c r="S30" s="67">
        <f>'Project Schedule'!T30*'Project Budget'!$E30</f>
        <v>0</v>
      </c>
      <c r="T30" s="67">
        <f>'Project Schedule'!U30*'Project Budget'!$E30</f>
        <v>0</v>
      </c>
      <c r="U30" s="67">
        <f>'Project Schedule'!V30*'Project Budget'!$E30</f>
        <v>0</v>
      </c>
      <c r="V30" s="67">
        <f>'Project Schedule'!W30*'Project Budget'!$E30</f>
        <v>0</v>
      </c>
      <c r="W30" s="67">
        <f>'Project Schedule'!X30*'Project Budget'!$E30</f>
        <v>0</v>
      </c>
      <c r="X30" s="67">
        <f>'Project Schedule'!Y30*'Project Budget'!$E30</f>
        <v>0</v>
      </c>
      <c r="Y30" s="68">
        <f>'Project Schedule'!Z30*'Project Budget'!$E30</f>
        <v>0</v>
      </c>
      <c r="Z30" s="67">
        <f>'Project Schedule'!AA30*'Project Budget'!$E30</f>
        <v>4000</v>
      </c>
      <c r="AA30" s="67">
        <f>'Project Schedule'!AB30*'Project Budget'!$E30</f>
        <v>4000</v>
      </c>
      <c r="AB30" s="67">
        <f>'Project Schedule'!AC30*'Project Budget'!$E30</f>
        <v>4000</v>
      </c>
      <c r="AC30" s="67">
        <f>'Project Schedule'!AD30*'Project Budget'!$E30</f>
        <v>4000</v>
      </c>
      <c r="AD30" s="67">
        <f>'Project Schedule'!AE30*'Project Budget'!$E30</f>
        <v>4000</v>
      </c>
      <c r="AE30" s="67">
        <f>'Project Schedule'!AF30*'Project Budget'!$E30</f>
        <v>4000</v>
      </c>
      <c r="AF30" s="67">
        <f>'Project Schedule'!AG30*'Project Budget'!$E30</f>
        <v>4000</v>
      </c>
      <c r="AG30" s="67">
        <f>'Project Schedule'!AH30*'Project Budget'!$E30</f>
        <v>4000</v>
      </c>
      <c r="AH30" s="67">
        <f>'Project Schedule'!AI30*'Project Budget'!$E30</f>
        <v>4000</v>
      </c>
      <c r="AI30" s="67">
        <f>'Project Schedule'!AJ30*'Project Budget'!$E30</f>
        <v>4000</v>
      </c>
      <c r="AJ30" s="67">
        <f>'Project Schedule'!AK30*'Project Budget'!$E30</f>
        <v>4000</v>
      </c>
      <c r="AK30" s="67">
        <f>'Project Schedule'!AL30*'Project Budget'!$E30</f>
        <v>4000</v>
      </c>
      <c r="AL30" s="67">
        <f>'Project Schedule'!AM30*'Project Budget'!$E30</f>
        <v>4000</v>
      </c>
      <c r="AM30" s="67">
        <f>'Project Schedule'!AN30*'Project Budget'!$E30</f>
        <v>4000</v>
      </c>
      <c r="AN30" s="67">
        <f>'Project Schedule'!AO30*'Project Budget'!$E30</f>
        <v>4000</v>
      </c>
      <c r="AO30" s="67">
        <f>'Project Schedule'!AP30*'Project Budget'!$E30</f>
        <v>4000</v>
      </c>
      <c r="AP30" s="67">
        <f>'Project Schedule'!AQ30*'Project Budget'!$E30</f>
        <v>4000</v>
      </c>
      <c r="AQ30" s="67">
        <f>'Project Schedule'!AR30*'Project Budget'!$E30</f>
        <v>4000</v>
      </c>
      <c r="AR30" s="67">
        <f>'Project Schedule'!AS30*'Project Budget'!$E30</f>
        <v>4000</v>
      </c>
      <c r="AS30" s="67">
        <f>'Project Schedule'!AT30*'Project Budget'!$E30</f>
        <v>0</v>
      </c>
      <c r="AT30" s="67">
        <f>'Project Schedule'!AU30*'Project Budget'!$E30</f>
        <v>0</v>
      </c>
      <c r="AU30" s="67">
        <f>'Project Schedule'!AV30*'Project Budget'!$E30</f>
        <v>0</v>
      </c>
      <c r="AV30" s="67">
        <f>'Project Schedule'!AW30*'Project Budget'!$E30</f>
        <v>0</v>
      </c>
      <c r="AW30" s="67">
        <f>'Project Schedule'!AX30*'Project Budget'!$E30</f>
        <v>0</v>
      </c>
      <c r="AX30" s="67">
        <f>'Project Schedule'!AY30*'Project Budget'!$E30</f>
        <v>0</v>
      </c>
      <c r="AY30" s="67">
        <f>'Project Schedule'!AZ30*'Project Budget'!$E30</f>
        <v>0</v>
      </c>
      <c r="AZ30" s="67">
        <f>'Project Schedule'!BA30*'Project Budget'!$E30</f>
        <v>0</v>
      </c>
      <c r="BA30" s="67">
        <f>'Project Schedule'!BB30*'Project Budget'!$E30</f>
        <v>0</v>
      </c>
      <c r="BB30" s="67">
        <f>'Project Schedule'!BC30*'Project Budget'!$E30</f>
        <v>0</v>
      </c>
      <c r="BC30" s="67">
        <f>'Project Schedule'!BD30*'Project Budget'!$E30</f>
        <v>0</v>
      </c>
      <c r="BD30" s="67">
        <f>'Project Schedule'!BE30*'Project Budget'!$E30</f>
        <v>0</v>
      </c>
      <c r="BE30" s="67">
        <f>'Project Schedule'!BF30*'Project Budget'!$E30</f>
        <v>0</v>
      </c>
      <c r="BF30" s="67">
        <f>'Project Schedule'!BG30*'Project Budget'!$E30</f>
        <v>0</v>
      </c>
      <c r="BG30" s="67">
        <f>'Project Schedule'!BH30*'Project Budget'!$E30</f>
        <v>0</v>
      </c>
      <c r="BH30" s="67">
        <f>'Project Schedule'!BI30*'Project Budget'!$E30</f>
        <v>0</v>
      </c>
      <c r="BI30" s="67">
        <f>'Project Schedule'!BJ30*'Project Budget'!$E30</f>
        <v>0</v>
      </c>
      <c r="BJ30" s="67">
        <f>'Project Schedule'!BK30*'Project Budget'!$E30</f>
        <v>0</v>
      </c>
      <c r="BK30" s="67">
        <f>'Project Schedule'!BL30*'Project Budget'!$E30</f>
        <v>0</v>
      </c>
      <c r="BL30" s="67">
        <f>'Project Schedule'!BM30*'Project Budget'!$E30</f>
        <v>0</v>
      </c>
      <c r="BM30" s="67">
        <f>'Project Schedule'!BN30*'Project Budget'!$E30</f>
        <v>0</v>
      </c>
      <c r="BN30" s="67">
        <f>'Project Schedule'!BO30*'Project Budget'!$E30</f>
        <v>0</v>
      </c>
      <c r="BO30" s="67">
        <f>'Project Schedule'!BP30*'Project Budget'!$E30</f>
        <v>0</v>
      </c>
      <c r="BP30" s="67">
        <f>'Project Schedule'!BQ30*'Project Budget'!$E30</f>
        <v>0</v>
      </c>
      <c r="BQ30" s="67">
        <f>'Project Schedule'!BR30*'Project Budget'!$E30</f>
        <v>0</v>
      </c>
      <c r="BR30" s="67">
        <f>'Project Schedule'!BS30*'Project Budget'!$E30</f>
        <v>0</v>
      </c>
      <c r="BS30" s="67">
        <f>'Project Schedule'!BT30*'Project Budget'!$E30</f>
        <v>0</v>
      </c>
      <c r="BT30" s="67">
        <f>'Project Schedule'!BU30*'Project Budget'!$E30</f>
        <v>0</v>
      </c>
      <c r="BU30" s="67">
        <f>'Project Schedule'!BV30*'Project Budget'!$E30</f>
        <v>0</v>
      </c>
      <c r="BV30" s="69">
        <f>'Project Schedule'!BW30*'Project Budget'!$E30</f>
        <v>0</v>
      </c>
      <c r="BW30" s="69">
        <f>'Project Schedule'!BX30*'Project Budget'!$E30</f>
        <v>0</v>
      </c>
      <c r="BX30" s="69">
        <f>'Project Schedule'!BY30*'Project Budget'!$E30</f>
        <v>0</v>
      </c>
      <c r="BY30" s="69">
        <f>'Project Schedule'!BZ30*'Project Budget'!$E30</f>
        <v>0</v>
      </c>
      <c r="BZ30" s="69">
        <f>'Project Schedule'!CA30*'Project Budget'!$E30</f>
        <v>0</v>
      </c>
      <c r="CA30" s="69">
        <f>'Project Schedule'!CB30*'Project Budget'!$E30</f>
        <v>0</v>
      </c>
      <c r="CB30" s="69">
        <f>'Project Schedule'!CC30*'Project Budget'!$E30</f>
        <v>0</v>
      </c>
      <c r="CC30" s="69">
        <f>'Project Schedule'!CD30*'Project Budget'!$E30</f>
        <v>0</v>
      </c>
      <c r="CD30" s="70">
        <f>'Project Schedule'!CE30*'Project Budget'!$E30</f>
        <v>0</v>
      </c>
      <c r="CF30" s="2" t="s">
        <v>99</v>
      </c>
    </row>
    <row r="31" spans="2:84" ht="14.1" customHeight="1">
      <c r="B31" s="7"/>
      <c r="C31" s="111"/>
      <c r="D31" s="8" t="s">
        <v>12</v>
      </c>
      <c r="E31" s="86">
        <v>750</v>
      </c>
      <c r="F31" s="61">
        <f t="shared" si="5"/>
        <v>37500</v>
      </c>
      <c r="G31" s="66">
        <f>'Project Schedule'!H31*'Project Budget'!$E31</f>
        <v>0</v>
      </c>
      <c r="H31" s="67">
        <f>'Project Schedule'!I31*'Project Budget'!$E31</f>
        <v>0</v>
      </c>
      <c r="I31" s="67">
        <f>'Project Schedule'!J31*'Project Budget'!$E31</f>
        <v>0</v>
      </c>
      <c r="J31" s="67">
        <f>'Project Schedule'!K31*'Project Budget'!$E31</f>
        <v>0</v>
      </c>
      <c r="K31" s="67">
        <f>'Project Schedule'!L31*'Project Budget'!$E31</f>
        <v>0</v>
      </c>
      <c r="L31" s="67">
        <f>'Project Schedule'!M31*'Project Budget'!$E31</f>
        <v>0</v>
      </c>
      <c r="M31" s="67">
        <f>'Project Schedule'!N31*'Project Budget'!$E31</f>
        <v>0</v>
      </c>
      <c r="N31" s="67">
        <f>'Project Schedule'!O31*'Project Budget'!$E31</f>
        <v>0</v>
      </c>
      <c r="O31" s="67">
        <f>'Project Schedule'!P31*'Project Budget'!$E31</f>
        <v>0</v>
      </c>
      <c r="P31" s="67">
        <f>'Project Schedule'!Q31*'Project Budget'!$E31</f>
        <v>0</v>
      </c>
      <c r="Q31" s="67">
        <f>'Project Schedule'!R31*'Project Budget'!$E31</f>
        <v>0</v>
      </c>
      <c r="R31" s="67">
        <f>'Project Schedule'!S31*'Project Budget'!$E31</f>
        <v>0</v>
      </c>
      <c r="S31" s="67">
        <f>'Project Schedule'!T31*'Project Budget'!$E31</f>
        <v>0</v>
      </c>
      <c r="T31" s="67">
        <f>'Project Schedule'!U31*'Project Budget'!$E31</f>
        <v>0</v>
      </c>
      <c r="U31" s="67">
        <f>'Project Schedule'!V31*'Project Budget'!$E31</f>
        <v>0</v>
      </c>
      <c r="V31" s="67">
        <f>'Project Schedule'!W31*'Project Budget'!$E31</f>
        <v>0</v>
      </c>
      <c r="W31" s="67">
        <f>'Project Schedule'!X31*'Project Budget'!$E31</f>
        <v>0</v>
      </c>
      <c r="X31" s="67">
        <f>'Project Schedule'!Y31*'Project Budget'!$E31</f>
        <v>0</v>
      </c>
      <c r="Y31" s="68">
        <f>'Project Schedule'!Z31*'Project Budget'!$E31</f>
        <v>0</v>
      </c>
      <c r="Z31" s="67">
        <f>'Project Schedule'!AA31*'Project Budget'!$E31</f>
        <v>375</v>
      </c>
      <c r="AA31" s="67">
        <f>'Project Schedule'!AB31*'Project Budget'!$E31</f>
        <v>375</v>
      </c>
      <c r="AB31" s="67">
        <f>'Project Schedule'!AC31*'Project Budget'!$E31</f>
        <v>375</v>
      </c>
      <c r="AC31" s="67">
        <f>'Project Schedule'!AD31*'Project Budget'!$E31</f>
        <v>375</v>
      </c>
      <c r="AD31" s="67">
        <f>'Project Schedule'!AE31*'Project Budget'!$E31</f>
        <v>375</v>
      </c>
      <c r="AE31" s="67">
        <f>'Project Schedule'!AF31*'Project Budget'!$E31</f>
        <v>375</v>
      </c>
      <c r="AF31" s="67">
        <f>'Project Schedule'!AG31*'Project Budget'!$E31</f>
        <v>375</v>
      </c>
      <c r="AG31" s="67">
        <f>'Project Schedule'!AH31*'Project Budget'!$E31</f>
        <v>375</v>
      </c>
      <c r="AH31" s="67">
        <f>'Project Schedule'!AI31*'Project Budget'!$E31</f>
        <v>375</v>
      </c>
      <c r="AI31" s="67">
        <f>'Project Schedule'!AJ31*'Project Budget'!$E31</f>
        <v>375</v>
      </c>
      <c r="AJ31" s="67">
        <f>'Project Schedule'!AK31*'Project Budget'!$E31</f>
        <v>375</v>
      </c>
      <c r="AK31" s="67">
        <f>'Project Schedule'!AL31*'Project Budget'!$E31</f>
        <v>375</v>
      </c>
      <c r="AL31" s="67">
        <f>'Project Schedule'!AM31*'Project Budget'!$E31</f>
        <v>375</v>
      </c>
      <c r="AM31" s="67">
        <f>'Project Schedule'!AN31*'Project Budget'!$E31</f>
        <v>375</v>
      </c>
      <c r="AN31" s="67">
        <f>'Project Schedule'!AO31*'Project Budget'!$E31</f>
        <v>375</v>
      </c>
      <c r="AO31" s="67">
        <f>'Project Schedule'!AP31*'Project Budget'!$E31</f>
        <v>375</v>
      </c>
      <c r="AP31" s="67">
        <f>'Project Schedule'!AQ31*'Project Budget'!$E31</f>
        <v>375</v>
      </c>
      <c r="AQ31" s="67">
        <f>'Project Schedule'!AR31*'Project Budget'!$E31</f>
        <v>375</v>
      </c>
      <c r="AR31" s="67">
        <f>'Project Schedule'!AS31*'Project Budget'!$E31</f>
        <v>750</v>
      </c>
      <c r="AS31" s="67">
        <f>'Project Schedule'!AT31*'Project Budget'!$E31</f>
        <v>0</v>
      </c>
      <c r="AT31" s="67">
        <f>'Project Schedule'!AU31*'Project Budget'!$E31</f>
        <v>0</v>
      </c>
      <c r="AU31" s="67">
        <f>'Project Schedule'!AV31*'Project Budget'!$E31</f>
        <v>0</v>
      </c>
      <c r="AV31" s="67">
        <f>'Project Schedule'!AW31*'Project Budget'!$E31</f>
        <v>0</v>
      </c>
      <c r="AW31" s="67">
        <f>'Project Schedule'!AX31*'Project Budget'!$E31</f>
        <v>0</v>
      </c>
      <c r="AX31" s="67">
        <f>'Project Schedule'!AY31*'Project Budget'!$E31</f>
        <v>0</v>
      </c>
      <c r="AY31" s="67">
        <f>'Project Schedule'!AZ31*'Project Budget'!$E31</f>
        <v>0</v>
      </c>
      <c r="AZ31" s="67">
        <f>'Project Schedule'!BA31*'Project Budget'!$E31</f>
        <v>0</v>
      </c>
      <c r="BA31" s="67">
        <f>'Project Schedule'!BB31*'Project Budget'!$E31</f>
        <v>0</v>
      </c>
      <c r="BB31" s="67">
        <f>'Project Schedule'!BC31*'Project Budget'!$E31</f>
        <v>0</v>
      </c>
      <c r="BC31" s="67">
        <f>'Project Schedule'!BD31*'Project Budget'!$E31</f>
        <v>0</v>
      </c>
      <c r="BD31" s="67">
        <f>'Project Schedule'!BE31*'Project Budget'!$E31</f>
        <v>0</v>
      </c>
      <c r="BE31" s="67">
        <f>'Project Schedule'!BF31*'Project Budget'!$E31</f>
        <v>0</v>
      </c>
      <c r="BF31" s="67">
        <f>'Project Schedule'!BG31*'Project Budget'!$E31</f>
        <v>0</v>
      </c>
      <c r="BG31" s="67">
        <f>'Project Schedule'!BH31*'Project Budget'!$E31</f>
        <v>0</v>
      </c>
      <c r="BH31" s="67">
        <f>'Project Schedule'!BI31*'Project Budget'!$E31</f>
        <v>0</v>
      </c>
      <c r="BI31" s="67">
        <f>'Project Schedule'!BJ31*'Project Budget'!$E31</f>
        <v>0</v>
      </c>
      <c r="BJ31" s="67">
        <f>'Project Schedule'!BK31*'Project Budget'!$E31</f>
        <v>0</v>
      </c>
      <c r="BK31" s="67">
        <f>'Project Schedule'!BL31*'Project Budget'!$E31</f>
        <v>0</v>
      </c>
      <c r="BL31" s="67">
        <f>'Project Schedule'!BM31*'Project Budget'!$E31</f>
        <v>0</v>
      </c>
      <c r="BM31" s="67">
        <f>'Project Schedule'!BN31*'Project Budget'!$E31</f>
        <v>0</v>
      </c>
      <c r="BN31" s="67">
        <f>'Project Schedule'!BO31*'Project Budget'!$E31</f>
        <v>0</v>
      </c>
      <c r="BO31" s="67">
        <f>'Project Schedule'!BP31*'Project Budget'!$E31</f>
        <v>0</v>
      </c>
      <c r="BP31" s="67">
        <f>'Project Schedule'!BQ31*'Project Budget'!$E31</f>
        <v>0</v>
      </c>
      <c r="BQ31" s="67">
        <f>'Project Schedule'!BR31*'Project Budget'!$E31</f>
        <v>0</v>
      </c>
      <c r="BR31" s="67">
        <f>'Project Schedule'!BS31*'Project Budget'!$E31</f>
        <v>0</v>
      </c>
      <c r="BS31" s="67">
        <f>'Project Schedule'!BT31*'Project Budget'!$E31</f>
        <v>0</v>
      </c>
      <c r="BT31" s="67">
        <f>'Project Schedule'!BU31*'Project Budget'!$E31</f>
        <v>0</v>
      </c>
      <c r="BU31" s="67">
        <f>'Project Schedule'!BV31*'Project Budget'!$E31</f>
        <v>0</v>
      </c>
      <c r="BV31" s="69">
        <f>'Project Schedule'!BW31*'Project Budget'!$E31</f>
        <v>0</v>
      </c>
      <c r="BW31" s="69">
        <f>'Project Schedule'!BX31*'Project Budget'!$E31</f>
        <v>0</v>
      </c>
      <c r="BX31" s="69">
        <f>'Project Schedule'!BY31*'Project Budget'!$E31</f>
        <v>0</v>
      </c>
      <c r="BY31" s="69">
        <f>'Project Schedule'!BZ31*'Project Budget'!$E31</f>
        <v>0</v>
      </c>
      <c r="BZ31" s="69">
        <f>'Project Schedule'!CA31*'Project Budget'!$E31</f>
        <v>0</v>
      </c>
      <c r="CA31" s="69">
        <f>'Project Schedule'!CB31*'Project Budget'!$E31</f>
        <v>0</v>
      </c>
      <c r="CB31" s="69">
        <f>'Project Schedule'!CC31*'Project Budget'!$E31</f>
        <v>0</v>
      </c>
      <c r="CC31" s="69">
        <f>'Project Schedule'!CD31*'Project Budget'!$E31</f>
        <v>0</v>
      </c>
      <c r="CD31" s="70">
        <f>'Project Schedule'!CE31*'Project Budget'!$E31</f>
        <v>0</v>
      </c>
      <c r="CF31" s="2" t="s">
        <v>99</v>
      </c>
    </row>
    <row r="32" spans="2:84" ht="14.1" customHeight="1">
      <c r="B32" s="7"/>
      <c r="C32" s="111"/>
      <c r="D32" s="8" t="s">
        <v>11</v>
      </c>
      <c r="E32" s="86">
        <v>800</v>
      </c>
      <c r="F32" s="61">
        <f t="shared" si="5"/>
        <v>76000</v>
      </c>
      <c r="G32" s="66">
        <f>'Project Schedule'!H32*'Project Budget'!$E32</f>
        <v>0</v>
      </c>
      <c r="H32" s="67">
        <f>'Project Schedule'!I32*'Project Budget'!$E32</f>
        <v>0</v>
      </c>
      <c r="I32" s="67">
        <f>'Project Schedule'!J32*'Project Budget'!$E32</f>
        <v>0</v>
      </c>
      <c r="J32" s="67">
        <f>'Project Schedule'!K32*'Project Budget'!$E32</f>
        <v>0</v>
      </c>
      <c r="K32" s="67">
        <f>'Project Schedule'!L32*'Project Budget'!$E32</f>
        <v>0</v>
      </c>
      <c r="L32" s="67">
        <f>'Project Schedule'!M32*'Project Budget'!$E32</f>
        <v>0</v>
      </c>
      <c r="M32" s="67">
        <f>'Project Schedule'!N32*'Project Budget'!$E32</f>
        <v>0</v>
      </c>
      <c r="N32" s="67">
        <f>'Project Schedule'!O32*'Project Budget'!$E32</f>
        <v>0</v>
      </c>
      <c r="O32" s="67">
        <f>'Project Schedule'!P32*'Project Budget'!$E32</f>
        <v>0</v>
      </c>
      <c r="P32" s="67">
        <f>'Project Schedule'!Q32*'Project Budget'!$E32</f>
        <v>0</v>
      </c>
      <c r="Q32" s="67">
        <f>'Project Schedule'!R32*'Project Budget'!$E32</f>
        <v>0</v>
      </c>
      <c r="R32" s="67">
        <f>'Project Schedule'!S32*'Project Budget'!$E32</f>
        <v>0</v>
      </c>
      <c r="S32" s="67">
        <f>'Project Schedule'!T32*'Project Budget'!$E32</f>
        <v>0</v>
      </c>
      <c r="T32" s="67">
        <f>'Project Schedule'!U32*'Project Budget'!$E32</f>
        <v>0</v>
      </c>
      <c r="U32" s="67">
        <f>'Project Schedule'!V32*'Project Budget'!$E32</f>
        <v>0</v>
      </c>
      <c r="V32" s="67">
        <f>'Project Schedule'!W32*'Project Budget'!$E32</f>
        <v>0</v>
      </c>
      <c r="W32" s="67">
        <f>'Project Schedule'!X32*'Project Budget'!$E32</f>
        <v>0</v>
      </c>
      <c r="X32" s="67">
        <f>'Project Schedule'!Y32*'Project Budget'!$E32</f>
        <v>0</v>
      </c>
      <c r="Y32" s="68">
        <f>'Project Schedule'!Z32*'Project Budget'!$E32</f>
        <v>0</v>
      </c>
      <c r="Z32" s="67">
        <f>'Project Schedule'!AA32*'Project Budget'!$E32</f>
        <v>800</v>
      </c>
      <c r="AA32" s="67">
        <f>'Project Schedule'!AB32*'Project Budget'!$E32</f>
        <v>800</v>
      </c>
      <c r="AB32" s="67">
        <f>'Project Schedule'!AC32*'Project Budget'!$E32</f>
        <v>800</v>
      </c>
      <c r="AC32" s="67">
        <f>'Project Schedule'!AD32*'Project Budget'!$E32</f>
        <v>800</v>
      </c>
      <c r="AD32" s="67">
        <f>'Project Schedule'!AE32*'Project Budget'!$E32</f>
        <v>800</v>
      </c>
      <c r="AE32" s="67">
        <f>'Project Schedule'!AF32*'Project Budget'!$E32</f>
        <v>800</v>
      </c>
      <c r="AF32" s="67">
        <f>'Project Schedule'!AG32*'Project Budget'!$E32</f>
        <v>800</v>
      </c>
      <c r="AG32" s="67">
        <f>'Project Schedule'!AH32*'Project Budget'!$E32</f>
        <v>800</v>
      </c>
      <c r="AH32" s="67">
        <f>'Project Schedule'!AI32*'Project Budget'!$E32</f>
        <v>800</v>
      </c>
      <c r="AI32" s="67">
        <f>'Project Schedule'!AJ32*'Project Budget'!$E32</f>
        <v>800</v>
      </c>
      <c r="AJ32" s="67">
        <f>'Project Schedule'!AK32*'Project Budget'!$E32</f>
        <v>800</v>
      </c>
      <c r="AK32" s="67">
        <f>'Project Schedule'!AL32*'Project Budget'!$E32</f>
        <v>800</v>
      </c>
      <c r="AL32" s="67">
        <f>'Project Schedule'!AM32*'Project Budget'!$E32</f>
        <v>800</v>
      </c>
      <c r="AM32" s="67">
        <f>'Project Schedule'!AN32*'Project Budget'!$E32</f>
        <v>800</v>
      </c>
      <c r="AN32" s="67">
        <f>'Project Schedule'!AO32*'Project Budget'!$E32</f>
        <v>800</v>
      </c>
      <c r="AO32" s="67">
        <f>'Project Schedule'!AP32*'Project Budget'!$E32</f>
        <v>800</v>
      </c>
      <c r="AP32" s="67">
        <f>'Project Schedule'!AQ32*'Project Budget'!$E32</f>
        <v>800</v>
      </c>
      <c r="AQ32" s="67">
        <f>'Project Schedule'!AR32*'Project Budget'!$E32</f>
        <v>800</v>
      </c>
      <c r="AR32" s="67">
        <f>'Project Schedule'!AS32*'Project Budget'!$E32</f>
        <v>800</v>
      </c>
      <c r="AS32" s="67">
        <f>'Project Schedule'!AT32*'Project Budget'!$E32</f>
        <v>0</v>
      </c>
      <c r="AT32" s="67">
        <f>'Project Schedule'!AU32*'Project Budget'!$E32</f>
        <v>0</v>
      </c>
      <c r="AU32" s="67">
        <f>'Project Schedule'!AV32*'Project Budget'!$E32</f>
        <v>0</v>
      </c>
      <c r="AV32" s="67">
        <f>'Project Schedule'!AW32*'Project Budget'!$E32</f>
        <v>0</v>
      </c>
      <c r="AW32" s="67">
        <f>'Project Schedule'!AX32*'Project Budget'!$E32</f>
        <v>0</v>
      </c>
      <c r="AX32" s="67">
        <f>'Project Schedule'!AY32*'Project Budget'!$E32</f>
        <v>0</v>
      </c>
      <c r="AY32" s="67">
        <f>'Project Schedule'!AZ32*'Project Budget'!$E32</f>
        <v>0</v>
      </c>
      <c r="AZ32" s="67">
        <f>'Project Schedule'!BA32*'Project Budget'!$E32</f>
        <v>0</v>
      </c>
      <c r="BA32" s="67">
        <f>'Project Schedule'!BB32*'Project Budget'!$E32</f>
        <v>0</v>
      </c>
      <c r="BB32" s="67">
        <f>'Project Schedule'!BC32*'Project Budget'!$E32</f>
        <v>0</v>
      </c>
      <c r="BC32" s="67">
        <f>'Project Schedule'!BD32*'Project Budget'!$E32</f>
        <v>0</v>
      </c>
      <c r="BD32" s="67">
        <f>'Project Schedule'!BE32*'Project Budget'!$E32</f>
        <v>0</v>
      </c>
      <c r="BE32" s="67">
        <f>'Project Schedule'!BF32*'Project Budget'!$E32</f>
        <v>0</v>
      </c>
      <c r="BF32" s="67">
        <f>'Project Schedule'!BG32*'Project Budget'!$E32</f>
        <v>0</v>
      </c>
      <c r="BG32" s="67">
        <f>'Project Schedule'!BH32*'Project Budget'!$E32</f>
        <v>0</v>
      </c>
      <c r="BH32" s="67">
        <f>'Project Schedule'!BI32*'Project Budget'!$E32</f>
        <v>0</v>
      </c>
      <c r="BI32" s="67">
        <f>'Project Schedule'!BJ32*'Project Budget'!$E32</f>
        <v>0</v>
      </c>
      <c r="BJ32" s="67">
        <f>'Project Schedule'!BK32*'Project Budget'!$E32</f>
        <v>0</v>
      </c>
      <c r="BK32" s="67">
        <f>'Project Schedule'!BL32*'Project Budget'!$E32</f>
        <v>0</v>
      </c>
      <c r="BL32" s="67">
        <f>'Project Schedule'!BM32*'Project Budget'!$E32</f>
        <v>0</v>
      </c>
      <c r="BM32" s="67">
        <f>'Project Schedule'!BN32*'Project Budget'!$E32</f>
        <v>0</v>
      </c>
      <c r="BN32" s="67">
        <f>'Project Schedule'!BO32*'Project Budget'!$E32</f>
        <v>0</v>
      </c>
      <c r="BO32" s="67">
        <f>'Project Schedule'!BP32*'Project Budget'!$E32</f>
        <v>0</v>
      </c>
      <c r="BP32" s="67">
        <f>'Project Schedule'!BQ32*'Project Budget'!$E32</f>
        <v>0</v>
      </c>
      <c r="BQ32" s="67">
        <f>'Project Schedule'!BR32*'Project Budget'!$E32</f>
        <v>0</v>
      </c>
      <c r="BR32" s="67">
        <f>'Project Schedule'!BS32*'Project Budget'!$E32</f>
        <v>0</v>
      </c>
      <c r="BS32" s="67">
        <f>'Project Schedule'!BT32*'Project Budget'!$E32</f>
        <v>0</v>
      </c>
      <c r="BT32" s="67">
        <f>'Project Schedule'!BU32*'Project Budget'!$E32</f>
        <v>0</v>
      </c>
      <c r="BU32" s="67">
        <f>'Project Schedule'!BV32*'Project Budget'!$E32</f>
        <v>0</v>
      </c>
      <c r="BV32" s="69">
        <f>'Project Schedule'!BW32*'Project Budget'!$E32</f>
        <v>0</v>
      </c>
      <c r="BW32" s="69">
        <f>'Project Schedule'!BX32*'Project Budget'!$E32</f>
        <v>0</v>
      </c>
      <c r="BX32" s="69">
        <f>'Project Schedule'!BY32*'Project Budget'!$E32</f>
        <v>0</v>
      </c>
      <c r="BY32" s="69">
        <f>'Project Schedule'!BZ32*'Project Budget'!$E32</f>
        <v>0</v>
      </c>
      <c r="BZ32" s="69">
        <f>'Project Schedule'!CA32*'Project Budget'!$E32</f>
        <v>0</v>
      </c>
      <c r="CA32" s="69">
        <f>'Project Schedule'!CB32*'Project Budget'!$E32</f>
        <v>0</v>
      </c>
      <c r="CB32" s="69">
        <f>'Project Schedule'!CC32*'Project Budget'!$E32</f>
        <v>0</v>
      </c>
      <c r="CC32" s="69">
        <f>'Project Schedule'!CD32*'Project Budget'!$E32</f>
        <v>0</v>
      </c>
      <c r="CD32" s="70">
        <f>'Project Schedule'!CE32*'Project Budget'!$E32</f>
        <v>0</v>
      </c>
      <c r="CF32" s="2" t="s">
        <v>99</v>
      </c>
    </row>
    <row r="33" spans="2:84" ht="14.1" customHeight="1">
      <c r="B33" s="7"/>
      <c r="C33" s="111"/>
      <c r="D33" s="8" t="s">
        <v>10</v>
      </c>
      <c r="E33" s="86">
        <v>750</v>
      </c>
      <c r="F33" s="61">
        <f t="shared" si="5"/>
        <v>0</v>
      </c>
      <c r="G33" s="66">
        <f>'Project Schedule'!H33*'Project Budget'!$E33</f>
        <v>0</v>
      </c>
      <c r="H33" s="67">
        <f>'Project Schedule'!I33*'Project Budget'!$E33</f>
        <v>0</v>
      </c>
      <c r="I33" s="67">
        <f>'Project Schedule'!J33*'Project Budget'!$E33</f>
        <v>0</v>
      </c>
      <c r="J33" s="67">
        <f>'Project Schedule'!K33*'Project Budget'!$E33</f>
        <v>0</v>
      </c>
      <c r="K33" s="67">
        <f>'Project Schedule'!L33*'Project Budget'!$E33</f>
        <v>0</v>
      </c>
      <c r="L33" s="67">
        <f>'Project Schedule'!M33*'Project Budget'!$E33</f>
        <v>0</v>
      </c>
      <c r="M33" s="67">
        <f>'Project Schedule'!N33*'Project Budget'!$E33</f>
        <v>0</v>
      </c>
      <c r="N33" s="67">
        <f>'Project Schedule'!O33*'Project Budget'!$E33</f>
        <v>0</v>
      </c>
      <c r="O33" s="67">
        <f>'Project Schedule'!P33*'Project Budget'!$E33</f>
        <v>0</v>
      </c>
      <c r="P33" s="67">
        <f>'Project Schedule'!Q33*'Project Budget'!$E33</f>
        <v>0</v>
      </c>
      <c r="Q33" s="67">
        <f>'Project Schedule'!R33*'Project Budget'!$E33</f>
        <v>0</v>
      </c>
      <c r="R33" s="67">
        <f>'Project Schedule'!S33*'Project Budget'!$E33</f>
        <v>0</v>
      </c>
      <c r="S33" s="67">
        <f>'Project Schedule'!T33*'Project Budget'!$E33</f>
        <v>0</v>
      </c>
      <c r="T33" s="67">
        <f>'Project Schedule'!U33*'Project Budget'!$E33</f>
        <v>0</v>
      </c>
      <c r="U33" s="67">
        <f>'Project Schedule'!V33*'Project Budget'!$E33</f>
        <v>0</v>
      </c>
      <c r="V33" s="67">
        <f>'Project Schedule'!W33*'Project Budget'!$E33</f>
        <v>0</v>
      </c>
      <c r="W33" s="67">
        <f>'Project Schedule'!X33*'Project Budget'!$E33</f>
        <v>0</v>
      </c>
      <c r="X33" s="67">
        <f>'Project Schedule'!Y33*'Project Budget'!$E33</f>
        <v>0</v>
      </c>
      <c r="Y33" s="68">
        <f>'Project Schedule'!Z33*'Project Budget'!$E33</f>
        <v>0</v>
      </c>
      <c r="Z33" s="67">
        <f>'Project Schedule'!AA33*'Project Budget'!$E33</f>
        <v>0</v>
      </c>
      <c r="AA33" s="67">
        <f>'Project Schedule'!AB33*'Project Budget'!$E33</f>
        <v>0</v>
      </c>
      <c r="AB33" s="67">
        <f>'Project Schedule'!AC33*'Project Budget'!$E33</f>
        <v>0</v>
      </c>
      <c r="AC33" s="67">
        <f>'Project Schedule'!AD33*'Project Budget'!$E33</f>
        <v>0</v>
      </c>
      <c r="AD33" s="67">
        <f>'Project Schedule'!AE33*'Project Budget'!$E33</f>
        <v>0</v>
      </c>
      <c r="AE33" s="67">
        <f>'Project Schedule'!AF33*'Project Budget'!$E33</f>
        <v>0</v>
      </c>
      <c r="AF33" s="67">
        <f>'Project Schedule'!AG33*'Project Budget'!$E33</f>
        <v>0</v>
      </c>
      <c r="AG33" s="67">
        <f>'Project Schedule'!AH33*'Project Budget'!$E33</f>
        <v>0</v>
      </c>
      <c r="AH33" s="67">
        <f>'Project Schedule'!AI33*'Project Budget'!$E33</f>
        <v>0</v>
      </c>
      <c r="AI33" s="67">
        <f>'Project Schedule'!AJ33*'Project Budget'!$E33</f>
        <v>0</v>
      </c>
      <c r="AJ33" s="67">
        <f>'Project Schedule'!AK33*'Project Budget'!$E33</f>
        <v>0</v>
      </c>
      <c r="AK33" s="67">
        <f>'Project Schedule'!AL33*'Project Budget'!$E33</f>
        <v>0</v>
      </c>
      <c r="AL33" s="67">
        <f>'Project Schedule'!AM33*'Project Budget'!$E33</f>
        <v>0</v>
      </c>
      <c r="AM33" s="67">
        <f>'Project Schedule'!AN33*'Project Budget'!$E33</f>
        <v>0</v>
      </c>
      <c r="AN33" s="67">
        <f>'Project Schedule'!AO33*'Project Budget'!$E33</f>
        <v>0</v>
      </c>
      <c r="AO33" s="67">
        <f>'Project Schedule'!AP33*'Project Budget'!$E33</f>
        <v>0</v>
      </c>
      <c r="AP33" s="67">
        <f>'Project Schedule'!AQ33*'Project Budget'!$E33</f>
        <v>0</v>
      </c>
      <c r="AQ33" s="67">
        <f>'Project Schedule'!AR33*'Project Budget'!$E33</f>
        <v>0</v>
      </c>
      <c r="AR33" s="67">
        <f>'Project Schedule'!AS33*'Project Budget'!$E33</f>
        <v>0</v>
      </c>
      <c r="AS33" s="67">
        <f>'Project Schedule'!AT33*'Project Budget'!$E33</f>
        <v>0</v>
      </c>
      <c r="AT33" s="67">
        <f>'Project Schedule'!AU33*'Project Budget'!$E33</f>
        <v>0</v>
      </c>
      <c r="AU33" s="67">
        <f>'Project Schedule'!AV33*'Project Budget'!$E33</f>
        <v>0</v>
      </c>
      <c r="AV33" s="67">
        <f>'Project Schedule'!AW33*'Project Budget'!$E33</f>
        <v>0</v>
      </c>
      <c r="AW33" s="67">
        <f>'Project Schedule'!AX33*'Project Budget'!$E33</f>
        <v>0</v>
      </c>
      <c r="AX33" s="67">
        <f>'Project Schedule'!AY33*'Project Budget'!$E33</f>
        <v>0</v>
      </c>
      <c r="AY33" s="67">
        <f>'Project Schedule'!AZ33*'Project Budget'!$E33</f>
        <v>0</v>
      </c>
      <c r="AZ33" s="67">
        <f>'Project Schedule'!BA33*'Project Budget'!$E33</f>
        <v>0</v>
      </c>
      <c r="BA33" s="67">
        <f>'Project Schedule'!BB33*'Project Budget'!$E33</f>
        <v>0</v>
      </c>
      <c r="BB33" s="67">
        <f>'Project Schedule'!BC33*'Project Budget'!$E33</f>
        <v>0</v>
      </c>
      <c r="BC33" s="67">
        <f>'Project Schedule'!BD33*'Project Budget'!$E33</f>
        <v>0</v>
      </c>
      <c r="BD33" s="67">
        <f>'Project Schedule'!BE33*'Project Budget'!$E33</f>
        <v>0</v>
      </c>
      <c r="BE33" s="67">
        <f>'Project Schedule'!BF33*'Project Budget'!$E33</f>
        <v>0</v>
      </c>
      <c r="BF33" s="67">
        <f>'Project Schedule'!BG33*'Project Budget'!$E33</f>
        <v>0</v>
      </c>
      <c r="BG33" s="67">
        <f>'Project Schedule'!BH33*'Project Budget'!$E33</f>
        <v>0</v>
      </c>
      <c r="BH33" s="67">
        <f>'Project Schedule'!BI33*'Project Budget'!$E33</f>
        <v>0</v>
      </c>
      <c r="BI33" s="67">
        <f>'Project Schedule'!BJ33*'Project Budget'!$E33</f>
        <v>0</v>
      </c>
      <c r="BJ33" s="67">
        <f>'Project Schedule'!BK33*'Project Budget'!$E33</f>
        <v>0</v>
      </c>
      <c r="BK33" s="67">
        <f>'Project Schedule'!BL33*'Project Budget'!$E33</f>
        <v>0</v>
      </c>
      <c r="BL33" s="67">
        <f>'Project Schedule'!BM33*'Project Budget'!$E33</f>
        <v>0</v>
      </c>
      <c r="BM33" s="67">
        <f>'Project Schedule'!BN33*'Project Budget'!$E33</f>
        <v>0</v>
      </c>
      <c r="BN33" s="67">
        <f>'Project Schedule'!BO33*'Project Budget'!$E33</f>
        <v>0</v>
      </c>
      <c r="BO33" s="67">
        <f>'Project Schedule'!BP33*'Project Budget'!$E33</f>
        <v>0</v>
      </c>
      <c r="BP33" s="67">
        <f>'Project Schedule'!BQ33*'Project Budget'!$E33</f>
        <v>0</v>
      </c>
      <c r="BQ33" s="67">
        <f>'Project Schedule'!BR33*'Project Budget'!$E33</f>
        <v>0</v>
      </c>
      <c r="BR33" s="67">
        <f>'Project Schedule'!BS33*'Project Budget'!$E33</f>
        <v>0</v>
      </c>
      <c r="BS33" s="67">
        <f>'Project Schedule'!BT33*'Project Budget'!$E33</f>
        <v>0</v>
      </c>
      <c r="BT33" s="67">
        <f>'Project Schedule'!BU33*'Project Budget'!$E33</f>
        <v>0</v>
      </c>
      <c r="BU33" s="67">
        <f>'Project Schedule'!BV33*'Project Budget'!$E33</f>
        <v>0</v>
      </c>
      <c r="BV33" s="69">
        <f>'Project Schedule'!BW33*'Project Budget'!$E33</f>
        <v>0</v>
      </c>
      <c r="BW33" s="69">
        <f>'Project Schedule'!BX33*'Project Budget'!$E33</f>
        <v>0</v>
      </c>
      <c r="BX33" s="69">
        <f>'Project Schedule'!BY33*'Project Budget'!$E33</f>
        <v>0</v>
      </c>
      <c r="BY33" s="69">
        <f>'Project Schedule'!BZ33*'Project Budget'!$E33</f>
        <v>0</v>
      </c>
      <c r="BZ33" s="69">
        <f>'Project Schedule'!CA33*'Project Budget'!$E33</f>
        <v>0</v>
      </c>
      <c r="CA33" s="69">
        <f>'Project Schedule'!CB33*'Project Budget'!$E33</f>
        <v>0</v>
      </c>
      <c r="CB33" s="69">
        <f>'Project Schedule'!CC33*'Project Budget'!$E33</f>
        <v>0</v>
      </c>
      <c r="CC33" s="69">
        <f>'Project Schedule'!CD33*'Project Budget'!$E33</f>
        <v>0</v>
      </c>
      <c r="CD33" s="70">
        <f>'Project Schedule'!CE33*'Project Budget'!$E33</f>
        <v>0</v>
      </c>
      <c r="CF33" s="2" t="s">
        <v>99</v>
      </c>
    </row>
    <row r="34" spans="2:84" ht="14.1" customHeight="1">
      <c r="B34" s="7"/>
      <c r="C34" s="112"/>
      <c r="D34" s="6" t="s">
        <v>9</v>
      </c>
      <c r="E34" s="87">
        <v>750</v>
      </c>
      <c r="F34" s="62">
        <f t="shared" si="5"/>
        <v>0</v>
      </c>
      <c r="G34" s="71">
        <f>'Project Schedule'!H34*'Project Budget'!$E34</f>
        <v>0</v>
      </c>
      <c r="H34" s="72">
        <f>'Project Schedule'!I34*'Project Budget'!$E34</f>
        <v>0</v>
      </c>
      <c r="I34" s="72">
        <f>'Project Schedule'!J34*'Project Budget'!$E34</f>
        <v>0</v>
      </c>
      <c r="J34" s="72">
        <f>'Project Schedule'!K34*'Project Budget'!$E34</f>
        <v>0</v>
      </c>
      <c r="K34" s="72">
        <f>'Project Schedule'!L34*'Project Budget'!$E34</f>
        <v>0</v>
      </c>
      <c r="L34" s="72">
        <f>'Project Schedule'!M34*'Project Budget'!$E34</f>
        <v>0</v>
      </c>
      <c r="M34" s="72">
        <f>'Project Schedule'!N34*'Project Budget'!$E34</f>
        <v>0</v>
      </c>
      <c r="N34" s="72">
        <f>'Project Schedule'!O34*'Project Budget'!$E34</f>
        <v>0</v>
      </c>
      <c r="O34" s="72">
        <f>'Project Schedule'!P34*'Project Budget'!$E34</f>
        <v>0</v>
      </c>
      <c r="P34" s="72">
        <f>'Project Schedule'!Q34*'Project Budget'!$E34</f>
        <v>0</v>
      </c>
      <c r="Q34" s="72">
        <f>'Project Schedule'!R34*'Project Budget'!$E34</f>
        <v>0</v>
      </c>
      <c r="R34" s="72">
        <f>'Project Schedule'!S34*'Project Budget'!$E34</f>
        <v>0</v>
      </c>
      <c r="S34" s="72">
        <f>'Project Schedule'!T34*'Project Budget'!$E34</f>
        <v>0</v>
      </c>
      <c r="T34" s="72">
        <f>'Project Schedule'!U34*'Project Budget'!$E34</f>
        <v>0</v>
      </c>
      <c r="U34" s="72">
        <f>'Project Schedule'!V34*'Project Budget'!$E34</f>
        <v>0</v>
      </c>
      <c r="V34" s="72">
        <f>'Project Schedule'!W34*'Project Budget'!$E34</f>
        <v>0</v>
      </c>
      <c r="W34" s="72">
        <f>'Project Schedule'!X34*'Project Budget'!$E34</f>
        <v>0</v>
      </c>
      <c r="X34" s="72">
        <f>'Project Schedule'!Y34*'Project Budget'!$E34</f>
        <v>0</v>
      </c>
      <c r="Y34" s="73">
        <f>'Project Schedule'!Z34*'Project Budget'!$E34</f>
        <v>0</v>
      </c>
      <c r="Z34" s="72">
        <f>'Project Schedule'!AA34*'Project Budget'!$E34</f>
        <v>0</v>
      </c>
      <c r="AA34" s="72">
        <f>'Project Schedule'!AB34*'Project Budget'!$E34</f>
        <v>0</v>
      </c>
      <c r="AB34" s="72">
        <f>'Project Schedule'!AC34*'Project Budget'!$E34</f>
        <v>0</v>
      </c>
      <c r="AC34" s="72">
        <f>'Project Schedule'!AD34*'Project Budget'!$E34</f>
        <v>0</v>
      </c>
      <c r="AD34" s="72">
        <f>'Project Schedule'!AE34*'Project Budget'!$E34</f>
        <v>0</v>
      </c>
      <c r="AE34" s="72">
        <f>'Project Schedule'!AF34*'Project Budget'!$E34</f>
        <v>0</v>
      </c>
      <c r="AF34" s="72">
        <f>'Project Schedule'!AG34*'Project Budget'!$E34</f>
        <v>0</v>
      </c>
      <c r="AG34" s="72">
        <f>'Project Schedule'!AH34*'Project Budget'!$E34</f>
        <v>0</v>
      </c>
      <c r="AH34" s="72">
        <f>'Project Schedule'!AI34*'Project Budget'!$E34</f>
        <v>0</v>
      </c>
      <c r="AI34" s="72">
        <f>'Project Schedule'!AJ34*'Project Budget'!$E34</f>
        <v>0</v>
      </c>
      <c r="AJ34" s="72">
        <f>'Project Schedule'!AK34*'Project Budget'!$E34</f>
        <v>0</v>
      </c>
      <c r="AK34" s="72">
        <f>'Project Schedule'!AL34*'Project Budget'!$E34</f>
        <v>0</v>
      </c>
      <c r="AL34" s="72">
        <f>'Project Schedule'!AM34*'Project Budget'!$E34</f>
        <v>0</v>
      </c>
      <c r="AM34" s="72">
        <f>'Project Schedule'!AN34*'Project Budget'!$E34</f>
        <v>0</v>
      </c>
      <c r="AN34" s="72">
        <f>'Project Schedule'!AO34*'Project Budget'!$E34</f>
        <v>0</v>
      </c>
      <c r="AO34" s="72">
        <f>'Project Schedule'!AP34*'Project Budget'!$E34</f>
        <v>0</v>
      </c>
      <c r="AP34" s="72">
        <f>'Project Schedule'!AQ34*'Project Budget'!$E34</f>
        <v>0</v>
      </c>
      <c r="AQ34" s="72">
        <f>'Project Schedule'!AR34*'Project Budget'!$E34</f>
        <v>0</v>
      </c>
      <c r="AR34" s="72">
        <f>'Project Schedule'!AS34*'Project Budget'!$E34</f>
        <v>0</v>
      </c>
      <c r="AS34" s="72">
        <f>'Project Schedule'!AT34*'Project Budget'!$E34</f>
        <v>0</v>
      </c>
      <c r="AT34" s="72">
        <f>'Project Schedule'!AU34*'Project Budget'!$E34</f>
        <v>0</v>
      </c>
      <c r="AU34" s="72">
        <f>'Project Schedule'!AV34*'Project Budget'!$E34</f>
        <v>0</v>
      </c>
      <c r="AV34" s="72">
        <f>'Project Schedule'!AW34*'Project Budget'!$E34</f>
        <v>0</v>
      </c>
      <c r="AW34" s="72">
        <f>'Project Schedule'!AX34*'Project Budget'!$E34</f>
        <v>0</v>
      </c>
      <c r="AX34" s="72">
        <f>'Project Schedule'!AY34*'Project Budget'!$E34</f>
        <v>0</v>
      </c>
      <c r="AY34" s="72">
        <f>'Project Schedule'!AZ34*'Project Budget'!$E34</f>
        <v>0</v>
      </c>
      <c r="AZ34" s="72">
        <f>'Project Schedule'!BA34*'Project Budget'!$E34</f>
        <v>0</v>
      </c>
      <c r="BA34" s="72">
        <f>'Project Schedule'!BB34*'Project Budget'!$E34</f>
        <v>0</v>
      </c>
      <c r="BB34" s="72">
        <f>'Project Schedule'!BC34*'Project Budget'!$E34</f>
        <v>0</v>
      </c>
      <c r="BC34" s="72">
        <f>'Project Schedule'!BD34*'Project Budget'!$E34</f>
        <v>0</v>
      </c>
      <c r="BD34" s="72">
        <f>'Project Schedule'!BE34*'Project Budget'!$E34</f>
        <v>0</v>
      </c>
      <c r="BE34" s="72">
        <f>'Project Schedule'!BF34*'Project Budget'!$E34</f>
        <v>0</v>
      </c>
      <c r="BF34" s="72">
        <f>'Project Schedule'!BG34*'Project Budget'!$E34</f>
        <v>0</v>
      </c>
      <c r="BG34" s="72">
        <f>'Project Schedule'!BH34*'Project Budget'!$E34</f>
        <v>0</v>
      </c>
      <c r="BH34" s="72">
        <f>'Project Schedule'!BI34*'Project Budget'!$E34</f>
        <v>0</v>
      </c>
      <c r="BI34" s="72">
        <f>'Project Schedule'!BJ34*'Project Budget'!$E34</f>
        <v>0</v>
      </c>
      <c r="BJ34" s="72">
        <f>'Project Schedule'!BK34*'Project Budget'!$E34</f>
        <v>0</v>
      </c>
      <c r="BK34" s="72">
        <f>'Project Schedule'!BL34*'Project Budget'!$E34</f>
        <v>0</v>
      </c>
      <c r="BL34" s="72">
        <f>'Project Schedule'!BM34*'Project Budget'!$E34</f>
        <v>0</v>
      </c>
      <c r="BM34" s="72">
        <f>'Project Schedule'!BN34*'Project Budget'!$E34</f>
        <v>0</v>
      </c>
      <c r="BN34" s="72">
        <f>'Project Schedule'!BO34*'Project Budget'!$E34</f>
        <v>0</v>
      </c>
      <c r="BO34" s="72">
        <f>'Project Schedule'!BP34*'Project Budget'!$E34</f>
        <v>0</v>
      </c>
      <c r="BP34" s="72">
        <f>'Project Schedule'!BQ34*'Project Budget'!$E34</f>
        <v>0</v>
      </c>
      <c r="BQ34" s="72">
        <f>'Project Schedule'!BR34*'Project Budget'!$E34</f>
        <v>0</v>
      </c>
      <c r="BR34" s="72">
        <f>'Project Schedule'!BS34*'Project Budget'!$E34</f>
        <v>0</v>
      </c>
      <c r="BS34" s="72">
        <f>'Project Schedule'!BT34*'Project Budget'!$E34</f>
        <v>0</v>
      </c>
      <c r="BT34" s="72">
        <f>'Project Schedule'!BU34*'Project Budget'!$E34</f>
        <v>0</v>
      </c>
      <c r="BU34" s="72">
        <f>'Project Schedule'!BV34*'Project Budget'!$E34</f>
        <v>0</v>
      </c>
      <c r="BV34" s="74">
        <f>'Project Schedule'!BW34*'Project Budget'!$E34</f>
        <v>0</v>
      </c>
      <c r="BW34" s="74">
        <f>'Project Schedule'!BX34*'Project Budget'!$E34</f>
        <v>0</v>
      </c>
      <c r="BX34" s="74">
        <f>'Project Schedule'!BY34*'Project Budget'!$E34</f>
        <v>0</v>
      </c>
      <c r="BY34" s="74">
        <f>'Project Schedule'!BZ34*'Project Budget'!$E34</f>
        <v>0</v>
      </c>
      <c r="BZ34" s="74">
        <f>'Project Schedule'!CA34*'Project Budget'!$E34</f>
        <v>0</v>
      </c>
      <c r="CA34" s="74">
        <f>'Project Schedule'!CB34*'Project Budget'!$E34</f>
        <v>0</v>
      </c>
      <c r="CB34" s="74">
        <f>'Project Schedule'!CC34*'Project Budget'!$E34</f>
        <v>0</v>
      </c>
      <c r="CC34" s="74">
        <f>'Project Schedule'!CD34*'Project Budget'!$E34</f>
        <v>0</v>
      </c>
      <c r="CD34" s="75">
        <f>'Project Schedule'!CE34*'Project Budget'!$E34</f>
        <v>0</v>
      </c>
      <c r="CF34" s="2" t="s">
        <v>99</v>
      </c>
    </row>
    <row r="35" spans="2:84" ht="14.1" customHeight="1">
      <c r="B35" s="7"/>
      <c r="D35" s="4"/>
      <c r="E35" s="88"/>
      <c r="F35" s="63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7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F35" s="2"/>
    </row>
    <row r="36" spans="2:84" ht="14.1" customHeight="1">
      <c r="B36" s="7"/>
      <c r="C36" s="113" t="s">
        <v>0</v>
      </c>
      <c r="D36" s="9" t="s">
        <v>1</v>
      </c>
      <c r="E36" s="89">
        <v>1200</v>
      </c>
      <c r="F36" s="64">
        <f t="shared" ref="F36:F43" si="6">SUM(G36:CD36)*5</f>
        <v>306000</v>
      </c>
      <c r="G36" s="78">
        <f>'Project Schedule'!H36*'Project Budget'!$E36</f>
        <v>0</v>
      </c>
      <c r="H36" s="79">
        <f>'Project Schedule'!I36*'Project Budget'!$E36</f>
        <v>0</v>
      </c>
      <c r="I36" s="79">
        <f>'Project Schedule'!J36*'Project Budget'!$E36</f>
        <v>0</v>
      </c>
      <c r="J36" s="79">
        <f>'Project Schedule'!K36*'Project Budget'!$E36</f>
        <v>0</v>
      </c>
      <c r="K36" s="79">
        <f>'Project Schedule'!L36*'Project Budget'!$E36</f>
        <v>0</v>
      </c>
      <c r="L36" s="79">
        <f>'Project Schedule'!M36*'Project Budget'!$E36</f>
        <v>0</v>
      </c>
      <c r="M36" s="79">
        <f>'Project Schedule'!N36*'Project Budget'!$E36</f>
        <v>0</v>
      </c>
      <c r="N36" s="79">
        <f>'Project Schedule'!O36*'Project Budget'!$E36</f>
        <v>0</v>
      </c>
      <c r="O36" s="79">
        <f>'Project Schedule'!P36*'Project Budget'!$E36</f>
        <v>0</v>
      </c>
      <c r="P36" s="79">
        <f>'Project Schedule'!Q36*'Project Budget'!$E36</f>
        <v>0</v>
      </c>
      <c r="Q36" s="79">
        <f>'Project Schedule'!R36*'Project Budget'!$E36</f>
        <v>0</v>
      </c>
      <c r="R36" s="79">
        <f>'Project Schedule'!S36*'Project Budget'!$E36</f>
        <v>0</v>
      </c>
      <c r="S36" s="79">
        <f>'Project Schedule'!T36*'Project Budget'!$E36</f>
        <v>0</v>
      </c>
      <c r="T36" s="79">
        <f>'Project Schedule'!U36*'Project Budget'!$E36</f>
        <v>0</v>
      </c>
      <c r="U36" s="79">
        <f>'Project Schedule'!V36*'Project Budget'!$E36</f>
        <v>0</v>
      </c>
      <c r="V36" s="79">
        <f>'Project Schedule'!W36*'Project Budget'!$E36</f>
        <v>0</v>
      </c>
      <c r="W36" s="79">
        <f>'Project Schedule'!X36*'Project Budget'!$E36</f>
        <v>0</v>
      </c>
      <c r="X36" s="79">
        <f>'Project Schedule'!Y36*'Project Budget'!$E36</f>
        <v>0</v>
      </c>
      <c r="Y36" s="80">
        <f>'Project Schedule'!Z36*'Project Budget'!$E36</f>
        <v>0</v>
      </c>
      <c r="Z36" s="79">
        <f>'Project Schedule'!AA36*'Project Budget'!$E36</f>
        <v>0</v>
      </c>
      <c r="AA36" s="79">
        <f>'Project Schedule'!AB36*'Project Budget'!$E36</f>
        <v>0</v>
      </c>
      <c r="AB36" s="79">
        <f>'Project Schedule'!AC36*'Project Budget'!$E36</f>
        <v>3600</v>
      </c>
      <c r="AC36" s="79">
        <f>'Project Schedule'!AD36*'Project Budget'!$E36</f>
        <v>3600</v>
      </c>
      <c r="AD36" s="79">
        <f>'Project Schedule'!AE36*'Project Budget'!$E36</f>
        <v>3600</v>
      </c>
      <c r="AE36" s="79">
        <f>'Project Schedule'!AF36*'Project Budget'!$E36</f>
        <v>3600</v>
      </c>
      <c r="AF36" s="79">
        <f>'Project Schedule'!AG36*'Project Budget'!$E36</f>
        <v>3600</v>
      </c>
      <c r="AG36" s="79">
        <f>'Project Schedule'!AH36*'Project Budget'!$E36</f>
        <v>3600</v>
      </c>
      <c r="AH36" s="79">
        <f>'Project Schedule'!AI36*'Project Budget'!$E36</f>
        <v>3600</v>
      </c>
      <c r="AI36" s="79">
        <f>'Project Schedule'!AJ36*'Project Budget'!$E36</f>
        <v>3600</v>
      </c>
      <c r="AJ36" s="79">
        <f>'Project Schedule'!AK36*'Project Budget'!$E36</f>
        <v>3600</v>
      </c>
      <c r="AK36" s="79">
        <f>'Project Schedule'!AL36*'Project Budget'!$E36</f>
        <v>3600</v>
      </c>
      <c r="AL36" s="79">
        <f>'Project Schedule'!AM36*'Project Budget'!$E36</f>
        <v>3600</v>
      </c>
      <c r="AM36" s="79">
        <f>'Project Schedule'!AN36*'Project Budget'!$E36</f>
        <v>3600</v>
      </c>
      <c r="AN36" s="79">
        <f>'Project Schedule'!AO36*'Project Budget'!$E36</f>
        <v>3600</v>
      </c>
      <c r="AO36" s="79">
        <f>'Project Schedule'!AP36*'Project Budget'!$E36</f>
        <v>3600</v>
      </c>
      <c r="AP36" s="79">
        <f>'Project Schedule'!AQ36*'Project Budget'!$E36</f>
        <v>3600</v>
      </c>
      <c r="AQ36" s="79">
        <f>'Project Schedule'!AR36*'Project Budget'!$E36</f>
        <v>3600</v>
      </c>
      <c r="AR36" s="79">
        <f>'Project Schedule'!AS36*'Project Budget'!$E36</f>
        <v>3600</v>
      </c>
      <c r="AS36" s="79">
        <f>'Project Schedule'!AT36*'Project Budget'!$E36</f>
        <v>0</v>
      </c>
      <c r="AT36" s="79">
        <f>'Project Schedule'!AU36*'Project Budget'!$E36</f>
        <v>0</v>
      </c>
      <c r="AU36" s="79">
        <f>'Project Schedule'!AV36*'Project Budget'!$E36</f>
        <v>0</v>
      </c>
      <c r="AV36" s="79">
        <f>'Project Schedule'!AW36*'Project Budget'!$E36</f>
        <v>0</v>
      </c>
      <c r="AW36" s="79">
        <f>'Project Schedule'!AX36*'Project Budget'!$E36</f>
        <v>0</v>
      </c>
      <c r="AX36" s="79">
        <f>'Project Schedule'!AY36*'Project Budget'!$E36</f>
        <v>0</v>
      </c>
      <c r="AY36" s="79">
        <f>'Project Schedule'!AZ36*'Project Budget'!$E36</f>
        <v>0</v>
      </c>
      <c r="AZ36" s="79">
        <f>'Project Schedule'!BA36*'Project Budget'!$E36</f>
        <v>0</v>
      </c>
      <c r="BA36" s="79">
        <f>'Project Schedule'!BB36*'Project Budget'!$E36</f>
        <v>0</v>
      </c>
      <c r="BB36" s="79">
        <f>'Project Schedule'!BC36*'Project Budget'!$E36</f>
        <v>0</v>
      </c>
      <c r="BC36" s="79">
        <f>'Project Schedule'!BD36*'Project Budget'!$E36</f>
        <v>0</v>
      </c>
      <c r="BD36" s="79">
        <f>'Project Schedule'!BE36*'Project Budget'!$E36</f>
        <v>0</v>
      </c>
      <c r="BE36" s="79">
        <f>'Project Schedule'!BF36*'Project Budget'!$E36</f>
        <v>0</v>
      </c>
      <c r="BF36" s="79">
        <f>'Project Schedule'!BG36*'Project Budget'!$E36</f>
        <v>0</v>
      </c>
      <c r="BG36" s="79">
        <f>'Project Schedule'!BH36*'Project Budget'!$E36</f>
        <v>0</v>
      </c>
      <c r="BH36" s="79">
        <f>'Project Schedule'!BI36*'Project Budget'!$E36</f>
        <v>0</v>
      </c>
      <c r="BI36" s="79">
        <f>'Project Schedule'!BJ36*'Project Budget'!$E36</f>
        <v>0</v>
      </c>
      <c r="BJ36" s="79">
        <f>'Project Schedule'!BK36*'Project Budget'!$E36</f>
        <v>0</v>
      </c>
      <c r="BK36" s="79">
        <f>'Project Schedule'!BL36*'Project Budget'!$E36</f>
        <v>0</v>
      </c>
      <c r="BL36" s="79">
        <f>'Project Schedule'!BM36*'Project Budget'!$E36</f>
        <v>0</v>
      </c>
      <c r="BM36" s="79">
        <f>'Project Schedule'!BN36*'Project Budget'!$E36</f>
        <v>0</v>
      </c>
      <c r="BN36" s="79">
        <f>'Project Schedule'!BO36*'Project Budget'!$E36</f>
        <v>0</v>
      </c>
      <c r="BO36" s="79">
        <f>'Project Schedule'!BP36*'Project Budget'!$E36</f>
        <v>0</v>
      </c>
      <c r="BP36" s="79">
        <f>'Project Schedule'!BQ36*'Project Budget'!$E36</f>
        <v>0</v>
      </c>
      <c r="BQ36" s="79">
        <f>'Project Schedule'!BR36*'Project Budget'!$E36</f>
        <v>0</v>
      </c>
      <c r="BR36" s="79">
        <f>'Project Schedule'!BS36*'Project Budget'!$E36</f>
        <v>0</v>
      </c>
      <c r="BS36" s="79">
        <f>'Project Schedule'!BT36*'Project Budget'!$E36</f>
        <v>0</v>
      </c>
      <c r="BT36" s="79">
        <f>'Project Schedule'!BU36*'Project Budget'!$E36</f>
        <v>0</v>
      </c>
      <c r="BU36" s="79">
        <f>'Project Schedule'!BV36*'Project Budget'!$E36</f>
        <v>0</v>
      </c>
      <c r="BV36" s="81">
        <f>'Project Schedule'!BW36*'Project Budget'!$E36</f>
        <v>0</v>
      </c>
      <c r="BW36" s="81">
        <f>'Project Schedule'!BX36*'Project Budget'!$E36</f>
        <v>0</v>
      </c>
      <c r="BX36" s="81">
        <f>'Project Schedule'!BY36*'Project Budget'!$E36</f>
        <v>0</v>
      </c>
      <c r="BY36" s="81">
        <f>'Project Schedule'!BZ36*'Project Budget'!$E36</f>
        <v>0</v>
      </c>
      <c r="BZ36" s="81">
        <f>'Project Schedule'!CA36*'Project Budget'!$E36</f>
        <v>0</v>
      </c>
      <c r="CA36" s="81">
        <f>'Project Schedule'!CB36*'Project Budget'!$E36</f>
        <v>0</v>
      </c>
      <c r="CB36" s="81">
        <f>'Project Schedule'!CC36*'Project Budget'!$E36</f>
        <v>0</v>
      </c>
      <c r="CC36" s="81">
        <f>'Project Schedule'!CD36*'Project Budget'!$E36</f>
        <v>0</v>
      </c>
      <c r="CD36" s="82">
        <f>'Project Schedule'!CE36*'Project Budget'!$E36</f>
        <v>0</v>
      </c>
      <c r="CF36" s="2" t="s">
        <v>99</v>
      </c>
    </row>
    <row r="37" spans="2:84" ht="14.1" customHeight="1">
      <c r="B37" s="7"/>
      <c r="C37" s="114"/>
      <c r="D37" s="8" t="s">
        <v>8</v>
      </c>
      <c r="E37" s="86">
        <v>800</v>
      </c>
      <c r="F37" s="61">
        <f t="shared" si="6"/>
        <v>304000</v>
      </c>
      <c r="G37" s="66">
        <f>'Project Schedule'!H37*'Project Budget'!$E37</f>
        <v>0</v>
      </c>
      <c r="H37" s="67">
        <f>'Project Schedule'!I37*'Project Budget'!$E37</f>
        <v>0</v>
      </c>
      <c r="I37" s="67">
        <f>'Project Schedule'!J37*'Project Budget'!$E37</f>
        <v>0</v>
      </c>
      <c r="J37" s="67">
        <f>'Project Schedule'!K37*'Project Budget'!$E37</f>
        <v>0</v>
      </c>
      <c r="K37" s="67">
        <f>'Project Schedule'!L37*'Project Budget'!$E37</f>
        <v>0</v>
      </c>
      <c r="L37" s="67">
        <f>'Project Schedule'!M37*'Project Budget'!$E37</f>
        <v>0</v>
      </c>
      <c r="M37" s="67">
        <f>'Project Schedule'!N37*'Project Budget'!$E37</f>
        <v>0</v>
      </c>
      <c r="N37" s="67">
        <f>'Project Schedule'!O37*'Project Budget'!$E37</f>
        <v>0</v>
      </c>
      <c r="O37" s="67">
        <f>'Project Schedule'!P37*'Project Budget'!$E37</f>
        <v>0</v>
      </c>
      <c r="P37" s="67">
        <f>'Project Schedule'!Q37*'Project Budget'!$E37</f>
        <v>0</v>
      </c>
      <c r="Q37" s="67">
        <f>'Project Schedule'!R37*'Project Budget'!$E37</f>
        <v>0</v>
      </c>
      <c r="R37" s="67">
        <f>'Project Schedule'!S37*'Project Budget'!$E37</f>
        <v>0</v>
      </c>
      <c r="S37" s="67">
        <f>'Project Schedule'!T37*'Project Budget'!$E37</f>
        <v>0</v>
      </c>
      <c r="T37" s="67">
        <f>'Project Schedule'!U37*'Project Budget'!$E37</f>
        <v>0</v>
      </c>
      <c r="U37" s="67">
        <f>'Project Schedule'!V37*'Project Budget'!$E37</f>
        <v>0</v>
      </c>
      <c r="V37" s="67">
        <f>'Project Schedule'!W37*'Project Budget'!$E37</f>
        <v>0</v>
      </c>
      <c r="W37" s="67">
        <f>'Project Schedule'!X37*'Project Budget'!$E37</f>
        <v>0</v>
      </c>
      <c r="X37" s="67">
        <f>'Project Schedule'!Y37*'Project Budget'!$E37</f>
        <v>0</v>
      </c>
      <c r="Y37" s="68">
        <f>'Project Schedule'!Z37*'Project Budget'!$E37</f>
        <v>0</v>
      </c>
      <c r="Z37" s="67">
        <f>'Project Schedule'!AA37*'Project Budget'!$E37</f>
        <v>0</v>
      </c>
      <c r="AA37" s="67">
        <f>'Project Schedule'!AB37*'Project Budget'!$E37</f>
        <v>0</v>
      </c>
      <c r="AB37" s="67">
        <f>'Project Schedule'!AC37*'Project Budget'!$E37</f>
        <v>0</v>
      </c>
      <c r="AC37" s="67">
        <f>'Project Schedule'!AD37*'Project Budget'!$E37</f>
        <v>0</v>
      </c>
      <c r="AD37" s="67">
        <f>'Project Schedule'!AE37*'Project Budget'!$E37</f>
        <v>0</v>
      </c>
      <c r="AE37" s="67">
        <f>'Project Schedule'!AF37*'Project Budget'!$E37</f>
        <v>0</v>
      </c>
      <c r="AF37" s="67">
        <f>'Project Schedule'!AG37*'Project Budget'!$E37</f>
        <v>0</v>
      </c>
      <c r="AG37" s="67">
        <f>'Project Schedule'!AH37*'Project Budget'!$E37</f>
        <v>0</v>
      </c>
      <c r="AH37" s="67">
        <f>'Project Schedule'!AI37*'Project Budget'!$E37</f>
        <v>0</v>
      </c>
      <c r="AI37" s="67">
        <f>'Project Schedule'!AJ37*'Project Budget'!$E37</f>
        <v>0</v>
      </c>
      <c r="AJ37" s="67">
        <f>'Project Schedule'!AK37*'Project Budget'!$E37</f>
        <v>0</v>
      </c>
      <c r="AK37" s="67">
        <f>'Project Schedule'!AL37*'Project Budget'!$E37</f>
        <v>3200</v>
      </c>
      <c r="AL37" s="67">
        <f>'Project Schedule'!AM37*'Project Budget'!$E37</f>
        <v>3200</v>
      </c>
      <c r="AM37" s="67">
        <f>'Project Schedule'!AN37*'Project Budget'!$E37</f>
        <v>3200</v>
      </c>
      <c r="AN37" s="67">
        <f>'Project Schedule'!AO37*'Project Budget'!$E37</f>
        <v>3200</v>
      </c>
      <c r="AO37" s="67">
        <f>'Project Schedule'!AP37*'Project Budget'!$E37</f>
        <v>3200</v>
      </c>
      <c r="AP37" s="67">
        <f>'Project Schedule'!AQ37*'Project Budget'!$E37</f>
        <v>3200</v>
      </c>
      <c r="AQ37" s="67">
        <f>'Project Schedule'!AR37*'Project Budget'!$E37</f>
        <v>3200</v>
      </c>
      <c r="AR37" s="67">
        <f>'Project Schedule'!AS37*'Project Budget'!$E37</f>
        <v>3200</v>
      </c>
      <c r="AS37" s="67">
        <f>'Project Schedule'!AT37*'Project Budget'!$E37</f>
        <v>3200</v>
      </c>
      <c r="AT37" s="67">
        <f>'Project Schedule'!AU37*'Project Budget'!$E37</f>
        <v>3200</v>
      </c>
      <c r="AU37" s="67">
        <f>'Project Schedule'!AV37*'Project Budget'!$E37</f>
        <v>3200</v>
      </c>
      <c r="AV37" s="67">
        <f>'Project Schedule'!AW37*'Project Budget'!$E37</f>
        <v>3200</v>
      </c>
      <c r="AW37" s="67">
        <f>'Project Schedule'!AX37*'Project Budget'!$E37</f>
        <v>3200</v>
      </c>
      <c r="AX37" s="67">
        <f>'Project Schedule'!AY37*'Project Budget'!$E37</f>
        <v>3200</v>
      </c>
      <c r="AY37" s="67">
        <f>'Project Schedule'!AZ37*'Project Budget'!$E37</f>
        <v>3200</v>
      </c>
      <c r="AZ37" s="67">
        <f>'Project Schedule'!BA37*'Project Budget'!$E37</f>
        <v>3200</v>
      </c>
      <c r="BA37" s="67">
        <f>'Project Schedule'!BB37*'Project Budget'!$E37</f>
        <v>3200</v>
      </c>
      <c r="BB37" s="67">
        <f>'Project Schedule'!BC37*'Project Budget'!$E37</f>
        <v>3200</v>
      </c>
      <c r="BC37" s="67">
        <f>'Project Schedule'!BD37*'Project Budget'!$E37</f>
        <v>3200</v>
      </c>
      <c r="BD37" s="67">
        <f>'Project Schedule'!BE37*'Project Budget'!$E37</f>
        <v>0</v>
      </c>
      <c r="BE37" s="67">
        <f>'Project Schedule'!BF37*'Project Budget'!$E37</f>
        <v>0</v>
      </c>
      <c r="BF37" s="67">
        <f>'Project Schedule'!BG37*'Project Budget'!$E37</f>
        <v>0</v>
      </c>
      <c r="BG37" s="67">
        <f>'Project Schedule'!BH37*'Project Budget'!$E37</f>
        <v>0</v>
      </c>
      <c r="BH37" s="67">
        <f>'Project Schedule'!BI37*'Project Budget'!$E37</f>
        <v>0</v>
      </c>
      <c r="BI37" s="67">
        <f>'Project Schedule'!BJ37*'Project Budget'!$E37</f>
        <v>0</v>
      </c>
      <c r="BJ37" s="67">
        <f>'Project Schedule'!BK37*'Project Budget'!$E37</f>
        <v>0</v>
      </c>
      <c r="BK37" s="67">
        <f>'Project Schedule'!BL37*'Project Budget'!$E37</f>
        <v>0</v>
      </c>
      <c r="BL37" s="67">
        <f>'Project Schedule'!BM37*'Project Budget'!$E37</f>
        <v>0</v>
      </c>
      <c r="BM37" s="67">
        <f>'Project Schedule'!BN37*'Project Budget'!$E37</f>
        <v>0</v>
      </c>
      <c r="BN37" s="67">
        <f>'Project Schedule'!BO37*'Project Budget'!$E37</f>
        <v>0</v>
      </c>
      <c r="BO37" s="67">
        <f>'Project Schedule'!BP37*'Project Budget'!$E37</f>
        <v>0</v>
      </c>
      <c r="BP37" s="67">
        <f>'Project Schedule'!BQ37*'Project Budget'!$E37</f>
        <v>0</v>
      </c>
      <c r="BQ37" s="67">
        <f>'Project Schedule'!BR37*'Project Budget'!$E37</f>
        <v>0</v>
      </c>
      <c r="BR37" s="67">
        <f>'Project Schedule'!BS37*'Project Budget'!$E37</f>
        <v>0</v>
      </c>
      <c r="BS37" s="67">
        <f>'Project Schedule'!BT37*'Project Budget'!$E37</f>
        <v>0</v>
      </c>
      <c r="BT37" s="67">
        <f>'Project Schedule'!BU37*'Project Budget'!$E37</f>
        <v>0</v>
      </c>
      <c r="BU37" s="67">
        <f>'Project Schedule'!BV37*'Project Budget'!$E37</f>
        <v>0</v>
      </c>
      <c r="BV37" s="69">
        <f>'Project Schedule'!BW37*'Project Budget'!$E37</f>
        <v>0</v>
      </c>
      <c r="BW37" s="69">
        <f>'Project Schedule'!BX37*'Project Budget'!$E37</f>
        <v>0</v>
      </c>
      <c r="BX37" s="69">
        <f>'Project Schedule'!BY37*'Project Budget'!$E37</f>
        <v>0</v>
      </c>
      <c r="BY37" s="69">
        <f>'Project Schedule'!BZ37*'Project Budget'!$E37</f>
        <v>0</v>
      </c>
      <c r="BZ37" s="69">
        <f>'Project Schedule'!CA37*'Project Budget'!$E37</f>
        <v>0</v>
      </c>
      <c r="CA37" s="69">
        <f>'Project Schedule'!CB37*'Project Budget'!$E37</f>
        <v>0</v>
      </c>
      <c r="CB37" s="69">
        <f>'Project Schedule'!CC37*'Project Budget'!$E37</f>
        <v>0</v>
      </c>
      <c r="CC37" s="69">
        <f>'Project Schedule'!CD37*'Project Budget'!$E37</f>
        <v>0</v>
      </c>
      <c r="CD37" s="70">
        <f>'Project Schedule'!CE37*'Project Budget'!$E37</f>
        <v>0</v>
      </c>
      <c r="CF37" s="2" t="s">
        <v>99</v>
      </c>
    </row>
    <row r="38" spans="2:84" ht="14.1" customHeight="1">
      <c r="B38" s="7"/>
      <c r="C38" s="114"/>
      <c r="D38" s="8" t="s">
        <v>7</v>
      </c>
      <c r="E38" s="86">
        <v>1500</v>
      </c>
      <c r="F38" s="61">
        <f t="shared" si="6"/>
        <v>2812500</v>
      </c>
      <c r="G38" s="66">
        <f>'Project Schedule'!H38*'Project Budget'!$E38</f>
        <v>0</v>
      </c>
      <c r="H38" s="67">
        <f>'Project Schedule'!I38*'Project Budget'!$E38</f>
        <v>0</v>
      </c>
      <c r="I38" s="67">
        <f>'Project Schedule'!J38*'Project Budget'!$E38</f>
        <v>0</v>
      </c>
      <c r="J38" s="67">
        <f>'Project Schedule'!K38*'Project Budget'!$E38</f>
        <v>0</v>
      </c>
      <c r="K38" s="67">
        <f>'Project Schedule'!L38*'Project Budget'!$E38</f>
        <v>0</v>
      </c>
      <c r="L38" s="67">
        <f>'Project Schedule'!M38*'Project Budget'!$E38</f>
        <v>0</v>
      </c>
      <c r="M38" s="67">
        <f>'Project Schedule'!N38*'Project Budget'!$E38</f>
        <v>0</v>
      </c>
      <c r="N38" s="67">
        <f>'Project Schedule'!O38*'Project Budget'!$E38</f>
        <v>0</v>
      </c>
      <c r="O38" s="67">
        <f>'Project Schedule'!P38*'Project Budget'!$E38</f>
        <v>0</v>
      </c>
      <c r="P38" s="67">
        <f>'Project Schedule'!Q38*'Project Budget'!$E38</f>
        <v>0</v>
      </c>
      <c r="Q38" s="67">
        <f>'Project Schedule'!R38*'Project Budget'!$E38</f>
        <v>0</v>
      </c>
      <c r="R38" s="67">
        <f>'Project Schedule'!S38*'Project Budget'!$E38</f>
        <v>0</v>
      </c>
      <c r="S38" s="67">
        <f>'Project Schedule'!T38*'Project Budget'!$E38</f>
        <v>0</v>
      </c>
      <c r="T38" s="67">
        <f>'Project Schedule'!U38*'Project Budget'!$E38</f>
        <v>0</v>
      </c>
      <c r="U38" s="67">
        <f>'Project Schedule'!V38*'Project Budget'!$E38</f>
        <v>0</v>
      </c>
      <c r="V38" s="67">
        <f>'Project Schedule'!W38*'Project Budget'!$E38</f>
        <v>0</v>
      </c>
      <c r="W38" s="67">
        <f>'Project Schedule'!X38*'Project Budget'!$E38</f>
        <v>0</v>
      </c>
      <c r="X38" s="67">
        <f>'Project Schedule'!Y38*'Project Budget'!$E38</f>
        <v>0</v>
      </c>
      <c r="Y38" s="68">
        <f>'Project Schedule'!Z38*'Project Budget'!$E38</f>
        <v>0</v>
      </c>
      <c r="Z38" s="67">
        <f>'Project Schedule'!AA38*'Project Budget'!$E38</f>
        <v>0</v>
      </c>
      <c r="AA38" s="67">
        <f>'Project Schedule'!AB38*'Project Budget'!$E38</f>
        <v>0</v>
      </c>
      <c r="AB38" s="67">
        <f>'Project Schedule'!AC38*'Project Budget'!$E38</f>
        <v>0</v>
      </c>
      <c r="AC38" s="67">
        <f>'Project Schedule'!AD38*'Project Budget'!$E38</f>
        <v>0</v>
      </c>
      <c r="AD38" s="67">
        <f>'Project Schedule'!AE38*'Project Budget'!$E38</f>
        <v>0</v>
      </c>
      <c r="AE38" s="67">
        <f>'Project Schedule'!AF38*'Project Budget'!$E38</f>
        <v>0</v>
      </c>
      <c r="AF38" s="67">
        <f>'Project Schedule'!AG38*'Project Budget'!$E38</f>
        <v>0</v>
      </c>
      <c r="AG38" s="67">
        <f>'Project Schedule'!AH38*'Project Budget'!$E38</f>
        <v>0</v>
      </c>
      <c r="AH38" s="67">
        <f>'Project Schedule'!AI38*'Project Budget'!$E38</f>
        <v>0</v>
      </c>
      <c r="AI38" s="67">
        <f>'Project Schedule'!AJ38*'Project Budget'!$E38</f>
        <v>0</v>
      </c>
      <c r="AJ38" s="67">
        <f>'Project Schedule'!AK38*'Project Budget'!$E38</f>
        <v>0</v>
      </c>
      <c r="AK38" s="67">
        <f>'Project Schedule'!AL38*'Project Budget'!$E38</f>
        <v>0</v>
      </c>
      <c r="AL38" s="67">
        <f>'Project Schedule'!AM38*'Project Budget'!$E38</f>
        <v>0</v>
      </c>
      <c r="AM38" s="67">
        <f>'Project Schedule'!AN38*'Project Budget'!$E38</f>
        <v>22500</v>
      </c>
      <c r="AN38" s="67">
        <f>'Project Schedule'!AO38*'Project Budget'!$E38</f>
        <v>22500</v>
      </c>
      <c r="AO38" s="67">
        <f>'Project Schedule'!AP38*'Project Budget'!$E38</f>
        <v>22500</v>
      </c>
      <c r="AP38" s="67">
        <f>'Project Schedule'!AQ38*'Project Budget'!$E38</f>
        <v>22500</v>
      </c>
      <c r="AQ38" s="67">
        <f>'Project Schedule'!AR38*'Project Budget'!$E38</f>
        <v>22500</v>
      </c>
      <c r="AR38" s="67">
        <f>'Project Schedule'!AS38*'Project Budget'!$E38</f>
        <v>22500</v>
      </c>
      <c r="AS38" s="67">
        <f>'Project Schedule'!AT38*'Project Budget'!$E38</f>
        <v>22500</v>
      </c>
      <c r="AT38" s="67">
        <f>'Project Schedule'!AU38*'Project Budget'!$E38</f>
        <v>22500</v>
      </c>
      <c r="AU38" s="67">
        <f>'Project Schedule'!AV38*'Project Budget'!$E38</f>
        <v>22500</v>
      </c>
      <c r="AV38" s="67">
        <f>'Project Schedule'!AW38*'Project Budget'!$E38</f>
        <v>22500</v>
      </c>
      <c r="AW38" s="67">
        <f>'Project Schedule'!AX38*'Project Budget'!$E38</f>
        <v>22500</v>
      </c>
      <c r="AX38" s="67">
        <f>'Project Schedule'!AY38*'Project Budget'!$E38</f>
        <v>22500</v>
      </c>
      <c r="AY38" s="67">
        <f>'Project Schedule'!AZ38*'Project Budget'!$E38</f>
        <v>22500</v>
      </c>
      <c r="AZ38" s="67">
        <f>'Project Schedule'!BA38*'Project Budget'!$E38</f>
        <v>22500</v>
      </c>
      <c r="BA38" s="67">
        <f>'Project Schedule'!BB38*'Project Budget'!$E38</f>
        <v>22500</v>
      </c>
      <c r="BB38" s="67">
        <f>'Project Schedule'!BC38*'Project Budget'!$E38</f>
        <v>22500</v>
      </c>
      <c r="BC38" s="67">
        <f>'Project Schedule'!BD38*'Project Budget'!$E38</f>
        <v>22500</v>
      </c>
      <c r="BD38" s="67">
        <f>'Project Schedule'!BE38*'Project Budget'!$E38</f>
        <v>22500</v>
      </c>
      <c r="BE38" s="67">
        <f>'Project Schedule'!BF38*'Project Budget'!$E38</f>
        <v>22500</v>
      </c>
      <c r="BF38" s="67">
        <f>'Project Schedule'!BG38*'Project Budget'!$E38</f>
        <v>22500</v>
      </c>
      <c r="BG38" s="67">
        <f>'Project Schedule'!BH38*'Project Budget'!$E38</f>
        <v>22500</v>
      </c>
      <c r="BH38" s="67">
        <f>'Project Schedule'!BI38*'Project Budget'!$E38</f>
        <v>22500</v>
      </c>
      <c r="BI38" s="67">
        <f>'Project Schedule'!BJ38*'Project Budget'!$E38</f>
        <v>22500</v>
      </c>
      <c r="BJ38" s="67">
        <f>'Project Schedule'!BK38*'Project Budget'!$E38</f>
        <v>22500</v>
      </c>
      <c r="BK38" s="67">
        <f>'Project Schedule'!BL38*'Project Budget'!$E38</f>
        <v>22500</v>
      </c>
      <c r="BL38" s="67">
        <f>'Project Schedule'!BM38*'Project Budget'!$E38</f>
        <v>0</v>
      </c>
      <c r="BM38" s="67">
        <f>'Project Schedule'!BN38*'Project Budget'!$E38</f>
        <v>0</v>
      </c>
      <c r="BN38" s="67">
        <f>'Project Schedule'!BO38*'Project Budget'!$E38</f>
        <v>0</v>
      </c>
      <c r="BO38" s="67">
        <f>'Project Schedule'!BP38*'Project Budget'!$E38</f>
        <v>0</v>
      </c>
      <c r="BP38" s="67">
        <f>'Project Schedule'!BQ38*'Project Budget'!$E38</f>
        <v>0</v>
      </c>
      <c r="BQ38" s="67">
        <f>'Project Schedule'!BR38*'Project Budget'!$E38</f>
        <v>0</v>
      </c>
      <c r="BR38" s="67">
        <f>'Project Schedule'!BS38*'Project Budget'!$E38</f>
        <v>0</v>
      </c>
      <c r="BS38" s="67">
        <f>'Project Schedule'!BT38*'Project Budget'!$E38</f>
        <v>0</v>
      </c>
      <c r="BT38" s="67">
        <f>'Project Schedule'!BU38*'Project Budget'!$E38</f>
        <v>0</v>
      </c>
      <c r="BU38" s="67">
        <f>'Project Schedule'!BV38*'Project Budget'!$E38</f>
        <v>0</v>
      </c>
      <c r="BV38" s="69">
        <f>'Project Schedule'!BW38*'Project Budget'!$E38</f>
        <v>0</v>
      </c>
      <c r="BW38" s="69">
        <f>'Project Schedule'!BX38*'Project Budget'!$E38</f>
        <v>0</v>
      </c>
      <c r="BX38" s="69">
        <f>'Project Schedule'!BY38*'Project Budget'!$E38</f>
        <v>0</v>
      </c>
      <c r="BY38" s="69">
        <f>'Project Schedule'!BZ38*'Project Budget'!$E38</f>
        <v>0</v>
      </c>
      <c r="BZ38" s="69">
        <f>'Project Schedule'!CA38*'Project Budget'!$E38</f>
        <v>0</v>
      </c>
      <c r="CA38" s="69">
        <f>'Project Schedule'!CB38*'Project Budget'!$E38</f>
        <v>0</v>
      </c>
      <c r="CB38" s="69">
        <f>'Project Schedule'!CC38*'Project Budget'!$E38</f>
        <v>0</v>
      </c>
      <c r="CC38" s="69">
        <f>'Project Schedule'!CD38*'Project Budget'!$E38</f>
        <v>0</v>
      </c>
      <c r="CD38" s="70">
        <f>'Project Schedule'!CE38*'Project Budget'!$E38</f>
        <v>0</v>
      </c>
      <c r="CF38" s="2" t="s">
        <v>99</v>
      </c>
    </row>
    <row r="39" spans="2:84" ht="14.1" customHeight="1">
      <c r="B39" s="7"/>
      <c r="C39" s="114"/>
      <c r="D39" s="8" t="s">
        <v>6</v>
      </c>
      <c r="E39" s="86">
        <v>750</v>
      </c>
      <c r="F39" s="61">
        <f t="shared" si="6"/>
        <v>375000</v>
      </c>
      <c r="G39" s="66">
        <f>'Project Schedule'!H39*'Project Budget'!$E39</f>
        <v>0</v>
      </c>
      <c r="H39" s="67">
        <f>'Project Schedule'!I39*'Project Budget'!$E39</f>
        <v>0</v>
      </c>
      <c r="I39" s="67">
        <f>'Project Schedule'!J39*'Project Budget'!$E39</f>
        <v>0</v>
      </c>
      <c r="J39" s="67">
        <f>'Project Schedule'!K39*'Project Budget'!$E39</f>
        <v>0</v>
      </c>
      <c r="K39" s="67">
        <f>'Project Schedule'!L39*'Project Budget'!$E39</f>
        <v>0</v>
      </c>
      <c r="L39" s="67">
        <f>'Project Schedule'!M39*'Project Budget'!$E39</f>
        <v>0</v>
      </c>
      <c r="M39" s="67">
        <f>'Project Schedule'!N39*'Project Budget'!$E39</f>
        <v>0</v>
      </c>
      <c r="N39" s="67">
        <f>'Project Schedule'!O39*'Project Budget'!$E39</f>
        <v>0</v>
      </c>
      <c r="O39" s="67">
        <f>'Project Schedule'!P39*'Project Budget'!$E39</f>
        <v>0</v>
      </c>
      <c r="P39" s="67">
        <f>'Project Schedule'!Q39*'Project Budget'!$E39</f>
        <v>0</v>
      </c>
      <c r="Q39" s="67">
        <f>'Project Schedule'!R39*'Project Budget'!$E39</f>
        <v>0</v>
      </c>
      <c r="R39" s="67">
        <f>'Project Schedule'!S39*'Project Budget'!$E39</f>
        <v>0</v>
      </c>
      <c r="S39" s="67">
        <f>'Project Schedule'!T39*'Project Budget'!$E39</f>
        <v>0</v>
      </c>
      <c r="T39" s="67">
        <f>'Project Schedule'!U39*'Project Budget'!$E39</f>
        <v>0</v>
      </c>
      <c r="U39" s="67">
        <f>'Project Schedule'!V39*'Project Budget'!$E39</f>
        <v>0</v>
      </c>
      <c r="V39" s="67">
        <f>'Project Schedule'!W39*'Project Budget'!$E39</f>
        <v>0</v>
      </c>
      <c r="W39" s="67">
        <f>'Project Schedule'!X39*'Project Budget'!$E39</f>
        <v>0</v>
      </c>
      <c r="X39" s="67">
        <f>'Project Schedule'!Y39*'Project Budget'!$E39</f>
        <v>0</v>
      </c>
      <c r="Y39" s="68">
        <f>'Project Schedule'!Z39*'Project Budget'!$E39</f>
        <v>0</v>
      </c>
      <c r="Z39" s="67">
        <f>'Project Schedule'!AA39*'Project Budget'!$E39</f>
        <v>0</v>
      </c>
      <c r="AA39" s="67">
        <f>'Project Schedule'!AB39*'Project Budget'!$E39</f>
        <v>0</v>
      </c>
      <c r="AB39" s="67">
        <f>'Project Schedule'!AC39*'Project Budget'!$E39</f>
        <v>0</v>
      </c>
      <c r="AC39" s="67">
        <f>'Project Schedule'!AD39*'Project Budget'!$E39</f>
        <v>0</v>
      </c>
      <c r="AD39" s="67">
        <f>'Project Schedule'!AE39*'Project Budget'!$E39</f>
        <v>0</v>
      </c>
      <c r="AE39" s="67">
        <f>'Project Schedule'!AF39*'Project Budget'!$E39</f>
        <v>0</v>
      </c>
      <c r="AF39" s="67">
        <f>'Project Schedule'!AG39*'Project Budget'!$E39</f>
        <v>0</v>
      </c>
      <c r="AG39" s="67">
        <f>'Project Schedule'!AH39*'Project Budget'!$E39</f>
        <v>0</v>
      </c>
      <c r="AH39" s="67">
        <f>'Project Schedule'!AI39*'Project Budget'!$E39</f>
        <v>0</v>
      </c>
      <c r="AI39" s="67">
        <f>'Project Schedule'!AJ39*'Project Budget'!$E39</f>
        <v>0</v>
      </c>
      <c r="AJ39" s="67">
        <f>'Project Schedule'!AK39*'Project Budget'!$E39</f>
        <v>0</v>
      </c>
      <c r="AK39" s="67">
        <f>'Project Schedule'!AL39*'Project Budget'!$E39</f>
        <v>0</v>
      </c>
      <c r="AL39" s="67">
        <f>'Project Schedule'!AM39*'Project Budget'!$E39</f>
        <v>0</v>
      </c>
      <c r="AM39" s="67">
        <f>'Project Schedule'!AN39*'Project Budget'!$E39</f>
        <v>0</v>
      </c>
      <c r="AN39" s="67">
        <f>'Project Schedule'!AO39*'Project Budget'!$E39</f>
        <v>0</v>
      </c>
      <c r="AO39" s="67">
        <f>'Project Schedule'!AP39*'Project Budget'!$E39</f>
        <v>3000</v>
      </c>
      <c r="AP39" s="67">
        <f>'Project Schedule'!AQ39*'Project Budget'!$E39</f>
        <v>3000</v>
      </c>
      <c r="AQ39" s="67">
        <f>'Project Schedule'!AR39*'Project Budget'!$E39</f>
        <v>3000</v>
      </c>
      <c r="AR39" s="67">
        <f>'Project Schedule'!AS39*'Project Budget'!$E39</f>
        <v>3000</v>
      </c>
      <c r="AS39" s="67">
        <f>'Project Schedule'!AT39*'Project Budget'!$E39</f>
        <v>3000</v>
      </c>
      <c r="AT39" s="67">
        <f>'Project Schedule'!AU39*'Project Budget'!$E39</f>
        <v>3000</v>
      </c>
      <c r="AU39" s="67">
        <f>'Project Schedule'!AV39*'Project Budget'!$E39</f>
        <v>3000</v>
      </c>
      <c r="AV39" s="67">
        <f>'Project Schedule'!AW39*'Project Budget'!$E39</f>
        <v>3000</v>
      </c>
      <c r="AW39" s="67">
        <f>'Project Schedule'!AX39*'Project Budget'!$E39</f>
        <v>3000</v>
      </c>
      <c r="AX39" s="67">
        <f>'Project Schedule'!AY39*'Project Budget'!$E39</f>
        <v>3000</v>
      </c>
      <c r="AY39" s="67">
        <f>'Project Schedule'!AZ39*'Project Budget'!$E39</f>
        <v>3000</v>
      </c>
      <c r="AZ39" s="67">
        <f>'Project Schedule'!BA39*'Project Budget'!$E39</f>
        <v>3000</v>
      </c>
      <c r="BA39" s="67">
        <f>'Project Schedule'!BB39*'Project Budget'!$E39</f>
        <v>3000</v>
      </c>
      <c r="BB39" s="67">
        <f>'Project Schedule'!BC39*'Project Budget'!$E39</f>
        <v>3000</v>
      </c>
      <c r="BC39" s="67">
        <f>'Project Schedule'!BD39*'Project Budget'!$E39</f>
        <v>3000</v>
      </c>
      <c r="BD39" s="67">
        <f>'Project Schedule'!BE39*'Project Budget'!$E39</f>
        <v>3000</v>
      </c>
      <c r="BE39" s="67">
        <f>'Project Schedule'!BF39*'Project Budget'!$E39</f>
        <v>3000</v>
      </c>
      <c r="BF39" s="67">
        <f>'Project Schedule'!BG39*'Project Budget'!$E39</f>
        <v>3000</v>
      </c>
      <c r="BG39" s="67">
        <f>'Project Schedule'!BH39*'Project Budget'!$E39</f>
        <v>3000</v>
      </c>
      <c r="BH39" s="67">
        <f>'Project Schedule'!BI39*'Project Budget'!$E39</f>
        <v>3000</v>
      </c>
      <c r="BI39" s="67">
        <f>'Project Schedule'!BJ39*'Project Budget'!$E39</f>
        <v>3000</v>
      </c>
      <c r="BJ39" s="67">
        <f>'Project Schedule'!BK39*'Project Budget'!$E39</f>
        <v>3000</v>
      </c>
      <c r="BK39" s="67">
        <f>'Project Schedule'!BL39*'Project Budget'!$E39</f>
        <v>3000</v>
      </c>
      <c r="BL39" s="67">
        <f>'Project Schedule'!BM39*'Project Budget'!$E39</f>
        <v>3000</v>
      </c>
      <c r="BM39" s="67">
        <f>'Project Schedule'!BN39*'Project Budget'!$E39</f>
        <v>3000</v>
      </c>
      <c r="BN39" s="67">
        <f>'Project Schedule'!BO39*'Project Budget'!$E39</f>
        <v>0</v>
      </c>
      <c r="BO39" s="67">
        <f>'Project Schedule'!BP39*'Project Budget'!$E39</f>
        <v>0</v>
      </c>
      <c r="BP39" s="67">
        <f>'Project Schedule'!BQ39*'Project Budget'!$E39</f>
        <v>0</v>
      </c>
      <c r="BQ39" s="67">
        <f>'Project Schedule'!BR39*'Project Budget'!$E39</f>
        <v>0</v>
      </c>
      <c r="BR39" s="67">
        <f>'Project Schedule'!BS39*'Project Budget'!$E39</f>
        <v>0</v>
      </c>
      <c r="BS39" s="67">
        <f>'Project Schedule'!BT39*'Project Budget'!$E39</f>
        <v>0</v>
      </c>
      <c r="BT39" s="67">
        <f>'Project Schedule'!BU39*'Project Budget'!$E39</f>
        <v>0</v>
      </c>
      <c r="BU39" s="67">
        <f>'Project Schedule'!BV39*'Project Budget'!$E39</f>
        <v>0</v>
      </c>
      <c r="BV39" s="69">
        <f>'Project Schedule'!BW39*'Project Budget'!$E39</f>
        <v>0</v>
      </c>
      <c r="BW39" s="69">
        <f>'Project Schedule'!BX39*'Project Budget'!$E39</f>
        <v>0</v>
      </c>
      <c r="BX39" s="69">
        <f>'Project Schedule'!BY39*'Project Budget'!$E39</f>
        <v>0</v>
      </c>
      <c r="BY39" s="69">
        <f>'Project Schedule'!BZ39*'Project Budget'!$E39</f>
        <v>0</v>
      </c>
      <c r="BZ39" s="69">
        <f>'Project Schedule'!CA39*'Project Budget'!$E39</f>
        <v>0</v>
      </c>
      <c r="CA39" s="69">
        <f>'Project Schedule'!CB39*'Project Budget'!$E39</f>
        <v>0</v>
      </c>
      <c r="CB39" s="69">
        <f>'Project Schedule'!CC39*'Project Budget'!$E39</f>
        <v>0</v>
      </c>
      <c r="CC39" s="69">
        <f>'Project Schedule'!CD39*'Project Budget'!$E39</f>
        <v>0</v>
      </c>
      <c r="CD39" s="70">
        <f>'Project Schedule'!CE39*'Project Budget'!$E39</f>
        <v>0</v>
      </c>
      <c r="CF39" s="2" t="s">
        <v>99</v>
      </c>
    </row>
    <row r="40" spans="2:84" ht="14.1" customHeight="1">
      <c r="B40" s="7"/>
      <c r="C40" s="114"/>
      <c r="D40" s="8" t="s">
        <v>5</v>
      </c>
      <c r="E40" s="86">
        <v>1200</v>
      </c>
      <c r="F40" s="61">
        <f t="shared" si="6"/>
        <v>1302000</v>
      </c>
      <c r="G40" s="66">
        <f>'Project Schedule'!H40*'Project Budget'!$E40</f>
        <v>0</v>
      </c>
      <c r="H40" s="67">
        <f>'Project Schedule'!I40*'Project Budget'!$E40</f>
        <v>0</v>
      </c>
      <c r="I40" s="67">
        <f>'Project Schedule'!J40*'Project Budget'!$E40</f>
        <v>0</v>
      </c>
      <c r="J40" s="67">
        <f>'Project Schedule'!K40*'Project Budget'!$E40</f>
        <v>0</v>
      </c>
      <c r="K40" s="67">
        <f>'Project Schedule'!L40*'Project Budget'!$E40</f>
        <v>0</v>
      </c>
      <c r="L40" s="67">
        <f>'Project Schedule'!M40*'Project Budget'!$E40</f>
        <v>0</v>
      </c>
      <c r="M40" s="67">
        <f>'Project Schedule'!N40*'Project Budget'!$E40</f>
        <v>0</v>
      </c>
      <c r="N40" s="67">
        <f>'Project Schedule'!O40*'Project Budget'!$E40</f>
        <v>0</v>
      </c>
      <c r="O40" s="67">
        <f>'Project Schedule'!P40*'Project Budget'!$E40</f>
        <v>0</v>
      </c>
      <c r="P40" s="67">
        <f>'Project Schedule'!Q40*'Project Budget'!$E40</f>
        <v>0</v>
      </c>
      <c r="Q40" s="67">
        <f>'Project Schedule'!R40*'Project Budget'!$E40</f>
        <v>0</v>
      </c>
      <c r="R40" s="67">
        <f>'Project Schedule'!S40*'Project Budget'!$E40</f>
        <v>0</v>
      </c>
      <c r="S40" s="67">
        <f>'Project Schedule'!T40*'Project Budget'!$E40</f>
        <v>0</v>
      </c>
      <c r="T40" s="67">
        <f>'Project Schedule'!U40*'Project Budget'!$E40</f>
        <v>0</v>
      </c>
      <c r="U40" s="67">
        <f>'Project Schedule'!V40*'Project Budget'!$E40</f>
        <v>0</v>
      </c>
      <c r="V40" s="67">
        <f>'Project Schedule'!W40*'Project Budget'!$E40</f>
        <v>0</v>
      </c>
      <c r="W40" s="67">
        <f>'Project Schedule'!X40*'Project Budget'!$E40</f>
        <v>0</v>
      </c>
      <c r="X40" s="67">
        <f>'Project Schedule'!Y40*'Project Budget'!$E40</f>
        <v>0</v>
      </c>
      <c r="Y40" s="68">
        <f>'Project Schedule'!Z40*'Project Budget'!$E40</f>
        <v>0</v>
      </c>
      <c r="Z40" s="67">
        <f>'Project Schedule'!AA40*'Project Budget'!$E40</f>
        <v>0</v>
      </c>
      <c r="AA40" s="67">
        <f>'Project Schedule'!AB40*'Project Budget'!$E40</f>
        <v>0</v>
      </c>
      <c r="AB40" s="67">
        <f>'Project Schedule'!AC40*'Project Budget'!$E40</f>
        <v>0</v>
      </c>
      <c r="AC40" s="67">
        <f>'Project Schedule'!AD40*'Project Budget'!$E40</f>
        <v>0</v>
      </c>
      <c r="AD40" s="67">
        <f>'Project Schedule'!AE40*'Project Budget'!$E40</f>
        <v>0</v>
      </c>
      <c r="AE40" s="67">
        <f>'Project Schedule'!AF40*'Project Budget'!$E40</f>
        <v>0</v>
      </c>
      <c r="AF40" s="67">
        <f>'Project Schedule'!AG40*'Project Budget'!$E40</f>
        <v>0</v>
      </c>
      <c r="AG40" s="67">
        <f>'Project Schedule'!AH40*'Project Budget'!$E40</f>
        <v>0</v>
      </c>
      <c r="AH40" s="67">
        <f>'Project Schedule'!AI40*'Project Budget'!$E40</f>
        <v>0</v>
      </c>
      <c r="AI40" s="67">
        <f>'Project Schedule'!AJ40*'Project Budget'!$E40</f>
        <v>0</v>
      </c>
      <c r="AJ40" s="67">
        <f>'Project Schedule'!AK40*'Project Budget'!$E40</f>
        <v>0</v>
      </c>
      <c r="AK40" s="67">
        <f>'Project Schedule'!AL40*'Project Budget'!$E40</f>
        <v>0</v>
      </c>
      <c r="AL40" s="67">
        <f>'Project Schedule'!AM40*'Project Budget'!$E40</f>
        <v>0</v>
      </c>
      <c r="AM40" s="67">
        <f>'Project Schedule'!AN40*'Project Budget'!$E40</f>
        <v>0</v>
      </c>
      <c r="AN40" s="67">
        <f>'Project Schedule'!AO40*'Project Budget'!$E40</f>
        <v>0</v>
      </c>
      <c r="AO40" s="67">
        <f>'Project Schedule'!AP40*'Project Budget'!$E40</f>
        <v>8400</v>
      </c>
      <c r="AP40" s="67">
        <f>'Project Schedule'!AQ40*'Project Budget'!$E40</f>
        <v>8400</v>
      </c>
      <c r="AQ40" s="67">
        <f>'Project Schedule'!AR40*'Project Budget'!$E40</f>
        <v>8400</v>
      </c>
      <c r="AR40" s="67">
        <f>'Project Schedule'!AS40*'Project Budget'!$E40</f>
        <v>8400</v>
      </c>
      <c r="AS40" s="67">
        <f>'Project Schedule'!AT40*'Project Budget'!$E40</f>
        <v>8400</v>
      </c>
      <c r="AT40" s="67">
        <f>'Project Schedule'!AU40*'Project Budget'!$E40</f>
        <v>8400</v>
      </c>
      <c r="AU40" s="67">
        <f>'Project Schedule'!AV40*'Project Budget'!$E40</f>
        <v>8400</v>
      </c>
      <c r="AV40" s="67">
        <f>'Project Schedule'!AW40*'Project Budget'!$E40</f>
        <v>8400</v>
      </c>
      <c r="AW40" s="67">
        <f>'Project Schedule'!AX40*'Project Budget'!$E40</f>
        <v>8400</v>
      </c>
      <c r="AX40" s="67">
        <f>'Project Schedule'!AY40*'Project Budget'!$E40</f>
        <v>8400</v>
      </c>
      <c r="AY40" s="67">
        <f>'Project Schedule'!AZ40*'Project Budget'!$E40</f>
        <v>8400</v>
      </c>
      <c r="AZ40" s="67">
        <f>'Project Schedule'!BA40*'Project Budget'!$E40</f>
        <v>8400</v>
      </c>
      <c r="BA40" s="67">
        <f>'Project Schedule'!BB40*'Project Budget'!$E40</f>
        <v>8400</v>
      </c>
      <c r="BB40" s="67">
        <f>'Project Schedule'!BC40*'Project Budget'!$E40</f>
        <v>8400</v>
      </c>
      <c r="BC40" s="67">
        <f>'Project Schedule'!BD40*'Project Budget'!$E40</f>
        <v>8400</v>
      </c>
      <c r="BD40" s="67">
        <f>'Project Schedule'!BE40*'Project Budget'!$E40</f>
        <v>8400</v>
      </c>
      <c r="BE40" s="67">
        <f>'Project Schedule'!BF40*'Project Budget'!$E40</f>
        <v>8400</v>
      </c>
      <c r="BF40" s="67">
        <f>'Project Schedule'!BG40*'Project Budget'!$E40</f>
        <v>8400</v>
      </c>
      <c r="BG40" s="67">
        <f>'Project Schedule'!BH40*'Project Budget'!$E40</f>
        <v>8400</v>
      </c>
      <c r="BH40" s="67">
        <f>'Project Schedule'!BI40*'Project Budget'!$E40</f>
        <v>8400</v>
      </c>
      <c r="BI40" s="67">
        <f>'Project Schedule'!BJ40*'Project Budget'!$E40</f>
        <v>8400</v>
      </c>
      <c r="BJ40" s="67">
        <f>'Project Schedule'!BK40*'Project Budget'!$E40</f>
        <v>8400</v>
      </c>
      <c r="BK40" s="67">
        <f>'Project Schedule'!BL40*'Project Budget'!$E40</f>
        <v>8400</v>
      </c>
      <c r="BL40" s="67">
        <f>'Project Schedule'!BM40*'Project Budget'!$E40</f>
        <v>8400</v>
      </c>
      <c r="BM40" s="67">
        <f>'Project Schedule'!BN40*'Project Budget'!$E40</f>
        <v>8400</v>
      </c>
      <c r="BN40" s="67">
        <f>'Project Schedule'!BO40*'Project Budget'!$E40</f>
        <v>8400</v>
      </c>
      <c r="BO40" s="67">
        <f>'Project Schedule'!BP40*'Project Budget'!$E40</f>
        <v>8400</v>
      </c>
      <c r="BP40" s="67">
        <f>'Project Schedule'!BQ40*'Project Budget'!$E40</f>
        <v>8400</v>
      </c>
      <c r="BQ40" s="67">
        <f>'Project Schedule'!BR40*'Project Budget'!$E40</f>
        <v>8400</v>
      </c>
      <c r="BR40" s="67">
        <f>'Project Schedule'!BS40*'Project Budget'!$E40</f>
        <v>8400</v>
      </c>
      <c r="BS40" s="67">
        <f>'Project Schedule'!BT40*'Project Budget'!$E40</f>
        <v>8400</v>
      </c>
      <c r="BT40" s="67">
        <f>'Project Schedule'!BU40*'Project Budget'!$E40</f>
        <v>0</v>
      </c>
      <c r="BU40" s="67">
        <f>'Project Schedule'!BV40*'Project Budget'!$E40</f>
        <v>0</v>
      </c>
      <c r="BV40" s="69">
        <f>'Project Schedule'!BW40*'Project Budget'!$E40</f>
        <v>0</v>
      </c>
      <c r="BW40" s="69">
        <f>'Project Schedule'!BX40*'Project Budget'!$E40</f>
        <v>0</v>
      </c>
      <c r="BX40" s="69">
        <f>'Project Schedule'!BY40*'Project Budget'!$E40</f>
        <v>0</v>
      </c>
      <c r="BY40" s="69">
        <f>'Project Schedule'!BZ40*'Project Budget'!$E40</f>
        <v>0</v>
      </c>
      <c r="BZ40" s="69">
        <f>'Project Schedule'!CA40*'Project Budget'!$E40</f>
        <v>0</v>
      </c>
      <c r="CA40" s="69">
        <f>'Project Schedule'!CB40*'Project Budget'!$E40</f>
        <v>0</v>
      </c>
      <c r="CB40" s="69">
        <f>'Project Schedule'!CC40*'Project Budget'!$E40</f>
        <v>0</v>
      </c>
      <c r="CC40" s="69">
        <f>'Project Schedule'!CD40*'Project Budget'!$E40</f>
        <v>0</v>
      </c>
      <c r="CD40" s="70">
        <f>'Project Schedule'!CE40*'Project Budget'!$E40</f>
        <v>0</v>
      </c>
      <c r="CF40" s="2" t="s">
        <v>99</v>
      </c>
    </row>
    <row r="41" spans="2:84" ht="14.1" customHeight="1">
      <c r="B41" s="7"/>
      <c r="C41" s="114"/>
      <c r="D41" s="8" t="s">
        <v>4</v>
      </c>
      <c r="E41" s="86">
        <v>1700</v>
      </c>
      <c r="F41" s="61">
        <f t="shared" si="6"/>
        <v>1904000</v>
      </c>
      <c r="G41" s="66">
        <f>'Project Schedule'!H41*'Project Budget'!$E41</f>
        <v>0</v>
      </c>
      <c r="H41" s="67">
        <f>'Project Schedule'!I41*'Project Budget'!$E41</f>
        <v>0</v>
      </c>
      <c r="I41" s="67">
        <f>'Project Schedule'!J41*'Project Budget'!$E41</f>
        <v>0</v>
      </c>
      <c r="J41" s="67">
        <f>'Project Schedule'!K41*'Project Budget'!$E41</f>
        <v>0</v>
      </c>
      <c r="K41" s="67">
        <f>'Project Schedule'!L41*'Project Budget'!$E41</f>
        <v>0</v>
      </c>
      <c r="L41" s="67">
        <f>'Project Schedule'!M41*'Project Budget'!$E41</f>
        <v>0</v>
      </c>
      <c r="M41" s="67">
        <f>'Project Schedule'!N41*'Project Budget'!$E41</f>
        <v>0</v>
      </c>
      <c r="N41" s="67">
        <f>'Project Schedule'!O41*'Project Budget'!$E41</f>
        <v>0</v>
      </c>
      <c r="O41" s="67">
        <f>'Project Schedule'!P41*'Project Budget'!$E41</f>
        <v>0</v>
      </c>
      <c r="P41" s="67">
        <f>'Project Schedule'!Q41*'Project Budget'!$E41</f>
        <v>0</v>
      </c>
      <c r="Q41" s="67">
        <f>'Project Schedule'!R41*'Project Budget'!$E41</f>
        <v>0</v>
      </c>
      <c r="R41" s="67">
        <f>'Project Schedule'!S41*'Project Budget'!$E41</f>
        <v>0</v>
      </c>
      <c r="S41" s="67">
        <f>'Project Schedule'!T41*'Project Budget'!$E41</f>
        <v>0</v>
      </c>
      <c r="T41" s="67">
        <f>'Project Schedule'!U41*'Project Budget'!$E41</f>
        <v>0</v>
      </c>
      <c r="U41" s="67">
        <f>'Project Schedule'!V41*'Project Budget'!$E41</f>
        <v>0</v>
      </c>
      <c r="V41" s="67">
        <f>'Project Schedule'!W41*'Project Budget'!$E41</f>
        <v>0</v>
      </c>
      <c r="W41" s="67">
        <f>'Project Schedule'!X41*'Project Budget'!$E41</f>
        <v>0</v>
      </c>
      <c r="X41" s="67">
        <f>'Project Schedule'!Y41*'Project Budget'!$E41</f>
        <v>0</v>
      </c>
      <c r="Y41" s="68">
        <f>'Project Schedule'!Z41*'Project Budget'!$E41</f>
        <v>0</v>
      </c>
      <c r="Z41" s="67">
        <f>'Project Schedule'!AA41*'Project Budget'!$E41</f>
        <v>0</v>
      </c>
      <c r="AA41" s="67">
        <f>'Project Schedule'!AB41*'Project Budget'!$E41</f>
        <v>0</v>
      </c>
      <c r="AB41" s="67">
        <f>'Project Schedule'!AC41*'Project Budget'!$E41</f>
        <v>0</v>
      </c>
      <c r="AC41" s="67">
        <f>'Project Schedule'!AD41*'Project Budget'!$E41</f>
        <v>0</v>
      </c>
      <c r="AD41" s="67">
        <f>'Project Schedule'!AE41*'Project Budget'!$E41</f>
        <v>0</v>
      </c>
      <c r="AE41" s="67">
        <f>'Project Schedule'!AF41*'Project Budget'!$E41</f>
        <v>0</v>
      </c>
      <c r="AF41" s="67">
        <f>'Project Schedule'!AG41*'Project Budget'!$E41</f>
        <v>0</v>
      </c>
      <c r="AG41" s="67">
        <f>'Project Schedule'!AH41*'Project Budget'!$E41</f>
        <v>0</v>
      </c>
      <c r="AH41" s="67">
        <f>'Project Schedule'!AI41*'Project Budget'!$E41</f>
        <v>0</v>
      </c>
      <c r="AI41" s="67">
        <f>'Project Schedule'!AJ41*'Project Budget'!$E41</f>
        <v>0</v>
      </c>
      <c r="AJ41" s="67">
        <f>'Project Schedule'!AK41*'Project Budget'!$E41</f>
        <v>0</v>
      </c>
      <c r="AK41" s="67">
        <f>'Project Schedule'!AL41*'Project Budget'!$E41</f>
        <v>0</v>
      </c>
      <c r="AL41" s="67">
        <f>'Project Schedule'!AM41*'Project Budget'!$E41</f>
        <v>0</v>
      </c>
      <c r="AM41" s="67">
        <f>'Project Schedule'!AN41*'Project Budget'!$E41</f>
        <v>0</v>
      </c>
      <c r="AN41" s="67">
        <f>'Project Schedule'!AO41*'Project Budget'!$E41</f>
        <v>0</v>
      </c>
      <c r="AO41" s="67">
        <f>'Project Schedule'!AP41*'Project Budget'!$E41</f>
        <v>0</v>
      </c>
      <c r="AP41" s="67">
        <f>'Project Schedule'!AQ41*'Project Budget'!$E41</f>
        <v>0</v>
      </c>
      <c r="AQ41" s="67">
        <f>'Project Schedule'!AR41*'Project Budget'!$E41</f>
        <v>13600</v>
      </c>
      <c r="AR41" s="67">
        <f>'Project Schedule'!AS41*'Project Budget'!$E41</f>
        <v>13600</v>
      </c>
      <c r="AS41" s="67">
        <f>'Project Schedule'!AT41*'Project Budget'!$E41</f>
        <v>13600</v>
      </c>
      <c r="AT41" s="67">
        <f>'Project Schedule'!AU41*'Project Budget'!$E41</f>
        <v>13600</v>
      </c>
      <c r="AU41" s="67">
        <f>'Project Schedule'!AV41*'Project Budget'!$E41</f>
        <v>13600</v>
      </c>
      <c r="AV41" s="67">
        <f>'Project Schedule'!AW41*'Project Budget'!$E41</f>
        <v>13600</v>
      </c>
      <c r="AW41" s="67">
        <f>'Project Schedule'!AX41*'Project Budget'!$E41</f>
        <v>13600</v>
      </c>
      <c r="AX41" s="67">
        <f>'Project Schedule'!AY41*'Project Budget'!$E41</f>
        <v>13600</v>
      </c>
      <c r="AY41" s="67">
        <f>'Project Schedule'!AZ41*'Project Budget'!$E41</f>
        <v>13600</v>
      </c>
      <c r="AZ41" s="67">
        <f>'Project Schedule'!BA41*'Project Budget'!$E41</f>
        <v>13600</v>
      </c>
      <c r="BA41" s="67">
        <f>'Project Schedule'!BB41*'Project Budget'!$E41</f>
        <v>13600</v>
      </c>
      <c r="BB41" s="67">
        <f>'Project Schedule'!BC41*'Project Budget'!$E41</f>
        <v>13600</v>
      </c>
      <c r="BC41" s="67">
        <f>'Project Schedule'!BD41*'Project Budget'!$E41</f>
        <v>13600</v>
      </c>
      <c r="BD41" s="67">
        <f>'Project Schedule'!BE41*'Project Budget'!$E41</f>
        <v>13600</v>
      </c>
      <c r="BE41" s="67">
        <f>'Project Schedule'!BF41*'Project Budget'!$E41</f>
        <v>13600</v>
      </c>
      <c r="BF41" s="67">
        <f>'Project Schedule'!BG41*'Project Budget'!$E41</f>
        <v>13600</v>
      </c>
      <c r="BG41" s="67">
        <f>'Project Schedule'!BH41*'Project Budget'!$E41</f>
        <v>13600</v>
      </c>
      <c r="BH41" s="67">
        <f>'Project Schedule'!BI41*'Project Budget'!$E41</f>
        <v>13600</v>
      </c>
      <c r="BI41" s="67">
        <f>'Project Schedule'!BJ41*'Project Budget'!$E41</f>
        <v>13600</v>
      </c>
      <c r="BJ41" s="67">
        <f>'Project Schedule'!BK41*'Project Budget'!$E41</f>
        <v>13600</v>
      </c>
      <c r="BK41" s="67">
        <f>'Project Schedule'!BL41*'Project Budget'!$E41</f>
        <v>13600</v>
      </c>
      <c r="BL41" s="67">
        <f>'Project Schedule'!BM41*'Project Budget'!$E41</f>
        <v>13600</v>
      </c>
      <c r="BM41" s="67">
        <f>'Project Schedule'!BN41*'Project Budget'!$E41</f>
        <v>13600</v>
      </c>
      <c r="BN41" s="67">
        <f>'Project Schedule'!BO41*'Project Budget'!$E41</f>
        <v>13600</v>
      </c>
      <c r="BO41" s="67">
        <f>'Project Schedule'!BP41*'Project Budget'!$E41</f>
        <v>13600</v>
      </c>
      <c r="BP41" s="67">
        <f>'Project Schedule'!BQ41*'Project Budget'!$E41</f>
        <v>13600</v>
      </c>
      <c r="BQ41" s="67">
        <f>'Project Schedule'!BR41*'Project Budget'!$E41</f>
        <v>13600</v>
      </c>
      <c r="BR41" s="67">
        <f>'Project Schedule'!BS41*'Project Budget'!$E41</f>
        <v>13600</v>
      </c>
      <c r="BS41" s="67">
        <f>'Project Schedule'!BT41*'Project Budget'!$E41</f>
        <v>0</v>
      </c>
      <c r="BT41" s="67">
        <f>'Project Schedule'!BU41*'Project Budget'!$E41</f>
        <v>0</v>
      </c>
      <c r="BU41" s="67">
        <f>'Project Schedule'!BV41*'Project Budget'!$E41</f>
        <v>0</v>
      </c>
      <c r="BV41" s="69">
        <f>'Project Schedule'!BW41*'Project Budget'!$E41</f>
        <v>0</v>
      </c>
      <c r="BW41" s="69">
        <f>'Project Schedule'!BX41*'Project Budget'!$E41</f>
        <v>0</v>
      </c>
      <c r="BX41" s="69">
        <f>'Project Schedule'!BY41*'Project Budget'!$E41</f>
        <v>0</v>
      </c>
      <c r="BY41" s="69">
        <f>'Project Schedule'!BZ41*'Project Budget'!$E41</f>
        <v>0</v>
      </c>
      <c r="BZ41" s="69">
        <f>'Project Schedule'!CA41*'Project Budget'!$E41</f>
        <v>0</v>
      </c>
      <c r="CA41" s="69">
        <f>'Project Schedule'!CB41*'Project Budget'!$E41</f>
        <v>0</v>
      </c>
      <c r="CB41" s="69">
        <f>'Project Schedule'!CC41*'Project Budget'!$E41</f>
        <v>0</v>
      </c>
      <c r="CC41" s="69">
        <f>'Project Schedule'!CD41*'Project Budget'!$E41</f>
        <v>0</v>
      </c>
      <c r="CD41" s="70">
        <f>'Project Schedule'!CE41*'Project Budget'!$E41</f>
        <v>0</v>
      </c>
      <c r="CF41" s="2" t="s">
        <v>99</v>
      </c>
    </row>
    <row r="42" spans="2:84" ht="14.1" customHeight="1">
      <c r="B42" s="7"/>
      <c r="C42" s="114"/>
      <c r="D42" s="8" t="s">
        <v>3</v>
      </c>
      <c r="E42" s="86">
        <v>1750</v>
      </c>
      <c r="F42" s="61">
        <f t="shared" si="6"/>
        <v>2625000</v>
      </c>
      <c r="G42" s="66">
        <f>'Project Schedule'!H42*'Project Budget'!$E42</f>
        <v>0</v>
      </c>
      <c r="H42" s="67">
        <f>'Project Schedule'!I42*'Project Budget'!$E42</f>
        <v>0</v>
      </c>
      <c r="I42" s="67">
        <f>'Project Schedule'!J42*'Project Budget'!$E42</f>
        <v>0</v>
      </c>
      <c r="J42" s="67">
        <f>'Project Schedule'!K42*'Project Budget'!$E42</f>
        <v>0</v>
      </c>
      <c r="K42" s="67">
        <f>'Project Schedule'!L42*'Project Budget'!$E42</f>
        <v>0</v>
      </c>
      <c r="L42" s="67">
        <f>'Project Schedule'!M42*'Project Budget'!$E42</f>
        <v>0</v>
      </c>
      <c r="M42" s="67">
        <f>'Project Schedule'!N42*'Project Budget'!$E42</f>
        <v>0</v>
      </c>
      <c r="N42" s="67">
        <f>'Project Schedule'!O42*'Project Budget'!$E42</f>
        <v>0</v>
      </c>
      <c r="O42" s="67">
        <f>'Project Schedule'!P42*'Project Budget'!$E42</f>
        <v>0</v>
      </c>
      <c r="P42" s="67">
        <f>'Project Schedule'!Q42*'Project Budget'!$E42</f>
        <v>0</v>
      </c>
      <c r="Q42" s="67">
        <f>'Project Schedule'!R42*'Project Budget'!$E42</f>
        <v>0</v>
      </c>
      <c r="R42" s="67">
        <f>'Project Schedule'!S42*'Project Budget'!$E42</f>
        <v>0</v>
      </c>
      <c r="S42" s="67">
        <f>'Project Schedule'!T42*'Project Budget'!$E42</f>
        <v>0</v>
      </c>
      <c r="T42" s="67">
        <f>'Project Schedule'!U42*'Project Budget'!$E42</f>
        <v>0</v>
      </c>
      <c r="U42" s="67">
        <f>'Project Schedule'!V42*'Project Budget'!$E42</f>
        <v>0</v>
      </c>
      <c r="V42" s="67">
        <f>'Project Schedule'!W42*'Project Budget'!$E42</f>
        <v>0</v>
      </c>
      <c r="W42" s="67">
        <f>'Project Schedule'!X42*'Project Budget'!$E42</f>
        <v>0</v>
      </c>
      <c r="X42" s="67">
        <f>'Project Schedule'!Y42*'Project Budget'!$E42</f>
        <v>0</v>
      </c>
      <c r="Y42" s="68">
        <f>'Project Schedule'!Z42*'Project Budget'!$E42</f>
        <v>0</v>
      </c>
      <c r="Z42" s="67">
        <f>'Project Schedule'!AA42*'Project Budget'!$E42</f>
        <v>0</v>
      </c>
      <c r="AA42" s="67">
        <f>'Project Schedule'!AB42*'Project Budget'!$E42</f>
        <v>0</v>
      </c>
      <c r="AB42" s="67">
        <f>'Project Schedule'!AC42*'Project Budget'!$E42</f>
        <v>0</v>
      </c>
      <c r="AC42" s="67">
        <f>'Project Schedule'!AD42*'Project Budget'!$E42</f>
        <v>0</v>
      </c>
      <c r="AD42" s="67">
        <f>'Project Schedule'!AE42*'Project Budget'!$E42</f>
        <v>0</v>
      </c>
      <c r="AE42" s="67">
        <f>'Project Schedule'!AF42*'Project Budget'!$E42</f>
        <v>0</v>
      </c>
      <c r="AF42" s="67">
        <f>'Project Schedule'!AG42*'Project Budget'!$E42</f>
        <v>0</v>
      </c>
      <c r="AG42" s="67">
        <f>'Project Schedule'!AH42*'Project Budget'!$E42</f>
        <v>0</v>
      </c>
      <c r="AH42" s="67">
        <f>'Project Schedule'!AI42*'Project Budget'!$E42</f>
        <v>0</v>
      </c>
      <c r="AI42" s="67">
        <f>'Project Schedule'!AJ42*'Project Budget'!$E42</f>
        <v>0</v>
      </c>
      <c r="AJ42" s="67">
        <f>'Project Schedule'!AK42*'Project Budget'!$E42</f>
        <v>0</v>
      </c>
      <c r="AK42" s="67">
        <f>'Project Schedule'!AL42*'Project Budget'!$E42</f>
        <v>0</v>
      </c>
      <c r="AL42" s="67">
        <f>'Project Schedule'!AM42*'Project Budget'!$E42</f>
        <v>0</v>
      </c>
      <c r="AM42" s="67">
        <f>'Project Schedule'!AN42*'Project Budget'!$E42</f>
        <v>0</v>
      </c>
      <c r="AN42" s="67">
        <f>'Project Schedule'!AO42*'Project Budget'!$E42</f>
        <v>0</v>
      </c>
      <c r="AO42" s="67">
        <f>'Project Schedule'!AP42*'Project Budget'!$E42</f>
        <v>0</v>
      </c>
      <c r="AP42" s="67">
        <f>'Project Schedule'!AQ42*'Project Budget'!$E42</f>
        <v>0</v>
      </c>
      <c r="AQ42" s="67">
        <f>'Project Schedule'!AR42*'Project Budget'!$E42</f>
        <v>17500</v>
      </c>
      <c r="AR42" s="67">
        <f>'Project Schedule'!AS42*'Project Budget'!$E42</f>
        <v>17500</v>
      </c>
      <c r="AS42" s="67">
        <f>'Project Schedule'!AT42*'Project Budget'!$E42</f>
        <v>17500</v>
      </c>
      <c r="AT42" s="67">
        <f>'Project Schedule'!AU42*'Project Budget'!$E42</f>
        <v>17500</v>
      </c>
      <c r="AU42" s="67">
        <f>'Project Schedule'!AV42*'Project Budget'!$E42</f>
        <v>17500</v>
      </c>
      <c r="AV42" s="67">
        <f>'Project Schedule'!AW42*'Project Budget'!$E42</f>
        <v>17500</v>
      </c>
      <c r="AW42" s="67">
        <f>'Project Schedule'!AX42*'Project Budget'!$E42</f>
        <v>17500</v>
      </c>
      <c r="AX42" s="67">
        <f>'Project Schedule'!AY42*'Project Budget'!$E42</f>
        <v>17500</v>
      </c>
      <c r="AY42" s="67">
        <f>'Project Schedule'!AZ42*'Project Budget'!$E42</f>
        <v>17500</v>
      </c>
      <c r="AZ42" s="67">
        <f>'Project Schedule'!BA42*'Project Budget'!$E42</f>
        <v>17500</v>
      </c>
      <c r="BA42" s="67">
        <f>'Project Schedule'!BB42*'Project Budget'!$E42</f>
        <v>17500</v>
      </c>
      <c r="BB42" s="67">
        <f>'Project Schedule'!BC42*'Project Budget'!$E42</f>
        <v>17500</v>
      </c>
      <c r="BC42" s="67">
        <f>'Project Schedule'!BD42*'Project Budget'!$E42</f>
        <v>17500</v>
      </c>
      <c r="BD42" s="67">
        <f>'Project Schedule'!BE42*'Project Budget'!$E42</f>
        <v>17500</v>
      </c>
      <c r="BE42" s="67">
        <f>'Project Schedule'!BF42*'Project Budget'!$E42</f>
        <v>17500</v>
      </c>
      <c r="BF42" s="67">
        <f>'Project Schedule'!BG42*'Project Budget'!$E42</f>
        <v>17500</v>
      </c>
      <c r="BG42" s="67">
        <f>'Project Schedule'!BH42*'Project Budget'!$E42</f>
        <v>17500</v>
      </c>
      <c r="BH42" s="67">
        <f>'Project Schedule'!BI42*'Project Budget'!$E42</f>
        <v>17500</v>
      </c>
      <c r="BI42" s="67">
        <f>'Project Schedule'!BJ42*'Project Budget'!$E42</f>
        <v>17500</v>
      </c>
      <c r="BJ42" s="67">
        <f>'Project Schedule'!BK42*'Project Budget'!$E42</f>
        <v>17500</v>
      </c>
      <c r="BK42" s="67">
        <f>'Project Schedule'!BL42*'Project Budget'!$E42</f>
        <v>17500</v>
      </c>
      <c r="BL42" s="67">
        <f>'Project Schedule'!BM42*'Project Budget'!$E42</f>
        <v>17500</v>
      </c>
      <c r="BM42" s="67">
        <f>'Project Schedule'!BN42*'Project Budget'!$E42</f>
        <v>17500</v>
      </c>
      <c r="BN42" s="67">
        <f>'Project Schedule'!BO42*'Project Budget'!$E42</f>
        <v>17500</v>
      </c>
      <c r="BO42" s="67">
        <f>'Project Schedule'!BP42*'Project Budget'!$E42</f>
        <v>17500</v>
      </c>
      <c r="BP42" s="67">
        <f>'Project Schedule'!BQ42*'Project Budget'!$E42</f>
        <v>17500</v>
      </c>
      <c r="BQ42" s="67">
        <f>'Project Schedule'!BR42*'Project Budget'!$E42</f>
        <v>17500</v>
      </c>
      <c r="BR42" s="67">
        <f>'Project Schedule'!BS42*'Project Budget'!$E42</f>
        <v>17500</v>
      </c>
      <c r="BS42" s="67">
        <f>'Project Schedule'!BT42*'Project Budget'!$E42</f>
        <v>17500</v>
      </c>
      <c r="BT42" s="67">
        <f>'Project Schedule'!BU42*'Project Budget'!$E42</f>
        <v>17500</v>
      </c>
      <c r="BU42" s="67">
        <f>'Project Schedule'!BV42*'Project Budget'!$E42</f>
        <v>0</v>
      </c>
      <c r="BV42" s="69">
        <f>'Project Schedule'!BW42*'Project Budget'!$E42</f>
        <v>0</v>
      </c>
      <c r="BW42" s="69">
        <f>'Project Schedule'!BX42*'Project Budget'!$E42</f>
        <v>0</v>
      </c>
      <c r="BX42" s="69">
        <f>'Project Schedule'!BY42*'Project Budget'!$E42</f>
        <v>0</v>
      </c>
      <c r="BY42" s="69">
        <f>'Project Schedule'!BZ42*'Project Budget'!$E42</f>
        <v>0</v>
      </c>
      <c r="BZ42" s="69">
        <f>'Project Schedule'!CA42*'Project Budget'!$E42</f>
        <v>0</v>
      </c>
      <c r="CA42" s="69">
        <f>'Project Schedule'!CB42*'Project Budget'!$E42</f>
        <v>0</v>
      </c>
      <c r="CB42" s="69">
        <f>'Project Schedule'!CC42*'Project Budget'!$E42</f>
        <v>0</v>
      </c>
      <c r="CC42" s="69">
        <f>'Project Schedule'!CD42*'Project Budget'!$E42</f>
        <v>0</v>
      </c>
      <c r="CD42" s="70">
        <f>'Project Schedule'!CE42*'Project Budget'!$E42</f>
        <v>0</v>
      </c>
      <c r="CF42" s="2" t="s">
        <v>99</v>
      </c>
    </row>
    <row r="43" spans="2:84" ht="14.1" customHeight="1">
      <c r="B43" s="7"/>
      <c r="C43" s="115"/>
      <c r="D43" s="6" t="s">
        <v>2</v>
      </c>
      <c r="E43" s="87">
        <v>600</v>
      </c>
      <c r="F43" s="62">
        <f t="shared" si="6"/>
        <v>105000</v>
      </c>
      <c r="G43" s="71">
        <f>'Project Schedule'!H43*'Project Budget'!$E43</f>
        <v>0</v>
      </c>
      <c r="H43" s="72">
        <f>'Project Schedule'!I43*'Project Budget'!$E43</f>
        <v>0</v>
      </c>
      <c r="I43" s="72">
        <f>'Project Schedule'!J43*'Project Budget'!$E43</f>
        <v>0</v>
      </c>
      <c r="J43" s="72">
        <f>'Project Schedule'!K43*'Project Budget'!$E43</f>
        <v>0</v>
      </c>
      <c r="K43" s="72">
        <f>'Project Schedule'!L43*'Project Budget'!$E43</f>
        <v>0</v>
      </c>
      <c r="L43" s="72">
        <f>'Project Schedule'!M43*'Project Budget'!$E43</f>
        <v>0</v>
      </c>
      <c r="M43" s="72">
        <f>'Project Schedule'!N43*'Project Budget'!$E43</f>
        <v>0</v>
      </c>
      <c r="N43" s="72">
        <f>'Project Schedule'!O43*'Project Budget'!$E43</f>
        <v>0</v>
      </c>
      <c r="O43" s="72">
        <f>'Project Schedule'!P43*'Project Budget'!$E43</f>
        <v>0</v>
      </c>
      <c r="P43" s="72">
        <f>'Project Schedule'!Q43*'Project Budget'!$E43</f>
        <v>0</v>
      </c>
      <c r="Q43" s="72">
        <f>'Project Schedule'!R43*'Project Budget'!$E43</f>
        <v>0</v>
      </c>
      <c r="R43" s="72">
        <f>'Project Schedule'!S43*'Project Budget'!$E43</f>
        <v>0</v>
      </c>
      <c r="S43" s="72">
        <f>'Project Schedule'!T43*'Project Budget'!$E43</f>
        <v>0</v>
      </c>
      <c r="T43" s="72">
        <f>'Project Schedule'!U43*'Project Budget'!$E43</f>
        <v>0</v>
      </c>
      <c r="U43" s="72">
        <f>'Project Schedule'!V43*'Project Budget'!$E43</f>
        <v>0</v>
      </c>
      <c r="V43" s="72">
        <f>'Project Schedule'!W43*'Project Budget'!$E43</f>
        <v>0</v>
      </c>
      <c r="W43" s="72">
        <f>'Project Schedule'!X43*'Project Budget'!$E43</f>
        <v>0</v>
      </c>
      <c r="X43" s="72">
        <f>'Project Schedule'!Y43*'Project Budget'!$E43</f>
        <v>0</v>
      </c>
      <c r="Y43" s="73">
        <f>'Project Schedule'!Z43*'Project Budget'!$E43</f>
        <v>0</v>
      </c>
      <c r="Z43" s="72">
        <f>'Project Schedule'!AA43*'Project Budget'!$E43</f>
        <v>0</v>
      </c>
      <c r="AA43" s="72">
        <f>'Project Schedule'!AB43*'Project Budget'!$E43</f>
        <v>0</v>
      </c>
      <c r="AB43" s="72">
        <f>'Project Schedule'!AC43*'Project Budget'!$E43</f>
        <v>0</v>
      </c>
      <c r="AC43" s="72">
        <f>'Project Schedule'!AD43*'Project Budget'!$E43</f>
        <v>0</v>
      </c>
      <c r="AD43" s="72">
        <f>'Project Schedule'!AE43*'Project Budget'!$E43</f>
        <v>0</v>
      </c>
      <c r="AE43" s="72">
        <f>'Project Schedule'!AF43*'Project Budget'!$E43</f>
        <v>0</v>
      </c>
      <c r="AF43" s="72">
        <f>'Project Schedule'!AG43*'Project Budget'!$E43</f>
        <v>0</v>
      </c>
      <c r="AG43" s="72">
        <f>'Project Schedule'!AH43*'Project Budget'!$E43</f>
        <v>0</v>
      </c>
      <c r="AH43" s="72">
        <f>'Project Schedule'!AI43*'Project Budget'!$E43</f>
        <v>0</v>
      </c>
      <c r="AI43" s="72">
        <f>'Project Schedule'!AJ43*'Project Budget'!$E43</f>
        <v>0</v>
      </c>
      <c r="AJ43" s="72">
        <f>'Project Schedule'!AK43*'Project Budget'!$E43</f>
        <v>0</v>
      </c>
      <c r="AK43" s="72">
        <f>'Project Schedule'!AL43*'Project Budget'!$E43</f>
        <v>0</v>
      </c>
      <c r="AL43" s="72">
        <f>'Project Schedule'!AM43*'Project Budget'!$E43</f>
        <v>0</v>
      </c>
      <c r="AM43" s="72">
        <f>'Project Schedule'!AN43*'Project Budget'!$E43</f>
        <v>600</v>
      </c>
      <c r="AN43" s="72">
        <f>'Project Schedule'!AO43*'Project Budget'!$E43</f>
        <v>600</v>
      </c>
      <c r="AO43" s="72">
        <f>'Project Schedule'!AP43*'Project Budget'!$E43</f>
        <v>600</v>
      </c>
      <c r="AP43" s="72">
        <f>'Project Schedule'!AQ43*'Project Budget'!$E43</f>
        <v>600</v>
      </c>
      <c r="AQ43" s="72">
        <f>'Project Schedule'!AR43*'Project Budget'!$E43</f>
        <v>600</v>
      </c>
      <c r="AR43" s="72">
        <f>'Project Schedule'!AS43*'Project Budget'!$E43</f>
        <v>600</v>
      </c>
      <c r="AS43" s="72">
        <f>'Project Schedule'!AT43*'Project Budget'!$E43</f>
        <v>600</v>
      </c>
      <c r="AT43" s="72">
        <f>'Project Schedule'!AU43*'Project Budget'!$E43</f>
        <v>600</v>
      </c>
      <c r="AU43" s="72">
        <f>'Project Schedule'!AV43*'Project Budget'!$E43</f>
        <v>600</v>
      </c>
      <c r="AV43" s="72">
        <f>'Project Schedule'!AW43*'Project Budget'!$E43</f>
        <v>600</v>
      </c>
      <c r="AW43" s="72">
        <f>'Project Schedule'!AX43*'Project Budget'!$E43</f>
        <v>600</v>
      </c>
      <c r="AX43" s="72">
        <f>'Project Schedule'!AY43*'Project Budget'!$E43</f>
        <v>600</v>
      </c>
      <c r="AY43" s="72">
        <f>'Project Schedule'!AZ43*'Project Budget'!$E43</f>
        <v>600</v>
      </c>
      <c r="AZ43" s="72">
        <f>'Project Schedule'!BA43*'Project Budget'!$E43</f>
        <v>600</v>
      </c>
      <c r="BA43" s="72">
        <f>'Project Schedule'!BB43*'Project Budget'!$E43</f>
        <v>600</v>
      </c>
      <c r="BB43" s="72">
        <f>'Project Schedule'!BC43*'Project Budget'!$E43</f>
        <v>600</v>
      </c>
      <c r="BC43" s="72">
        <f>'Project Schedule'!BD43*'Project Budget'!$E43</f>
        <v>600</v>
      </c>
      <c r="BD43" s="72">
        <f>'Project Schedule'!BE43*'Project Budget'!$E43</f>
        <v>600</v>
      </c>
      <c r="BE43" s="72">
        <f>'Project Schedule'!BF43*'Project Budget'!$E43</f>
        <v>600</v>
      </c>
      <c r="BF43" s="72">
        <f>'Project Schedule'!BG43*'Project Budget'!$E43</f>
        <v>600</v>
      </c>
      <c r="BG43" s="72">
        <f>'Project Schedule'!BH43*'Project Budget'!$E43</f>
        <v>600</v>
      </c>
      <c r="BH43" s="72">
        <f>'Project Schedule'!BI43*'Project Budget'!$E43</f>
        <v>600</v>
      </c>
      <c r="BI43" s="72">
        <f>'Project Schedule'!BJ43*'Project Budget'!$E43</f>
        <v>600</v>
      </c>
      <c r="BJ43" s="72">
        <f>'Project Schedule'!BK43*'Project Budget'!$E43</f>
        <v>600</v>
      </c>
      <c r="BK43" s="72">
        <f>'Project Schedule'!BL43*'Project Budget'!$E43</f>
        <v>600</v>
      </c>
      <c r="BL43" s="72">
        <f>'Project Schedule'!BM43*'Project Budget'!$E43</f>
        <v>600</v>
      </c>
      <c r="BM43" s="72">
        <f>'Project Schedule'!BN43*'Project Budget'!$E43</f>
        <v>600</v>
      </c>
      <c r="BN43" s="72">
        <f>'Project Schedule'!BO43*'Project Budget'!$E43</f>
        <v>600</v>
      </c>
      <c r="BO43" s="72">
        <f>'Project Schedule'!BP43*'Project Budget'!$E43</f>
        <v>600</v>
      </c>
      <c r="BP43" s="72">
        <f>'Project Schedule'!BQ43*'Project Budget'!$E43</f>
        <v>600</v>
      </c>
      <c r="BQ43" s="72">
        <f>'Project Schedule'!BR43*'Project Budget'!$E43</f>
        <v>600</v>
      </c>
      <c r="BR43" s="72">
        <f>'Project Schedule'!BS43*'Project Budget'!$E43</f>
        <v>600</v>
      </c>
      <c r="BS43" s="72">
        <f>'Project Schedule'!BT43*'Project Budget'!$E43</f>
        <v>600</v>
      </c>
      <c r="BT43" s="72">
        <f>'Project Schedule'!BU43*'Project Budget'!$E43</f>
        <v>600</v>
      </c>
      <c r="BU43" s="72">
        <f>'Project Schedule'!BV43*'Project Budget'!$E43</f>
        <v>600</v>
      </c>
      <c r="BV43" s="74">
        <f>'Project Schedule'!BW43*'Project Budget'!$E43</f>
        <v>0</v>
      </c>
      <c r="BW43" s="74">
        <f>'Project Schedule'!BX43*'Project Budget'!$E43</f>
        <v>0</v>
      </c>
      <c r="BX43" s="74">
        <f>'Project Schedule'!BY43*'Project Budget'!$E43</f>
        <v>0</v>
      </c>
      <c r="BY43" s="74">
        <f>'Project Schedule'!BZ43*'Project Budget'!$E43</f>
        <v>0</v>
      </c>
      <c r="BZ43" s="74">
        <f>'Project Schedule'!CA43*'Project Budget'!$E43</f>
        <v>0</v>
      </c>
      <c r="CA43" s="74">
        <f>'Project Schedule'!CB43*'Project Budget'!$E43</f>
        <v>0</v>
      </c>
      <c r="CB43" s="74">
        <f>'Project Schedule'!CC43*'Project Budget'!$E43</f>
        <v>0</v>
      </c>
      <c r="CC43" s="74">
        <f>'Project Schedule'!CD43*'Project Budget'!$E43</f>
        <v>0</v>
      </c>
      <c r="CD43" s="75">
        <f>'Project Schedule'!CE43*'Project Budget'!$E43</f>
        <v>0</v>
      </c>
      <c r="CF43" s="2" t="s">
        <v>99</v>
      </c>
    </row>
    <row r="44" spans="2:84" ht="15" customHeight="1">
      <c r="C44" s="40"/>
      <c r="D44" s="41" t="s">
        <v>164</v>
      </c>
      <c r="E44" s="65"/>
      <c r="F44" s="90">
        <f t="shared" ref="F44:BP44" si="7">SUM(F7:F43)</f>
        <v>14726750</v>
      </c>
      <c r="G44" s="83">
        <f t="shared" si="7"/>
        <v>1500</v>
      </c>
      <c r="H44" s="83">
        <f t="shared" si="7"/>
        <v>1500</v>
      </c>
      <c r="I44" s="83">
        <f t="shared" si="7"/>
        <v>3500</v>
      </c>
      <c r="J44" s="83">
        <f t="shared" si="7"/>
        <v>3500</v>
      </c>
      <c r="K44" s="83">
        <f t="shared" si="7"/>
        <v>3500</v>
      </c>
      <c r="L44" s="83">
        <f t="shared" si="7"/>
        <v>5000</v>
      </c>
      <c r="M44" s="83">
        <f t="shared" si="7"/>
        <v>5000</v>
      </c>
      <c r="N44" s="83">
        <f t="shared" si="7"/>
        <v>9000</v>
      </c>
      <c r="O44" s="83">
        <f t="shared" si="7"/>
        <v>7000</v>
      </c>
      <c r="P44" s="83">
        <f t="shared" si="7"/>
        <v>9000</v>
      </c>
      <c r="Q44" s="83">
        <f t="shared" si="7"/>
        <v>9000</v>
      </c>
      <c r="R44" s="83">
        <f t="shared" si="7"/>
        <v>7500</v>
      </c>
      <c r="S44" s="83">
        <f t="shared" si="7"/>
        <v>7500</v>
      </c>
      <c r="T44" s="83">
        <f t="shared" si="7"/>
        <v>7500</v>
      </c>
      <c r="U44" s="83">
        <f t="shared" si="7"/>
        <v>7500</v>
      </c>
      <c r="V44" s="83">
        <f t="shared" si="7"/>
        <v>7500</v>
      </c>
      <c r="W44" s="83">
        <f t="shared" si="7"/>
        <v>14750</v>
      </c>
      <c r="X44" s="83">
        <f t="shared" si="7"/>
        <v>12750</v>
      </c>
      <c r="Y44" s="83">
        <f t="shared" si="7"/>
        <v>0</v>
      </c>
      <c r="Z44" s="83">
        <f t="shared" si="7"/>
        <v>49725</v>
      </c>
      <c r="AA44" s="83">
        <f t="shared" si="7"/>
        <v>49725</v>
      </c>
      <c r="AB44" s="83">
        <f t="shared" si="7"/>
        <v>51825</v>
      </c>
      <c r="AC44" s="83">
        <f t="shared" si="7"/>
        <v>51825</v>
      </c>
      <c r="AD44" s="83">
        <f t="shared" si="7"/>
        <v>51825</v>
      </c>
      <c r="AE44" s="83">
        <f t="shared" si="7"/>
        <v>51825</v>
      </c>
      <c r="AF44" s="83">
        <f t="shared" si="7"/>
        <v>51825</v>
      </c>
      <c r="AG44" s="83">
        <f t="shared" si="7"/>
        <v>51825</v>
      </c>
      <c r="AH44" s="83">
        <f t="shared" si="7"/>
        <v>51825</v>
      </c>
      <c r="AI44" s="83">
        <f t="shared" si="7"/>
        <v>51825</v>
      </c>
      <c r="AJ44" s="83">
        <f t="shared" si="7"/>
        <v>51825</v>
      </c>
      <c r="AK44" s="83">
        <f t="shared" si="7"/>
        <v>55025</v>
      </c>
      <c r="AL44" s="83">
        <f t="shared" si="7"/>
        <v>55025</v>
      </c>
      <c r="AM44" s="83">
        <f t="shared" si="7"/>
        <v>78125</v>
      </c>
      <c r="AN44" s="83">
        <f t="shared" si="7"/>
        <v>66875</v>
      </c>
      <c r="AO44" s="83">
        <f t="shared" si="7"/>
        <v>78275</v>
      </c>
      <c r="AP44" s="83">
        <f t="shared" si="7"/>
        <v>76775</v>
      </c>
      <c r="AQ44" s="83">
        <f t="shared" si="7"/>
        <v>107875</v>
      </c>
      <c r="AR44" s="83">
        <f t="shared" si="7"/>
        <v>103000</v>
      </c>
      <c r="AS44" s="83">
        <f t="shared" si="7"/>
        <v>71050</v>
      </c>
      <c r="AT44" s="83">
        <f t="shared" si="7"/>
        <v>71050</v>
      </c>
      <c r="AU44" s="83">
        <f t="shared" si="7"/>
        <v>71050</v>
      </c>
      <c r="AV44" s="83">
        <f t="shared" si="7"/>
        <v>71050</v>
      </c>
      <c r="AW44" s="83">
        <f t="shared" si="7"/>
        <v>71050</v>
      </c>
      <c r="AX44" s="83">
        <f t="shared" si="7"/>
        <v>69550</v>
      </c>
      <c r="AY44" s="83">
        <f t="shared" si="7"/>
        <v>69550</v>
      </c>
      <c r="AZ44" s="83">
        <f t="shared" si="7"/>
        <v>69550</v>
      </c>
      <c r="BA44" s="83">
        <f t="shared" si="7"/>
        <v>69550</v>
      </c>
      <c r="BB44" s="83">
        <f t="shared" si="7"/>
        <v>69550</v>
      </c>
      <c r="BC44" s="83">
        <f t="shared" si="7"/>
        <v>69550</v>
      </c>
      <c r="BD44" s="83">
        <f t="shared" si="7"/>
        <v>66350</v>
      </c>
      <c r="BE44" s="83">
        <f t="shared" si="7"/>
        <v>66350</v>
      </c>
      <c r="BF44" s="83">
        <f t="shared" si="7"/>
        <v>66350</v>
      </c>
      <c r="BG44" s="83">
        <f t="shared" si="7"/>
        <v>66350</v>
      </c>
      <c r="BH44" s="83">
        <f t="shared" si="7"/>
        <v>66350</v>
      </c>
      <c r="BI44" s="83">
        <f t="shared" si="7"/>
        <v>66350</v>
      </c>
      <c r="BJ44" s="83">
        <f t="shared" si="7"/>
        <v>66350</v>
      </c>
      <c r="BK44" s="83">
        <f t="shared" si="7"/>
        <v>66350</v>
      </c>
      <c r="BL44" s="83">
        <f t="shared" si="7"/>
        <v>43850</v>
      </c>
      <c r="BM44" s="83">
        <f t="shared" si="7"/>
        <v>43100</v>
      </c>
      <c r="BN44" s="83">
        <f t="shared" si="7"/>
        <v>40100</v>
      </c>
      <c r="BO44" s="83">
        <f t="shared" si="7"/>
        <v>40100</v>
      </c>
      <c r="BP44" s="83">
        <f t="shared" si="7"/>
        <v>40100</v>
      </c>
      <c r="BQ44" s="83">
        <f t="shared" ref="BQ44:BU44" si="8">SUM(BQ7:BQ43)</f>
        <v>40100</v>
      </c>
      <c r="BR44" s="83">
        <f t="shared" si="8"/>
        <v>40100</v>
      </c>
      <c r="BS44" s="83">
        <f t="shared" si="8"/>
        <v>26500</v>
      </c>
      <c r="BT44" s="83">
        <f t="shared" si="8"/>
        <v>18100</v>
      </c>
      <c r="BU44" s="83">
        <f t="shared" si="8"/>
        <v>600</v>
      </c>
      <c r="BV44" s="83">
        <f t="shared" ref="BV44" si="9">SUM(BV7:BV43)</f>
        <v>0</v>
      </c>
      <c r="BW44" s="83">
        <f t="shared" ref="BW44" si="10">SUM(BW7:BW43)</f>
        <v>0</v>
      </c>
      <c r="BX44" s="83">
        <f t="shared" ref="BX44" si="11">SUM(BX7:BX43)</f>
        <v>0</v>
      </c>
      <c r="BY44" s="83">
        <f t="shared" ref="BY44" si="12">SUM(BY7:BY43)</f>
        <v>0</v>
      </c>
      <c r="BZ44" s="83">
        <f t="shared" ref="BZ44" si="13">SUM(BZ7:BZ43)</f>
        <v>0</v>
      </c>
      <c r="CA44" s="83">
        <f t="shared" ref="CA44" si="14">SUM(CA7:CA43)</f>
        <v>0</v>
      </c>
      <c r="CB44" s="83">
        <f t="shared" ref="CB44" si="15">SUM(CB7:CB43)</f>
        <v>0</v>
      </c>
      <c r="CC44" s="83">
        <f t="shared" ref="CC44" si="16">SUM(CC7:CC43)</f>
        <v>0</v>
      </c>
      <c r="CD44" s="84">
        <f t="shared" ref="CD44" si="17">SUM(CD7:CD43)</f>
        <v>0</v>
      </c>
      <c r="CF44" s="2" t="s">
        <v>99</v>
      </c>
    </row>
    <row r="45" spans="2:84">
      <c r="C45" s="5" t="s">
        <v>105</v>
      </c>
      <c r="CF45" s="2" t="s">
        <v>99</v>
      </c>
    </row>
    <row r="46" spans="2:84">
      <c r="C46" s="1" t="s">
        <v>103</v>
      </c>
      <c r="CF46" s="2" t="s">
        <v>99</v>
      </c>
    </row>
    <row r="47" spans="2:84">
      <c r="C47" s="1" t="s">
        <v>104</v>
      </c>
      <c r="CF47" s="2" t="s">
        <v>99</v>
      </c>
    </row>
    <row r="48" spans="2:84" ht="12.75" customHeight="1">
      <c r="B48" s="2"/>
      <c r="CF48" s="2" t="s">
        <v>99</v>
      </c>
    </row>
    <row r="49" spans="2:90">
      <c r="CF49" s="2" t="s">
        <v>99</v>
      </c>
    </row>
    <row r="50" spans="2:90" ht="15.75">
      <c r="B50" s="59" t="s">
        <v>102</v>
      </c>
      <c r="C50" s="59"/>
      <c r="D50" s="59"/>
      <c r="E50" s="13"/>
      <c r="CF50" s="2" t="s">
        <v>99</v>
      </c>
    </row>
    <row r="51" spans="2:90" ht="15">
      <c r="E51" s="13"/>
      <c r="CF51" s="2" t="s">
        <v>99</v>
      </c>
    </row>
    <row r="52" spans="2:90" ht="12" customHeight="1">
      <c r="B52" s="55" t="s">
        <v>144</v>
      </c>
      <c r="C52" s="56"/>
      <c r="D52" s="57"/>
      <c r="CF52" s="2" t="s">
        <v>99</v>
      </c>
    </row>
    <row r="53" spans="2:90" ht="15">
      <c r="B53" s="52"/>
      <c r="C53" s="50"/>
      <c r="D53" s="53" t="s">
        <v>124</v>
      </c>
      <c r="E53" s="54" t="s">
        <v>163</v>
      </c>
      <c r="F53" s="54" t="s">
        <v>162</v>
      </c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13"/>
      <c r="CF53" s="2" t="s">
        <v>99</v>
      </c>
      <c r="CG53" s="13"/>
      <c r="CH53" s="13"/>
      <c r="CI53" s="13"/>
      <c r="CJ53" s="13"/>
      <c r="CK53" s="13"/>
      <c r="CL53" s="13"/>
    </row>
    <row r="54" spans="2:90" ht="15">
      <c r="B54" s="52"/>
      <c r="C54" s="50"/>
      <c r="D54" s="53" t="s">
        <v>101</v>
      </c>
      <c r="E54" s="91">
        <f>0.15*24*7</f>
        <v>25.199999999999996</v>
      </c>
      <c r="F54" s="52" t="str">
        <f>'Project Schedule'!E54&amp;'Project Schedule'!$E$53&amp;", "&amp;'Project Schedule'!$F$53&amp;'Project Schedule'!F54&amp;", "&amp;'Project Schedule'!$G$53&amp;'Project Schedule'!G54</f>
        <v>16Bit, Core, RAM( gb)12</v>
      </c>
      <c r="G54" s="94">
        <f>'Project Schedule'!H54*'Project Budget'!$E54</f>
        <v>0</v>
      </c>
      <c r="H54" s="94">
        <f>'Project Schedule'!I54*'Project Budget'!$E54</f>
        <v>0</v>
      </c>
      <c r="I54" s="94">
        <f>'Project Schedule'!J54*'Project Budget'!$E54</f>
        <v>0</v>
      </c>
      <c r="J54" s="94">
        <f>'Project Schedule'!K54*'Project Budget'!$E54</f>
        <v>0</v>
      </c>
      <c r="K54" s="94">
        <f>'Project Schedule'!L54*'Project Budget'!$E54</f>
        <v>0</v>
      </c>
      <c r="L54" s="94">
        <f>'Project Schedule'!M54*'Project Budget'!$E54</f>
        <v>0</v>
      </c>
      <c r="M54" s="94">
        <f>'Project Schedule'!N54*'Project Budget'!$E54</f>
        <v>0</v>
      </c>
      <c r="N54" s="94">
        <f>'Project Schedule'!O54*'Project Budget'!$E54</f>
        <v>0</v>
      </c>
      <c r="O54" s="94">
        <f>'Project Schedule'!P54*'Project Budget'!$E54</f>
        <v>0</v>
      </c>
      <c r="P54" s="94">
        <f>'Project Schedule'!Q54*'Project Budget'!$E54</f>
        <v>0</v>
      </c>
      <c r="Q54" s="94">
        <f>'Project Schedule'!R54*'Project Budget'!$E54</f>
        <v>0</v>
      </c>
      <c r="R54" s="94">
        <f>'Project Schedule'!S54*'Project Budget'!$E54</f>
        <v>0</v>
      </c>
      <c r="S54" s="94">
        <f>'Project Schedule'!T54*'Project Budget'!$E54</f>
        <v>0</v>
      </c>
      <c r="T54" s="94">
        <f>'Project Schedule'!U54*'Project Budget'!$E54</f>
        <v>0</v>
      </c>
      <c r="U54" s="94">
        <f>'Project Schedule'!V54*'Project Budget'!$E54</f>
        <v>0</v>
      </c>
      <c r="V54" s="94">
        <f>'Project Schedule'!W54*'Project Budget'!$E54</f>
        <v>0</v>
      </c>
      <c r="W54" s="94">
        <f>'Project Schedule'!X54*'Project Budget'!$E54</f>
        <v>0</v>
      </c>
      <c r="X54" s="94">
        <f>'Project Schedule'!Y54*'Project Budget'!$E54</f>
        <v>0</v>
      </c>
      <c r="Y54" s="94">
        <f>'Project Schedule'!Z54*'Project Budget'!$E54</f>
        <v>0</v>
      </c>
      <c r="Z54" s="94">
        <f>'Project Schedule'!AA54*'Project Budget'!$E54</f>
        <v>0</v>
      </c>
      <c r="AA54" s="94">
        <f>'Project Schedule'!AB54*'Project Budget'!$E54</f>
        <v>0</v>
      </c>
      <c r="AB54" s="94">
        <f>'Project Schedule'!AC54*'Project Budget'!$E54</f>
        <v>0</v>
      </c>
      <c r="AC54" s="94">
        <f>'Project Schedule'!AD54*'Project Budget'!$E54</f>
        <v>0</v>
      </c>
      <c r="AD54" s="94">
        <f>'Project Schedule'!AE54*'Project Budget'!$E54</f>
        <v>0</v>
      </c>
      <c r="AE54" s="94">
        <f>'Project Schedule'!AF54*'Project Budget'!$E54</f>
        <v>0</v>
      </c>
      <c r="AF54" s="94">
        <f>'Project Schedule'!AG54*'Project Budget'!$E54</f>
        <v>0</v>
      </c>
      <c r="AG54" s="94">
        <f>'Project Schedule'!AH54*'Project Budget'!$E54</f>
        <v>0</v>
      </c>
      <c r="AH54" s="94">
        <f>'Project Schedule'!AI54*'Project Budget'!$E54</f>
        <v>0</v>
      </c>
      <c r="AI54" s="94">
        <f>'Project Schedule'!AJ54*'Project Budget'!$E54</f>
        <v>0</v>
      </c>
      <c r="AJ54" s="94">
        <f>'Project Schedule'!AK54*'Project Budget'!$E54</f>
        <v>0</v>
      </c>
      <c r="AK54" s="94">
        <f>'Project Schedule'!AL54*'Project Budget'!$E54</f>
        <v>0</v>
      </c>
      <c r="AL54" s="94">
        <f>'Project Schedule'!AM54*'Project Budget'!$E54</f>
        <v>0</v>
      </c>
      <c r="AM54" s="94">
        <f>'Project Schedule'!AN54*'Project Budget'!$E54</f>
        <v>0</v>
      </c>
      <c r="AN54" s="94">
        <f>'Project Schedule'!AO54*'Project Budget'!$E54</f>
        <v>0</v>
      </c>
      <c r="AO54" s="94">
        <f>'Project Schedule'!AP54*'Project Budget'!$E54</f>
        <v>50.399999999999991</v>
      </c>
      <c r="AP54" s="94">
        <f>'Project Schedule'!AQ54*'Project Budget'!$E54</f>
        <v>50.399999999999991</v>
      </c>
      <c r="AQ54" s="94">
        <f>'Project Schedule'!AR54*'Project Budget'!$E54</f>
        <v>50.399999999999991</v>
      </c>
      <c r="AR54" s="94">
        <f>'Project Schedule'!AS54*'Project Budget'!$E54</f>
        <v>50.399999999999991</v>
      </c>
      <c r="AS54" s="94">
        <f>'Project Schedule'!AT54*'Project Budget'!$E54</f>
        <v>201.59999999999997</v>
      </c>
      <c r="AT54" s="94">
        <f>'Project Schedule'!AU54*'Project Budget'!$E54</f>
        <v>201.59999999999997</v>
      </c>
      <c r="AU54" s="94">
        <f>'Project Schedule'!AV54*'Project Budget'!$E54</f>
        <v>201.59999999999997</v>
      </c>
      <c r="AV54" s="94">
        <f>'Project Schedule'!AW54*'Project Budget'!$E54</f>
        <v>201.59999999999997</v>
      </c>
      <c r="AW54" s="94">
        <f>'Project Schedule'!AX54*'Project Budget'!$E54</f>
        <v>201.59999999999997</v>
      </c>
      <c r="AX54" s="94">
        <f>'Project Schedule'!AY54*'Project Budget'!$E54</f>
        <v>201.59999999999997</v>
      </c>
      <c r="AY54" s="94">
        <f>'Project Schedule'!AZ54*'Project Budget'!$E54</f>
        <v>503.99999999999989</v>
      </c>
      <c r="AZ54" s="94">
        <f>'Project Schedule'!BA54*'Project Budget'!$E54</f>
        <v>503.99999999999989</v>
      </c>
      <c r="BA54" s="94">
        <f>'Project Schedule'!BB54*'Project Budget'!$E54</f>
        <v>503.99999999999989</v>
      </c>
      <c r="BB54" s="94">
        <f>'Project Schedule'!BC54*'Project Budget'!$E54</f>
        <v>503.99999999999989</v>
      </c>
      <c r="BC54" s="94">
        <f>'Project Schedule'!BD54*'Project Budget'!$E54</f>
        <v>503.99999999999989</v>
      </c>
      <c r="BD54" s="94">
        <f>'Project Schedule'!BE54*'Project Budget'!$E54</f>
        <v>503.99999999999989</v>
      </c>
      <c r="BE54" s="94">
        <f>'Project Schedule'!BF54*'Project Budget'!$E54</f>
        <v>503.99999999999989</v>
      </c>
      <c r="BF54" s="94">
        <f>'Project Schedule'!BG54*'Project Budget'!$E54</f>
        <v>503.99999999999989</v>
      </c>
      <c r="BG54" s="94">
        <f>'Project Schedule'!BH54*'Project Budget'!$E54</f>
        <v>503.99999999999989</v>
      </c>
      <c r="BH54" s="94">
        <f>'Project Schedule'!BI54*'Project Budget'!$E54</f>
        <v>503.99999999999989</v>
      </c>
      <c r="BI54" s="94">
        <f>'Project Schedule'!BJ54*'Project Budget'!$E54</f>
        <v>503.99999999999989</v>
      </c>
      <c r="BJ54" s="94">
        <f>'Project Schedule'!BK54*'Project Budget'!$E54</f>
        <v>755.99999999999989</v>
      </c>
      <c r="BK54" s="94">
        <f>'Project Schedule'!BL54*'Project Budget'!$E54</f>
        <v>755.99999999999989</v>
      </c>
      <c r="BL54" s="94">
        <f>'Project Schedule'!BM54*'Project Budget'!$E54</f>
        <v>755.99999999999989</v>
      </c>
      <c r="BM54" s="94">
        <f>'Project Schedule'!BN54*'Project Budget'!$E54</f>
        <v>755.99999999999989</v>
      </c>
      <c r="BN54" s="94">
        <f>'Project Schedule'!BO54*'Project Budget'!$E54</f>
        <v>755.99999999999989</v>
      </c>
      <c r="BO54" s="94">
        <f>'Project Schedule'!BP54*'Project Budget'!$E54</f>
        <v>755.99999999999989</v>
      </c>
      <c r="BP54" s="94">
        <f>'Project Schedule'!BQ54*'Project Budget'!$E54</f>
        <v>755.99999999999989</v>
      </c>
      <c r="BQ54" s="94">
        <f>'Project Schedule'!BR54*'Project Budget'!$E54</f>
        <v>755.99999999999989</v>
      </c>
      <c r="BR54" s="94">
        <f>'Project Schedule'!BS54*'Project Budget'!$E54</f>
        <v>755.99999999999989</v>
      </c>
      <c r="BS54" s="94">
        <f>'Project Schedule'!BT54*'Project Budget'!$E54</f>
        <v>755.99999999999989</v>
      </c>
      <c r="BT54" s="94">
        <f>'Project Schedule'!BU54*'Project Budget'!$E54</f>
        <v>755.99999999999989</v>
      </c>
      <c r="BU54" s="94">
        <f>'Project Schedule'!BV54*'Project Budget'!$E54</f>
        <v>0</v>
      </c>
      <c r="BV54" s="94">
        <f>'Project Schedule'!BW54*'Project Budget'!$E54</f>
        <v>0</v>
      </c>
      <c r="BW54" s="94">
        <f>'Project Schedule'!BX54*'Project Budget'!$E54</f>
        <v>0</v>
      </c>
      <c r="BX54" s="94">
        <f>'Project Schedule'!BY54*'Project Budget'!$E54</f>
        <v>0</v>
      </c>
      <c r="BY54" s="94">
        <f>'Project Schedule'!BZ54*'Project Budget'!$E54</f>
        <v>0</v>
      </c>
      <c r="BZ54" s="94">
        <f>'Project Schedule'!CA54*'Project Budget'!$E54</f>
        <v>0</v>
      </c>
      <c r="CA54" s="94">
        <f>'Project Schedule'!CB54*'Project Budget'!$E54</f>
        <v>0</v>
      </c>
      <c r="CB54" s="94">
        <f>'Project Schedule'!CC54*'Project Budget'!$E54</f>
        <v>0</v>
      </c>
      <c r="CC54" s="94">
        <f>'Project Schedule'!CD54*'Project Budget'!$E54</f>
        <v>0</v>
      </c>
      <c r="CD54" s="94">
        <f>'Project Schedule'!CE54*'Project Budget'!$E54</f>
        <v>0</v>
      </c>
      <c r="CE54" s="13"/>
      <c r="CF54" s="2" t="s">
        <v>99</v>
      </c>
      <c r="CG54" s="13"/>
      <c r="CH54" s="13"/>
      <c r="CI54" s="13"/>
      <c r="CJ54" s="13"/>
      <c r="CK54" s="13"/>
      <c r="CL54" s="13"/>
    </row>
    <row r="55" spans="2:90" ht="15">
      <c r="B55" s="52"/>
      <c r="C55" s="50"/>
      <c r="D55" s="53" t="s">
        <v>101</v>
      </c>
      <c r="E55" s="91">
        <f>0.15*24*7</f>
        <v>25.199999999999996</v>
      </c>
      <c r="F55" s="52" t="str">
        <f>'Project Schedule'!E55&amp;'Project Schedule'!$E$53&amp;", "&amp;'Project Schedule'!$F$53&amp;'Project Schedule'!F55&amp;", "&amp;'Project Schedule'!$G$53&amp;'Project Schedule'!G55</f>
        <v>32Bit, Core, RAM( gb)24</v>
      </c>
      <c r="G55" s="94">
        <f>'Project Schedule'!H55*'Project Budget'!$E55</f>
        <v>0</v>
      </c>
      <c r="H55" s="94">
        <f>'Project Schedule'!I55*'Project Budget'!$E55</f>
        <v>0</v>
      </c>
      <c r="I55" s="94">
        <f>'Project Schedule'!J55*'Project Budget'!$E55</f>
        <v>0</v>
      </c>
      <c r="J55" s="94">
        <f>'Project Schedule'!K55*'Project Budget'!$E55</f>
        <v>0</v>
      </c>
      <c r="K55" s="94">
        <f>'Project Schedule'!L55*'Project Budget'!$E55</f>
        <v>0</v>
      </c>
      <c r="L55" s="94">
        <f>'Project Schedule'!M55*'Project Budget'!$E55</f>
        <v>0</v>
      </c>
      <c r="M55" s="94">
        <f>'Project Schedule'!N55*'Project Budget'!$E55</f>
        <v>0</v>
      </c>
      <c r="N55" s="94">
        <f>'Project Schedule'!O55*'Project Budget'!$E55</f>
        <v>0</v>
      </c>
      <c r="O55" s="94">
        <f>'Project Schedule'!P55*'Project Budget'!$E55</f>
        <v>0</v>
      </c>
      <c r="P55" s="94">
        <f>'Project Schedule'!Q55*'Project Budget'!$E55</f>
        <v>0</v>
      </c>
      <c r="Q55" s="94">
        <f>'Project Schedule'!R55*'Project Budget'!$E55</f>
        <v>0</v>
      </c>
      <c r="R55" s="94">
        <f>'Project Schedule'!S55*'Project Budget'!$E55</f>
        <v>0</v>
      </c>
      <c r="S55" s="94">
        <f>'Project Schedule'!T55*'Project Budget'!$E55</f>
        <v>0</v>
      </c>
      <c r="T55" s="94">
        <f>'Project Schedule'!U55*'Project Budget'!$E55</f>
        <v>0</v>
      </c>
      <c r="U55" s="94">
        <f>'Project Schedule'!V55*'Project Budget'!$E55</f>
        <v>0</v>
      </c>
      <c r="V55" s="94">
        <f>'Project Schedule'!W55*'Project Budget'!$E55</f>
        <v>0</v>
      </c>
      <c r="W55" s="94">
        <f>'Project Schedule'!X55*'Project Budget'!$E55</f>
        <v>0</v>
      </c>
      <c r="X55" s="94">
        <f>'Project Schedule'!Y55*'Project Budget'!$E55</f>
        <v>0</v>
      </c>
      <c r="Y55" s="94">
        <f>'Project Schedule'!Z55*'Project Budget'!$E55</f>
        <v>0</v>
      </c>
      <c r="Z55" s="94">
        <f>'Project Schedule'!AA55*'Project Budget'!$E55</f>
        <v>0</v>
      </c>
      <c r="AA55" s="94">
        <f>'Project Schedule'!AB55*'Project Budget'!$E55</f>
        <v>0</v>
      </c>
      <c r="AB55" s="94">
        <f>'Project Schedule'!AC55*'Project Budget'!$E55</f>
        <v>0</v>
      </c>
      <c r="AC55" s="94">
        <f>'Project Schedule'!AD55*'Project Budget'!$E55</f>
        <v>0</v>
      </c>
      <c r="AD55" s="94">
        <f>'Project Schedule'!AE55*'Project Budget'!$E55</f>
        <v>0</v>
      </c>
      <c r="AE55" s="94">
        <f>'Project Schedule'!AF55*'Project Budget'!$E55</f>
        <v>0</v>
      </c>
      <c r="AF55" s="94">
        <f>'Project Schedule'!AG55*'Project Budget'!$E55</f>
        <v>0</v>
      </c>
      <c r="AG55" s="94">
        <f>'Project Schedule'!AH55*'Project Budget'!$E55</f>
        <v>0</v>
      </c>
      <c r="AH55" s="94">
        <f>'Project Schedule'!AI55*'Project Budget'!$E55</f>
        <v>0</v>
      </c>
      <c r="AI55" s="94">
        <f>'Project Schedule'!AJ55*'Project Budget'!$E55</f>
        <v>0</v>
      </c>
      <c r="AJ55" s="94">
        <f>'Project Schedule'!AK55*'Project Budget'!$E55</f>
        <v>0</v>
      </c>
      <c r="AK55" s="94">
        <f>'Project Schedule'!AL55*'Project Budget'!$E55</f>
        <v>0</v>
      </c>
      <c r="AL55" s="94">
        <f>'Project Schedule'!AM55*'Project Budget'!$E55</f>
        <v>0</v>
      </c>
      <c r="AM55" s="94">
        <f>'Project Schedule'!AN55*'Project Budget'!$E55</f>
        <v>0</v>
      </c>
      <c r="AN55" s="94">
        <f>'Project Schedule'!AO55*'Project Budget'!$E55</f>
        <v>0</v>
      </c>
      <c r="AO55" s="94">
        <f>'Project Schedule'!AP55*'Project Budget'!$E55</f>
        <v>50.399999999999991</v>
      </c>
      <c r="AP55" s="94">
        <f>'Project Schedule'!AQ55*'Project Budget'!$E55</f>
        <v>50.399999999999991</v>
      </c>
      <c r="AQ55" s="94">
        <f>'Project Schedule'!AR55*'Project Budget'!$E55</f>
        <v>50.399999999999991</v>
      </c>
      <c r="AR55" s="94">
        <f>'Project Schedule'!AS55*'Project Budget'!$E55</f>
        <v>50.399999999999991</v>
      </c>
      <c r="AS55" s="94">
        <f>'Project Schedule'!AT55*'Project Budget'!$E55</f>
        <v>201.59999999999997</v>
      </c>
      <c r="AT55" s="94">
        <f>'Project Schedule'!AU55*'Project Budget'!$E55</f>
        <v>201.59999999999997</v>
      </c>
      <c r="AU55" s="94">
        <f>'Project Schedule'!AV55*'Project Budget'!$E55</f>
        <v>201.59999999999997</v>
      </c>
      <c r="AV55" s="94">
        <f>'Project Schedule'!AW55*'Project Budget'!$E55</f>
        <v>201.59999999999997</v>
      </c>
      <c r="AW55" s="94">
        <f>'Project Schedule'!AX55*'Project Budget'!$E55</f>
        <v>201.59999999999997</v>
      </c>
      <c r="AX55" s="94">
        <f>'Project Schedule'!AY55*'Project Budget'!$E55</f>
        <v>201.59999999999997</v>
      </c>
      <c r="AY55" s="94">
        <f>'Project Schedule'!AZ55*'Project Budget'!$E55</f>
        <v>503.99999999999989</v>
      </c>
      <c r="AZ55" s="94">
        <f>'Project Schedule'!BA55*'Project Budget'!$E55</f>
        <v>503.99999999999989</v>
      </c>
      <c r="BA55" s="94">
        <f>'Project Schedule'!BB55*'Project Budget'!$E55</f>
        <v>503.99999999999989</v>
      </c>
      <c r="BB55" s="94">
        <f>'Project Schedule'!BC55*'Project Budget'!$E55</f>
        <v>503.99999999999989</v>
      </c>
      <c r="BC55" s="94">
        <f>'Project Schedule'!BD55*'Project Budget'!$E55</f>
        <v>503.99999999999989</v>
      </c>
      <c r="BD55" s="94">
        <f>'Project Schedule'!BE55*'Project Budget'!$E55</f>
        <v>503.99999999999989</v>
      </c>
      <c r="BE55" s="94">
        <f>'Project Schedule'!BF55*'Project Budget'!$E55</f>
        <v>503.99999999999989</v>
      </c>
      <c r="BF55" s="94">
        <f>'Project Schedule'!BG55*'Project Budget'!$E55</f>
        <v>503.99999999999989</v>
      </c>
      <c r="BG55" s="94">
        <f>'Project Schedule'!BH55*'Project Budget'!$E55</f>
        <v>503.99999999999989</v>
      </c>
      <c r="BH55" s="94">
        <f>'Project Schedule'!BI55*'Project Budget'!$E55</f>
        <v>503.99999999999989</v>
      </c>
      <c r="BI55" s="94">
        <f>'Project Schedule'!BJ55*'Project Budget'!$E55</f>
        <v>503.99999999999989</v>
      </c>
      <c r="BJ55" s="94">
        <f>'Project Schedule'!BK55*'Project Budget'!$E55</f>
        <v>755.99999999999989</v>
      </c>
      <c r="BK55" s="94">
        <f>'Project Schedule'!BL55*'Project Budget'!$E55</f>
        <v>755.99999999999989</v>
      </c>
      <c r="BL55" s="94">
        <f>'Project Schedule'!BM55*'Project Budget'!$E55</f>
        <v>755.99999999999989</v>
      </c>
      <c r="BM55" s="94">
        <f>'Project Schedule'!BN55*'Project Budget'!$E55</f>
        <v>755.99999999999989</v>
      </c>
      <c r="BN55" s="94">
        <f>'Project Schedule'!BO55*'Project Budget'!$E55</f>
        <v>755.99999999999989</v>
      </c>
      <c r="BO55" s="94">
        <f>'Project Schedule'!BP55*'Project Budget'!$E55</f>
        <v>755.99999999999989</v>
      </c>
      <c r="BP55" s="94">
        <f>'Project Schedule'!BQ55*'Project Budget'!$E55</f>
        <v>755.99999999999989</v>
      </c>
      <c r="BQ55" s="94">
        <f>'Project Schedule'!BR55*'Project Budget'!$E55</f>
        <v>755.99999999999989</v>
      </c>
      <c r="BR55" s="94">
        <f>'Project Schedule'!BS55*'Project Budget'!$E55</f>
        <v>755.99999999999989</v>
      </c>
      <c r="BS55" s="94">
        <f>'Project Schedule'!BT55*'Project Budget'!$E55</f>
        <v>755.99999999999989</v>
      </c>
      <c r="BT55" s="94">
        <f>'Project Schedule'!BU55*'Project Budget'!$E55</f>
        <v>755.99999999999989</v>
      </c>
      <c r="BU55" s="94">
        <f>'Project Schedule'!BV55*'Project Budget'!$E55</f>
        <v>0</v>
      </c>
      <c r="BV55" s="94">
        <f>'Project Schedule'!BW55*'Project Budget'!$E55</f>
        <v>0</v>
      </c>
      <c r="BW55" s="94">
        <f>'Project Schedule'!BX55*'Project Budget'!$E55</f>
        <v>0</v>
      </c>
      <c r="BX55" s="94">
        <f>'Project Schedule'!BY55*'Project Budget'!$E55</f>
        <v>0</v>
      </c>
      <c r="BY55" s="94">
        <f>'Project Schedule'!BZ55*'Project Budget'!$E55</f>
        <v>0</v>
      </c>
      <c r="BZ55" s="94">
        <f>'Project Schedule'!CA55*'Project Budget'!$E55</f>
        <v>0</v>
      </c>
      <c r="CA55" s="94">
        <f>'Project Schedule'!CB55*'Project Budget'!$E55</f>
        <v>0</v>
      </c>
      <c r="CB55" s="94">
        <f>'Project Schedule'!CC55*'Project Budget'!$E55</f>
        <v>0</v>
      </c>
      <c r="CC55" s="94">
        <f>'Project Schedule'!CD55*'Project Budget'!$E55</f>
        <v>0</v>
      </c>
      <c r="CD55" s="94">
        <f>'Project Schedule'!CE55*'Project Budget'!$E55</f>
        <v>0</v>
      </c>
      <c r="CE55" s="13"/>
      <c r="CF55" s="2" t="s">
        <v>99</v>
      </c>
      <c r="CG55" s="13"/>
      <c r="CH55" s="13"/>
      <c r="CI55" s="13"/>
      <c r="CJ55" s="13"/>
      <c r="CK55" s="13"/>
      <c r="CL55" s="13"/>
    </row>
    <row r="56" spans="2:90" ht="15">
      <c r="B56" s="52"/>
      <c r="C56" s="50"/>
      <c r="D56" s="53" t="s">
        <v>101</v>
      </c>
      <c r="E56" s="91">
        <f>0.2*24*7</f>
        <v>33.600000000000009</v>
      </c>
      <c r="F56" s="52" t="str">
        <f>'Project Schedule'!E56&amp;'Project Schedule'!$E$53&amp;", "&amp;'Project Schedule'!$F$53&amp;'Project Schedule'!F56&amp;", "&amp;'Project Schedule'!$G$53&amp;'Project Schedule'!G56</f>
        <v>64Bit, Core, RAM( gb)48</v>
      </c>
      <c r="G56" s="94">
        <f>'Project Schedule'!H56*'Project Budget'!$E56</f>
        <v>0</v>
      </c>
      <c r="H56" s="94">
        <f>'Project Schedule'!I56*'Project Budget'!$E56</f>
        <v>0</v>
      </c>
      <c r="I56" s="94">
        <f>'Project Schedule'!J56*'Project Budget'!$E56</f>
        <v>0</v>
      </c>
      <c r="J56" s="94">
        <f>'Project Schedule'!K56*'Project Budget'!$E56</f>
        <v>0</v>
      </c>
      <c r="K56" s="94">
        <f>'Project Schedule'!L56*'Project Budget'!$E56</f>
        <v>0</v>
      </c>
      <c r="L56" s="94">
        <f>'Project Schedule'!M56*'Project Budget'!$E56</f>
        <v>0</v>
      </c>
      <c r="M56" s="94">
        <f>'Project Schedule'!N56*'Project Budget'!$E56</f>
        <v>0</v>
      </c>
      <c r="N56" s="94">
        <f>'Project Schedule'!O56*'Project Budget'!$E56</f>
        <v>0</v>
      </c>
      <c r="O56" s="94">
        <f>'Project Schedule'!P56*'Project Budget'!$E56</f>
        <v>0</v>
      </c>
      <c r="P56" s="94">
        <f>'Project Schedule'!Q56*'Project Budget'!$E56</f>
        <v>0</v>
      </c>
      <c r="Q56" s="94">
        <f>'Project Schedule'!R56*'Project Budget'!$E56</f>
        <v>0</v>
      </c>
      <c r="R56" s="94">
        <f>'Project Schedule'!S56*'Project Budget'!$E56</f>
        <v>0</v>
      </c>
      <c r="S56" s="94">
        <f>'Project Schedule'!T56*'Project Budget'!$E56</f>
        <v>0</v>
      </c>
      <c r="T56" s="94">
        <f>'Project Schedule'!U56*'Project Budget'!$E56</f>
        <v>0</v>
      </c>
      <c r="U56" s="94">
        <f>'Project Schedule'!V56*'Project Budget'!$E56</f>
        <v>0</v>
      </c>
      <c r="V56" s="94">
        <f>'Project Schedule'!W56*'Project Budget'!$E56</f>
        <v>0</v>
      </c>
      <c r="W56" s="94">
        <f>'Project Schedule'!X56*'Project Budget'!$E56</f>
        <v>0</v>
      </c>
      <c r="X56" s="94">
        <f>'Project Schedule'!Y56*'Project Budget'!$E56</f>
        <v>0</v>
      </c>
      <c r="Y56" s="94">
        <f>'Project Schedule'!Z56*'Project Budget'!$E56</f>
        <v>0</v>
      </c>
      <c r="Z56" s="94">
        <f>'Project Schedule'!AA56*'Project Budget'!$E56</f>
        <v>0</v>
      </c>
      <c r="AA56" s="94">
        <f>'Project Schedule'!AB56*'Project Budget'!$E56</f>
        <v>0</v>
      </c>
      <c r="AB56" s="94">
        <f>'Project Schedule'!AC56*'Project Budget'!$E56</f>
        <v>0</v>
      </c>
      <c r="AC56" s="94">
        <f>'Project Schedule'!AD56*'Project Budget'!$E56</f>
        <v>0</v>
      </c>
      <c r="AD56" s="94">
        <f>'Project Schedule'!AE56*'Project Budget'!$E56</f>
        <v>0</v>
      </c>
      <c r="AE56" s="94">
        <f>'Project Schedule'!AF56*'Project Budget'!$E56</f>
        <v>0</v>
      </c>
      <c r="AF56" s="94">
        <f>'Project Schedule'!AG56*'Project Budget'!$E56</f>
        <v>0</v>
      </c>
      <c r="AG56" s="94">
        <f>'Project Schedule'!AH56*'Project Budget'!$E56</f>
        <v>0</v>
      </c>
      <c r="AH56" s="94">
        <f>'Project Schedule'!AI56*'Project Budget'!$E56</f>
        <v>0</v>
      </c>
      <c r="AI56" s="94">
        <f>'Project Schedule'!AJ56*'Project Budget'!$E56</f>
        <v>0</v>
      </c>
      <c r="AJ56" s="94">
        <f>'Project Schedule'!AK56*'Project Budget'!$E56</f>
        <v>0</v>
      </c>
      <c r="AK56" s="94">
        <f>'Project Schedule'!AL56*'Project Budget'!$E56</f>
        <v>0</v>
      </c>
      <c r="AL56" s="94">
        <f>'Project Schedule'!AM56*'Project Budget'!$E56</f>
        <v>0</v>
      </c>
      <c r="AM56" s="94">
        <f>'Project Schedule'!AN56*'Project Budget'!$E56</f>
        <v>0</v>
      </c>
      <c r="AN56" s="94">
        <f>'Project Schedule'!AO56*'Project Budget'!$E56</f>
        <v>0</v>
      </c>
      <c r="AO56" s="94">
        <f>'Project Schedule'!AP56*'Project Budget'!$E56</f>
        <v>67.200000000000017</v>
      </c>
      <c r="AP56" s="94">
        <f>'Project Schedule'!AQ56*'Project Budget'!$E56</f>
        <v>67.200000000000017</v>
      </c>
      <c r="AQ56" s="94">
        <f>'Project Schedule'!AR56*'Project Budget'!$E56</f>
        <v>67.200000000000017</v>
      </c>
      <c r="AR56" s="94">
        <f>'Project Schedule'!AS56*'Project Budget'!$E56</f>
        <v>67.200000000000017</v>
      </c>
      <c r="AS56" s="94">
        <f>'Project Schedule'!AT56*'Project Budget'!$E56</f>
        <v>268.80000000000007</v>
      </c>
      <c r="AT56" s="94">
        <f>'Project Schedule'!AU56*'Project Budget'!$E56</f>
        <v>268.80000000000007</v>
      </c>
      <c r="AU56" s="94">
        <f>'Project Schedule'!AV56*'Project Budget'!$E56</f>
        <v>268.80000000000007</v>
      </c>
      <c r="AV56" s="94">
        <f>'Project Schedule'!AW56*'Project Budget'!$E56</f>
        <v>268.80000000000007</v>
      </c>
      <c r="AW56" s="94">
        <f>'Project Schedule'!AX56*'Project Budget'!$E56</f>
        <v>268.80000000000007</v>
      </c>
      <c r="AX56" s="94">
        <f>'Project Schedule'!AY56*'Project Budget'!$E56</f>
        <v>268.80000000000007</v>
      </c>
      <c r="AY56" s="94">
        <f>'Project Schedule'!AZ56*'Project Budget'!$E56</f>
        <v>672.00000000000023</v>
      </c>
      <c r="AZ56" s="94">
        <f>'Project Schedule'!BA56*'Project Budget'!$E56</f>
        <v>672.00000000000023</v>
      </c>
      <c r="BA56" s="94">
        <f>'Project Schedule'!BB56*'Project Budget'!$E56</f>
        <v>672.00000000000023</v>
      </c>
      <c r="BB56" s="94">
        <f>'Project Schedule'!BC56*'Project Budget'!$E56</f>
        <v>672.00000000000023</v>
      </c>
      <c r="BC56" s="94">
        <f>'Project Schedule'!BD56*'Project Budget'!$E56</f>
        <v>672.00000000000023</v>
      </c>
      <c r="BD56" s="94">
        <f>'Project Schedule'!BE56*'Project Budget'!$E56</f>
        <v>672.00000000000023</v>
      </c>
      <c r="BE56" s="94">
        <f>'Project Schedule'!BF56*'Project Budget'!$E56</f>
        <v>672.00000000000023</v>
      </c>
      <c r="BF56" s="94">
        <f>'Project Schedule'!BG56*'Project Budget'!$E56</f>
        <v>672.00000000000023</v>
      </c>
      <c r="BG56" s="94">
        <f>'Project Schedule'!BH56*'Project Budget'!$E56</f>
        <v>672.00000000000023</v>
      </c>
      <c r="BH56" s="94">
        <f>'Project Schedule'!BI56*'Project Budget'!$E56</f>
        <v>672.00000000000023</v>
      </c>
      <c r="BI56" s="94">
        <f>'Project Schedule'!BJ56*'Project Budget'!$E56</f>
        <v>672.00000000000023</v>
      </c>
      <c r="BJ56" s="94">
        <f>'Project Schedule'!BK56*'Project Budget'!$E56</f>
        <v>1008.0000000000002</v>
      </c>
      <c r="BK56" s="94">
        <f>'Project Schedule'!BL56*'Project Budget'!$E56</f>
        <v>1008.0000000000002</v>
      </c>
      <c r="BL56" s="94">
        <f>'Project Schedule'!BM56*'Project Budget'!$E56</f>
        <v>1008.0000000000002</v>
      </c>
      <c r="BM56" s="94">
        <f>'Project Schedule'!BN56*'Project Budget'!$E56</f>
        <v>1008.0000000000002</v>
      </c>
      <c r="BN56" s="94">
        <f>'Project Schedule'!BO56*'Project Budget'!$E56</f>
        <v>1008.0000000000002</v>
      </c>
      <c r="BO56" s="94">
        <f>'Project Schedule'!BP56*'Project Budget'!$E56</f>
        <v>1008.0000000000002</v>
      </c>
      <c r="BP56" s="94">
        <f>'Project Schedule'!BQ56*'Project Budget'!$E56</f>
        <v>1008.0000000000002</v>
      </c>
      <c r="BQ56" s="94">
        <f>'Project Schedule'!BR56*'Project Budget'!$E56</f>
        <v>1008.0000000000002</v>
      </c>
      <c r="BR56" s="94">
        <f>'Project Schedule'!BS56*'Project Budget'!$E56</f>
        <v>1008.0000000000002</v>
      </c>
      <c r="BS56" s="94">
        <f>'Project Schedule'!BT56*'Project Budget'!$E56</f>
        <v>1008.0000000000002</v>
      </c>
      <c r="BT56" s="94">
        <f>'Project Schedule'!BU56*'Project Budget'!$E56</f>
        <v>1008.0000000000002</v>
      </c>
      <c r="BU56" s="94">
        <f>'Project Schedule'!BV56*'Project Budget'!$E56</f>
        <v>0</v>
      </c>
      <c r="BV56" s="94">
        <f>'Project Schedule'!BW56*'Project Budget'!$E56</f>
        <v>0</v>
      </c>
      <c r="BW56" s="94">
        <f>'Project Schedule'!BX56*'Project Budget'!$E56</f>
        <v>0</v>
      </c>
      <c r="BX56" s="94">
        <f>'Project Schedule'!BY56*'Project Budget'!$E56</f>
        <v>0</v>
      </c>
      <c r="BY56" s="94">
        <f>'Project Schedule'!BZ56*'Project Budget'!$E56</f>
        <v>0</v>
      </c>
      <c r="BZ56" s="94">
        <f>'Project Schedule'!CA56*'Project Budget'!$E56</f>
        <v>0</v>
      </c>
      <c r="CA56" s="94">
        <f>'Project Schedule'!CB56*'Project Budget'!$E56</f>
        <v>0</v>
      </c>
      <c r="CB56" s="94">
        <f>'Project Schedule'!CC56*'Project Budget'!$E56</f>
        <v>0</v>
      </c>
      <c r="CC56" s="94">
        <f>'Project Schedule'!CD56*'Project Budget'!$E56</f>
        <v>0</v>
      </c>
      <c r="CD56" s="94">
        <f>'Project Schedule'!CE56*'Project Budget'!$E56</f>
        <v>0</v>
      </c>
      <c r="CE56" s="13"/>
      <c r="CF56" s="2" t="s">
        <v>99</v>
      </c>
      <c r="CG56" s="13"/>
      <c r="CH56" s="13"/>
      <c r="CI56" s="13"/>
      <c r="CJ56" s="13"/>
      <c r="CK56" s="13"/>
      <c r="CL56" s="13"/>
    </row>
    <row r="57" spans="2:90" ht="15">
      <c r="B57" s="52"/>
      <c r="C57" s="50"/>
      <c r="D57" s="53" t="s">
        <v>101</v>
      </c>
      <c r="E57" s="91">
        <f>0.25*24*7</f>
        <v>42</v>
      </c>
      <c r="F57" s="52" t="str">
        <f>'Project Schedule'!E57&amp;'Project Schedule'!$E$53&amp;", "&amp;'Project Schedule'!$F$53&amp;'Project Schedule'!F57&amp;", "&amp;'Project Schedule'!$G$53&amp;'Project Schedule'!G57</f>
        <v>64Bit, Core, RAM( gb)96</v>
      </c>
      <c r="G57" s="94">
        <f>'Project Schedule'!H57*'Project Budget'!$E57</f>
        <v>0</v>
      </c>
      <c r="H57" s="94">
        <f>'Project Schedule'!I57*'Project Budget'!$E57</f>
        <v>0</v>
      </c>
      <c r="I57" s="94">
        <f>'Project Schedule'!J57*'Project Budget'!$E57</f>
        <v>0</v>
      </c>
      <c r="J57" s="94">
        <f>'Project Schedule'!K57*'Project Budget'!$E57</f>
        <v>0</v>
      </c>
      <c r="K57" s="94">
        <f>'Project Schedule'!L57*'Project Budget'!$E57</f>
        <v>0</v>
      </c>
      <c r="L57" s="94">
        <f>'Project Schedule'!M57*'Project Budget'!$E57</f>
        <v>0</v>
      </c>
      <c r="M57" s="94">
        <f>'Project Schedule'!N57*'Project Budget'!$E57</f>
        <v>0</v>
      </c>
      <c r="N57" s="94">
        <f>'Project Schedule'!O57*'Project Budget'!$E57</f>
        <v>0</v>
      </c>
      <c r="O57" s="94">
        <f>'Project Schedule'!P57*'Project Budget'!$E57</f>
        <v>0</v>
      </c>
      <c r="P57" s="94">
        <f>'Project Schedule'!Q57*'Project Budget'!$E57</f>
        <v>0</v>
      </c>
      <c r="Q57" s="94">
        <f>'Project Schedule'!R57*'Project Budget'!$E57</f>
        <v>0</v>
      </c>
      <c r="R57" s="94">
        <f>'Project Schedule'!S57*'Project Budget'!$E57</f>
        <v>0</v>
      </c>
      <c r="S57" s="94">
        <f>'Project Schedule'!T57*'Project Budget'!$E57</f>
        <v>0</v>
      </c>
      <c r="T57" s="94">
        <f>'Project Schedule'!U57*'Project Budget'!$E57</f>
        <v>0</v>
      </c>
      <c r="U57" s="94">
        <f>'Project Schedule'!V57*'Project Budget'!$E57</f>
        <v>0</v>
      </c>
      <c r="V57" s="94">
        <f>'Project Schedule'!W57*'Project Budget'!$E57</f>
        <v>0</v>
      </c>
      <c r="W57" s="94">
        <f>'Project Schedule'!X57*'Project Budget'!$E57</f>
        <v>0</v>
      </c>
      <c r="X57" s="94">
        <f>'Project Schedule'!Y57*'Project Budget'!$E57</f>
        <v>0</v>
      </c>
      <c r="Y57" s="94">
        <f>'Project Schedule'!Z57*'Project Budget'!$E57</f>
        <v>0</v>
      </c>
      <c r="Z57" s="94">
        <f>'Project Schedule'!AA57*'Project Budget'!$E57</f>
        <v>0</v>
      </c>
      <c r="AA57" s="94">
        <f>'Project Schedule'!AB57*'Project Budget'!$E57</f>
        <v>0</v>
      </c>
      <c r="AB57" s="94">
        <f>'Project Schedule'!AC57*'Project Budget'!$E57</f>
        <v>0</v>
      </c>
      <c r="AC57" s="94">
        <f>'Project Schedule'!AD57*'Project Budget'!$E57</f>
        <v>0</v>
      </c>
      <c r="AD57" s="94">
        <f>'Project Schedule'!AE57*'Project Budget'!$E57</f>
        <v>0</v>
      </c>
      <c r="AE57" s="94">
        <f>'Project Schedule'!AF57*'Project Budget'!$E57</f>
        <v>0</v>
      </c>
      <c r="AF57" s="94">
        <f>'Project Schedule'!AG57*'Project Budget'!$E57</f>
        <v>0</v>
      </c>
      <c r="AG57" s="94">
        <f>'Project Schedule'!AH57*'Project Budget'!$E57</f>
        <v>0</v>
      </c>
      <c r="AH57" s="94">
        <f>'Project Schedule'!AI57*'Project Budget'!$E57</f>
        <v>0</v>
      </c>
      <c r="AI57" s="94">
        <f>'Project Schedule'!AJ57*'Project Budget'!$E57</f>
        <v>0</v>
      </c>
      <c r="AJ57" s="94">
        <f>'Project Schedule'!AK57*'Project Budget'!$E57</f>
        <v>0</v>
      </c>
      <c r="AK57" s="94">
        <f>'Project Schedule'!AL57*'Project Budget'!$E57</f>
        <v>0</v>
      </c>
      <c r="AL57" s="94">
        <f>'Project Schedule'!AM57*'Project Budget'!$E57</f>
        <v>0</v>
      </c>
      <c r="AM57" s="94">
        <f>'Project Schedule'!AN57*'Project Budget'!$E57</f>
        <v>0</v>
      </c>
      <c r="AN57" s="94">
        <f>'Project Schedule'!AO57*'Project Budget'!$E57</f>
        <v>0</v>
      </c>
      <c r="AO57" s="94">
        <f>'Project Schedule'!AP57*'Project Budget'!$E57</f>
        <v>168</v>
      </c>
      <c r="AP57" s="94">
        <f>'Project Schedule'!AQ57*'Project Budget'!$E57</f>
        <v>168</v>
      </c>
      <c r="AQ57" s="94">
        <f>'Project Schedule'!AR57*'Project Budget'!$E57</f>
        <v>168</v>
      </c>
      <c r="AR57" s="94">
        <f>'Project Schedule'!AS57*'Project Budget'!$E57</f>
        <v>168</v>
      </c>
      <c r="AS57" s="94">
        <f>'Project Schedule'!AT57*'Project Budget'!$E57</f>
        <v>672</v>
      </c>
      <c r="AT57" s="94">
        <f>'Project Schedule'!AU57*'Project Budget'!$E57</f>
        <v>672</v>
      </c>
      <c r="AU57" s="94">
        <f>'Project Schedule'!AV57*'Project Budget'!$E57</f>
        <v>672</v>
      </c>
      <c r="AV57" s="94">
        <f>'Project Schedule'!AW57*'Project Budget'!$E57</f>
        <v>672</v>
      </c>
      <c r="AW57" s="94">
        <f>'Project Schedule'!AX57*'Project Budget'!$E57</f>
        <v>672</v>
      </c>
      <c r="AX57" s="94">
        <f>'Project Schedule'!AY57*'Project Budget'!$E57</f>
        <v>672</v>
      </c>
      <c r="AY57" s="94">
        <f>'Project Schedule'!AZ57*'Project Budget'!$E57</f>
        <v>1680</v>
      </c>
      <c r="AZ57" s="94">
        <f>'Project Schedule'!BA57*'Project Budget'!$E57</f>
        <v>1680</v>
      </c>
      <c r="BA57" s="94">
        <f>'Project Schedule'!BB57*'Project Budget'!$E57</f>
        <v>1680</v>
      </c>
      <c r="BB57" s="94">
        <f>'Project Schedule'!BC57*'Project Budget'!$E57</f>
        <v>1680</v>
      </c>
      <c r="BC57" s="94">
        <f>'Project Schedule'!BD57*'Project Budget'!$E57</f>
        <v>1680</v>
      </c>
      <c r="BD57" s="94">
        <f>'Project Schedule'!BE57*'Project Budget'!$E57</f>
        <v>1680</v>
      </c>
      <c r="BE57" s="94">
        <f>'Project Schedule'!BF57*'Project Budget'!$E57</f>
        <v>1680</v>
      </c>
      <c r="BF57" s="94">
        <f>'Project Schedule'!BG57*'Project Budget'!$E57</f>
        <v>1680</v>
      </c>
      <c r="BG57" s="94">
        <f>'Project Schedule'!BH57*'Project Budget'!$E57</f>
        <v>1680</v>
      </c>
      <c r="BH57" s="94">
        <f>'Project Schedule'!BI57*'Project Budget'!$E57</f>
        <v>1680</v>
      </c>
      <c r="BI57" s="94">
        <f>'Project Schedule'!BJ57*'Project Budget'!$E57</f>
        <v>1680</v>
      </c>
      <c r="BJ57" s="94">
        <f>'Project Schedule'!BK57*'Project Budget'!$E57</f>
        <v>2520</v>
      </c>
      <c r="BK57" s="94">
        <f>'Project Schedule'!BL57*'Project Budget'!$E57</f>
        <v>2520</v>
      </c>
      <c r="BL57" s="94">
        <f>'Project Schedule'!BM57*'Project Budget'!$E57</f>
        <v>2520</v>
      </c>
      <c r="BM57" s="94">
        <f>'Project Schedule'!BN57*'Project Budget'!$E57</f>
        <v>2520</v>
      </c>
      <c r="BN57" s="94">
        <f>'Project Schedule'!BO57*'Project Budget'!$E57</f>
        <v>2520</v>
      </c>
      <c r="BO57" s="94">
        <f>'Project Schedule'!BP57*'Project Budget'!$E57</f>
        <v>2520</v>
      </c>
      <c r="BP57" s="94">
        <f>'Project Schedule'!BQ57*'Project Budget'!$E57</f>
        <v>2520</v>
      </c>
      <c r="BQ57" s="94">
        <f>'Project Schedule'!BR57*'Project Budget'!$E57</f>
        <v>2520</v>
      </c>
      <c r="BR57" s="94">
        <f>'Project Schedule'!BS57*'Project Budget'!$E57</f>
        <v>2520</v>
      </c>
      <c r="BS57" s="94">
        <f>'Project Schedule'!BT57*'Project Budget'!$E57</f>
        <v>2520</v>
      </c>
      <c r="BT57" s="94">
        <f>'Project Schedule'!BU57*'Project Budget'!$E57</f>
        <v>2520</v>
      </c>
      <c r="BU57" s="94">
        <f>'Project Schedule'!BV57*'Project Budget'!$E57</f>
        <v>0</v>
      </c>
      <c r="BV57" s="94">
        <f>'Project Schedule'!BW57*'Project Budget'!$E57</f>
        <v>0</v>
      </c>
      <c r="BW57" s="94">
        <f>'Project Schedule'!BX57*'Project Budget'!$E57</f>
        <v>0</v>
      </c>
      <c r="BX57" s="94">
        <f>'Project Schedule'!BY57*'Project Budget'!$E57</f>
        <v>0</v>
      </c>
      <c r="BY57" s="94">
        <f>'Project Schedule'!BZ57*'Project Budget'!$E57</f>
        <v>0</v>
      </c>
      <c r="BZ57" s="94">
        <f>'Project Schedule'!CA57*'Project Budget'!$E57</f>
        <v>0</v>
      </c>
      <c r="CA57" s="94">
        <f>'Project Schedule'!CB57*'Project Budget'!$E57</f>
        <v>0</v>
      </c>
      <c r="CB57" s="94">
        <f>'Project Schedule'!CC57*'Project Budget'!$E57</f>
        <v>0</v>
      </c>
      <c r="CC57" s="94">
        <f>'Project Schedule'!CD57*'Project Budget'!$E57</f>
        <v>0</v>
      </c>
      <c r="CD57" s="94">
        <f>'Project Schedule'!CE57*'Project Budget'!$E57</f>
        <v>0</v>
      </c>
      <c r="CE57" s="13"/>
      <c r="CF57" s="2" t="s">
        <v>99</v>
      </c>
      <c r="CG57" s="13"/>
      <c r="CH57" s="13"/>
      <c r="CI57" s="13"/>
      <c r="CJ57" s="13"/>
      <c r="CK57" s="13"/>
      <c r="CL57" s="13"/>
    </row>
    <row r="58" spans="2:90" ht="15">
      <c r="B58" s="52"/>
      <c r="C58" s="50"/>
      <c r="D58" s="53" t="s">
        <v>101</v>
      </c>
      <c r="E58" s="91">
        <f>0.3*24*7</f>
        <v>50.399999999999991</v>
      </c>
      <c r="F58" s="52" t="str">
        <f>'Project Schedule'!E58&amp;'Project Schedule'!$E$53&amp;", "&amp;'Project Schedule'!$F$53&amp;'Project Schedule'!F58&amp;", "&amp;'Project Schedule'!$G$53&amp;'Project Schedule'!G58</f>
        <v>64Bit, Core, RAM( gb)192</v>
      </c>
      <c r="G58" s="94">
        <f>'Project Schedule'!H58*'Project Budget'!$E58</f>
        <v>0</v>
      </c>
      <c r="H58" s="94">
        <f>'Project Schedule'!I58*'Project Budget'!$E58</f>
        <v>0</v>
      </c>
      <c r="I58" s="94">
        <f>'Project Schedule'!J58*'Project Budget'!$E58</f>
        <v>0</v>
      </c>
      <c r="J58" s="94">
        <f>'Project Schedule'!K58*'Project Budget'!$E58</f>
        <v>0</v>
      </c>
      <c r="K58" s="94">
        <f>'Project Schedule'!L58*'Project Budget'!$E58</f>
        <v>0</v>
      </c>
      <c r="L58" s="94">
        <f>'Project Schedule'!M58*'Project Budget'!$E58</f>
        <v>0</v>
      </c>
      <c r="M58" s="94">
        <f>'Project Schedule'!N58*'Project Budget'!$E58</f>
        <v>0</v>
      </c>
      <c r="N58" s="94">
        <f>'Project Schedule'!O58*'Project Budget'!$E58</f>
        <v>0</v>
      </c>
      <c r="O58" s="94">
        <f>'Project Schedule'!P58*'Project Budget'!$E58</f>
        <v>0</v>
      </c>
      <c r="P58" s="94">
        <f>'Project Schedule'!Q58*'Project Budget'!$E58</f>
        <v>0</v>
      </c>
      <c r="Q58" s="94">
        <f>'Project Schedule'!R58*'Project Budget'!$E58</f>
        <v>0</v>
      </c>
      <c r="R58" s="94">
        <f>'Project Schedule'!S58*'Project Budget'!$E58</f>
        <v>0</v>
      </c>
      <c r="S58" s="94">
        <f>'Project Schedule'!T58*'Project Budget'!$E58</f>
        <v>0</v>
      </c>
      <c r="T58" s="94">
        <f>'Project Schedule'!U58*'Project Budget'!$E58</f>
        <v>0</v>
      </c>
      <c r="U58" s="94">
        <f>'Project Schedule'!V58*'Project Budget'!$E58</f>
        <v>0</v>
      </c>
      <c r="V58" s="94">
        <f>'Project Schedule'!W58*'Project Budget'!$E58</f>
        <v>0</v>
      </c>
      <c r="W58" s="94">
        <f>'Project Schedule'!X58*'Project Budget'!$E58</f>
        <v>0</v>
      </c>
      <c r="X58" s="94">
        <f>'Project Schedule'!Y58*'Project Budget'!$E58</f>
        <v>0</v>
      </c>
      <c r="Y58" s="94">
        <f>'Project Schedule'!Z58*'Project Budget'!$E58</f>
        <v>0</v>
      </c>
      <c r="Z58" s="94">
        <f>'Project Schedule'!AA58*'Project Budget'!$E58</f>
        <v>0</v>
      </c>
      <c r="AA58" s="94">
        <f>'Project Schedule'!AB58*'Project Budget'!$E58</f>
        <v>0</v>
      </c>
      <c r="AB58" s="94">
        <f>'Project Schedule'!AC58*'Project Budget'!$E58</f>
        <v>0</v>
      </c>
      <c r="AC58" s="94">
        <f>'Project Schedule'!AD58*'Project Budget'!$E58</f>
        <v>0</v>
      </c>
      <c r="AD58" s="94">
        <f>'Project Schedule'!AE58*'Project Budget'!$E58</f>
        <v>0</v>
      </c>
      <c r="AE58" s="94">
        <f>'Project Schedule'!AF58*'Project Budget'!$E58</f>
        <v>0</v>
      </c>
      <c r="AF58" s="94">
        <f>'Project Schedule'!AG58*'Project Budget'!$E58</f>
        <v>0</v>
      </c>
      <c r="AG58" s="94">
        <f>'Project Schedule'!AH58*'Project Budget'!$E58</f>
        <v>0</v>
      </c>
      <c r="AH58" s="94">
        <f>'Project Schedule'!AI58*'Project Budget'!$E58</f>
        <v>0</v>
      </c>
      <c r="AI58" s="94">
        <f>'Project Schedule'!AJ58*'Project Budget'!$E58</f>
        <v>0</v>
      </c>
      <c r="AJ58" s="94">
        <f>'Project Schedule'!AK58*'Project Budget'!$E58</f>
        <v>0</v>
      </c>
      <c r="AK58" s="94">
        <f>'Project Schedule'!AL58*'Project Budget'!$E58</f>
        <v>0</v>
      </c>
      <c r="AL58" s="94">
        <f>'Project Schedule'!AM58*'Project Budget'!$E58</f>
        <v>0</v>
      </c>
      <c r="AM58" s="94">
        <f>'Project Schedule'!AN58*'Project Budget'!$E58</f>
        <v>0</v>
      </c>
      <c r="AN58" s="94">
        <f>'Project Schedule'!AO58*'Project Budget'!$E58</f>
        <v>0</v>
      </c>
      <c r="AO58" s="94">
        <f>'Project Schedule'!AP58*'Project Budget'!$E58</f>
        <v>201.59999999999997</v>
      </c>
      <c r="AP58" s="94">
        <f>'Project Schedule'!AQ58*'Project Budget'!$E58</f>
        <v>201.59999999999997</v>
      </c>
      <c r="AQ58" s="94">
        <f>'Project Schedule'!AR58*'Project Budget'!$E58</f>
        <v>201.59999999999997</v>
      </c>
      <c r="AR58" s="94">
        <f>'Project Schedule'!AS58*'Project Budget'!$E58</f>
        <v>201.59999999999997</v>
      </c>
      <c r="AS58" s="94">
        <f>'Project Schedule'!AT58*'Project Budget'!$E58</f>
        <v>806.39999999999986</v>
      </c>
      <c r="AT58" s="94">
        <f>'Project Schedule'!AU58*'Project Budget'!$E58</f>
        <v>806.39999999999986</v>
      </c>
      <c r="AU58" s="94">
        <f>'Project Schedule'!AV58*'Project Budget'!$E58</f>
        <v>806.39999999999986</v>
      </c>
      <c r="AV58" s="94">
        <f>'Project Schedule'!AW58*'Project Budget'!$E58</f>
        <v>806.39999999999986</v>
      </c>
      <c r="AW58" s="94">
        <f>'Project Schedule'!AX58*'Project Budget'!$E58</f>
        <v>806.39999999999986</v>
      </c>
      <c r="AX58" s="94">
        <f>'Project Schedule'!AY58*'Project Budget'!$E58</f>
        <v>806.39999999999986</v>
      </c>
      <c r="AY58" s="94">
        <f>'Project Schedule'!AZ58*'Project Budget'!$E58</f>
        <v>2015.9999999999995</v>
      </c>
      <c r="AZ58" s="94">
        <f>'Project Schedule'!BA58*'Project Budget'!$E58</f>
        <v>2015.9999999999995</v>
      </c>
      <c r="BA58" s="94">
        <f>'Project Schedule'!BB58*'Project Budget'!$E58</f>
        <v>2015.9999999999995</v>
      </c>
      <c r="BB58" s="94">
        <f>'Project Schedule'!BC58*'Project Budget'!$E58</f>
        <v>2015.9999999999995</v>
      </c>
      <c r="BC58" s="94">
        <f>'Project Schedule'!BD58*'Project Budget'!$E58</f>
        <v>2015.9999999999995</v>
      </c>
      <c r="BD58" s="94">
        <f>'Project Schedule'!BE58*'Project Budget'!$E58</f>
        <v>2015.9999999999995</v>
      </c>
      <c r="BE58" s="94">
        <f>'Project Schedule'!BF58*'Project Budget'!$E58</f>
        <v>2015.9999999999995</v>
      </c>
      <c r="BF58" s="94">
        <f>'Project Schedule'!BG58*'Project Budget'!$E58</f>
        <v>2015.9999999999995</v>
      </c>
      <c r="BG58" s="94">
        <f>'Project Schedule'!BH58*'Project Budget'!$E58</f>
        <v>2015.9999999999995</v>
      </c>
      <c r="BH58" s="94">
        <f>'Project Schedule'!BI58*'Project Budget'!$E58</f>
        <v>2015.9999999999995</v>
      </c>
      <c r="BI58" s="94">
        <f>'Project Schedule'!BJ58*'Project Budget'!$E58</f>
        <v>2015.9999999999995</v>
      </c>
      <c r="BJ58" s="94">
        <f>'Project Schedule'!BK58*'Project Budget'!$E58</f>
        <v>3023.9999999999995</v>
      </c>
      <c r="BK58" s="94">
        <f>'Project Schedule'!BL58*'Project Budget'!$E58</f>
        <v>3023.9999999999995</v>
      </c>
      <c r="BL58" s="94">
        <f>'Project Schedule'!BM58*'Project Budget'!$E58</f>
        <v>3023.9999999999995</v>
      </c>
      <c r="BM58" s="94">
        <f>'Project Schedule'!BN58*'Project Budget'!$E58</f>
        <v>3023.9999999999995</v>
      </c>
      <c r="BN58" s="94">
        <f>'Project Schedule'!BO58*'Project Budget'!$E58</f>
        <v>3023.9999999999995</v>
      </c>
      <c r="BO58" s="94">
        <f>'Project Schedule'!BP58*'Project Budget'!$E58</f>
        <v>3023.9999999999995</v>
      </c>
      <c r="BP58" s="94">
        <f>'Project Schedule'!BQ58*'Project Budget'!$E58</f>
        <v>3023.9999999999995</v>
      </c>
      <c r="BQ58" s="94">
        <f>'Project Schedule'!BR58*'Project Budget'!$E58</f>
        <v>3023.9999999999995</v>
      </c>
      <c r="BR58" s="94">
        <f>'Project Schedule'!BS58*'Project Budget'!$E58</f>
        <v>3023.9999999999995</v>
      </c>
      <c r="BS58" s="94">
        <f>'Project Schedule'!BT58*'Project Budget'!$E58</f>
        <v>3023.9999999999995</v>
      </c>
      <c r="BT58" s="94">
        <f>'Project Schedule'!BU58*'Project Budget'!$E58</f>
        <v>3023.9999999999995</v>
      </c>
      <c r="BU58" s="94">
        <f>'Project Schedule'!BV58*'Project Budget'!$E58</f>
        <v>0</v>
      </c>
      <c r="BV58" s="94">
        <f>'Project Schedule'!BW58*'Project Budget'!$E58</f>
        <v>0</v>
      </c>
      <c r="BW58" s="94">
        <f>'Project Schedule'!BX58*'Project Budget'!$E58</f>
        <v>0</v>
      </c>
      <c r="BX58" s="94">
        <f>'Project Schedule'!BY58*'Project Budget'!$E58</f>
        <v>0</v>
      </c>
      <c r="BY58" s="94">
        <f>'Project Schedule'!BZ58*'Project Budget'!$E58</f>
        <v>0</v>
      </c>
      <c r="BZ58" s="94">
        <f>'Project Schedule'!CA58*'Project Budget'!$E58</f>
        <v>0</v>
      </c>
      <c r="CA58" s="94">
        <f>'Project Schedule'!CB58*'Project Budget'!$E58</f>
        <v>0</v>
      </c>
      <c r="CB58" s="94">
        <f>'Project Schedule'!CC58*'Project Budget'!$E58</f>
        <v>0</v>
      </c>
      <c r="CC58" s="94">
        <f>'Project Schedule'!CD58*'Project Budget'!$E58</f>
        <v>0</v>
      </c>
      <c r="CD58" s="94">
        <f>'Project Schedule'!CE58*'Project Budget'!$E58</f>
        <v>0</v>
      </c>
      <c r="CE58" s="13"/>
      <c r="CF58" s="2" t="s">
        <v>99</v>
      </c>
      <c r="CG58" s="13"/>
      <c r="CH58" s="13"/>
      <c r="CI58" s="13"/>
      <c r="CJ58" s="13"/>
      <c r="CK58" s="13"/>
      <c r="CL58" s="13"/>
    </row>
    <row r="59" spans="2:90" ht="15">
      <c r="B59" s="52"/>
      <c r="C59" s="50"/>
      <c r="D59" s="53" t="s">
        <v>101</v>
      </c>
      <c r="E59" s="91">
        <f>0.3*24*7</f>
        <v>50.399999999999991</v>
      </c>
      <c r="F59" s="52" t="str">
        <f>'Project Schedule'!E59&amp;'Project Schedule'!$E$53&amp;", "&amp;'Project Schedule'!$F$53&amp;'Project Schedule'!F59&amp;", "&amp;'Project Schedule'!$G$53&amp;'Project Schedule'!G59</f>
        <v>64Bit, Core, RAM( gb)384</v>
      </c>
      <c r="G59" s="94">
        <f>'Project Schedule'!H59*'Project Budget'!$E59</f>
        <v>0</v>
      </c>
      <c r="H59" s="94">
        <f>'Project Schedule'!I59*'Project Budget'!$E59</f>
        <v>0</v>
      </c>
      <c r="I59" s="94">
        <f>'Project Schedule'!J59*'Project Budget'!$E59</f>
        <v>0</v>
      </c>
      <c r="J59" s="94">
        <f>'Project Schedule'!K59*'Project Budget'!$E59</f>
        <v>0</v>
      </c>
      <c r="K59" s="94">
        <f>'Project Schedule'!L59*'Project Budget'!$E59</f>
        <v>0</v>
      </c>
      <c r="L59" s="94">
        <f>'Project Schedule'!M59*'Project Budget'!$E59</f>
        <v>0</v>
      </c>
      <c r="M59" s="94">
        <f>'Project Schedule'!N59*'Project Budget'!$E59</f>
        <v>0</v>
      </c>
      <c r="N59" s="94">
        <f>'Project Schedule'!O59*'Project Budget'!$E59</f>
        <v>0</v>
      </c>
      <c r="O59" s="94">
        <f>'Project Schedule'!P59*'Project Budget'!$E59</f>
        <v>0</v>
      </c>
      <c r="P59" s="94">
        <f>'Project Schedule'!Q59*'Project Budget'!$E59</f>
        <v>0</v>
      </c>
      <c r="Q59" s="94">
        <f>'Project Schedule'!R59*'Project Budget'!$E59</f>
        <v>0</v>
      </c>
      <c r="R59" s="94">
        <f>'Project Schedule'!S59*'Project Budget'!$E59</f>
        <v>0</v>
      </c>
      <c r="S59" s="94">
        <f>'Project Schedule'!T59*'Project Budget'!$E59</f>
        <v>0</v>
      </c>
      <c r="T59" s="94">
        <f>'Project Schedule'!U59*'Project Budget'!$E59</f>
        <v>0</v>
      </c>
      <c r="U59" s="94">
        <f>'Project Schedule'!V59*'Project Budget'!$E59</f>
        <v>0</v>
      </c>
      <c r="V59" s="94">
        <f>'Project Schedule'!W59*'Project Budget'!$E59</f>
        <v>0</v>
      </c>
      <c r="W59" s="94">
        <f>'Project Schedule'!X59*'Project Budget'!$E59</f>
        <v>0</v>
      </c>
      <c r="X59" s="94">
        <f>'Project Schedule'!Y59*'Project Budget'!$E59</f>
        <v>0</v>
      </c>
      <c r="Y59" s="94">
        <f>'Project Schedule'!Z59*'Project Budget'!$E59</f>
        <v>0</v>
      </c>
      <c r="Z59" s="94">
        <f>'Project Schedule'!AA59*'Project Budget'!$E59</f>
        <v>0</v>
      </c>
      <c r="AA59" s="94">
        <f>'Project Schedule'!AB59*'Project Budget'!$E59</f>
        <v>0</v>
      </c>
      <c r="AB59" s="94">
        <f>'Project Schedule'!AC59*'Project Budget'!$E59</f>
        <v>0</v>
      </c>
      <c r="AC59" s="94">
        <f>'Project Schedule'!AD59*'Project Budget'!$E59</f>
        <v>0</v>
      </c>
      <c r="AD59" s="94">
        <f>'Project Schedule'!AE59*'Project Budget'!$E59</f>
        <v>0</v>
      </c>
      <c r="AE59" s="94">
        <f>'Project Schedule'!AF59*'Project Budget'!$E59</f>
        <v>0</v>
      </c>
      <c r="AF59" s="94">
        <f>'Project Schedule'!AG59*'Project Budget'!$E59</f>
        <v>0</v>
      </c>
      <c r="AG59" s="94">
        <f>'Project Schedule'!AH59*'Project Budget'!$E59</f>
        <v>0</v>
      </c>
      <c r="AH59" s="94">
        <f>'Project Schedule'!AI59*'Project Budget'!$E59</f>
        <v>0</v>
      </c>
      <c r="AI59" s="94">
        <f>'Project Schedule'!AJ59*'Project Budget'!$E59</f>
        <v>0</v>
      </c>
      <c r="AJ59" s="94">
        <f>'Project Schedule'!AK59*'Project Budget'!$E59</f>
        <v>0</v>
      </c>
      <c r="AK59" s="94">
        <f>'Project Schedule'!AL59*'Project Budget'!$E59</f>
        <v>0</v>
      </c>
      <c r="AL59" s="94">
        <f>'Project Schedule'!AM59*'Project Budget'!$E59</f>
        <v>0</v>
      </c>
      <c r="AM59" s="94">
        <f>'Project Schedule'!AN59*'Project Budget'!$E59</f>
        <v>0</v>
      </c>
      <c r="AN59" s="94">
        <f>'Project Schedule'!AO59*'Project Budget'!$E59</f>
        <v>0</v>
      </c>
      <c r="AO59" s="94">
        <f>'Project Schedule'!AP59*'Project Budget'!$E59</f>
        <v>201.59999999999997</v>
      </c>
      <c r="AP59" s="94">
        <f>'Project Schedule'!AQ59*'Project Budget'!$E59</f>
        <v>201.59999999999997</v>
      </c>
      <c r="AQ59" s="94">
        <f>'Project Schedule'!AR59*'Project Budget'!$E59</f>
        <v>201.59999999999997</v>
      </c>
      <c r="AR59" s="94">
        <f>'Project Schedule'!AS59*'Project Budget'!$E59</f>
        <v>201.59999999999997</v>
      </c>
      <c r="AS59" s="94">
        <f>'Project Schedule'!AT59*'Project Budget'!$E59</f>
        <v>806.39999999999986</v>
      </c>
      <c r="AT59" s="94">
        <f>'Project Schedule'!AU59*'Project Budget'!$E59</f>
        <v>806.39999999999986</v>
      </c>
      <c r="AU59" s="94">
        <f>'Project Schedule'!AV59*'Project Budget'!$E59</f>
        <v>806.39999999999986</v>
      </c>
      <c r="AV59" s="94">
        <f>'Project Schedule'!AW59*'Project Budget'!$E59</f>
        <v>806.39999999999986</v>
      </c>
      <c r="AW59" s="94">
        <f>'Project Schedule'!AX59*'Project Budget'!$E59</f>
        <v>806.39999999999986</v>
      </c>
      <c r="AX59" s="94">
        <f>'Project Schedule'!AY59*'Project Budget'!$E59</f>
        <v>806.39999999999986</v>
      </c>
      <c r="AY59" s="94">
        <f>'Project Schedule'!AZ59*'Project Budget'!$E59</f>
        <v>2015.9999999999995</v>
      </c>
      <c r="AZ59" s="94">
        <f>'Project Schedule'!BA59*'Project Budget'!$E59</f>
        <v>2015.9999999999995</v>
      </c>
      <c r="BA59" s="94">
        <f>'Project Schedule'!BB59*'Project Budget'!$E59</f>
        <v>2015.9999999999995</v>
      </c>
      <c r="BB59" s="94">
        <f>'Project Schedule'!BC59*'Project Budget'!$E59</f>
        <v>2015.9999999999995</v>
      </c>
      <c r="BC59" s="94">
        <f>'Project Schedule'!BD59*'Project Budget'!$E59</f>
        <v>2015.9999999999995</v>
      </c>
      <c r="BD59" s="94">
        <f>'Project Schedule'!BE59*'Project Budget'!$E59</f>
        <v>2015.9999999999995</v>
      </c>
      <c r="BE59" s="94">
        <f>'Project Schedule'!BF59*'Project Budget'!$E59</f>
        <v>2015.9999999999995</v>
      </c>
      <c r="BF59" s="94">
        <f>'Project Schedule'!BG59*'Project Budget'!$E59</f>
        <v>2015.9999999999995</v>
      </c>
      <c r="BG59" s="94">
        <f>'Project Schedule'!BH59*'Project Budget'!$E59</f>
        <v>2015.9999999999995</v>
      </c>
      <c r="BH59" s="94">
        <f>'Project Schedule'!BI59*'Project Budget'!$E59</f>
        <v>2015.9999999999995</v>
      </c>
      <c r="BI59" s="94">
        <f>'Project Schedule'!BJ59*'Project Budget'!$E59</f>
        <v>2015.9999999999995</v>
      </c>
      <c r="BJ59" s="94">
        <f>'Project Schedule'!BK59*'Project Budget'!$E59</f>
        <v>3023.9999999999995</v>
      </c>
      <c r="BK59" s="94">
        <f>'Project Schedule'!BL59*'Project Budget'!$E59</f>
        <v>3023.9999999999995</v>
      </c>
      <c r="BL59" s="94">
        <f>'Project Schedule'!BM59*'Project Budget'!$E59</f>
        <v>3023.9999999999995</v>
      </c>
      <c r="BM59" s="94">
        <f>'Project Schedule'!BN59*'Project Budget'!$E59</f>
        <v>3023.9999999999995</v>
      </c>
      <c r="BN59" s="94">
        <f>'Project Schedule'!BO59*'Project Budget'!$E59</f>
        <v>3023.9999999999995</v>
      </c>
      <c r="BO59" s="94">
        <f>'Project Schedule'!BP59*'Project Budget'!$E59</f>
        <v>3023.9999999999995</v>
      </c>
      <c r="BP59" s="94">
        <f>'Project Schedule'!BQ59*'Project Budget'!$E59</f>
        <v>3023.9999999999995</v>
      </c>
      <c r="BQ59" s="94">
        <f>'Project Schedule'!BR59*'Project Budget'!$E59</f>
        <v>3023.9999999999995</v>
      </c>
      <c r="BR59" s="94">
        <f>'Project Schedule'!BS59*'Project Budget'!$E59</f>
        <v>3023.9999999999995</v>
      </c>
      <c r="BS59" s="94">
        <f>'Project Schedule'!BT59*'Project Budget'!$E59</f>
        <v>3023.9999999999995</v>
      </c>
      <c r="BT59" s="94">
        <f>'Project Schedule'!BU59*'Project Budget'!$E59</f>
        <v>3023.9999999999995</v>
      </c>
      <c r="BU59" s="94">
        <f>'Project Schedule'!BV59*'Project Budget'!$E59</f>
        <v>0</v>
      </c>
      <c r="BV59" s="94">
        <f>'Project Schedule'!BW59*'Project Budget'!$E59</f>
        <v>0</v>
      </c>
      <c r="BW59" s="94">
        <f>'Project Schedule'!BX59*'Project Budget'!$E59</f>
        <v>0</v>
      </c>
      <c r="BX59" s="94">
        <f>'Project Schedule'!BY59*'Project Budget'!$E59</f>
        <v>0</v>
      </c>
      <c r="BY59" s="94">
        <f>'Project Schedule'!BZ59*'Project Budget'!$E59</f>
        <v>0</v>
      </c>
      <c r="BZ59" s="94">
        <f>'Project Schedule'!CA59*'Project Budget'!$E59</f>
        <v>0</v>
      </c>
      <c r="CA59" s="94">
        <f>'Project Schedule'!CB59*'Project Budget'!$E59</f>
        <v>0</v>
      </c>
      <c r="CB59" s="94">
        <f>'Project Schedule'!CC59*'Project Budget'!$E59</f>
        <v>0</v>
      </c>
      <c r="CC59" s="94">
        <f>'Project Schedule'!CD59*'Project Budget'!$E59</f>
        <v>0</v>
      </c>
      <c r="CD59" s="94">
        <f>'Project Schedule'!CE59*'Project Budget'!$E59</f>
        <v>0</v>
      </c>
      <c r="CE59" s="13"/>
      <c r="CF59" s="2" t="s">
        <v>99</v>
      </c>
      <c r="CG59" s="13"/>
      <c r="CH59" s="13"/>
      <c r="CI59" s="13"/>
      <c r="CJ59" s="13"/>
      <c r="CK59" s="13"/>
      <c r="CL59" s="13"/>
    </row>
    <row r="60" spans="2:90" ht="15">
      <c r="B60" s="52"/>
      <c r="C60" s="50"/>
      <c r="D60" s="53" t="s">
        <v>101</v>
      </c>
      <c r="E60" s="91">
        <f>0.35*24*7</f>
        <v>58.79999999999999</v>
      </c>
      <c r="F60" s="52" t="str">
        <f>'Project Schedule'!E60&amp;'Project Schedule'!$E$53&amp;", "&amp;'Project Schedule'!$F$53&amp;'Project Schedule'!F60&amp;", "&amp;'Project Schedule'!$G$53&amp;'Project Schedule'!G60</f>
        <v>128Bit, Core, RAM( gb)384</v>
      </c>
      <c r="G60" s="94">
        <f>'Project Schedule'!H60*'Project Budget'!$E60</f>
        <v>0</v>
      </c>
      <c r="H60" s="94">
        <f>'Project Schedule'!I60*'Project Budget'!$E60</f>
        <v>0</v>
      </c>
      <c r="I60" s="94">
        <f>'Project Schedule'!J60*'Project Budget'!$E60</f>
        <v>0</v>
      </c>
      <c r="J60" s="94">
        <f>'Project Schedule'!K60*'Project Budget'!$E60</f>
        <v>0</v>
      </c>
      <c r="K60" s="94">
        <f>'Project Schedule'!L60*'Project Budget'!$E60</f>
        <v>0</v>
      </c>
      <c r="L60" s="94">
        <f>'Project Schedule'!M60*'Project Budget'!$E60</f>
        <v>0</v>
      </c>
      <c r="M60" s="94">
        <f>'Project Schedule'!N60*'Project Budget'!$E60</f>
        <v>0</v>
      </c>
      <c r="N60" s="94">
        <f>'Project Schedule'!O60*'Project Budget'!$E60</f>
        <v>0</v>
      </c>
      <c r="O60" s="94">
        <f>'Project Schedule'!P60*'Project Budget'!$E60</f>
        <v>0</v>
      </c>
      <c r="P60" s="94">
        <f>'Project Schedule'!Q60*'Project Budget'!$E60</f>
        <v>0</v>
      </c>
      <c r="Q60" s="94">
        <f>'Project Schedule'!R60*'Project Budget'!$E60</f>
        <v>0</v>
      </c>
      <c r="R60" s="94">
        <f>'Project Schedule'!S60*'Project Budget'!$E60</f>
        <v>0</v>
      </c>
      <c r="S60" s="94">
        <f>'Project Schedule'!T60*'Project Budget'!$E60</f>
        <v>0</v>
      </c>
      <c r="T60" s="94">
        <f>'Project Schedule'!U60*'Project Budget'!$E60</f>
        <v>0</v>
      </c>
      <c r="U60" s="94">
        <f>'Project Schedule'!V60*'Project Budget'!$E60</f>
        <v>0</v>
      </c>
      <c r="V60" s="94">
        <f>'Project Schedule'!W60*'Project Budget'!$E60</f>
        <v>0</v>
      </c>
      <c r="W60" s="94">
        <f>'Project Schedule'!X60*'Project Budget'!$E60</f>
        <v>0</v>
      </c>
      <c r="X60" s="94">
        <f>'Project Schedule'!Y60*'Project Budget'!$E60</f>
        <v>0</v>
      </c>
      <c r="Y60" s="94">
        <f>'Project Schedule'!Z60*'Project Budget'!$E60</f>
        <v>0</v>
      </c>
      <c r="Z60" s="94">
        <f>'Project Schedule'!AA60*'Project Budget'!$E60</f>
        <v>0</v>
      </c>
      <c r="AA60" s="94">
        <f>'Project Schedule'!AB60*'Project Budget'!$E60</f>
        <v>0</v>
      </c>
      <c r="AB60" s="94">
        <f>'Project Schedule'!AC60*'Project Budget'!$E60</f>
        <v>0</v>
      </c>
      <c r="AC60" s="94">
        <f>'Project Schedule'!AD60*'Project Budget'!$E60</f>
        <v>0</v>
      </c>
      <c r="AD60" s="94">
        <f>'Project Schedule'!AE60*'Project Budget'!$E60</f>
        <v>0</v>
      </c>
      <c r="AE60" s="94">
        <f>'Project Schedule'!AF60*'Project Budget'!$E60</f>
        <v>0</v>
      </c>
      <c r="AF60" s="94">
        <f>'Project Schedule'!AG60*'Project Budget'!$E60</f>
        <v>0</v>
      </c>
      <c r="AG60" s="94">
        <f>'Project Schedule'!AH60*'Project Budget'!$E60</f>
        <v>0</v>
      </c>
      <c r="AH60" s="94">
        <f>'Project Schedule'!AI60*'Project Budget'!$E60</f>
        <v>0</v>
      </c>
      <c r="AI60" s="94">
        <f>'Project Schedule'!AJ60*'Project Budget'!$E60</f>
        <v>0</v>
      </c>
      <c r="AJ60" s="94">
        <f>'Project Schedule'!AK60*'Project Budget'!$E60</f>
        <v>0</v>
      </c>
      <c r="AK60" s="94">
        <f>'Project Schedule'!AL60*'Project Budget'!$E60</f>
        <v>0</v>
      </c>
      <c r="AL60" s="94">
        <f>'Project Schedule'!AM60*'Project Budget'!$E60</f>
        <v>0</v>
      </c>
      <c r="AM60" s="94">
        <f>'Project Schedule'!AN60*'Project Budget'!$E60</f>
        <v>0</v>
      </c>
      <c r="AN60" s="94">
        <f>'Project Schedule'!AO60*'Project Budget'!$E60</f>
        <v>0</v>
      </c>
      <c r="AO60" s="94">
        <f>'Project Schedule'!AP60*'Project Budget'!$E60</f>
        <v>117.59999999999998</v>
      </c>
      <c r="AP60" s="94">
        <f>'Project Schedule'!AQ60*'Project Budget'!$E60</f>
        <v>117.59999999999998</v>
      </c>
      <c r="AQ60" s="94">
        <f>'Project Schedule'!AR60*'Project Budget'!$E60</f>
        <v>117.59999999999998</v>
      </c>
      <c r="AR60" s="94">
        <f>'Project Schedule'!AS60*'Project Budget'!$E60</f>
        <v>117.59999999999998</v>
      </c>
      <c r="AS60" s="94">
        <f>'Project Schedule'!AT60*'Project Budget'!$E60</f>
        <v>470.39999999999992</v>
      </c>
      <c r="AT60" s="94">
        <f>'Project Schedule'!AU60*'Project Budget'!$E60</f>
        <v>470.39999999999992</v>
      </c>
      <c r="AU60" s="94">
        <f>'Project Schedule'!AV60*'Project Budget'!$E60</f>
        <v>470.39999999999992</v>
      </c>
      <c r="AV60" s="94">
        <f>'Project Schedule'!AW60*'Project Budget'!$E60</f>
        <v>470.39999999999992</v>
      </c>
      <c r="AW60" s="94">
        <f>'Project Schedule'!AX60*'Project Budget'!$E60</f>
        <v>470.39999999999992</v>
      </c>
      <c r="AX60" s="94">
        <f>'Project Schedule'!AY60*'Project Budget'!$E60</f>
        <v>470.39999999999992</v>
      </c>
      <c r="AY60" s="94">
        <f>'Project Schedule'!AZ60*'Project Budget'!$E60</f>
        <v>1175.9999999999998</v>
      </c>
      <c r="AZ60" s="94">
        <f>'Project Schedule'!BA60*'Project Budget'!$E60</f>
        <v>1175.9999999999998</v>
      </c>
      <c r="BA60" s="94">
        <f>'Project Schedule'!BB60*'Project Budget'!$E60</f>
        <v>1175.9999999999998</v>
      </c>
      <c r="BB60" s="94">
        <f>'Project Schedule'!BC60*'Project Budget'!$E60</f>
        <v>1175.9999999999998</v>
      </c>
      <c r="BC60" s="94">
        <f>'Project Schedule'!BD60*'Project Budget'!$E60</f>
        <v>1175.9999999999998</v>
      </c>
      <c r="BD60" s="94">
        <f>'Project Schedule'!BE60*'Project Budget'!$E60</f>
        <v>1175.9999999999998</v>
      </c>
      <c r="BE60" s="94">
        <f>'Project Schedule'!BF60*'Project Budget'!$E60</f>
        <v>1175.9999999999998</v>
      </c>
      <c r="BF60" s="94">
        <f>'Project Schedule'!BG60*'Project Budget'!$E60</f>
        <v>1175.9999999999998</v>
      </c>
      <c r="BG60" s="94">
        <f>'Project Schedule'!BH60*'Project Budget'!$E60</f>
        <v>1175.9999999999998</v>
      </c>
      <c r="BH60" s="94">
        <f>'Project Schedule'!BI60*'Project Budget'!$E60</f>
        <v>1175.9999999999998</v>
      </c>
      <c r="BI60" s="94">
        <f>'Project Schedule'!BJ60*'Project Budget'!$E60</f>
        <v>1175.9999999999998</v>
      </c>
      <c r="BJ60" s="94">
        <f>'Project Schedule'!BK60*'Project Budget'!$E60</f>
        <v>1763.9999999999998</v>
      </c>
      <c r="BK60" s="94">
        <f>'Project Schedule'!BL60*'Project Budget'!$E60</f>
        <v>1763.9999999999998</v>
      </c>
      <c r="BL60" s="94">
        <f>'Project Schedule'!BM60*'Project Budget'!$E60</f>
        <v>1763.9999999999998</v>
      </c>
      <c r="BM60" s="94">
        <f>'Project Schedule'!BN60*'Project Budget'!$E60</f>
        <v>1763.9999999999998</v>
      </c>
      <c r="BN60" s="94">
        <f>'Project Schedule'!BO60*'Project Budget'!$E60</f>
        <v>1763.9999999999998</v>
      </c>
      <c r="BO60" s="94">
        <f>'Project Schedule'!BP60*'Project Budget'!$E60</f>
        <v>1763.9999999999998</v>
      </c>
      <c r="BP60" s="94">
        <f>'Project Schedule'!BQ60*'Project Budget'!$E60</f>
        <v>1763.9999999999998</v>
      </c>
      <c r="BQ60" s="94">
        <f>'Project Schedule'!BR60*'Project Budget'!$E60</f>
        <v>1763.9999999999998</v>
      </c>
      <c r="BR60" s="94">
        <f>'Project Schedule'!BS60*'Project Budget'!$E60</f>
        <v>1763.9999999999998</v>
      </c>
      <c r="BS60" s="94">
        <f>'Project Schedule'!BT60*'Project Budget'!$E60</f>
        <v>1763.9999999999998</v>
      </c>
      <c r="BT60" s="94">
        <f>'Project Schedule'!BU60*'Project Budget'!$E60</f>
        <v>1763.9999999999998</v>
      </c>
      <c r="BU60" s="94">
        <f>'Project Schedule'!BV60*'Project Budget'!$E60</f>
        <v>0</v>
      </c>
      <c r="BV60" s="94">
        <f>'Project Schedule'!BW60*'Project Budget'!$E60</f>
        <v>0</v>
      </c>
      <c r="BW60" s="94">
        <f>'Project Schedule'!BX60*'Project Budget'!$E60</f>
        <v>0</v>
      </c>
      <c r="BX60" s="94">
        <f>'Project Schedule'!BY60*'Project Budget'!$E60</f>
        <v>0</v>
      </c>
      <c r="BY60" s="94">
        <f>'Project Schedule'!BZ60*'Project Budget'!$E60</f>
        <v>0</v>
      </c>
      <c r="BZ60" s="94">
        <f>'Project Schedule'!CA60*'Project Budget'!$E60</f>
        <v>0</v>
      </c>
      <c r="CA60" s="94">
        <f>'Project Schedule'!CB60*'Project Budget'!$E60</f>
        <v>0</v>
      </c>
      <c r="CB60" s="94">
        <f>'Project Schedule'!CC60*'Project Budget'!$E60</f>
        <v>0</v>
      </c>
      <c r="CC60" s="94">
        <f>'Project Schedule'!CD60*'Project Budget'!$E60</f>
        <v>0</v>
      </c>
      <c r="CD60" s="94">
        <f>'Project Schedule'!CE60*'Project Budget'!$E60</f>
        <v>0</v>
      </c>
      <c r="CE60" s="13"/>
      <c r="CF60" s="2" t="s">
        <v>99</v>
      </c>
      <c r="CG60" s="13"/>
      <c r="CH60" s="13"/>
      <c r="CI60" s="13"/>
      <c r="CJ60" s="13"/>
      <c r="CK60" s="13"/>
      <c r="CL60" s="13"/>
    </row>
    <row r="61" spans="2:90" ht="15">
      <c r="B61" s="48"/>
      <c r="C61" s="39"/>
      <c r="D61" s="49" t="s">
        <v>164</v>
      </c>
      <c r="E61" s="93"/>
      <c r="F61" s="93">
        <f>SUM(G61:CD61)</f>
        <v>259610.4</v>
      </c>
      <c r="G61" s="95">
        <f t="shared" ref="G61:BO61" si="18">SUM(G54:G60)</f>
        <v>0</v>
      </c>
      <c r="H61" s="95">
        <f t="shared" si="18"/>
        <v>0</v>
      </c>
      <c r="I61" s="95">
        <f t="shared" si="18"/>
        <v>0</v>
      </c>
      <c r="J61" s="95">
        <f t="shared" si="18"/>
        <v>0</v>
      </c>
      <c r="K61" s="95">
        <f t="shared" si="18"/>
        <v>0</v>
      </c>
      <c r="L61" s="95">
        <f t="shared" si="18"/>
        <v>0</v>
      </c>
      <c r="M61" s="95">
        <f t="shared" si="18"/>
        <v>0</v>
      </c>
      <c r="N61" s="95">
        <f t="shared" si="18"/>
        <v>0</v>
      </c>
      <c r="O61" s="95">
        <f t="shared" si="18"/>
        <v>0</v>
      </c>
      <c r="P61" s="95">
        <f t="shared" si="18"/>
        <v>0</v>
      </c>
      <c r="Q61" s="95">
        <f t="shared" si="18"/>
        <v>0</v>
      </c>
      <c r="R61" s="95">
        <f t="shared" si="18"/>
        <v>0</v>
      </c>
      <c r="S61" s="95">
        <f t="shared" si="18"/>
        <v>0</v>
      </c>
      <c r="T61" s="95">
        <f t="shared" si="18"/>
        <v>0</v>
      </c>
      <c r="U61" s="95">
        <f t="shared" si="18"/>
        <v>0</v>
      </c>
      <c r="V61" s="95">
        <f t="shared" si="18"/>
        <v>0</v>
      </c>
      <c r="W61" s="95">
        <f t="shared" si="18"/>
        <v>0</v>
      </c>
      <c r="X61" s="95">
        <f t="shared" si="18"/>
        <v>0</v>
      </c>
      <c r="Y61" s="95">
        <f t="shared" si="18"/>
        <v>0</v>
      </c>
      <c r="Z61" s="95">
        <f t="shared" si="18"/>
        <v>0</v>
      </c>
      <c r="AA61" s="95">
        <f t="shared" si="18"/>
        <v>0</v>
      </c>
      <c r="AB61" s="95">
        <f t="shared" si="18"/>
        <v>0</v>
      </c>
      <c r="AC61" s="95">
        <f t="shared" si="18"/>
        <v>0</v>
      </c>
      <c r="AD61" s="95">
        <f t="shared" si="18"/>
        <v>0</v>
      </c>
      <c r="AE61" s="95">
        <f t="shared" si="18"/>
        <v>0</v>
      </c>
      <c r="AF61" s="95">
        <f t="shared" si="18"/>
        <v>0</v>
      </c>
      <c r="AG61" s="95">
        <f t="shared" si="18"/>
        <v>0</v>
      </c>
      <c r="AH61" s="95">
        <f t="shared" si="18"/>
        <v>0</v>
      </c>
      <c r="AI61" s="95">
        <f t="shared" si="18"/>
        <v>0</v>
      </c>
      <c r="AJ61" s="95">
        <f t="shared" si="18"/>
        <v>0</v>
      </c>
      <c r="AK61" s="95">
        <f t="shared" si="18"/>
        <v>0</v>
      </c>
      <c r="AL61" s="95">
        <f t="shared" si="18"/>
        <v>0</v>
      </c>
      <c r="AM61" s="95">
        <f t="shared" si="18"/>
        <v>0</v>
      </c>
      <c r="AN61" s="95">
        <f t="shared" si="18"/>
        <v>0</v>
      </c>
      <c r="AO61" s="95">
        <f t="shared" si="18"/>
        <v>856.79999999999984</v>
      </c>
      <c r="AP61" s="95">
        <f t="shared" si="18"/>
        <v>856.79999999999984</v>
      </c>
      <c r="AQ61" s="95">
        <f t="shared" si="18"/>
        <v>856.79999999999984</v>
      </c>
      <c r="AR61" s="95">
        <f t="shared" si="18"/>
        <v>856.79999999999984</v>
      </c>
      <c r="AS61" s="95">
        <f t="shared" si="18"/>
        <v>3427.1999999999994</v>
      </c>
      <c r="AT61" s="95">
        <f t="shared" si="18"/>
        <v>3427.1999999999994</v>
      </c>
      <c r="AU61" s="95">
        <f t="shared" si="18"/>
        <v>3427.1999999999994</v>
      </c>
      <c r="AV61" s="95">
        <f t="shared" si="18"/>
        <v>3427.1999999999994</v>
      </c>
      <c r="AW61" s="95">
        <f t="shared" si="18"/>
        <v>3427.1999999999994</v>
      </c>
      <c r="AX61" s="95">
        <f t="shared" si="18"/>
        <v>3427.1999999999994</v>
      </c>
      <c r="AY61" s="95">
        <f t="shared" si="18"/>
        <v>8568</v>
      </c>
      <c r="AZ61" s="95">
        <f t="shared" si="18"/>
        <v>8568</v>
      </c>
      <c r="BA61" s="95">
        <f t="shared" si="18"/>
        <v>8568</v>
      </c>
      <c r="BB61" s="95">
        <f t="shared" si="18"/>
        <v>8568</v>
      </c>
      <c r="BC61" s="95">
        <f t="shared" si="18"/>
        <v>8568</v>
      </c>
      <c r="BD61" s="95">
        <f t="shared" si="18"/>
        <v>8568</v>
      </c>
      <c r="BE61" s="95">
        <f t="shared" si="18"/>
        <v>8568</v>
      </c>
      <c r="BF61" s="95">
        <f t="shared" si="18"/>
        <v>8568</v>
      </c>
      <c r="BG61" s="95">
        <f t="shared" si="18"/>
        <v>8568</v>
      </c>
      <c r="BH61" s="95">
        <f t="shared" si="18"/>
        <v>8568</v>
      </c>
      <c r="BI61" s="95">
        <f t="shared" si="18"/>
        <v>8568</v>
      </c>
      <c r="BJ61" s="95">
        <f t="shared" si="18"/>
        <v>12852</v>
      </c>
      <c r="BK61" s="95">
        <f t="shared" si="18"/>
        <v>12852</v>
      </c>
      <c r="BL61" s="95">
        <f t="shared" si="18"/>
        <v>12852</v>
      </c>
      <c r="BM61" s="95">
        <f t="shared" si="18"/>
        <v>12852</v>
      </c>
      <c r="BN61" s="95">
        <f t="shared" si="18"/>
        <v>12852</v>
      </c>
      <c r="BO61" s="95">
        <f t="shared" si="18"/>
        <v>12852</v>
      </c>
      <c r="BP61" s="95">
        <f t="shared" ref="BP61:CD61" si="19">SUM(BP54:BP60)</f>
        <v>12852</v>
      </c>
      <c r="BQ61" s="95">
        <f t="shared" si="19"/>
        <v>12852</v>
      </c>
      <c r="BR61" s="95">
        <f t="shared" si="19"/>
        <v>12852</v>
      </c>
      <c r="BS61" s="95">
        <f t="shared" si="19"/>
        <v>12852</v>
      </c>
      <c r="BT61" s="95">
        <f t="shared" si="19"/>
        <v>12852</v>
      </c>
      <c r="BU61" s="95">
        <f t="shared" si="19"/>
        <v>0</v>
      </c>
      <c r="BV61" s="95">
        <f t="shared" si="19"/>
        <v>0</v>
      </c>
      <c r="BW61" s="95">
        <f t="shared" si="19"/>
        <v>0</v>
      </c>
      <c r="BX61" s="95">
        <f t="shared" si="19"/>
        <v>0</v>
      </c>
      <c r="BY61" s="95">
        <f t="shared" si="19"/>
        <v>0</v>
      </c>
      <c r="BZ61" s="95">
        <f t="shared" si="19"/>
        <v>0</v>
      </c>
      <c r="CA61" s="95">
        <f t="shared" si="19"/>
        <v>0</v>
      </c>
      <c r="CB61" s="95">
        <f t="shared" si="19"/>
        <v>0</v>
      </c>
      <c r="CC61" s="95">
        <f t="shared" si="19"/>
        <v>0</v>
      </c>
      <c r="CD61" s="95">
        <f t="shared" si="19"/>
        <v>0</v>
      </c>
      <c r="CE61" s="13"/>
      <c r="CF61" s="2" t="s">
        <v>99</v>
      </c>
      <c r="CG61" s="13"/>
      <c r="CH61" s="13"/>
      <c r="CI61" s="13"/>
      <c r="CJ61" s="13"/>
      <c r="CK61" s="13"/>
      <c r="CL61" s="13"/>
    </row>
    <row r="62" spans="2:90" ht="15">
      <c r="B62" s="14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F62" s="2" t="s">
        <v>99</v>
      </c>
    </row>
    <row r="63" spans="2:90" ht="15">
      <c r="B63" s="14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F63" s="2" t="s">
        <v>99</v>
      </c>
    </row>
    <row r="64" spans="2:90" ht="15">
      <c r="B64" s="55" t="s">
        <v>145</v>
      </c>
      <c r="C64" s="56"/>
      <c r="D64" s="57"/>
      <c r="E64" s="97" t="s">
        <v>163</v>
      </c>
      <c r="F64" s="97" t="s">
        <v>165</v>
      </c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F64" s="2" t="s">
        <v>99</v>
      </c>
    </row>
    <row r="65" spans="2:90" ht="15">
      <c r="B65" s="48"/>
      <c r="C65" s="39"/>
      <c r="D65" s="49" t="s">
        <v>164</v>
      </c>
      <c r="E65" s="93">
        <v>20</v>
      </c>
      <c r="F65" s="93">
        <f t="shared" ref="F65" si="20">SUM(G65:CD65)</f>
        <v>183840</v>
      </c>
      <c r="G65" s="95">
        <f>'Project Schedule'!H65*'Project Budget'!$E65</f>
        <v>100</v>
      </c>
      <c r="H65" s="95">
        <f>'Project Schedule'!I65*'Project Budget'!$E65</f>
        <v>100</v>
      </c>
      <c r="I65" s="95">
        <f>'Project Schedule'!J65*'Project Budget'!$E65</f>
        <v>100</v>
      </c>
      <c r="J65" s="95">
        <f>'Project Schedule'!K65*'Project Budget'!$E65</f>
        <v>100</v>
      </c>
      <c r="K65" s="95">
        <f>'Project Schedule'!L65*'Project Budget'!$E65</f>
        <v>100</v>
      </c>
      <c r="L65" s="95">
        <f>'Project Schedule'!M65*'Project Budget'!$E65</f>
        <v>100</v>
      </c>
      <c r="M65" s="95">
        <f>'Project Schedule'!N65*'Project Budget'!$E65</f>
        <v>100</v>
      </c>
      <c r="N65" s="95">
        <f>'Project Schedule'!O65*'Project Budget'!$E65</f>
        <v>100</v>
      </c>
      <c r="O65" s="95">
        <f>'Project Schedule'!P65*'Project Budget'!$E65</f>
        <v>100</v>
      </c>
      <c r="P65" s="95">
        <f>'Project Schedule'!Q65*'Project Budget'!$E65</f>
        <v>100</v>
      </c>
      <c r="Q65" s="95">
        <f>'Project Schedule'!R65*'Project Budget'!$E65</f>
        <v>160</v>
      </c>
      <c r="R65" s="95">
        <f>'Project Schedule'!S65*'Project Budget'!$E65</f>
        <v>160</v>
      </c>
      <c r="S65" s="95">
        <f>'Project Schedule'!T65*'Project Budget'!$E65</f>
        <v>160</v>
      </c>
      <c r="T65" s="95">
        <f>'Project Schedule'!U65*'Project Budget'!$E65</f>
        <v>160</v>
      </c>
      <c r="U65" s="95">
        <f>'Project Schedule'!V65*'Project Budget'!$E65</f>
        <v>160</v>
      </c>
      <c r="V65" s="95">
        <f>'Project Schedule'!W65*'Project Budget'!$E65</f>
        <v>160</v>
      </c>
      <c r="W65" s="95">
        <f>'Project Schedule'!X65*'Project Budget'!$E65</f>
        <v>160</v>
      </c>
      <c r="X65" s="95">
        <f>'Project Schedule'!Y65*'Project Budget'!$E65</f>
        <v>160</v>
      </c>
      <c r="Y65" s="95">
        <f>'Project Schedule'!Z65*'Project Budget'!$E65</f>
        <v>160</v>
      </c>
      <c r="Z65" s="95">
        <f>'Project Schedule'!AA65*'Project Budget'!$E65</f>
        <v>400</v>
      </c>
      <c r="AA65" s="95">
        <f>'Project Schedule'!AB65*'Project Budget'!$E65</f>
        <v>500</v>
      </c>
      <c r="AB65" s="95">
        <f>'Project Schedule'!AC65*'Project Budget'!$E65</f>
        <v>500</v>
      </c>
      <c r="AC65" s="95">
        <f>'Project Schedule'!AD65*'Project Budget'!$E65</f>
        <v>500</v>
      </c>
      <c r="AD65" s="95">
        <f>'Project Schedule'!AE65*'Project Budget'!$E65</f>
        <v>500</v>
      </c>
      <c r="AE65" s="95">
        <f>'Project Schedule'!AF65*'Project Budget'!$E65</f>
        <v>500</v>
      </c>
      <c r="AF65" s="95">
        <f>'Project Schedule'!AG65*'Project Budget'!$E65</f>
        <v>1000</v>
      </c>
      <c r="AG65" s="95">
        <f>'Project Schedule'!AH65*'Project Budget'!$E65</f>
        <v>1000</v>
      </c>
      <c r="AH65" s="95">
        <f>'Project Schedule'!AI65*'Project Budget'!$E65</f>
        <v>1000</v>
      </c>
      <c r="AI65" s="95">
        <f>'Project Schedule'!AJ65*'Project Budget'!$E65</f>
        <v>1000</v>
      </c>
      <c r="AJ65" s="95">
        <f>'Project Schedule'!AK65*'Project Budget'!$E65</f>
        <v>1500</v>
      </c>
      <c r="AK65" s="95">
        <f>'Project Schedule'!AL65*'Project Budget'!$E65</f>
        <v>1500</v>
      </c>
      <c r="AL65" s="95">
        <f>'Project Schedule'!AM65*'Project Budget'!$E65</f>
        <v>1500</v>
      </c>
      <c r="AM65" s="95">
        <f>'Project Schedule'!AN65*'Project Budget'!$E65</f>
        <v>1500</v>
      </c>
      <c r="AN65" s="95">
        <f>'Project Schedule'!AO65*'Project Budget'!$E65</f>
        <v>1500</v>
      </c>
      <c r="AO65" s="95">
        <f>'Project Schedule'!AP65*'Project Budget'!$E65</f>
        <v>2000</v>
      </c>
      <c r="AP65" s="95">
        <f>'Project Schedule'!AQ65*'Project Budget'!$E65</f>
        <v>2000</v>
      </c>
      <c r="AQ65" s="95">
        <f>'Project Schedule'!AR65*'Project Budget'!$E65</f>
        <v>2000</v>
      </c>
      <c r="AR65" s="95">
        <f>'Project Schedule'!AS65*'Project Budget'!$E65</f>
        <v>2000</v>
      </c>
      <c r="AS65" s="95">
        <f>'Project Schedule'!AT65*'Project Budget'!$E65</f>
        <v>2000</v>
      </c>
      <c r="AT65" s="95">
        <f>'Project Schedule'!AU65*'Project Budget'!$E65</f>
        <v>3000</v>
      </c>
      <c r="AU65" s="95">
        <f>'Project Schedule'!AV65*'Project Budget'!$E65</f>
        <v>3000</v>
      </c>
      <c r="AV65" s="95">
        <f>'Project Schedule'!AW65*'Project Budget'!$E65</f>
        <v>3000</v>
      </c>
      <c r="AW65" s="95">
        <f>'Project Schedule'!AX65*'Project Budget'!$E65</f>
        <v>3000</v>
      </c>
      <c r="AX65" s="95">
        <f>'Project Schedule'!AY65*'Project Budget'!$E65</f>
        <v>3000</v>
      </c>
      <c r="AY65" s="95">
        <f>'Project Schedule'!AZ65*'Project Budget'!$E65</f>
        <v>3000</v>
      </c>
      <c r="AZ65" s="95">
        <f>'Project Schedule'!BA65*'Project Budget'!$E65</f>
        <v>3000</v>
      </c>
      <c r="BA65" s="95">
        <f>'Project Schedule'!BB65*'Project Budget'!$E65</f>
        <v>3000</v>
      </c>
      <c r="BB65" s="95">
        <f>'Project Schedule'!BC65*'Project Budget'!$E65</f>
        <v>4000</v>
      </c>
      <c r="BC65" s="95">
        <f>'Project Schedule'!BD65*'Project Budget'!$E65</f>
        <v>4000</v>
      </c>
      <c r="BD65" s="95">
        <f>'Project Schedule'!BE65*'Project Budget'!$E65</f>
        <v>4000</v>
      </c>
      <c r="BE65" s="95">
        <f>'Project Schedule'!BF65*'Project Budget'!$E65</f>
        <v>4000</v>
      </c>
      <c r="BF65" s="95">
        <f>'Project Schedule'!BG65*'Project Budget'!$E65</f>
        <v>4000</v>
      </c>
      <c r="BG65" s="95">
        <f>'Project Schedule'!BH65*'Project Budget'!$E65</f>
        <v>4000</v>
      </c>
      <c r="BH65" s="95">
        <f>'Project Schedule'!BI65*'Project Budget'!$E65</f>
        <v>4000</v>
      </c>
      <c r="BI65" s="95">
        <f>'Project Schedule'!BJ65*'Project Budget'!$E65</f>
        <v>4000</v>
      </c>
      <c r="BJ65" s="95">
        <f>'Project Schedule'!BK65*'Project Budget'!$E65</f>
        <v>4000</v>
      </c>
      <c r="BK65" s="95">
        <f>'Project Schedule'!BL65*'Project Budget'!$E65</f>
        <v>4000</v>
      </c>
      <c r="BL65" s="95">
        <f>'Project Schedule'!BM65*'Project Budget'!$E65</f>
        <v>4000</v>
      </c>
      <c r="BM65" s="95">
        <f>'Project Schedule'!BN65*'Project Budget'!$E65</f>
        <v>4000</v>
      </c>
      <c r="BN65" s="95">
        <f>'Project Schedule'!BO65*'Project Budget'!$E65</f>
        <v>5000</v>
      </c>
      <c r="BO65" s="95">
        <f>'Project Schedule'!BP65*'Project Budget'!$E65</f>
        <v>5000</v>
      </c>
      <c r="BP65" s="95">
        <f>'Project Schedule'!BQ65*'Project Budget'!$E65</f>
        <v>5000</v>
      </c>
      <c r="BQ65" s="95">
        <f>'Project Schedule'!BR65*'Project Budget'!$E65</f>
        <v>5000</v>
      </c>
      <c r="BR65" s="95">
        <f>'Project Schedule'!BS65*'Project Budget'!$E65</f>
        <v>5000</v>
      </c>
      <c r="BS65" s="95">
        <f>'Project Schedule'!BT65*'Project Budget'!$E65</f>
        <v>5000</v>
      </c>
      <c r="BT65" s="95">
        <f>'Project Schedule'!BU65*'Project Budget'!$E65</f>
        <v>5000</v>
      </c>
      <c r="BU65" s="95">
        <f>'Project Schedule'!BV65*'Project Budget'!$E65</f>
        <v>5000</v>
      </c>
      <c r="BV65" s="95">
        <f>'Project Schedule'!BW65*'Project Budget'!$E65</f>
        <v>5000</v>
      </c>
      <c r="BW65" s="95">
        <f>'Project Schedule'!BX65*'Project Budget'!$E65</f>
        <v>5000</v>
      </c>
      <c r="BX65" s="95">
        <f>'Project Schedule'!BY65*'Project Budget'!$E65</f>
        <v>5000</v>
      </c>
      <c r="BY65" s="95">
        <f>'Project Schedule'!BZ65*'Project Budget'!$E65</f>
        <v>5000</v>
      </c>
      <c r="BZ65" s="95">
        <f>'Project Schedule'!CA65*'Project Budget'!$E65</f>
        <v>5000</v>
      </c>
      <c r="CA65" s="95">
        <f>'Project Schedule'!CB65*'Project Budget'!$E65</f>
        <v>5000</v>
      </c>
      <c r="CB65" s="95">
        <f>'Project Schedule'!CC65*'Project Budget'!$E65</f>
        <v>5000</v>
      </c>
      <c r="CC65" s="95">
        <f>'Project Schedule'!CD65*'Project Budget'!$E65</f>
        <v>5000</v>
      </c>
      <c r="CD65" s="95">
        <f>'Project Schedule'!CE65*'Project Budget'!$E65</f>
        <v>5000</v>
      </c>
      <c r="CE65" s="13"/>
      <c r="CF65" s="2" t="s">
        <v>99</v>
      </c>
      <c r="CG65" s="13"/>
      <c r="CH65" s="13"/>
      <c r="CI65" s="13"/>
      <c r="CJ65" s="13"/>
      <c r="CK65" s="13"/>
      <c r="CL65" s="13"/>
    </row>
    <row r="66" spans="2:90">
      <c r="CF66" s="2" t="s">
        <v>99</v>
      </c>
    </row>
    <row r="67" spans="2:90">
      <c r="CF67" s="2" t="s">
        <v>99</v>
      </c>
    </row>
    <row r="68" spans="2:90" ht="12" customHeight="1">
      <c r="B68" s="55" t="s">
        <v>150</v>
      </c>
      <c r="C68" s="56"/>
      <c r="D68" s="57"/>
      <c r="E68" s="97" t="s">
        <v>163</v>
      </c>
      <c r="F68" s="97" t="s">
        <v>165</v>
      </c>
      <c r="CF68" s="2" t="s">
        <v>99</v>
      </c>
    </row>
    <row r="69" spans="2:90" ht="15">
      <c r="B69" s="52"/>
      <c r="C69" s="50"/>
      <c r="D69" s="53" t="s">
        <v>127</v>
      </c>
      <c r="E69" s="92">
        <v>2000</v>
      </c>
      <c r="F69" s="92">
        <f>SUM(G69:CD69)</f>
        <v>130000</v>
      </c>
      <c r="G69" s="96">
        <f>'Project Schedule'!H69*'Project Budget'!$E69</f>
        <v>2000</v>
      </c>
      <c r="H69" s="96">
        <f>'Project Schedule'!I69*'Project Budget'!$E69</f>
        <v>2000</v>
      </c>
      <c r="I69" s="96">
        <f>'Project Schedule'!J69*'Project Budget'!$E69</f>
        <v>2000</v>
      </c>
      <c r="J69" s="96">
        <f>'Project Schedule'!K69*'Project Budget'!$E69</f>
        <v>2000</v>
      </c>
      <c r="K69" s="96">
        <f>'Project Schedule'!L69*'Project Budget'!$E69</f>
        <v>2000</v>
      </c>
      <c r="L69" s="96">
        <f>'Project Schedule'!M69*'Project Budget'!$E69</f>
        <v>2000</v>
      </c>
      <c r="M69" s="96">
        <f>'Project Schedule'!N69*'Project Budget'!$E69</f>
        <v>2000</v>
      </c>
      <c r="N69" s="96">
        <f>'Project Schedule'!O69*'Project Budget'!$E69</f>
        <v>2000</v>
      </c>
      <c r="O69" s="96">
        <f>'Project Schedule'!P69*'Project Budget'!$E69</f>
        <v>2000</v>
      </c>
      <c r="P69" s="96">
        <f>'Project Schedule'!Q69*'Project Budget'!$E69</f>
        <v>2000</v>
      </c>
      <c r="Q69" s="96">
        <f>'Project Schedule'!R69*'Project Budget'!$E69</f>
        <v>2000</v>
      </c>
      <c r="R69" s="96">
        <f>'Project Schedule'!S69*'Project Budget'!$E69</f>
        <v>2000</v>
      </c>
      <c r="S69" s="96">
        <f>'Project Schedule'!T69*'Project Budget'!$E69</f>
        <v>2000</v>
      </c>
      <c r="T69" s="96">
        <f>'Project Schedule'!U69*'Project Budget'!$E69</f>
        <v>2000</v>
      </c>
      <c r="U69" s="96">
        <f>'Project Schedule'!V69*'Project Budget'!$E69</f>
        <v>2000</v>
      </c>
      <c r="V69" s="96">
        <f>'Project Schedule'!W69*'Project Budget'!$E69</f>
        <v>2000</v>
      </c>
      <c r="W69" s="96">
        <f>'Project Schedule'!X69*'Project Budget'!$E69</f>
        <v>2000</v>
      </c>
      <c r="X69" s="96">
        <f>'Project Schedule'!Y69*'Project Budget'!$E69</f>
        <v>2000</v>
      </c>
      <c r="Y69" s="96">
        <f>'Project Schedule'!Z69*'Project Budget'!$E69</f>
        <v>0</v>
      </c>
      <c r="Z69" s="96">
        <f>'Project Schedule'!AA69*'Project Budget'!$E69</f>
        <v>2000</v>
      </c>
      <c r="AA69" s="96">
        <f>'Project Schedule'!AB69*'Project Budget'!$E69</f>
        <v>2000</v>
      </c>
      <c r="AB69" s="96">
        <f>'Project Schedule'!AC69*'Project Budget'!$E69</f>
        <v>2000</v>
      </c>
      <c r="AC69" s="96">
        <f>'Project Schedule'!AD69*'Project Budget'!$E69</f>
        <v>2000</v>
      </c>
      <c r="AD69" s="96">
        <f>'Project Schedule'!AE69*'Project Budget'!$E69</f>
        <v>2000</v>
      </c>
      <c r="AE69" s="96">
        <f>'Project Schedule'!AF69*'Project Budget'!$E69</f>
        <v>2000</v>
      </c>
      <c r="AF69" s="96">
        <f>'Project Schedule'!AG69*'Project Budget'!$E69</f>
        <v>2000</v>
      </c>
      <c r="AG69" s="96">
        <f>'Project Schedule'!AH69*'Project Budget'!$E69</f>
        <v>2000</v>
      </c>
      <c r="AH69" s="96">
        <f>'Project Schedule'!AI69*'Project Budget'!$E69</f>
        <v>2000</v>
      </c>
      <c r="AI69" s="96">
        <f>'Project Schedule'!AJ69*'Project Budget'!$E69</f>
        <v>2000</v>
      </c>
      <c r="AJ69" s="96">
        <f>'Project Schedule'!AK69*'Project Budget'!$E69</f>
        <v>2000</v>
      </c>
      <c r="AK69" s="96">
        <f>'Project Schedule'!AL69*'Project Budget'!$E69</f>
        <v>2000</v>
      </c>
      <c r="AL69" s="96">
        <f>'Project Schedule'!AM69*'Project Budget'!$E69</f>
        <v>2000</v>
      </c>
      <c r="AM69" s="96">
        <f>'Project Schedule'!AN69*'Project Budget'!$E69</f>
        <v>2000</v>
      </c>
      <c r="AN69" s="96">
        <f>'Project Schedule'!AO69*'Project Budget'!$E69</f>
        <v>2000</v>
      </c>
      <c r="AO69" s="96">
        <f>'Project Schedule'!AP69*'Project Budget'!$E69</f>
        <v>2000</v>
      </c>
      <c r="AP69" s="96">
        <f>'Project Schedule'!AQ69*'Project Budget'!$E69</f>
        <v>2000</v>
      </c>
      <c r="AQ69" s="96">
        <f>'Project Schedule'!AR69*'Project Budget'!$E69</f>
        <v>2000</v>
      </c>
      <c r="AR69" s="96">
        <f>'Project Schedule'!AS69*'Project Budget'!$E69</f>
        <v>2000</v>
      </c>
      <c r="AS69" s="96">
        <f>'Project Schedule'!AT69*'Project Budget'!$E69</f>
        <v>2000</v>
      </c>
      <c r="AT69" s="96">
        <f>'Project Schedule'!AU69*'Project Budget'!$E69</f>
        <v>2000</v>
      </c>
      <c r="AU69" s="96">
        <f>'Project Schedule'!AV69*'Project Budget'!$E69</f>
        <v>2000</v>
      </c>
      <c r="AV69" s="96">
        <f>'Project Schedule'!AW69*'Project Budget'!$E69</f>
        <v>2000</v>
      </c>
      <c r="AW69" s="96">
        <f>'Project Schedule'!AX69*'Project Budget'!$E69</f>
        <v>2000</v>
      </c>
      <c r="AX69" s="96">
        <f>'Project Schedule'!AY69*'Project Budget'!$E69</f>
        <v>2000</v>
      </c>
      <c r="AY69" s="96">
        <f>'Project Schedule'!AZ69*'Project Budget'!$E69</f>
        <v>2000</v>
      </c>
      <c r="AZ69" s="96">
        <f>'Project Schedule'!BA69*'Project Budget'!$E69</f>
        <v>2000</v>
      </c>
      <c r="BA69" s="96">
        <f>'Project Schedule'!BB69*'Project Budget'!$E69</f>
        <v>2000</v>
      </c>
      <c r="BB69" s="96">
        <f>'Project Schedule'!BC69*'Project Budget'!$E69</f>
        <v>2000</v>
      </c>
      <c r="BC69" s="96">
        <f>'Project Schedule'!BD69*'Project Budget'!$E69</f>
        <v>2000</v>
      </c>
      <c r="BD69" s="96">
        <f>'Project Schedule'!BE69*'Project Budget'!$E69</f>
        <v>2000</v>
      </c>
      <c r="BE69" s="96">
        <f>'Project Schedule'!BF69*'Project Budget'!$E69</f>
        <v>2000</v>
      </c>
      <c r="BF69" s="96">
        <f>'Project Schedule'!BG69*'Project Budget'!$E69</f>
        <v>2000</v>
      </c>
      <c r="BG69" s="96">
        <f>'Project Schedule'!BH69*'Project Budget'!$E69</f>
        <v>2000</v>
      </c>
      <c r="BH69" s="96">
        <f>'Project Schedule'!BI69*'Project Budget'!$E69</f>
        <v>2000</v>
      </c>
      <c r="BI69" s="96">
        <f>'Project Schedule'!BJ69*'Project Budget'!$E69</f>
        <v>2000</v>
      </c>
      <c r="BJ69" s="96">
        <f>'Project Schedule'!BK69*'Project Budget'!$E69</f>
        <v>2000</v>
      </c>
      <c r="BK69" s="96">
        <f>'Project Schedule'!BL69*'Project Budget'!$E69</f>
        <v>2000</v>
      </c>
      <c r="BL69" s="96">
        <f>'Project Schedule'!BM69*'Project Budget'!$E69</f>
        <v>2000</v>
      </c>
      <c r="BM69" s="96">
        <f>'Project Schedule'!BN69*'Project Budget'!$E69</f>
        <v>2000</v>
      </c>
      <c r="BN69" s="96">
        <f>'Project Schedule'!BO69*'Project Budget'!$E69</f>
        <v>2000</v>
      </c>
      <c r="BO69" s="96">
        <f>'Project Schedule'!BP69*'Project Budget'!$E69</f>
        <v>2000</v>
      </c>
      <c r="BP69" s="96">
        <f>'Project Schedule'!BQ69*'Project Budget'!$E69</f>
        <v>2000</v>
      </c>
      <c r="BQ69" s="96">
        <f>'Project Schedule'!BR69*'Project Budget'!$E69</f>
        <v>2000</v>
      </c>
      <c r="BR69" s="96">
        <f>'Project Schedule'!BS69*'Project Budget'!$E69</f>
        <v>2000</v>
      </c>
      <c r="BS69" s="96">
        <f>'Project Schedule'!BT69*'Project Budget'!$E69</f>
        <v>2000</v>
      </c>
      <c r="BT69" s="96">
        <f>'Project Schedule'!BU69*'Project Budget'!$E69</f>
        <v>2000</v>
      </c>
      <c r="BU69" s="96">
        <f>'Project Schedule'!BV69*'Project Budget'!$E69</f>
        <v>0</v>
      </c>
      <c r="BV69" s="96">
        <f>'Project Schedule'!BW69*'Project Budget'!$E69</f>
        <v>0</v>
      </c>
      <c r="BW69" s="96">
        <f>'Project Schedule'!BX69*'Project Budget'!$E69</f>
        <v>0</v>
      </c>
      <c r="BX69" s="96">
        <f>'Project Schedule'!BY69*'Project Budget'!$E69</f>
        <v>0</v>
      </c>
      <c r="BY69" s="96">
        <f>'Project Schedule'!BZ69*'Project Budget'!$E69</f>
        <v>0</v>
      </c>
      <c r="BZ69" s="96">
        <f>'Project Schedule'!CA69*'Project Budget'!$E69</f>
        <v>0</v>
      </c>
      <c r="CA69" s="96">
        <f>'Project Schedule'!CB69*'Project Budget'!$E69</f>
        <v>0</v>
      </c>
      <c r="CB69" s="96">
        <f>'Project Schedule'!CC69*'Project Budget'!$E69</f>
        <v>0</v>
      </c>
      <c r="CC69" s="96">
        <f>'Project Schedule'!CD69*'Project Budget'!$E69</f>
        <v>0</v>
      </c>
      <c r="CD69" s="96">
        <f>'Project Schedule'!CE69*'Project Budget'!$E69</f>
        <v>0</v>
      </c>
      <c r="CE69" s="13"/>
      <c r="CF69" s="2" t="s">
        <v>99</v>
      </c>
      <c r="CG69" s="13"/>
      <c r="CH69" s="13"/>
      <c r="CI69" s="13"/>
      <c r="CJ69" s="13"/>
      <c r="CK69" s="13"/>
      <c r="CL69" s="13"/>
    </row>
    <row r="70" spans="2:90" ht="15">
      <c r="B70" s="52"/>
      <c r="C70" s="50"/>
      <c r="D70" s="53" t="s">
        <v>128</v>
      </c>
      <c r="E70" s="92">
        <v>1750</v>
      </c>
      <c r="F70" s="92">
        <f t="shared" ref="F70:F75" si="21">SUM(G70:CD70)</f>
        <v>113750</v>
      </c>
      <c r="G70" s="96">
        <f>'Project Schedule'!H70*'Project Budget'!$E70</f>
        <v>1750</v>
      </c>
      <c r="H70" s="96">
        <f>'Project Schedule'!I70*'Project Budget'!$E70</f>
        <v>1750</v>
      </c>
      <c r="I70" s="96">
        <f>'Project Schedule'!J70*'Project Budget'!$E70</f>
        <v>1750</v>
      </c>
      <c r="J70" s="96">
        <f>'Project Schedule'!K70*'Project Budget'!$E70</f>
        <v>1750</v>
      </c>
      <c r="K70" s="96">
        <f>'Project Schedule'!L70*'Project Budget'!$E70</f>
        <v>1750</v>
      </c>
      <c r="L70" s="96">
        <f>'Project Schedule'!M70*'Project Budget'!$E70</f>
        <v>1750</v>
      </c>
      <c r="M70" s="96">
        <f>'Project Schedule'!N70*'Project Budget'!$E70</f>
        <v>1750</v>
      </c>
      <c r="N70" s="96">
        <f>'Project Schedule'!O70*'Project Budget'!$E70</f>
        <v>1750</v>
      </c>
      <c r="O70" s="96">
        <f>'Project Schedule'!P70*'Project Budget'!$E70</f>
        <v>1750</v>
      </c>
      <c r="P70" s="96">
        <f>'Project Schedule'!Q70*'Project Budget'!$E70</f>
        <v>1750</v>
      </c>
      <c r="Q70" s="96">
        <f>'Project Schedule'!R70*'Project Budget'!$E70</f>
        <v>1750</v>
      </c>
      <c r="R70" s="96">
        <f>'Project Schedule'!S70*'Project Budget'!$E70</f>
        <v>1750</v>
      </c>
      <c r="S70" s="96">
        <f>'Project Schedule'!T70*'Project Budget'!$E70</f>
        <v>1750</v>
      </c>
      <c r="T70" s="96">
        <f>'Project Schedule'!U70*'Project Budget'!$E70</f>
        <v>1750</v>
      </c>
      <c r="U70" s="96">
        <f>'Project Schedule'!V70*'Project Budget'!$E70</f>
        <v>1750</v>
      </c>
      <c r="V70" s="96">
        <f>'Project Schedule'!W70*'Project Budget'!$E70</f>
        <v>1750</v>
      </c>
      <c r="W70" s="96">
        <f>'Project Schedule'!X70*'Project Budget'!$E70</f>
        <v>1750</v>
      </c>
      <c r="X70" s="96">
        <f>'Project Schedule'!Y70*'Project Budget'!$E70</f>
        <v>1750</v>
      </c>
      <c r="Y70" s="96">
        <f>'Project Schedule'!Z70*'Project Budget'!$E70</f>
        <v>0</v>
      </c>
      <c r="Z70" s="96">
        <f>'Project Schedule'!AA70*'Project Budget'!$E70</f>
        <v>1750</v>
      </c>
      <c r="AA70" s="96">
        <f>'Project Schedule'!AB70*'Project Budget'!$E70</f>
        <v>1750</v>
      </c>
      <c r="AB70" s="96">
        <f>'Project Schedule'!AC70*'Project Budget'!$E70</f>
        <v>1750</v>
      </c>
      <c r="AC70" s="96">
        <f>'Project Schedule'!AD70*'Project Budget'!$E70</f>
        <v>1750</v>
      </c>
      <c r="AD70" s="96">
        <f>'Project Schedule'!AE70*'Project Budget'!$E70</f>
        <v>1750</v>
      </c>
      <c r="AE70" s="96">
        <f>'Project Schedule'!AF70*'Project Budget'!$E70</f>
        <v>1750</v>
      </c>
      <c r="AF70" s="96">
        <f>'Project Schedule'!AG70*'Project Budget'!$E70</f>
        <v>1750</v>
      </c>
      <c r="AG70" s="96">
        <f>'Project Schedule'!AH70*'Project Budget'!$E70</f>
        <v>1750</v>
      </c>
      <c r="AH70" s="96">
        <f>'Project Schedule'!AI70*'Project Budget'!$E70</f>
        <v>1750</v>
      </c>
      <c r="AI70" s="96">
        <f>'Project Schedule'!AJ70*'Project Budget'!$E70</f>
        <v>1750</v>
      </c>
      <c r="AJ70" s="96">
        <f>'Project Schedule'!AK70*'Project Budget'!$E70</f>
        <v>1750</v>
      </c>
      <c r="AK70" s="96">
        <f>'Project Schedule'!AL70*'Project Budget'!$E70</f>
        <v>1750</v>
      </c>
      <c r="AL70" s="96">
        <f>'Project Schedule'!AM70*'Project Budget'!$E70</f>
        <v>1750</v>
      </c>
      <c r="AM70" s="96">
        <f>'Project Schedule'!AN70*'Project Budget'!$E70</f>
        <v>1750</v>
      </c>
      <c r="AN70" s="96">
        <f>'Project Schedule'!AO70*'Project Budget'!$E70</f>
        <v>1750</v>
      </c>
      <c r="AO70" s="96">
        <f>'Project Schedule'!AP70*'Project Budget'!$E70</f>
        <v>1750</v>
      </c>
      <c r="AP70" s="96">
        <f>'Project Schedule'!AQ70*'Project Budget'!$E70</f>
        <v>1750</v>
      </c>
      <c r="AQ70" s="96">
        <f>'Project Schedule'!AR70*'Project Budget'!$E70</f>
        <v>1750</v>
      </c>
      <c r="AR70" s="96">
        <f>'Project Schedule'!AS70*'Project Budget'!$E70</f>
        <v>1750</v>
      </c>
      <c r="AS70" s="96">
        <f>'Project Schedule'!AT70*'Project Budget'!$E70</f>
        <v>1750</v>
      </c>
      <c r="AT70" s="96">
        <f>'Project Schedule'!AU70*'Project Budget'!$E70</f>
        <v>1750</v>
      </c>
      <c r="AU70" s="96">
        <f>'Project Schedule'!AV70*'Project Budget'!$E70</f>
        <v>1750</v>
      </c>
      <c r="AV70" s="96">
        <f>'Project Schedule'!AW70*'Project Budget'!$E70</f>
        <v>1750</v>
      </c>
      <c r="AW70" s="96">
        <f>'Project Schedule'!AX70*'Project Budget'!$E70</f>
        <v>1750</v>
      </c>
      <c r="AX70" s="96">
        <f>'Project Schedule'!AY70*'Project Budget'!$E70</f>
        <v>1750</v>
      </c>
      <c r="AY70" s="96">
        <f>'Project Schedule'!AZ70*'Project Budget'!$E70</f>
        <v>1750</v>
      </c>
      <c r="AZ70" s="96">
        <f>'Project Schedule'!BA70*'Project Budget'!$E70</f>
        <v>1750</v>
      </c>
      <c r="BA70" s="96">
        <f>'Project Schedule'!BB70*'Project Budget'!$E70</f>
        <v>1750</v>
      </c>
      <c r="BB70" s="96">
        <f>'Project Schedule'!BC70*'Project Budget'!$E70</f>
        <v>1750</v>
      </c>
      <c r="BC70" s="96">
        <f>'Project Schedule'!BD70*'Project Budget'!$E70</f>
        <v>1750</v>
      </c>
      <c r="BD70" s="96">
        <f>'Project Schedule'!BE70*'Project Budget'!$E70</f>
        <v>1750</v>
      </c>
      <c r="BE70" s="96">
        <f>'Project Schedule'!BF70*'Project Budget'!$E70</f>
        <v>1750</v>
      </c>
      <c r="BF70" s="96">
        <f>'Project Schedule'!BG70*'Project Budget'!$E70</f>
        <v>1750</v>
      </c>
      <c r="BG70" s="96">
        <f>'Project Schedule'!BH70*'Project Budget'!$E70</f>
        <v>1750</v>
      </c>
      <c r="BH70" s="96">
        <f>'Project Schedule'!BI70*'Project Budget'!$E70</f>
        <v>1750</v>
      </c>
      <c r="BI70" s="96">
        <f>'Project Schedule'!BJ70*'Project Budget'!$E70</f>
        <v>1750</v>
      </c>
      <c r="BJ70" s="96">
        <f>'Project Schedule'!BK70*'Project Budget'!$E70</f>
        <v>1750</v>
      </c>
      <c r="BK70" s="96">
        <f>'Project Schedule'!BL70*'Project Budget'!$E70</f>
        <v>1750</v>
      </c>
      <c r="BL70" s="96">
        <f>'Project Schedule'!BM70*'Project Budget'!$E70</f>
        <v>1750</v>
      </c>
      <c r="BM70" s="96">
        <f>'Project Schedule'!BN70*'Project Budget'!$E70</f>
        <v>1750</v>
      </c>
      <c r="BN70" s="96">
        <f>'Project Schedule'!BO70*'Project Budget'!$E70</f>
        <v>1750</v>
      </c>
      <c r="BO70" s="96">
        <f>'Project Schedule'!BP70*'Project Budget'!$E70</f>
        <v>1750</v>
      </c>
      <c r="BP70" s="96">
        <f>'Project Schedule'!BQ70*'Project Budget'!$E70</f>
        <v>1750</v>
      </c>
      <c r="BQ70" s="96">
        <f>'Project Schedule'!BR70*'Project Budget'!$E70</f>
        <v>1750</v>
      </c>
      <c r="BR70" s="96">
        <f>'Project Schedule'!BS70*'Project Budget'!$E70</f>
        <v>1750</v>
      </c>
      <c r="BS70" s="96">
        <f>'Project Schedule'!BT70*'Project Budget'!$E70</f>
        <v>1750</v>
      </c>
      <c r="BT70" s="96">
        <f>'Project Schedule'!BU70*'Project Budget'!$E70</f>
        <v>1750</v>
      </c>
      <c r="BU70" s="96">
        <f>'Project Schedule'!BV70*'Project Budget'!$E70</f>
        <v>0</v>
      </c>
      <c r="BV70" s="96">
        <f>'Project Schedule'!BW70*'Project Budget'!$E70</f>
        <v>0</v>
      </c>
      <c r="BW70" s="96">
        <f>'Project Schedule'!BX70*'Project Budget'!$E70</f>
        <v>0</v>
      </c>
      <c r="BX70" s="96">
        <f>'Project Schedule'!BY70*'Project Budget'!$E70</f>
        <v>0</v>
      </c>
      <c r="BY70" s="96">
        <f>'Project Schedule'!BZ70*'Project Budget'!$E70</f>
        <v>0</v>
      </c>
      <c r="BZ70" s="96">
        <f>'Project Schedule'!CA70*'Project Budget'!$E70</f>
        <v>0</v>
      </c>
      <c r="CA70" s="96">
        <f>'Project Schedule'!CB70*'Project Budget'!$E70</f>
        <v>0</v>
      </c>
      <c r="CB70" s="96">
        <f>'Project Schedule'!CC70*'Project Budget'!$E70</f>
        <v>0</v>
      </c>
      <c r="CC70" s="96">
        <f>'Project Schedule'!CD70*'Project Budget'!$E70</f>
        <v>0</v>
      </c>
      <c r="CD70" s="96">
        <f>'Project Schedule'!CE70*'Project Budget'!$E70</f>
        <v>0</v>
      </c>
      <c r="CE70" s="13"/>
      <c r="CF70" s="2" t="s">
        <v>99</v>
      </c>
      <c r="CG70" s="13"/>
      <c r="CH70" s="13"/>
      <c r="CI70" s="13"/>
      <c r="CJ70" s="13"/>
      <c r="CK70" s="13"/>
      <c r="CL70" s="13"/>
    </row>
    <row r="71" spans="2:90" ht="15">
      <c r="B71" s="52"/>
      <c r="C71" s="50"/>
      <c r="D71" s="53" t="s">
        <v>166</v>
      </c>
      <c r="E71" s="92">
        <v>1000</v>
      </c>
      <c r="F71" s="92">
        <f t="shared" si="21"/>
        <v>30000</v>
      </c>
      <c r="G71" s="96">
        <f>'Project Schedule'!H71*'Project Budget'!$E71</f>
        <v>0</v>
      </c>
      <c r="H71" s="96">
        <f>'Project Schedule'!I71*'Project Budget'!$E71</f>
        <v>0</v>
      </c>
      <c r="I71" s="96">
        <f>'Project Schedule'!J71*'Project Budget'!$E71</f>
        <v>0</v>
      </c>
      <c r="J71" s="96">
        <f>'Project Schedule'!K71*'Project Budget'!$E71</f>
        <v>0</v>
      </c>
      <c r="K71" s="96">
        <f>'Project Schedule'!L71*'Project Budget'!$E71</f>
        <v>0</v>
      </c>
      <c r="L71" s="96">
        <f>'Project Schedule'!M71*'Project Budget'!$E71</f>
        <v>0</v>
      </c>
      <c r="M71" s="96">
        <f>'Project Schedule'!N71*'Project Budget'!$E71</f>
        <v>0</v>
      </c>
      <c r="N71" s="96">
        <f>'Project Schedule'!O71*'Project Budget'!$E71</f>
        <v>0</v>
      </c>
      <c r="O71" s="96">
        <f>'Project Schedule'!P71*'Project Budget'!$E71</f>
        <v>0</v>
      </c>
      <c r="P71" s="96">
        <f>'Project Schedule'!Q71*'Project Budget'!$E71</f>
        <v>0</v>
      </c>
      <c r="Q71" s="96">
        <f>'Project Schedule'!R71*'Project Budget'!$E71</f>
        <v>0</v>
      </c>
      <c r="R71" s="96">
        <f>'Project Schedule'!S71*'Project Budget'!$E71</f>
        <v>0</v>
      </c>
      <c r="S71" s="96">
        <f>'Project Schedule'!T71*'Project Budget'!$E71</f>
        <v>0</v>
      </c>
      <c r="T71" s="96">
        <f>'Project Schedule'!U71*'Project Budget'!$E71</f>
        <v>0</v>
      </c>
      <c r="U71" s="96">
        <f>'Project Schedule'!V71*'Project Budget'!$E71</f>
        <v>0</v>
      </c>
      <c r="V71" s="96">
        <f>'Project Schedule'!W71*'Project Budget'!$E71</f>
        <v>0</v>
      </c>
      <c r="W71" s="96">
        <f>'Project Schedule'!X71*'Project Budget'!$E71</f>
        <v>0</v>
      </c>
      <c r="X71" s="96">
        <f>'Project Schedule'!Y71*'Project Budget'!$E71</f>
        <v>0</v>
      </c>
      <c r="Y71" s="96">
        <f>'Project Schedule'!Z71*'Project Budget'!$E71</f>
        <v>0</v>
      </c>
      <c r="Z71" s="96">
        <f>'Project Schedule'!AA71*'Project Budget'!$E71</f>
        <v>0</v>
      </c>
      <c r="AA71" s="96">
        <f>'Project Schedule'!AB71*'Project Budget'!$E71</f>
        <v>0</v>
      </c>
      <c r="AB71" s="96">
        <f>'Project Schedule'!AC71*'Project Budget'!$E71</f>
        <v>0</v>
      </c>
      <c r="AC71" s="96">
        <f>'Project Schedule'!AD71*'Project Budget'!$E71</f>
        <v>0</v>
      </c>
      <c r="AD71" s="96">
        <f>'Project Schedule'!AE71*'Project Budget'!$E71</f>
        <v>0</v>
      </c>
      <c r="AE71" s="96">
        <f>'Project Schedule'!AF71*'Project Budget'!$E71</f>
        <v>0</v>
      </c>
      <c r="AF71" s="96">
        <f>'Project Schedule'!AG71*'Project Budget'!$E71</f>
        <v>0</v>
      </c>
      <c r="AG71" s="96">
        <f>'Project Schedule'!AH71*'Project Budget'!$E71</f>
        <v>0</v>
      </c>
      <c r="AH71" s="96">
        <f>'Project Schedule'!AI71*'Project Budget'!$E71</f>
        <v>0</v>
      </c>
      <c r="AI71" s="96">
        <f>'Project Schedule'!AJ71*'Project Budget'!$E71</f>
        <v>0</v>
      </c>
      <c r="AJ71" s="96">
        <f>'Project Schedule'!AK71*'Project Budget'!$E71</f>
        <v>0</v>
      </c>
      <c r="AK71" s="96">
        <f>'Project Schedule'!AL71*'Project Budget'!$E71</f>
        <v>0</v>
      </c>
      <c r="AL71" s="96">
        <f>'Project Schedule'!AM71*'Project Budget'!$E71</f>
        <v>0</v>
      </c>
      <c r="AM71" s="96">
        <f>'Project Schedule'!AN71*'Project Budget'!$E71</f>
        <v>0</v>
      </c>
      <c r="AN71" s="96">
        <f>'Project Schedule'!AO71*'Project Budget'!$E71</f>
        <v>0</v>
      </c>
      <c r="AO71" s="96">
        <f>'Project Schedule'!AP71*'Project Budget'!$E71</f>
        <v>0</v>
      </c>
      <c r="AP71" s="96">
        <f>'Project Schedule'!AQ71*'Project Budget'!$E71</f>
        <v>0</v>
      </c>
      <c r="AQ71" s="96">
        <f>'Project Schedule'!AR71*'Project Budget'!$E71</f>
        <v>1000</v>
      </c>
      <c r="AR71" s="96">
        <f>'Project Schedule'!AS71*'Project Budget'!$E71</f>
        <v>1000</v>
      </c>
      <c r="AS71" s="96">
        <f>'Project Schedule'!AT71*'Project Budget'!$E71</f>
        <v>1000</v>
      </c>
      <c r="AT71" s="96">
        <f>'Project Schedule'!AU71*'Project Budget'!$E71</f>
        <v>1000</v>
      </c>
      <c r="AU71" s="96">
        <f>'Project Schedule'!AV71*'Project Budget'!$E71</f>
        <v>1000</v>
      </c>
      <c r="AV71" s="96">
        <f>'Project Schedule'!AW71*'Project Budget'!$E71</f>
        <v>1000</v>
      </c>
      <c r="AW71" s="96">
        <f>'Project Schedule'!AX71*'Project Budget'!$E71</f>
        <v>1000</v>
      </c>
      <c r="AX71" s="96">
        <f>'Project Schedule'!AY71*'Project Budget'!$E71</f>
        <v>1000</v>
      </c>
      <c r="AY71" s="96">
        <f>'Project Schedule'!AZ71*'Project Budget'!$E71</f>
        <v>1000</v>
      </c>
      <c r="AZ71" s="96">
        <f>'Project Schedule'!BA71*'Project Budget'!$E71</f>
        <v>1000</v>
      </c>
      <c r="BA71" s="96">
        <f>'Project Schedule'!BB71*'Project Budget'!$E71</f>
        <v>1000</v>
      </c>
      <c r="BB71" s="96">
        <f>'Project Schedule'!BC71*'Project Budget'!$E71</f>
        <v>1000</v>
      </c>
      <c r="BC71" s="96">
        <f>'Project Schedule'!BD71*'Project Budget'!$E71</f>
        <v>1000</v>
      </c>
      <c r="BD71" s="96">
        <f>'Project Schedule'!BE71*'Project Budget'!$E71</f>
        <v>1000</v>
      </c>
      <c r="BE71" s="96">
        <f>'Project Schedule'!BF71*'Project Budget'!$E71</f>
        <v>1000</v>
      </c>
      <c r="BF71" s="96">
        <f>'Project Schedule'!BG71*'Project Budget'!$E71</f>
        <v>1000</v>
      </c>
      <c r="BG71" s="96">
        <f>'Project Schedule'!BH71*'Project Budget'!$E71</f>
        <v>1000</v>
      </c>
      <c r="BH71" s="96">
        <f>'Project Schedule'!BI71*'Project Budget'!$E71</f>
        <v>1000</v>
      </c>
      <c r="BI71" s="96">
        <f>'Project Schedule'!BJ71*'Project Budget'!$E71</f>
        <v>1000</v>
      </c>
      <c r="BJ71" s="96">
        <f>'Project Schedule'!BK71*'Project Budget'!$E71</f>
        <v>1000</v>
      </c>
      <c r="BK71" s="96">
        <f>'Project Schedule'!BL71*'Project Budget'!$E71</f>
        <v>1000</v>
      </c>
      <c r="BL71" s="96">
        <f>'Project Schedule'!BM71*'Project Budget'!$E71</f>
        <v>1000</v>
      </c>
      <c r="BM71" s="96">
        <f>'Project Schedule'!BN71*'Project Budget'!$E71</f>
        <v>1000</v>
      </c>
      <c r="BN71" s="96">
        <f>'Project Schedule'!BO71*'Project Budget'!$E71</f>
        <v>1000</v>
      </c>
      <c r="BO71" s="96">
        <f>'Project Schedule'!BP71*'Project Budget'!$E71</f>
        <v>1000</v>
      </c>
      <c r="BP71" s="96">
        <f>'Project Schedule'!BQ71*'Project Budget'!$E71</f>
        <v>1000</v>
      </c>
      <c r="BQ71" s="96">
        <f>'Project Schedule'!BR71*'Project Budget'!$E71</f>
        <v>1000</v>
      </c>
      <c r="BR71" s="96">
        <f>'Project Schedule'!BS71*'Project Budget'!$E71</f>
        <v>1000</v>
      </c>
      <c r="BS71" s="96">
        <f>'Project Schedule'!BT71*'Project Budget'!$E71</f>
        <v>1000</v>
      </c>
      <c r="BT71" s="96">
        <f>'Project Schedule'!BU71*'Project Budget'!$E71</f>
        <v>1000</v>
      </c>
      <c r="BU71" s="96">
        <f>'Project Schedule'!BV71*'Project Budget'!$E71</f>
        <v>0</v>
      </c>
      <c r="BV71" s="96">
        <f>'Project Schedule'!BW71*'Project Budget'!$E71</f>
        <v>0</v>
      </c>
      <c r="BW71" s="96">
        <f>'Project Schedule'!BX71*'Project Budget'!$E71</f>
        <v>0</v>
      </c>
      <c r="BX71" s="96">
        <f>'Project Schedule'!BY71*'Project Budget'!$E71</f>
        <v>0</v>
      </c>
      <c r="BY71" s="96">
        <f>'Project Schedule'!BZ71*'Project Budget'!$E71</f>
        <v>0</v>
      </c>
      <c r="BZ71" s="96">
        <f>'Project Schedule'!CA71*'Project Budget'!$E71</f>
        <v>0</v>
      </c>
      <c r="CA71" s="96">
        <f>'Project Schedule'!CB71*'Project Budget'!$E71</f>
        <v>0</v>
      </c>
      <c r="CB71" s="96">
        <f>'Project Schedule'!CC71*'Project Budget'!$E71</f>
        <v>0</v>
      </c>
      <c r="CC71" s="96">
        <f>'Project Schedule'!CD71*'Project Budget'!$E71</f>
        <v>0</v>
      </c>
      <c r="CD71" s="96">
        <f>'Project Schedule'!CE71*'Project Budget'!$E71</f>
        <v>0</v>
      </c>
      <c r="CE71" s="13"/>
      <c r="CF71" s="2" t="s">
        <v>99</v>
      </c>
      <c r="CG71" s="13"/>
      <c r="CH71" s="13"/>
      <c r="CI71" s="13"/>
      <c r="CJ71" s="13"/>
      <c r="CK71" s="13"/>
      <c r="CL71" s="13"/>
    </row>
    <row r="72" spans="2:90" ht="15">
      <c r="B72" s="52"/>
      <c r="C72" s="50"/>
      <c r="D72" s="53" t="s">
        <v>129</v>
      </c>
      <c r="E72" s="92">
        <v>1000</v>
      </c>
      <c r="F72" s="92">
        <f t="shared" si="21"/>
        <v>37000</v>
      </c>
      <c r="G72" s="96">
        <f>'Project Schedule'!H72*'Project Budget'!$E72</f>
        <v>1000</v>
      </c>
      <c r="H72" s="96">
        <f>'Project Schedule'!I72*'Project Budget'!$E72</f>
        <v>1000</v>
      </c>
      <c r="I72" s="96">
        <f>'Project Schedule'!J72*'Project Budget'!$E72</f>
        <v>1000</v>
      </c>
      <c r="J72" s="96">
        <f>'Project Schedule'!K72*'Project Budget'!$E72</f>
        <v>1000</v>
      </c>
      <c r="K72" s="96">
        <f>'Project Schedule'!L72*'Project Budget'!$E72</f>
        <v>1000</v>
      </c>
      <c r="L72" s="96">
        <f>'Project Schedule'!M72*'Project Budget'!$E72</f>
        <v>1000</v>
      </c>
      <c r="M72" s="96">
        <f>'Project Schedule'!N72*'Project Budget'!$E72</f>
        <v>1000</v>
      </c>
      <c r="N72" s="96">
        <f>'Project Schedule'!O72*'Project Budget'!$E72</f>
        <v>1000</v>
      </c>
      <c r="O72" s="96">
        <f>'Project Schedule'!P72*'Project Budget'!$E72</f>
        <v>1000</v>
      </c>
      <c r="P72" s="96">
        <f>'Project Schedule'!Q72*'Project Budget'!$E72</f>
        <v>1000</v>
      </c>
      <c r="Q72" s="96">
        <f>'Project Schedule'!R72*'Project Budget'!$E72</f>
        <v>1000</v>
      </c>
      <c r="R72" s="96">
        <f>'Project Schedule'!S72*'Project Budget'!$E72</f>
        <v>1000</v>
      </c>
      <c r="S72" s="96">
        <f>'Project Schedule'!T72*'Project Budget'!$E72</f>
        <v>1000</v>
      </c>
      <c r="T72" s="96">
        <f>'Project Schedule'!U72*'Project Budget'!$E72</f>
        <v>1000</v>
      </c>
      <c r="U72" s="96">
        <f>'Project Schedule'!V72*'Project Budget'!$E72</f>
        <v>1000</v>
      </c>
      <c r="V72" s="96">
        <f>'Project Schedule'!W72*'Project Budget'!$E72</f>
        <v>1000</v>
      </c>
      <c r="W72" s="96">
        <f>'Project Schedule'!X72*'Project Budget'!$E72</f>
        <v>1000</v>
      </c>
      <c r="X72" s="96">
        <f>'Project Schedule'!Y72*'Project Budget'!$E72</f>
        <v>1000</v>
      </c>
      <c r="Y72" s="96">
        <f>'Project Schedule'!Z72*'Project Budget'!$E72</f>
        <v>0</v>
      </c>
      <c r="Z72" s="96">
        <f>'Project Schedule'!AA72*'Project Budget'!$E72</f>
        <v>1000</v>
      </c>
      <c r="AA72" s="96">
        <f>'Project Schedule'!AB72*'Project Budget'!$E72</f>
        <v>1000</v>
      </c>
      <c r="AB72" s="96">
        <f>'Project Schedule'!AC72*'Project Budget'!$E72</f>
        <v>1000</v>
      </c>
      <c r="AC72" s="96">
        <f>'Project Schedule'!AD72*'Project Budget'!$E72</f>
        <v>1000</v>
      </c>
      <c r="AD72" s="96">
        <f>'Project Schedule'!AE72*'Project Budget'!$E72</f>
        <v>1000</v>
      </c>
      <c r="AE72" s="96">
        <f>'Project Schedule'!AF72*'Project Budget'!$E72</f>
        <v>1000</v>
      </c>
      <c r="AF72" s="96">
        <f>'Project Schedule'!AG72*'Project Budget'!$E72</f>
        <v>1000</v>
      </c>
      <c r="AG72" s="96">
        <f>'Project Schedule'!AH72*'Project Budget'!$E72</f>
        <v>1000</v>
      </c>
      <c r="AH72" s="96">
        <f>'Project Schedule'!AI72*'Project Budget'!$E72</f>
        <v>1000</v>
      </c>
      <c r="AI72" s="96">
        <f>'Project Schedule'!AJ72*'Project Budget'!$E72</f>
        <v>1000</v>
      </c>
      <c r="AJ72" s="96">
        <f>'Project Schedule'!AK72*'Project Budget'!$E72</f>
        <v>1000</v>
      </c>
      <c r="AK72" s="96">
        <f>'Project Schedule'!AL72*'Project Budget'!$E72</f>
        <v>1000</v>
      </c>
      <c r="AL72" s="96">
        <f>'Project Schedule'!AM72*'Project Budget'!$E72</f>
        <v>1000</v>
      </c>
      <c r="AM72" s="96">
        <f>'Project Schedule'!AN72*'Project Budget'!$E72</f>
        <v>1000</v>
      </c>
      <c r="AN72" s="96">
        <f>'Project Schedule'!AO72*'Project Budget'!$E72</f>
        <v>1000</v>
      </c>
      <c r="AO72" s="96">
        <f>'Project Schedule'!AP72*'Project Budget'!$E72</f>
        <v>1000</v>
      </c>
      <c r="AP72" s="96">
        <f>'Project Schedule'!AQ72*'Project Budget'!$E72</f>
        <v>1000</v>
      </c>
      <c r="AQ72" s="96">
        <f>'Project Schedule'!AR72*'Project Budget'!$E72</f>
        <v>1000</v>
      </c>
      <c r="AR72" s="96">
        <f>'Project Schedule'!AS72*'Project Budget'!$E72</f>
        <v>1000</v>
      </c>
      <c r="AS72" s="96">
        <f>'Project Schedule'!AT72*'Project Budget'!$E72</f>
        <v>0</v>
      </c>
      <c r="AT72" s="96">
        <f>'Project Schedule'!AU72*'Project Budget'!$E72</f>
        <v>0</v>
      </c>
      <c r="AU72" s="96">
        <f>'Project Schedule'!AV72*'Project Budget'!$E72</f>
        <v>0</v>
      </c>
      <c r="AV72" s="96">
        <f>'Project Schedule'!AW72*'Project Budget'!$E72</f>
        <v>0</v>
      </c>
      <c r="AW72" s="96">
        <f>'Project Schedule'!AX72*'Project Budget'!$E72</f>
        <v>0</v>
      </c>
      <c r="AX72" s="96">
        <f>'Project Schedule'!AY72*'Project Budget'!$E72</f>
        <v>0</v>
      </c>
      <c r="AY72" s="96">
        <f>'Project Schedule'!AZ72*'Project Budget'!$E72</f>
        <v>0</v>
      </c>
      <c r="AZ72" s="96">
        <f>'Project Schedule'!BA72*'Project Budget'!$E72</f>
        <v>0</v>
      </c>
      <c r="BA72" s="96">
        <f>'Project Schedule'!BB72*'Project Budget'!$E72</f>
        <v>0</v>
      </c>
      <c r="BB72" s="96">
        <f>'Project Schedule'!BC72*'Project Budget'!$E72</f>
        <v>0</v>
      </c>
      <c r="BC72" s="96">
        <f>'Project Schedule'!BD72*'Project Budget'!$E72</f>
        <v>0</v>
      </c>
      <c r="BD72" s="96">
        <f>'Project Schedule'!BE72*'Project Budget'!$E72</f>
        <v>0</v>
      </c>
      <c r="BE72" s="96">
        <f>'Project Schedule'!BF72*'Project Budget'!$E72</f>
        <v>0</v>
      </c>
      <c r="BF72" s="96">
        <f>'Project Schedule'!BG72*'Project Budget'!$E72</f>
        <v>0</v>
      </c>
      <c r="BG72" s="96">
        <f>'Project Schedule'!BH72*'Project Budget'!$E72</f>
        <v>0</v>
      </c>
      <c r="BH72" s="96">
        <f>'Project Schedule'!BI72*'Project Budget'!$E72</f>
        <v>0</v>
      </c>
      <c r="BI72" s="96">
        <f>'Project Schedule'!BJ72*'Project Budget'!$E72</f>
        <v>0</v>
      </c>
      <c r="BJ72" s="96">
        <f>'Project Schedule'!BK72*'Project Budget'!$E72</f>
        <v>0</v>
      </c>
      <c r="BK72" s="96">
        <f>'Project Schedule'!BL72*'Project Budget'!$E72</f>
        <v>0</v>
      </c>
      <c r="BL72" s="96">
        <f>'Project Schedule'!BM72*'Project Budget'!$E72</f>
        <v>0</v>
      </c>
      <c r="BM72" s="96">
        <f>'Project Schedule'!BN72*'Project Budget'!$E72</f>
        <v>0</v>
      </c>
      <c r="BN72" s="96">
        <f>'Project Schedule'!BO72*'Project Budget'!$E72</f>
        <v>0</v>
      </c>
      <c r="BO72" s="96">
        <f>'Project Schedule'!BP72*'Project Budget'!$E72</f>
        <v>0</v>
      </c>
      <c r="BP72" s="96">
        <f>'Project Schedule'!BQ72*'Project Budget'!$E72</f>
        <v>0</v>
      </c>
      <c r="BQ72" s="96">
        <f>'Project Schedule'!BR72*'Project Budget'!$E72</f>
        <v>0</v>
      </c>
      <c r="BR72" s="96">
        <f>'Project Schedule'!BS72*'Project Budget'!$E72</f>
        <v>0</v>
      </c>
      <c r="BS72" s="96">
        <f>'Project Schedule'!BT72*'Project Budget'!$E72</f>
        <v>0</v>
      </c>
      <c r="BT72" s="96">
        <f>'Project Schedule'!BU72*'Project Budget'!$E72</f>
        <v>0</v>
      </c>
      <c r="BU72" s="96">
        <f>'Project Schedule'!BV72*'Project Budget'!$E72</f>
        <v>0</v>
      </c>
      <c r="BV72" s="96">
        <f>'Project Schedule'!BW72*'Project Budget'!$E72</f>
        <v>0</v>
      </c>
      <c r="BW72" s="96">
        <f>'Project Schedule'!BX72*'Project Budget'!$E72</f>
        <v>0</v>
      </c>
      <c r="BX72" s="96">
        <f>'Project Schedule'!BY72*'Project Budget'!$E72</f>
        <v>0</v>
      </c>
      <c r="BY72" s="96">
        <f>'Project Schedule'!BZ72*'Project Budget'!$E72</f>
        <v>0</v>
      </c>
      <c r="BZ72" s="96">
        <f>'Project Schedule'!CA72*'Project Budget'!$E72</f>
        <v>0</v>
      </c>
      <c r="CA72" s="96">
        <f>'Project Schedule'!CB72*'Project Budget'!$E72</f>
        <v>0</v>
      </c>
      <c r="CB72" s="96">
        <f>'Project Schedule'!CC72*'Project Budget'!$E72</f>
        <v>0</v>
      </c>
      <c r="CC72" s="96">
        <f>'Project Schedule'!CD72*'Project Budget'!$E72</f>
        <v>0</v>
      </c>
      <c r="CD72" s="96">
        <f>'Project Schedule'!CE72*'Project Budget'!$E72</f>
        <v>0</v>
      </c>
      <c r="CE72" s="13"/>
      <c r="CF72" s="2" t="s">
        <v>99</v>
      </c>
      <c r="CG72" s="13"/>
      <c r="CH72" s="13"/>
      <c r="CI72" s="13"/>
      <c r="CJ72" s="13"/>
      <c r="CK72" s="13"/>
      <c r="CL72" s="13"/>
    </row>
    <row r="73" spans="2:90" ht="15">
      <c r="B73" s="52"/>
      <c r="C73" s="50"/>
      <c r="D73" s="53" t="s">
        <v>130</v>
      </c>
      <c r="E73" s="92">
        <v>500</v>
      </c>
      <c r="F73" s="92">
        <f t="shared" si="21"/>
        <v>32500</v>
      </c>
      <c r="G73" s="96">
        <f>'Project Schedule'!H73*'Project Budget'!$E73</f>
        <v>500</v>
      </c>
      <c r="H73" s="96">
        <f>'Project Schedule'!I73*'Project Budget'!$E73</f>
        <v>500</v>
      </c>
      <c r="I73" s="96">
        <f>'Project Schedule'!J73*'Project Budget'!$E73</f>
        <v>500</v>
      </c>
      <c r="J73" s="96">
        <f>'Project Schedule'!K73*'Project Budget'!$E73</f>
        <v>500</v>
      </c>
      <c r="K73" s="96">
        <f>'Project Schedule'!L73*'Project Budget'!$E73</f>
        <v>500</v>
      </c>
      <c r="L73" s="96">
        <f>'Project Schedule'!M73*'Project Budget'!$E73</f>
        <v>500</v>
      </c>
      <c r="M73" s="96">
        <f>'Project Schedule'!N73*'Project Budget'!$E73</f>
        <v>500</v>
      </c>
      <c r="N73" s="96">
        <f>'Project Schedule'!O73*'Project Budget'!$E73</f>
        <v>500</v>
      </c>
      <c r="O73" s="96">
        <f>'Project Schedule'!P73*'Project Budget'!$E73</f>
        <v>500</v>
      </c>
      <c r="P73" s="96">
        <f>'Project Schedule'!Q73*'Project Budget'!$E73</f>
        <v>500</v>
      </c>
      <c r="Q73" s="96">
        <f>'Project Schedule'!R73*'Project Budget'!$E73</f>
        <v>500</v>
      </c>
      <c r="R73" s="96">
        <f>'Project Schedule'!S73*'Project Budget'!$E73</f>
        <v>500</v>
      </c>
      <c r="S73" s="96">
        <f>'Project Schedule'!T73*'Project Budget'!$E73</f>
        <v>500</v>
      </c>
      <c r="T73" s="96">
        <f>'Project Schedule'!U73*'Project Budget'!$E73</f>
        <v>500</v>
      </c>
      <c r="U73" s="96">
        <f>'Project Schedule'!V73*'Project Budget'!$E73</f>
        <v>500</v>
      </c>
      <c r="V73" s="96">
        <f>'Project Schedule'!W73*'Project Budget'!$E73</f>
        <v>500</v>
      </c>
      <c r="W73" s="96">
        <f>'Project Schedule'!X73*'Project Budget'!$E73</f>
        <v>500</v>
      </c>
      <c r="X73" s="96">
        <f>'Project Schedule'!Y73*'Project Budget'!$E73</f>
        <v>500</v>
      </c>
      <c r="Y73" s="96">
        <f>'Project Schedule'!Z73*'Project Budget'!$E73</f>
        <v>0</v>
      </c>
      <c r="Z73" s="96">
        <f>'Project Schedule'!AA73*'Project Budget'!$E73</f>
        <v>500</v>
      </c>
      <c r="AA73" s="96">
        <f>'Project Schedule'!AB73*'Project Budget'!$E73</f>
        <v>500</v>
      </c>
      <c r="AB73" s="96">
        <f>'Project Schedule'!AC73*'Project Budget'!$E73</f>
        <v>500</v>
      </c>
      <c r="AC73" s="96">
        <f>'Project Schedule'!AD73*'Project Budget'!$E73</f>
        <v>500</v>
      </c>
      <c r="AD73" s="96">
        <f>'Project Schedule'!AE73*'Project Budget'!$E73</f>
        <v>500</v>
      </c>
      <c r="AE73" s="96">
        <f>'Project Schedule'!AF73*'Project Budget'!$E73</f>
        <v>500</v>
      </c>
      <c r="AF73" s="96">
        <f>'Project Schedule'!AG73*'Project Budget'!$E73</f>
        <v>500</v>
      </c>
      <c r="AG73" s="96">
        <f>'Project Schedule'!AH73*'Project Budget'!$E73</f>
        <v>500</v>
      </c>
      <c r="AH73" s="96">
        <f>'Project Schedule'!AI73*'Project Budget'!$E73</f>
        <v>500</v>
      </c>
      <c r="AI73" s="96">
        <f>'Project Schedule'!AJ73*'Project Budget'!$E73</f>
        <v>500</v>
      </c>
      <c r="AJ73" s="96">
        <f>'Project Schedule'!AK73*'Project Budget'!$E73</f>
        <v>500</v>
      </c>
      <c r="AK73" s="96">
        <f>'Project Schedule'!AL73*'Project Budget'!$E73</f>
        <v>500</v>
      </c>
      <c r="AL73" s="96">
        <f>'Project Schedule'!AM73*'Project Budget'!$E73</f>
        <v>500</v>
      </c>
      <c r="AM73" s="96">
        <f>'Project Schedule'!AN73*'Project Budget'!$E73</f>
        <v>500</v>
      </c>
      <c r="AN73" s="96">
        <f>'Project Schedule'!AO73*'Project Budget'!$E73</f>
        <v>500</v>
      </c>
      <c r="AO73" s="96">
        <f>'Project Schedule'!AP73*'Project Budget'!$E73</f>
        <v>500</v>
      </c>
      <c r="AP73" s="96">
        <f>'Project Schedule'!AQ73*'Project Budget'!$E73</f>
        <v>500</v>
      </c>
      <c r="AQ73" s="96">
        <f>'Project Schedule'!AR73*'Project Budget'!$E73</f>
        <v>500</v>
      </c>
      <c r="AR73" s="96">
        <f>'Project Schedule'!AS73*'Project Budget'!$E73</f>
        <v>500</v>
      </c>
      <c r="AS73" s="96">
        <f>'Project Schedule'!AT73*'Project Budget'!$E73</f>
        <v>500</v>
      </c>
      <c r="AT73" s="96">
        <f>'Project Schedule'!AU73*'Project Budget'!$E73</f>
        <v>500</v>
      </c>
      <c r="AU73" s="96">
        <f>'Project Schedule'!AV73*'Project Budget'!$E73</f>
        <v>500</v>
      </c>
      <c r="AV73" s="96">
        <f>'Project Schedule'!AW73*'Project Budget'!$E73</f>
        <v>500</v>
      </c>
      <c r="AW73" s="96">
        <f>'Project Schedule'!AX73*'Project Budget'!$E73</f>
        <v>500</v>
      </c>
      <c r="AX73" s="96">
        <f>'Project Schedule'!AY73*'Project Budget'!$E73</f>
        <v>500</v>
      </c>
      <c r="AY73" s="96">
        <f>'Project Schedule'!AZ73*'Project Budget'!$E73</f>
        <v>500</v>
      </c>
      <c r="AZ73" s="96">
        <f>'Project Schedule'!BA73*'Project Budget'!$E73</f>
        <v>500</v>
      </c>
      <c r="BA73" s="96">
        <f>'Project Schedule'!BB73*'Project Budget'!$E73</f>
        <v>500</v>
      </c>
      <c r="BB73" s="96">
        <f>'Project Schedule'!BC73*'Project Budget'!$E73</f>
        <v>500</v>
      </c>
      <c r="BC73" s="96">
        <f>'Project Schedule'!BD73*'Project Budget'!$E73</f>
        <v>500</v>
      </c>
      <c r="BD73" s="96">
        <f>'Project Schedule'!BE73*'Project Budget'!$E73</f>
        <v>500</v>
      </c>
      <c r="BE73" s="96">
        <f>'Project Schedule'!BF73*'Project Budget'!$E73</f>
        <v>500</v>
      </c>
      <c r="BF73" s="96">
        <f>'Project Schedule'!BG73*'Project Budget'!$E73</f>
        <v>500</v>
      </c>
      <c r="BG73" s="96">
        <f>'Project Schedule'!BH73*'Project Budget'!$E73</f>
        <v>500</v>
      </c>
      <c r="BH73" s="96">
        <f>'Project Schedule'!BI73*'Project Budget'!$E73</f>
        <v>500</v>
      </c>
      <c r="BI73" s="96">
        <f>'Project Schedule'!BJ73*'Project Budget'!$E73</f>
        <v>500</v>
      </c>
      <c r="BJ73" s="96">
        <f>'Project Schedule'!BK73*'Project Budget'!$E73</f>
        <v>500</v>
      </c>
      <c r="BK73" s="96">
        <f>'Project Schedule'!BL73*'Project Budget'!$E73</f>
        <v>500</v>
      </c>
      <c r="BL73" s="96">
        <f>'Project Schedule'!BM73*'Project Budget'!$E73</f>
        <v>500</v>
      </c>
      <c r="BM73" s="96">
        <f>'Project Schedule'!BN73*'Project Budget'!$E73</f>
        <v>500</v>
      </c>
      <c r="BN73" s="96">
        <f>'Project Schedule'!BO73*'Project Budget'!$E73</f>
        <v>500</v>
      </c>
      <c r="BO73" s="96">
        <f>'Project Schedule'!BP73*'Project Budget'!$E73</f>
        <v>500</v>
      </c>
      <c r="BP73" s="96">
        <f>'Project Schedule'!BQ73*'Project Budget'!$E73</f>
        <v>500</v>
      </c>
      <c r="BQ73" s="96">
        <f>'Project Schedule'!BR73*'Project Budget'!$E73</f>
        <v>500</v>
      </c>
      <c r="BR73" s="96">
        <f>'Project Schedule'!BS73*'Project Budget'!$E73</f>
        <v>500</v>
      </c>
      <c r="BS73" s="96">
        <f>'Project Schedule'!BT73*'Project Budget'!$E73</f>
        <v>500</v>
      </c>
      <c r="BT73" s="96">
        <f>'Project Schedule'!BU73*'Project Budget'!$E73</f>
        <v>500</v>
      </c>
      <c r="BU73" s="96">
        <f>'Project Schedule'!BV73*'Project Budget'!$E73</f>
        <v>0</v>
      </c>
      <c r="BV73" s="96">
        <f>'Project Schedule'!BW73*'Project Budget'!$E73</f>
        <v>0</v>
      </c>
      <c r="BW73" s="96">
        <f>'Project Schedule'!BX73*'Project Budget'!$E73</f>
        <v>0</v>
      </c>
      <c r="BX73" s="96">
        <f>'Project Schedule'!BY73*'Project Budget'!$E73</f>
        <v>0</v>
      </c>
      <c r="BY73" s="96">
        <f>'Project Schedule'!BZ73*'Project Budget'!$E73</f>
        <v>0</v>
      </c>
      <c r="BZ73" s="96">
        <f>'Project Schedule'!CA73*'Project Budget'!$E73</f>
        <v>0</v>
      </c>
      <c r="CA73" s="96">
        <f>'Project Schedule'!CB73*'Project Budget'!$E73</f>
        <v>0</v>
      </c>
      <c r="CB73" s="96">
        <f>'Project Schedule'!CC73*'Project Budget'!$E73</f>
        <v>0</v>
      </c>
      <c r="CC73" s="96">
        <f>'Project Schedule'!CD73*'Project Budget'!$E73</f>
        <v>0</v>
      </c>
      <c r="CD73" s="96">
        <f>'Project Schedule'!CE73*'Project Budget'!$E73</f>
        <v>0</v>
      </c>
      <c r="CE73" s="13"/>
      <c r="CF73" s="2" t="s">
        <v>99</v>
      </c>
      <c r="CG73" s="13"/>
      <c r="CH73" s="13"/>
      <c r="CI73" s="13"/>
      <c r="CJ73" s="13"/>
      <c r="CK73" s="13"/>
      <c r="CL73" s="13"/>
    </row>
    <row r="74" spans="2:90" ht="15">
      <c r="B74" s="52"/>
      <c r="C74" s="50"/>
      <c r="D74" s="53" t="s">
        <v>131</v>
      </c>
      <c r="E74" s="92">
        <v>500</v>
      </c>
      <c r="F74" s="92">
        <f t="shared" si="21"/>
        <v>3500</v>
      </c>
      <c r="G74" s="96">
        <f>'Project Schedule'!H74*'Project Budget'!$E74</f>
        <v>0</v>
      </c>
      <c r="H74" s="96">
        <f>'Project Schedule'!I74*'Project Budget'!$E74</f>
        <v>0</v>
      </c>
      <c r="I74" s="96">
        <f>'Project Schedule'!J74*'Project Budget'!$E74</f>
        <v>0</v>
      </c>
      <c r="J74" s="96">
        <f>'Project Schedule'!K74*'Project Budget'!$E74</f>
        <v>0</v>
      </c>
      <c r="K74" s="96">
        <f>'Project Schedule'!L74*'Project Budget'!$E74</f>
        <v>0</v>
      </c>
      <c r="L74" s="96">
        <f>'Project Schedule'!M74*'Project Budget'!$E74</f>
        <v>0</v>
      </c>
      <c r="M74" s="96">
        <f>'Project Schedule'!N74*'Project Budget'!$E74</f>
        <v>0</v>
      </c>
      <c r="N74" s="96">
        <f>'Project Schedule'!O74*'Project Budget'!$E74</f>
        <v>0</v>
      </c>
      <c r="O74" s="96">
        <f>'Project Schedule'!P74*'Project Budget'!$E74</f>
        <v>0</v>
      </c>
      <c r="P74" s="96">
        <f>'Project Schedule'!Q74*'Project Budget'!$E74</f>
        <v>0</v>
      </c>
      <c r="Q74" s="96">
        <f>'Project Schedule'!R74*'Project Budget'!$E74</f>
        <v>0</v>
      </c>
      <c r="R74" s="96">
        <f>'Project Schedule'!S74*'Project Budget'!$E74</f>
        <v>0</v>
      </c>
      <c r="S74" s="96">
        <f>'Project Schedule'!T74*'Project Budget'!$E74</f>
        <v>0</v>
      </c>
      <c r="T74" s="96">
        <f>'Project Schedule'!U74*'Project Budget'!$E74</f>
        <v>0</v>
      </c>
      <c r="U74" s="96">
        <f>'Project Schedule'!V74*'Project Budget'!$E74</f>
        <v>0</v>
      </c>
      <c r="V74" s="96">
        <f>'Project Schedule'!W74*'Project Budget'!$E74</f>
        <v>0</v>
      </c>
      <c r="W74" s="96">
        <f>'Project Schedule'!X74*'Project Budget'!$E74</f>
        <v>0</v>
      </c>
      <c r="X74" s="96">
        <f>'Project Schedule'!Y74*'Project Budget'!$E74</f>
        <v>0</v>
      </c>
      <c r="Y74" s="96">
        <f>'Project Schedule'!Z74*'Project Budget'!$E74</f>
        <v>0</v>
      </c>
      <c r="Z74" s="96">
        <f>'Project Schedule'!AA74*'Project Budget'!$E74</f>
        <v>0</v>
      </c>
      <c r="AA74" s="96">
        <f>'Project Schedule'!AB74*'Project Budget'!$E74</f>
        <v>0</v>
      </c>
      <c r="AB74" s="96">
        <f>'Project Schedule'!AC74*'Project Budget'!$E74</f>
        <v>125</v>
      </c>
      <c r="AC74" s="96">
        <f>'Project Schedule'!AD74*'Project Budget'!$E74</f>
        <v>125</v>
      </c>
      <c r="AD74" s="96">
        <f>'Project Schedule'!AE74*'Project Budget'!$E74</f>
        <v>125</v>
      </c>
      <c r="AE74" s="96">
        <f>'Project Schedule'!AF74*'Project Budget'!$E74</f>
        <v>125</v>
      </c>
      <c r="AF74" s="96">
        <f>'Project Schedule'!AG74*'Project Budget'!$E74</f>
        <v>125</v>
      </c>
      <c r="AG74" s="96">
        <f>'Project Schedule'!AH74*'Project Budget'!$E74</f>
        <v>125</v>
      </c>
      <c r="AH74" s="96">
        <f>'Project Schedule'!AI74*'Project Budget'!$E74</f>
        <v>125</v>
      </c>
      <c r="AI74" s="96">
        <f>'Project Schedule'!AJ74*'Project Budget'!$E74</f>
        <v>125</v>
      </c>
      <c r="AJ74" s="96">
        <f>'Project Schedule'!AK74*'Project Budget'!$E74</f>
        <v>125</v>
      </c>
      <c r="AK74" s="96">
        <f>'Project Schedule'!AL74*'Project Budget'!$E74</f>
        <v>125</v>
      </c>
      <c r="AL74" s="96">
        <f>'Project Schedule'!AM74*'Project Budget'!$E74</f>
        <v>125</v>
      </c>
      <c r="AM74" s="96">
        <f>'Project Schedule'!AN74*'Project Budget'!$E74</f>
        <v>125</v>
      </c>
      <c r="AN74" s="96">
        <f>'Project Schedule'!AO74*'Project Budget'!$E74</f>
        <v>125</v>
      </c>
      <c r="AO74" s="96">
        <f>'Project Schedule'!AP74*'Project Budget'!$E74</f>
        <v>125</v>
      </c>
      <c r="AP74" s="96">
        <f>'Project Schedule'!AQ74*'Project Budget'!$E74</f>
        <v>125</v>
      </c>
      <c r="AQ74" s="96">
        <f>'Project Schedule'!AR74*'Project Budget'!$E74</f>
        <v>125</v>
      </c>
      <c r="AR74" s="96">
        <f>'Project Schedule'!AS74*'Project Budget'!$E74</f>
        <v>125</v>
      </c>
      <c r="AS74" s="96">
        <f>'Project Schedule'!AT74*'Project Budget'!$E74</f>
        <v>125</v>
      </c>
      <c r="AT74" s="96">
        <f>'Project Schedule'!AU74*'Project Budget'!$E74</f>
        <v>125</v>
      </c>
      <c r="AU74" s="96">
        <f>'Project Schedule'!AV74*'Project Budget'!$E74</f>
        <v>125</v>
      </c>
      <c r="AV74" s="96">
        <f>'Project Schedule'!AW74*'Project Budget'!$E74</f>
        <v>125</v>
      </c>
      <c r="AW74" s="96">
        <f>'Project Schedule'!AX74*'Project Budget'!$E74</f>
        <v>125</v>
      </c>
      <c r="AX74" s="96">
        <f>'Project Schedule'!AY74*'Project Budget'!$E74</f>
        <v>125</v>
      </c>
      <c r="AY74" s="96">
        <f>'Project Schedule'!AZ74*'Project Budget'!$E74</f>
        <v>125</v>
      </c>
      <c r="AZ74" s="96">
        <f>'Project Schedule'!BA74*'Project Budget'!$E74</f>
        <v>125</v>
      </c>
      <c r="BA74" s="96">
        <f>'Project Schedule'!BB74*'Project Budget'!$E74</f>
        <v>125</v>
      </c>
      <c r="BB74" s="96">
        <f>'Project Schedule'!BC74*'Project Budget'!$E74</f>
        <v>125</v>
      </c>
      <c r="BC74" s="96">
        <f>'Project Schedule'!BD74*'Project Budget'!$E74</f>
        <v>125</v>
      </c>
      <c r="BD74" s="96">
        <f>'Project Schedule'!BE74*'Project Budget'!$E74</f>
        <v>0</v>
      </c>
      <c r="BE74" s="96">
        <f>'Project Schedule'!BF74*'Project Budget'!$E74</f>
        <v>0</v>
      </c>
      <c r="BF74" s="96">
        <f>'Project Schedule'!BG74*'Project Budget'!$E74</f>
        <v>0</v>
      </c>
      <c r="BG74" s="96">
        <f>'Project Schedule'!BH74*'Project Budget'!$E74</f>
        <v>0</v>
      </c>
      <c r="BH74" s="96">
        <f>'Project Schedule'!BI74*'Project Budget'!$E74</f>
        <v>0</v>
      </c>
      <c r="BI74" s="96">
        <f>'Project Schedule'!BJ74*'Project Budget'!$E74</f>
        <v>0</v>
      </c>
      <c r="BJ74" s="96">
        <f>'Project Schedule'!BK74*'Project Budget'!$E74</f>
        <v>0</v>
      </c>
      <c r="BK74" s="96">
        <f>'Project Schedule'!BL74*'Project Budget'!$E74</f>
        <v>0</v>
      </c>
      <c r="BL74" s="96">
        <f>'Project Schedule'!BM74*'Project Budget'!$E74</f>
        <v>0</v>
      </c>
      <c r="BM74" s="96">
        <f>'Project Schedule'!BN74*'Project Budget'!$E74</f>
        <v>0</v>
      </c>
      <c r="BN74" s="96">
        <f>'Project Schedule'!BO74*'Project Budget'!$E74</f>
        <v>0</v>
      </c>
      <c r="BO74" s="96">
        <f>'Project Schedule'!BP74*'Project Budget'!$E74</f>
        <v>0</v>
      </c>
      <c r="BP74" s="96">
        <f>'Project Schedule'!BQ74*'Project Budget'!$E74</f>
        <v>0</v>
      </c>
      <c r="BQ74" s="96">
        <f>'Project Schedule'!BR74*'Project Budget'!$E74</f>
        <v>0</v>
      </c>
      <c r="BR74" s="96">
        <f>'Project Schedule'!BS74*'Project Budget'!$E74</f>
        <v>0</v>
      </c>
      <c r="BS74" s="96">
        <f>'Project Schedule'!BT74*'Project Budget'!$E74</f>
        <v>0</v>
      </c>
      <c r="BT74" s="96">
        <f>'Project Schedule'!BU74*'Project Budget'!$E74</f>
        <v>0</v>
      </c>
      <c r="BU74" s="96">
        <f>'Project Schedule'!BV74*'Project Budget'!$E74</f>
        <v>0</v>
      </c>
      <c r="BV74" s="96">
        <f>'Project Schedule'!BW74*'Project Budget'!$E74</f>
        <v>0</v>
      </c>
      <c r="BW74" s="96">
        <f>'Project Schedule'!BX74*'Project Budget'!$E74</f>
        <v>0</v>
      </c>
      <c r="BX74" s="96">
        <f>'Project Schedule'!BY74*'Project Budget'!$E74</f>
        <v>0</v>
      </c>
      <c r="BY74" s="96">
        <f>'Project Schedule'!BZ74*'Project Budget'!$E74</f>
        <v>0</v>
      </c>
      <c r="BZ74" s="96">
        <f>'Project Schedule'!CA74*'Project Budget'!$E74</f>
        <v>0</v>
      </c>
      <c r="CA74" s="96">
        <f>'Project Schedule'!CB74*'Project Budget'!$E74</f>
        <v>0</v>
      </c>
      <c r="CB74" s="96">
        <f>'Project Schedule'!CC74*'Project Budget'!$E74</f>
        <v>0</v>
      </c>
      <c r="CC74" s="96">
        <f>'Project Schedule'!CD74*'Project Budget'!$E74</f>
        <v>0</v>
      </c>
      <c r="CD74" s="96">
        <f>'Project Schedule'!CE74*'Project Budget'!$E74</f>
        <v>0</v>
      </c>
      <c r="CE74" s="13"/>
      <c r="CF74" s="2" t="s">
        <v>99</v>
      </c>
      <c r="CG74" s="13"/>
      <c r="CH74" s="13"/>
      <c r="CI74" s="13"/>
      <c r="CJ74" s="13"/>
      <c r="CK74" s="13"/>
      <c r="CL74" s="13"/>
    </row>
    <row r="75" spans="2:90" ht="15">
      <c r="B75" s="52"/>
      <c r="C75" s="50"/>
      <c r="D75" s="53" t="s">
        <v>132</v>
      </c>
      <c r="E75" s="92">
        <v>1250</v>
      </c>
      <c r="F75" s="92">
        <f t="shared" si="21"/>
        <v>15625</v>
      </c>
      <c r="G75" s="96">
        <f>'Project Schedule'!H75*'Project Budget'!$E75</f>
        <v>0</v>
      </c>
      <c r="H75" s="96">
        <f>'Project Schedule'!I75*'Project Budget'!$E75</f>
        <v>0</v>
      </c>
      <c r="I75" s="96">
        <f>'Project Schedule'!J75*'Project Budget'!$E75</f>
        <v>0</v>
      </c>
      <c r="J75" s="96">
        <f>'Project Schedule'!K75*'Project Budget'!$E75</f>
        <v>0</v>
      </c>
      <c r="K75" s="96">
        <f>'Project Schedule'!L75*'Project Budget'!$E75</f>
        <v>0</v>
      </c>
      <c r="L75" s="96">
        <f>'Project Schedule'!M75*'Project Budget'!$E75</f>
        <v>0</v>
      </c>
      <c r="M75" s="96">
        <f>'Project Schedule'!N75*'Project Budget'!$E75</f>
        <v>0</v>
      </c>
      <c r="N75" s="96">
        <f>'Project Schedule'!O75*'Project Budget'!$E75</f>
        <v>0</v>
      </c>
      <c r="O75" s="96">
        <f>'Project Schedule'!P75*'Project Budget'!$E75</f>
        <v>0</v>
      </c>
      <c r="P75" s="96">
        <f>'Project Schedule'!Q75*'Project Budget'!$E75</f>
        <v>0</v>
      </c>
      <c r="Q75" s="96">
        <f>'Project Schedule'!R75*'Project Budget'!$E75</f>
        <v>0</v>
      </c>
      <c r="R75" s="96">
        <f>'Project Schedule'!S75*'Project Budget'!$E75</f>
        <v>0</v>
      </c>
      <c r="S75" s="96">
        <f>'Project Schedule'!T75*'Project Budget'!$E75</f>
        <v>0</v>
      </c>
      <c r="T75" s="96">
        <f>'Project Schedule'!U75*'Project Budget'!$E75</f>
        <v>0</v>
      </c>
      <c r="U75" s="96">
        <f>'Project Schedule'!V75*'Project Budget'!$E75</f>
        <v>0</v>
      </c>
      <c r="V75" s="96">
        <f>'Project Schedule'!W75*'Project Budget'!$E75</f>
        <v>0</v>
      </c>
      <c r="W75" s="96">
        <f>'Project Schedule'!X75*'Project Budget'!$E75</f>
        <v>0</v>
      </c>
      <c r="X75" s="96">
        <f>'Project Schedule'!Y75*'Project Budget'!$E75</f>
        <v>0</v>
      </c>
      <c r="Y75" s="96">
        <f>'Project Schedule'!Z75*'Project Budget'!$E75</f>
        <v>0</v>
      </c>
      <c r="Z75" s="96">
        <f>'Project Schedule'!AA75*'Project Budget'!$E75</f>
        <v>0</v>
      </c>
      <c r="AA75" s="96">
        <f>'Project Schedule'!AB75*'Project Budget'!$E75</f>
        <v>0</v>
      </c>
      <c r="AB75" s="96">
        <f>'Project Schedule'!AC75*'Project Budget'!$E75</f>
        <v>0</v>
      </c>
      <c r="AC75" s="96">
        <f>'Project Schedule'!AD75*'Project Budget'!$E75</f>
        <v>0</v>
      </c>
      <c r="AD75" s="96">
        <f>'Project Schedule'!AE75*'Project Budget'!$E75</f>
        <v>0</v>
      </c>
      <c r="AE75" s="96">
        <f>'Project Schedule'!AF75*'Project Budget'!$E75</f>
        <v>0</v>
      </c>
      <c r="AF75" s="96">
        <f>'Project Schedule'!AG75*'Project Budget'!$E75</f>
        <v>0</v>
      </c>
      <c r="AG75" s="96">
        <f>'Project Schedule'!AH75*'Project Budget'!$E75</f>
        <v>0</v>
      </c>
      <c r="AH75" s="96">
        <f>'Project Schedule'!AI75*'Project Budget'!$E75</f>
        <v>0</v>
      </c>
      <c r="AI75" s="96">
        <f>'Project Schedule'!AJ75*'Project Budget'!$E75</f>
        <v>0</v>
      </c>
      <c r="AJ75" s="96">
        <f>'Project Schedule'!AK75*'Project Budget'!$E75</f>
        <v>0</v>
      </c>
      <c r="AK75" s="96">
        <f>'Project Schedule'!AL75*'Project Budget'!$E75</f>
        <v>0</v>
      </c>
      <c r="AL75" s="96">
        <f>'Project Schedule'!AM75*'Project Budget'!$E75</f>
        <v>0</v>
      </c>
      <c r="AM75" s="96">
        <f>'Project Schedule'!AN75*'Project Budget'!$E75</f>
        <v>625</v>
      </c>
      <c r="AN75" s="96">
        <f>'Project Schedule'!AO75*'Project Budget'!$E75</f>
        <v>625</v>
      </c>
      <c r="AO75" s="96">
        <f>'Project Schedule'!AP75*'Project Budget'!$E75</f>
        <v>625</v>
      </c>
      <c r="AP75" s="96">
        <f>'Project Schedule'!AQ75*'Project Budget'!$E75</f>
        <v>625</v>
      </c>
      <c r="AQ75" s="96">
        <f>'Project Schedule'!AR75*'Project Budget'!$E75</f>
        <v>625</v>
      </c>
      <c r="AR75" s="96">
        <f>'Project Schedule'!AS75*'Project Budget'!$E75</f>
        <v>625</v>
      </c>
      <c r="AS75" s="96">
        <f>'Project Schedule'!AT75*'Project Budget'!$E75</f>
        <v>625</v>
      </c>
      <c r="AT75" s="96">
        <f>'Project Schedule'!AU75*'Project Budget'!$E75</f>
        <v>625</v>
      </c>
      <c r="AU75" s="96">
        <f>'Project Schedule'!AV75*'Project Budget'!$E75</f>
        <v>625</v>
      </c>
      <c r="AV75" s="96">
        <f>'Project Schedule'!AW75*'Project Budget'!$E75</f>
        <v>625</v>
      </c>
      <c r="AW75" s="96">
        <f>'Project Schedule'!AX75*'Project Budget'!$E75</f>
        <v>625</v>
      </c>
      <c r="AX75" s="96">
        <f>'Project Schedule'!AY75*'Project Budget'!$E75</f>
        <v>625</v>
      </c>
      <c r="AY75" s="96">
        <f>'Project Schedule'!AZ75*'Project Budget'!$E75</f>
        <v>625</v>
      </c>
      <c r="AZ75" s="96">
        <f>'Project Schedule'!BA75*'Project Budget'!$E75</f>
        <v>625</v>
      </c>
      <c r="BA75" s="96">
        <f>'Project Schedule'!BB75*'Project Budget'!$E75</f>
        <v>625</v>
      </c>
      <c r="BB75" s="96">
        <f>'Project Schedule'!BC75*'Project Budget'!$E75</f>
        <v>625</v>
      </c>
      <c r="BC75" s="96">
        <f>'Project Schedule'!BD75*'Project Budget'!$E75</f>
        <v>625</v>
      </c>
      <c r="BD75" s="96">
        <f>'Project Schedule'!BE75*'Project Budget'!$E75</f>
        <v>625</v>
      </c>
      <c r="BE75" s="96">
        <f>'Project Schedule'!BF75*'Project Budget'!$E75</f>
        <v>625</v>
      </c>
      <c r="BF75" s="96">
        <f>'Project Schedule'!BG75*'Project Budget'!$E75</f>
        <v>625</v>
      </c>
      <c r="BG75" s="96">
        <f>'Project Schedule'!BH75*'Project Budget'!$E75</f>
        <v>625</v>
      </c>
      <c r="BH75" s="96">
        <f>'Project Schedule'!BI75*'Project Budget'!$E75</f>
        <v>625</v>
      </c>
      <c r="BI75" s="96">
        <f>'Project Schedule'!BJ75*'Project Budget'!$E75</f>
        <v>625</v>
      </c>
      <c r="BJ75" s="96">
        <f>'Project Schedule'!BK75*'Project Budget'!$E75</f>
        <v>625</v>
      </c>
      <c r="BK75" s="96">
        <f>'Project Schedule'!BL75*'Project Budget'!$E75</f>
        <v>625</v>
      </c>
      <c r="BL75" s="96">
        <f>'Project Schedule'!BM75*'Project Budget'!$E75</f>
        <v>0</v>
      </c>
      <c r="BM75" s="96">
        <f>'Project Schedule'!BN75*'Project Budget'!$E75</f>
        <v>0</v>
      </c>
      <c r="BN75" s="96">
        <f>'Project Schedule'!BO75*'Project Budget'!$E75</f>
        <v>0</v>
      </c>
      <c r="BO75" s="96">
        <f>'Project Schedule'!BP75*'Project Budget'!$E75</f>
        <v>0</v>
      </c>
      <c r="BP75" s="96">
        <f>'Project Schedule'!BQ75*'Project Budget'!$E75</f>
        <v>0</v>
      </c>
      <c r="BQ75" s="96">
        <f>'Project Schedule'!BR75*'Project Budget'!$E75</f>
        <v>0</v>
      </c>
      <c r="BR75" s="96">
        <f>'Project Schedule'!BS75*'Project Budget'!$E75</f>
        <v>0</v>
      </c>
      <c r="BS75" s="96">
        <f>'Project Schedule'!BT75*'Project Budget'!$E75</f>
        <v>0</v>
      </c>
      <c r="BT75" s="96">
        <f>'Project Schedule'!BU75*'Project Budget'!$E75</f>
        <v>0</v>
      </c>
      <c r="BU75" s="96">
        <f>'Project Schedule'!BV75*'Project Budget'!$E75</f>
        <v>0</v>
      </c>
      <c r="BV75" s="96">
        <f>'Project Schedule'!BW75*'Project Budget'!$E75</f>
        <v>0</v>
      </c>
      <c r="BW75" s="96">
        <f>'Project Schedule'!BX75*'Project Budget'!$E75</f>
        <v>0</v>
      </c>
      <c r="BX75" s="96">
        <f>'Project Schedule'!BY75*'Project Budget'!$E75</f>
        <v>0</v>
      </c>
      <c r="BY75" s="96">
        <f>'Project Schedule'!BZ75*'Project Budget'!$E75</f>
        <v>0</v>
      </c>
      <c r="BZ75" s="96">
        <f>'Project Schedule'!CA75*'Project Budget'!$E75</f>
        <v>0</v>
      </c>
      <c r="CA75" s="96">
        <f>'Project Schedule'!CB75*'Project Budget'!$E75</f>
        <v>0</v>
      </c>
      <c r="CB75" s="96">
        <f>'Project Schedule'!CC75*'Project Budget'!$E75</f>
        <v>0</v>
      </c>
      <c r="CC75" s="96">
        <f>'Project Schedule'!CD75*'Project Budget'!$E75</f>
        <v>0</v>
      </c>
      <c r="CD75" s="96">
        <f>'Project Schedule'!CE75*'Project Budget'!$E75</f>
        <v>0</v>
      </c>
      <c r="CE75" s="13"/>
      <c r="CF75" s="2" t="s">
        <v>99</v>
      </c>
      <c r="CG75" s="13"/>
      <c r="CH75" s="13"/>
      <c r="CI75" s="13"/>
      <c r="CJ75" s="13"/>
      <c r="CK75" s="13"/>
      <c r="CL75" s="13"/>
    </row>
    <row r="76" spans="2:90" ht="15">
      <c r="B76" s="48"/>
      <c r="C76" s="39"/>
      <c r="D76" s="49" t="s">
        <v>164</v>
      </c>
      <c r="E76" s="93">
        <f t="shared" ref="E76:AJ76" si="22">SUM(E69:E75)</f>
        <v>8000</v>
      </c>
      <c r="F76" s="93">
        <f t="shared" si="22"/>
        <v>362375</v>
      </c>
      <c r="G76" s="95">
        <f t="shared" si="22"/>
        <v>5250</v>
      </c>
      <c r="H76" s="95">
        <f t="shared" si="22"/>
        <v>5250</v>
      </c>
      <c r="I76" s="95">
        <f t="shared" si="22"/>
        <v>5250</v>
      </c>
      <c r="J76" s="95">
        <f t="shared" si="22"/>
        <v>5250</v>
      </c>
      <c r="K76" s="95">
        <f t="shared" si="22"/>
        <v>5250</v>
      </c>
      <c r="L76" s="95">
        <f t="shared" si="22"/>
        <v>5250</v>
      </c>
      <c r="M76" s="95">
        <f t="shared" si="22"/>
        <v>5250</v>
      </c>
      <c r="N76" s="95">
        <f t="shared" si="22"/>
        <v>5250</v>
      </c>
      <c r="O76" s="95">
        <f t="shared" si="22"/>
        <v>5250</v>
      </c>
      <c r="P76" s="95">
        <f t="shared" si="22"/>
        <v>5250</v>
      </c>
      <c r="Q76" s="95">
        <f t="shared" si="22"/>
        <v>5250</v>
      </c>
      <c r="R76" s="95">
        <f t="shared" si="22"/>
        <v>5250</v>
      </c>
      <c r="S76" s="95">
        <f t="shared" si="22"/>
        <v>5250</v>
      </c>
      <c r="T76" s="95">
        <f t="shared" si="22"/>
        <v>5250</v>
      </c>
      <c r="U76" s="95">
        <f t="shared" si="22"/>
        <v>5250</v>
      </c>
      <c r="V76" s="95">
        <f t="shared" si="22"/>
        <v>5250</v>
      </c>
      <c r="W76" s="95">
        <f t="shared" si="22"/>
        <v>5250</v>
      </c>
      <c r="X76" s="95">
        <f t="shared" si="22"/>
        <v>5250</v>
      </c>
      <c r="Y76" s="95">
        <f t="shared" si="22"/>
        <v>0</v>
      </c>
      <c r="Z76" s="95">
        <f t="shared" si="22"/>
        <v>5250</v>
      </c>
      <c r="AA76" s="95">
        <f t="shared" si="22"/>
        <v>5250</v>
      </c>
      <c r="AB76" s="95">
        <f t="shared" si="22"/>
        <v>5375</v>
      </c>
      <c r="AC76" s="95">
        <f t="shared" si="22"/>
        <v>5375</v>
      </c>
      <c r="AD76" s="95">
        <f t="shared" si="22"/>
        <v>5375</v>
      </c>
      <c r="AE76" s="95">
        <f t="shared" si="22"/>
        <v>5375</v>
      </c>
      <c r="AF76" s="95">
        <f t="shared" si="22"/>
        <v>5375</v>
      </c>
      <c r="AG76" s="95">
        <f t="shared" si="22"/>
        <v>5375</v>
      </c>
      <c r="AH76" s="95">
        <f t="shared" si="22"/>
        <v>5375</v>
      </c>
      <c r="AI76" s="95">
        <f t="shared" si="22"/>
        <v>5375</v>
      </c>
      <c r="AJ76" s="95">
        <f t="shared" si="22"/>
        <v>5375</v>
      </c>
      <c r="AK76" s="95">
        <f t="shared" ref="AK76:BP76" si="23">SUM(AK69:AK75)</f>
        <v>5375</v>
      </c>
      <c r="AL76" s="95">
        <f t="shared" si="23"/>
        <v>5375</v>
      </c>
      <c r="AM76" s="95">
        <f t="shared" si="23"/>
        <v>6000</v>
      </c>
      <c r="AN76" s="95">
        <f t="shared" si="23"/>
        <v>6000</v>
      </c>
      <c r="AO76" s="95">
        <f t="shared" si="23"/>
        <v>6000</v>
      </c>
      <c r="AP76" s="95">
        <f t="shared" si="23"/>
        <v>6000</v>
      </c>
      <c r="AQ76" s="95">
        <f t="shared" si="23"/>
        <v>7000</v>
      </c>
      <c r="AR76" s="95">
        <f t="shared" si="23"/>
        <v>7000</v>
      </c>
      <c r="AS76" s="95">
        <f t="shared" si="23"/>
        <v>6000</v>
      </c>
      <c r="AT76" s="95">
        <f t="shared" si="23"/>
        <v>6000</v>
      </c>
      <c r="AU76" s="95">
        <f t="shared" si="23"/>
        <v>6000</v>
      </c>
      <c r="AV76" s="95">
        <f t="shared" si="23"/>
        <v>6000</v>
      </c>
      <c r="AW76" s="95">
        <f t="shared" si="23"/>
        <v>6000</v>
      </c>
      <c r="AX76" s="95">
        <f t="shared" si="23"/>
        <v>6000</v>
      </c>
      <c r="AY76" s="95">
        <f t="shared" si="23"/>
        <v>6000</v>
      </c>
      <c r="AZ76" s="95">
        <f t="shared" si="23"/>
        <v>6000</v>
      </c>
      <c r="BA76" s="95">
        <f t="shared" si="23"/>
        <v>6000</v>
      </c>
      <c r="BB76" s="95">
        <f t="shared" si="23"/>
        <v>6000</v>
      </c>
      <c r="BC76" s="95">
        <f t="shared" si="23"/>
        <v>6000</v>
      </c>
      <c r="BD76" s="95">
        <f t="shared" si="23"/>
        <v>5875</v>
      </c>
      <c r="BE76" s="95">
        <f t="shared" si="23"/>
        <v>5875</v>
      </c>
      <c r="BF76" s="95">
        <f t="shared" si="23"/>
        <v>5875</v>
      </c>
      <c r="BG76" s="95">
        <f t="shared" si="23"/>
        <v>5875</v>
      </c>
      <c r="BH76" s="95">
        <f t="shared" si="23"/>
        <v>5875</v>
      </c>
      <c r="BI76" s="95">
        <f t="shared" si="23"/>
        <v>5875</v>
      </c>
      <c r="BJ76" s="95">
        <f t="shared" si="23"/>
        <v>5875</v>
      </c>
      <c r="BK76" s="95">
        <f t="shared" si="23"/>
        <v>5875</v>
      </c>
      <c r="BL76" s="95">
        <f t="shared" si="23"/>
        <v>5250</v>
      </c>
      <c r="BM76" s="95">
        <f t="shared" si="23"/>
        <v>5250</v>
      </c>
      <c r="BN76" s="95">
        <f t="shared" si="23"/>
        <v>5250</v>
      </c>
      <c r="BO76" s="95">
        <f t="shared" si="23"/>
        <v>5250</v>
      </c>
      <c r="BP76" s="95">
        <f t="shared" si="23"/>
        <v>5250</v>
      </c>
      <c r="BQ76" s="95">
        <f t="shared" ref="BQ76:CV76" si="24">SUM(BQ69:BQ75)</f>
        <v>5250</v>
      </c>
      <c r="BR76" s="95">
        <f t="shared" si="24"/>
        <v>5250</v>
      </c>
      <c r="BS76" s="95">
        <f t="shared" si="24"/>
        <v>5250</v>
      </c>
      <c r="BT76" s="95">
        <f t="shared" si="24"/>
        <v>5250</v>
      </c>
      <c r="BU76" s="95">
        <f t="shared" si="24"/>
        <v>0</v>
      </c>
      <c r="BV76" s="95">
        <f t="shared" si="24"/>
        <v>0</v>
      </c>
      <c r="BW76" s="95">
        <f t="shared" si="24"/>
        <v>0</v>
      </c>
      <c r="BX76" s="95">
        <f t="shared" si="24"/>
        <v>0</v>
      </c>
      <c r="BY76" s="95">
        <f t="shared" si="24"/>
        <v>0</v>
      </c>
      <c r="BZ76" s="95">
        <f t="shared" si="24"/>
        <v>0</v>
      </c>
      <c r="CA76" s="95">
        <f t="shared" si="24"/>
        <v>0</v>
      </c>
      <c r="CB76" s="95">
        <f t="shared" si="24"/>
        <v>0</v>
      </c>
      <c r="CC76" s="95">
        <f t="shared" si="24"/>
        <v>0</v>
      </c>
      <c r="CD76" s="95">
        <f t="shared" si="24"/>
        <v>0</v>
      </c>
      <c r="CE76" s="13"/>
      <c r="CF76" s="2" t="s">
        <v>99</v>
      </c>
      <c r="CG76" s="13"/>
      <c r="CH76" s="13"/>
      <c r="CI76" s="13"/>
      <c r="CJ76" s="13"/>
      <c r="CK76" s="13"/>
      <c r="CL76" s="13"/>
    </row>
    <row r="77" spans="2:90">
      <c r="CF77" s="2" t="s">
        <v>99</v>
      </c>
    </row>
    <row r="78" spans="2:90">
      <c r="CF78" s="2" t="s">
        <v>99</v>
      </c>
    </row>
    <row r="79" spans="2:90" ht="12" customHeight="1">
      <c r="B79" s="55" t="s">
        <v>136</v>
      </c>
      <c r="C79" s="56"/>
      <c r="D79" s="57"/>
      <c r="E79" s="97" t="s">
        <v>163</v>
      </c>
      <c r="F79" s="97" t="s">
        <v>165</v>
      </c>
      <c r="CF79" s="2" t="s">
        <v>99</v>
      </c>
    </row>
    <row r="80" spans="2:90" ht="15">
      <c r="B80" s="52"/>
      <c r="C80" s="50"/>
      <c r="D80" s="53" t="s">
        <v>133</v>
      </c>
      <c r="E80" s="92">
        <v>750</v>
      </c>
      <c r="F80" s="92">
        <f t="shared" ref="F80:F82" si="25">SUM(G80:CD80)</f>
        <v>12187.5</v>
      </c>
      <c r="G80" s="96">
        <f>'Project Schedule'!H80*'Project Budget'!$E80</f>
        <v>187.5</v>
      </c>
      <c r="H80" s="96">
        <f>'Project Schedule'!I80*'Project Budget'!$E80</f>
        <v>187.5</v>
      </c>
      <c r="I80" s="96">
        <f>'Project Schedule'!J80*'Project Budget'!$E80</f>
        <v>187.5</v>
      </c>
      <c r="J80" s="96">
        <f>'Project Schedule'!K80*'Project Budget'!$E80</f>
        <v>187.5</v>
      </c>
      <c r="K80" s="96">
        <f>'Project Schedule'!L80*'Project Budget'!$E80</f>
        <v>187.5</v>
      </c>
      <c r="L80" s="96">
        <f>'Project Schedule'!M80*'Project Budget'!$E80</f>
        <v>187.5</v>
      </c>
      <c r="M80" s="96">
        <f>'Project Schedule'!N80*'Project Budget'!$E80</f>
        <v>187.5</v>
      </c>
      <c r="N80" s="96">
        <f>'Project Schedule'!O80*'Project Budget'!$E80</f>
        <v>187.5</v>
      </c>
      <c r="O80" s="96">
        <f>'Project Schedule'!P80*'Project Budget'!$E80</f>
        <v>187.5</v>
      </c>
      <c r="P80" s="96">
        <f>'Project Schedule'!Q80*'Project Budget'!$E80</f>
        <v>187.5</v>
      </c>
      <c r="Q80" s="96">
        <f>'Project Schedule'!R80*'Project Budget'!$E80</f>
        <v>187.5</v>
      </c>
      <c r="R80" s="96">
        <f>'Project Schedule'!S80*'Project Budget'!$E80</f>
        <v>187.5</v>
      </c>
      <c r="S80" s="96">
        <f>'Project Schedule'!T80*'Project Budget'!$E80</f>
        <v>187.5</v>
      </c>
      <c r="T80" s="96">
        <f>'Project Schedule'!U80*'Project Budget'!$E80</f>
        <v>187.5</v>
      </c>
      <c r="U80" s="96">
        <f>'Project Schedule'!V80*'Project Budget'!$E80</f>
        <v>187.5</v>
      </c>
      <c r="V80" s="96">
        <f>'Project Schedule'!W80*'Project Budget'!$E80</f>
        <v>187.5</v>
      </c>
      <c r="W80" s="96">
        <f>'Project Schedule'!X80*'Project Budget'!$E80</f>
        <v>187.5</v>
      </c>
      <c r="X80" s="96">
        <f>'Project Schedule'!Y80*'Project Budget'!$E80</f>
        <v>187.5</v>
      </c>
      <c r="Y80" s="96">
        <f>'Project Schedule'!Z80*'Project Budget'!$E80</f>
        <v>0</v>
      </c>
      <c r="Z80" s="96">
        <f>'Project Schedule'!AA80*'Project Budget'!$E80</f>
        <v>187.5</v>
      </c>
      <c r="AA80" s="96">
        <f>'Project Schedule'!AB80*'Project Budget'!$E80</f>
        <v>187.5</v>
      </c>
      <c r="AB80" s="96">
        <f>'Project Schedule'!AC80*'Project Budget'!$E80</f>
        <v>187.5</v>
      </c>
      <c r="AC80" s="96">
        <f>'Project Schedule'!AD80*'Project Budget'!$E80</f>
        <v>187.5</v>
      </c>
      <c r="AD80" s="96">
        <f>'Project Schedule'!AE80*'Project Budget'!$E80</f>
        <v>187.5</v>
      </c>
      <c r="AE80" s="96">
        <f>'Project Schedule'!AF80*'Project Budget'!$E80</f>
        <v>187.5</v>
      </c>
      <c r="AF80" s="96">
        <f>'Project Schedule'!AG80*'Project Budget'!$E80</f>
        <v>187.5</v>
      </c>
      <c r="AG80" s="96">
        <f>'Project Schedule'!AH80*'Project Budget'!$E80</f>
        <v>187.5</v>
      </c>
      <c r="AH80" s="96">
        <f>'Project Schedule'!AI80*'Project Budget'!$E80</f>
        <v>187.5</v>
      </c>
      <c r="AI80" s="96">
        <f>'Project Schedule'!AJ80*'Project Budget'!$E80</f>
        <v>187.5</v>
      </c>
      <c r="AJ80" s="96">
        <f>'Project Schedule'!AK80*'Project Budget'!$E80</f>
        <v>187.5</v>
      </c>
      <c r="AK80" s="96">
        <f>'Project Schedule'!AL80*'Project Budget'!$E80</f>
        <v>187.5</v>
      </c>
      <c r="AL80" s="96">
        <f>'Project Schedule'!AM80*'Project Budget'!$E80</f>
        <v>187.5</v>
      </c>
      <c r="AM80" s="96">
        <f>'Project Schedule'!AN80*'Project Budget'!$E80</f>
        <v>187.5</v>
      </c>
      <c r="AN80" s="96">
        <f>'Project Schedule'!AO80*'Project Budget'!$E80</f>
        <v>187.5</v>
      </c>
      <c r="AO80" s="96">
        <f>'Project Schedule'!AP80*'Project Budget'!$E80</f>
        <v>187.5</v>
      </c>
      <c r="AP80" s="96">
        <f>'Project Schedule'!AQ80*'Project Budget'!$E80</f>
        <v>187.5</v>
      </c>
      <c r="AQ80" s="96">
        <f>'Project Schedule'!AR80*'Project Budget'!$E80</f>
        <v>187.5</v>
      </c>
      <c r="AR80" s="96">
        <f>'Project Schedule'!AS80*'Project Budget'!$E80</f>
        <v>187.5</v>
      </c>
      <c r="AS80" s="96">
        <f>'Project Schedule'!AT80*'Project Budget'!$E80</f>
        <v>187.5</v>
      </c>
      <c r="AT80" s="96">
        <f>'Project Schedule'!AU80*'Project Budget'!$E80</f>
        <v>187.5</v>
      </c>
      <c r="AU80" s="96">
        <f>'Project Schedule'!AV80*'Project Budget'!$E80</f>
        <v>187.5</v>
      </c>
      <c r="AV80" s="96">
        <f>'Project Schedule'!AW80*'Project Budget'!$E80</f>
        <v>187.5</v>
      </c>
      <c r="AW80" s="96">
        <f>'Project Schedule'!AX80*'Project Budget'!$E80</f>
        <v>187.5</v>
      </c>
      <c r="AX80" s="96">
        <f>'Project Schedule'!AY80*'Project Budget'!$E80</f>
        <v>187.5</v>
      </c>
      <c r="AY80" s="96">
        <f>'Project Schedule'!AZ80*'Project Budget'!$E80</f>
        <v>187.5</v>
      </c>
      <c r="AZ80" s="96">
        <f>'Project Schedule'!BA80*'Project Budget'!$E80</f>
        <v>187.5</v>
      </c>
      <c r="BA80" s="96">
        <f>'Project Schedule'!BB80*'Project Budget'!$E80</f>
        <v>187.5</v>
      </c>
      <c r="BB80" s="96">
        <f>'Project Schedule'!BC80*'Project Budget'!$E80</f>
        <v>187.5</v>
      </c>
      <c r="BC80" s="96">
        <f>'Project Schedule'!BD80*'Project Budget'!$E80</f>
        <v>187.5</v>
      </c>
      <c r="BD80" s="96">
        <f>'Project Schedule'!BE80*'Project Budget'!$E80</f>
        <v>187.5</v>
      </c>
      <c r="BE80" s="96">
        <f>'Project Schedule'!BF80*'Project Budget'!$E80</f>
        <v>187.5</v>
      </c>
      <c r="BF80" s="96">
        <f>'Project Schedule'!BG80*'Project Budget'!$E80</f>
        <v>187.5</v>
      </c>
      <c r="BG80" s="96">
        <f>'Project Schedule'!BH80*'Project Budget'!$E80</f>
        <v>187.5</v>
      </c>
      <c r="BH80" s="96">
        <f>'Project Schedule'!BI80*'Project Budget'!$E80</f>
        <v>187.5</v>
      </c>
      <c r="BI80" s="96">
        <f>'Project Schedule'!BJ80*'Project Budget'!$E80</f>
        <v>187.5</v>
      </c>
      <c r="BJ80" s="96">
        <f>'Project Schedule'!BK80*'Project Budget'!$E80</f>
        <v>187.5</v>
      </c>
      <c r="BK80" s="96">
        <f>'Project Schedule'!BL80*'Project Budget'!$E80</f>
        <v>187.5</v>
      </c>
      <c r="BL80" s="96">
        <f>'Project Schedule'!BM80*'Project Budget'!$E80</f>
        <v>187.5</v>
      </c>
      <c r="BM80" s="96">
        <f>'Project Schedule'!BN80*'Project Budget'!$E80</f>
        <v>187.5</v>
      </c>
      <c r="BN80" s="96">
        <f>'Project Schedule'!BO80*'Project Budget'!$E80</f>
        <v>187.5</v>
      </c>
      <c r="BO80" s="96">
        <f>'Project Schedule'!BP80*'Project Budget'!$E80</f>
        <v>187.5</v>
      </c>
      <c r="BP80" s="96">
        <f>'Project Schedule'!BQ80*'Project Budget'!$E80</f>
        <v>187.5</v>
      </c>
      <c r="BQ80" s="96">
        <f>'Project Schedule'!BR80*'Project Budget'!$E80</f>
        <v>187.5</v>
      </c>
      <c r="BR80" s="96">
        <f>'Project Schedule'!BS80*'Project Budget'!$E80</f>
        <v>187.5</v>
      </c>
      <c r="BS80" s="96">
        <f>'Project Schedule'!BT80*'Project Budget'!$E80</f>
        <v>187.5</v>
      </c>
      <c r="BT80" s="96">
        <f>'Project Schedule'!BU80*'Project Budget'!$E80</f>
        <v>187.5</v>
      </c>
      <c r="BU80" s="96">
        <f>'Project Schedule'!BV80*'Project Budget'!$E80</f>
        <v>0</v>
      </c>
      <c r="BV80" s="96">
        <f>'Project Schedule'!BW80*'Project Budget'!$E80</f>
        <v>0</v>
      </c>
      <c r="BW80" s="96">
        <f>'Project Schedule'!BX80*'Project Budget'!$E80</f>
        <v>0</v>
      </c>
      <c r="BX80" s="96">
        <f>'Project Schedule'!BY80*'Project Budget'!$E80</f>
        <v>0</v>
      </c>
      <c r="BY80" s="96">
        <f>'Project Schedule'!BZ80*'Project Budget'!$E80</f>
        <v>0</v>
      </c>
      <c r="BZ80" s="96">
        <f>'Project Schedule'!CA80*'Project Budget'!$E80</f>
        <v>0</v>
      </c>
      <c r="CA80" s="96">
        <f>'Project Schedule'!CB80*'Project Budget'!$E80</f>
        <v>0</v>
      </c>
      <c r="CB80" s="96">
        <f>'Project Schedule'!CC80*'Project Budget'!$E80</f>
        <v>0</v>
      </c>
      <c r="CC80" s="96">
        <f>'Project Schedule'!CD80*'Project Budget'!$E80</f>
        <v>0</v>
      </c>
      <c r="CD80" s="96">
        <f>'Project Schedule'!CE80*'Project Budget'!$E80</f>
        <v>0</v>
      </c>
      <c r="CE80" s="13"/>
      <c r="CF80" s="2" t="s">
        <v>99</v>
      </c>
      <c r="CG80" s="13"/>
      <c r="CH80" s="13"/>
      <c r="CI80" s="13"/>
      <c r="CJ80" s="13"/>
      <c r="CK80" s="13"/>
      <c r="CL80" s="13"/>
    </row>
    <row r="81" spans="2:90" ht="15">
      <c r="B81" s="52"/>
      <c r="C81" s="50"/>
      <c r="D81" s="53" t="s">
        <v>134</v>
      </c>
      <c r="E81" s="92">
        <v>300</v>
      </c>
      <c r="F81" s="92">
        <f t="shared" si="25"/>
        <v>9750</v>
      </c>
      <c r="G81" s="96">
        <f>'Project Schedule'!H81*'Project Budget'!$E81</f>
        <v>150</v>
      </c>
      <c r="H81" s="96">
        <f>'Project Schedule'!I81*'Project Budget'!$E81</f>
        <v>150</v>
      </c>
      <c r="I81" s="96">
        <f>'Project Schedule'!J81*'Project Budget'!$E81</f>
        <v>150</v>
      </c>
      <c r="J81" s="96">
        <f>'Project Schedule'!K81*'Project Budget'!$E81</f>
        <v>150</v>
      </c>
      <c r="K81" s="96">
        <f>'Project Schedule'!L81*'Project Budget'!$E81</f>
        <v>150</v>
      </c>
      <c r="L81" s="96">
        <f>'Project Schedule'!M81*'Project Budget'!$E81</f>
        <v>150</v>
      </c>
      <c r="M81" s="96">
        <f>'Project Schedule'!N81*'Project Budget'!$E81</f>
        <v>150</v>
      </c>
      <c r="N81" s="96">
        <f>'Project Schedule'!O81*'Project Budget'!$E81</f>
        <v>150</v>
      </c>
      <c r="O81" s="96">
        <f>'Project Schedule'!P81*'Project Budget'!$E81</f>
        <v>150</v>
      </c>
      <c r="P81" s="96">
        <f>'Project Schedule'!Q81*'Project Budget'!$E81</f>
        <v>150</v>
      </c>
      <c r="Q81" s="96">
        <f>'Project Schedule'!R81*'Project Budget'!$E81</f>
        <v>150</v>
      </c>
      <c r="R81" s="96">
        <f>'Project Schedule'!S81*'Project Budget'!$E81</f>
        <v>150</v>
      </c>
      <c r="S81" s="96">
        <f>'Project Schedule'!T81*'Project Budget'!$E81</f>
        <v>150</v>
      </c>
      <c r="T81" s="96">
        <f>'Project Schedule'!U81*'Project Budget'!$E81</f>
        <v>150</v>
      </c>
      <c r="U81" s="96">
        <f>'Project Schedule'!V81*'Project Budget'!$E81</f>
        <v>150</v>
      </c>
      <c r="V81" s="96">
        <f>'Project Schedule'!W81*'Project Budget'!$E81</f>
        <v>150</v>
      </c>
      <c r="W81" s="96">
        <f>'Project Schedule'!X81*'Project Budget'!$E81</f>
        <v>150</v>
      </c>
      <c r="X81" s="96">
        <f>'Project Schedule'!Y81*'Project Budget'!$E81</f>
        <v>150</v>
      </c>
      <c r="Y81" s="96">
        <f>'Project Schedule'!Z81*'Project Budget'!$E81</f>
        <v>0</v>
      </c>
      <c r="Z81" s="96">
        <f>'Project Schedule'!AA81*'Project Budget'!$E81</f>
        <v>150</v>
      </c>
      <c r="AA81" s="96">
        <f>'Project Schedule'!AB81*'Project Budget'!$E81</f>
        <v>150</v>
      </c>
      <c r="AB81" s="96">
        <f>'Project Schedule'!AC81*'Project Budget'!$E81</f>
        <v>150</v>
      </c>
      <c r="AC81" s="96">
        <f>'Project Schedule'!AD81*'Project Budget'!$E81</f>
        <v>150</v>
      </c>
      <c r="AD81" s="96">
        <f>'Project Schedule'!AE81*'Project Budget'!$E81</f>
        <v>150</v>
      </c>
      <c r="AE81" s="96">
        <f>'Project Schedule'!AF81*'Project Budget'!$E81</f>
        <v>150</v>
      </c>
      <c r="AF81" s="96">
        <f>'Project Schedule'!AG81*'Project Budget'!$E81</f>
        <v>150</v>
      </c>
      <c r="AG81" s="96">
        <f>'Project Schedule'!AH81*'Project Budget'!$E81</f>
        <v>150</v>
      </c>
      <c r="AH81" s="96">
        <f>'Project Schedule'!AI81*'Project Budget'!$E81</f>
        <v>150</v>
      </c>
      <c r="AI81" s="96">
        <f>'Project Schedule'!AJ81*'Project Budget'!$E81</f>
        <v>150</v>
      </c>
      <c r="AJ81" s="96">
        <f>'Project Schedule'!AK81*'Project Budget'!$E81</f>
        <v>150</v>
      </c>
      <c r="AK81" s="96">
        <f>'Project Schedule'!AL81*'Project Budget'!$E81</f>
        <v>150</v>
      </c>
      <c r="AL81" s="96">
        <f>'Project Schedule'!AM81*'Project Budget'!$E81</f>
        <v>150</v>
      </c>
      <c r="AM81" s="96">
        <f>'Project Schedule'!AN81*'Project Budget'!$E81</f>
        <v>150</v>
      </c>
      <c r="AN81" s="96">
        <f>'Project Schedule'!AO81*'Project Budget'!$E81</f>
        <v>150</v>
      </c>
      <c r="AO81" s="96">
        <f>'Project Schedule'!AP81*'Project Budget'!$E81</f>
        <v>150</v>
      </c>
      <c r="AP81" s="96">
        <f>'Project Schedule'!AQ81*'Project Budget'!$E81</f>
        <v>150</v>
      </c>
      <c r="AQ81" s="96">
        <f>'Project Schedule'!AR81*'Project Budget'!$E81</f>
        <v>150</v>
      </c>
      <c r="AR81" s="96">
        <f>'Project Schedule'!AS81*'Project Budget'!$E81</f>
        <v>150</v>
      </c>
      <c r="AS81" s="96">
        <f>'Project Schedule'!AT81*'Project Budget'!$E81</f>
        <v>150</v>
      </c>
      <c r="AT81" s="96">
        <f>'Project Schedule'!AU81*'Project Budget'!$E81</f>
        <v>150</v>
      </c>
      <c r="AU81" s="96">
        <f>'Project Schedule'!AV81*'Project Budget'!$E81</f>
        <v>150</v>
      </c>
      <c r="AV81" s="96">
        <f>'Project Schedule'!AW81*'Project Budget'!$E81</f>
        <v>150</v>
      </c>
      <c r="AW81" s="96">
        <f>'Project Schedule'!AX81*'Project Budget'!$E81</f>
        <v>150</v>
      </c>
      <c r="AX81" s="96">
        <f>'Project Schedule'!AY81*'Project Budget'!$E81</f>
        <v>150</v>
      </c>
      <c r="AY81" s="96">
        <f>'Project Schedule'!AZ81*'Project Budget'!$E81</f>
        <v>150</v>
      </c>
      <c r="AZ81" s="96">
        <f>'Project Schedule'!BA81*'Project Budget'!$E81</f>
        <v>150</v>
      </c>
      <c r="BA81" s="96">
        <f>'Project Schedule'!BB81*'Project Budget'!$E81</f>
        <v>150</v>
      </c>
      <c r="BB81" s="96">
        <f>'Project Schedule'!BC81*'Project Budget'!$E81</f>
        <v>150</v>
      </c>
      <c r="BC81" s="96">
        <f>'Project Schedule'!BD81*'Project Budget'!$E81</f>
        <v>150</v>
      </c>
      <c r="BD81" s="96">
        <f>'Project Schedule'!BE81*'Project Budget'!$E81</f>
        <v>150</v>
      </c>
      <c r="BE81" s="96">
        <f>'Project Schedule'!BF81*'Project Budget'!$E81</f>
        <v>150</v>
      </c>
      <c r="BF81" s="96">
        <f>'Project Schedule'!BG81*'Project Budget'!$E81</f>
        <v>150</v>
      </c>
      <c r="BG81" s="96">
        <f>'Project Schedule'!BH81*'Project Budget'!$E81</f>
        <v>150</v>
      </c>
      <c r="BH81" s="96">
        <f>'Project Schedule'!BI81*'Project Budget'!$E81</f>
        <v>150</v>
      </c>
      <c r="BI81" s="96">
        <f>'Project Schedule'!BJ81*'Project Budget'!$E81</f>
        <v>150</v>
      </c>
      <c r="BJ81" s="96">
        <f>'Project Schedule'!BK81*'Project Budget'!$E81</f>
        <v>150</v>
      </c>
      <c r="BK81" s="96">
        <f>'Project Schedule'!BL81*'Project Budget'!$E81</f>
        <v>150</v>
      </c>
      <c r="BL81" s="96">
        <f>'Project Schedule'!BM81*'Project Budget'!$E81</f>
        <v>150</v>
      </c>
      <c r="BM81" s="96">
        <f>'Project Schedule'!BN81*'Project Budget'!$E81</f>
        <v>150</v>
      </c>
      <c r="BN81" s="96">
        <f>'Project Schedule'!BO81*'Project Budget'!$E81</f>
        <v>150</v>
      </c>
      <c r="BO81" s="96">
        <f>'Project Schedule'!BP81*'Project Budget'!$E81</f>
        <v>150</v>
      </c>
      <c r="BP81" s="96">
        <f>'Project Schedule'!BQ81*'Project Budget'!$E81</f>
        <v>150</v>
      </c>
      <c r="BQ81" s="96">
        <f>'Project Schedule'!BR81*'Project Budget'!$E81</f>
        <v>150</v>
      </c>
      <c r="BR81" s="96">
        <f>'Project Schedule'!BS81*'Project Budget'!$E81</f>
        <v>150</v>
      </c>
      <c r="BS81" s="96">
        <f>'Project Schedule'!BT81*'Project Budget'!$E81</f>
        <v>150</v>
      </c>
      <c r="BT81" s="96">
        <f>'Project Schedule'!BU81*'Project Budget'!$E81</f>
        <v>150</v>
      </c>
      <c r="BU81" s="96">
        <f>'Project Schedule'!BV81*'Project Budget'!$E81</f>
        <v>0</v>
      </c>
      <c r="BV81" s="96">
        <f>'Project Schedule'!BW81*'Project Budget'!$E81</f>
        <v>0</v>
      </c>
      <c r="BW81" s="96">
        <f>'Project Schedule'!BX81*'Project Budget'!$E81</f>
        <v>0</v>
      </c>
      <c r="BX81" s="96">
        <f>'Project Schedule'!BY81*'Project Budget'!$E81</f>
        <v>0</v>
      </c>
      <c r="BY81" s="96">
        <f>'Project Schedule'!BZ81*'Project Budget'!$E81</f>
        <v>0</v>
      </c>
      <c r="BZ81" s="96">
        <f>'Project Schedule'!CA81*'Project Budget'!$E81</f>
        <v>0</v>
      </c>
      <c r="CA81" s="96">
        <f>'Project Schedule'!CB81*'Project Budget'!$E81</f>
        <v>0</v>
      </c>
      <c r="CB81" s="96">
        <f>'Project Schedule'!CC81*'Project Budget'!$E81</f>
        <v>0</v>
      </c>
      <c r="CC81" s="96">
        <f>'Project Schedule'!CD81*'Project Budget'!$E81</f>
        <v>0</v>
      </c>
      <c r="CD81" s="96">
        <f>'Project Schedule'!CE81*'Project Budget'!$E81</f>
        <v>0</v>
      </c>
      <c r="CE81" s="13"/>
      <c r="CF81" s="2" t="s">
        <v>99</v>
      </c>
      <c r="CG81" s="13"/>
      <c r="CH81" s="13"/>
      <c r="CI81" s="13"/>
      <c r="CJ81" s="13"/>
      <c r="CK81" s="13"/>
      <c r="CL81" s="13"/>
    </row>
    <row r="82" spans="2:90" ht="15">
      <c r="B82" s="52"/>
      <c r="C82" s="50"/>
      <c r="D82" s="53" t="s">
        <v>135</v>
      </c>
      <c r="E82" s="92">
        <v>300</v>
      </c>
      <c r="F82" s="92">
        <f t="shared" si="25"/>
        <v>13200</v>
      </c>
      <c r="G82" s="96">
        <f>'Project Schedule'!H82*'Project Budget'!$E82</f>
        <v>0</v>
      </c>
      <c r="H82" s="96">
        <f>'Project Schedule'!I82*'Project Budget'!$E82</f>
        <v>0</v>
      </c>
      <c r="I82" s="96">
        <f>'Project Schedule'!J82*'Project Budget'!$E82</f>
        <v>0</v>
      </c>
      <c r="J82" s="96">
        <f>'Project Schedule'!K82*'Project Budget'!$E82</f>
        <v>0</v>
      </c>
      <c r="K82" s="96">
        <f>'Project Schedule'!L82*'Project Budget'!$E82</f>
        <v>0</v>
      </c>
      <c r="L82" s="96">
        <f>'Project Schedule'!M82*'Project Budget'!$E82</f>
        <v>0</v>
      </c>
      <c r="M82" s="96">
        <f>'Project Schedule'!N82*'Project Budget'!$E82</f>
        <v>0</v>
      </c>
      <c r="N82" s="96">
        <f>'Project Schedule'!O82*'Project Budget'!$E82</f>
        <v>0</v>
      </c>
      <c r="O82" s="96">
        <f>'Project Schedule'!P82*'Project Budget'!$E82</f>
        <v>0</v>
      </c>
      <c r="P82" s="96">
        <f>'Project Schedule'!Q82*'Project Budget'!$E82</f>
        <v>0</v>
      </c>
      <c r="Q82" s="96">
        <f>'Project Schedule'!R82*'Project Budget'!$E82</f>
        <v>0</v>
      </c>
      <c r="R82" s="96">
        <f>'Project Schedule'!S82*'Project Budget'!$E82</f>
        <v>0</v>
      </c>
      <c r="S82" s="96">
        <f>'Project Schedule'!T82*'Project Budget'!$E82</f>
        <v>0</v>
      </c>
      <c r="T82" s="96">
        <f>'Project Schedule'!U82*'Project Budget'!$E82</f>
        <v>0</v>
      </c>
      <c r="U82" s="96">
        <f>'Project Schedule'!V82*'Project Budget'!$E82</f>
        <v>0</v>
      </c>
      <c r="V82" s="96">
        <f>'Project Schedule'!W82*'Project Budget'!$E82</f>
        <v>0</v>
      </c>
      <c r="W82" s="96">
        <f>'Project Schedule'!X82*'Project Budget'!$E82</f>
        <v>0</v>
      </c>
      <c r="X82" s="96">
        <f>'Project Schedule'!Y82*'Project Budget'!$E82</f>
        <v>0</v>
      </c>
      <c r="Y82" s="96">
        <f>'Project Schedule'!Z82*'Project Budget'!$E82</f>
        <v>0</v>
      </c>
      <c r="Z82" s="96">
        <f>'Project Schedule'!AA82*'Project Budget'!$E82</f>
        <v>0</v>
      </c>
      <c r="AA82" s="96">
        <f>'Project Schedule'!AB82*'Project Budget'!$E82</f>
        <v>0</v>
      </c>
      <c r="AB82" s="96">
        <f>'Project Schedule'!AC82*'Project Budget'!$E82</f>
        <v>0</v>
      </c>
      <c r="AC82" s="96">
        <f>'Project Schedule'!AD82*'Project Budget'!$E82</f>
        <v>300</v>
      </c>
      <c r="AD82" s="96">
        <f>'Project Schedule'!AE82*'Project Budget'!$E82</f>
        <v>300</v>
      </c>
      <c r="AE82" s="96">
        <f>'Project Schedule'!AF82*'Project Budget'!$E82</f>
        <v>300</v>
      </c>
      <c r="AF82" s="96">
        <f>'Project Schedule'!AG82*'Project Budget'!$E82</f>
        <v>300</v>
      </c>
      <c r="AG82" s="96">
        <f>'Project Schedule'!AH82*'Project Budget'!$E82</f>
        <v>300</v>
      </c>
      <c r="AH82" s="96">
        <f>'Project Schedule'!AI82*'Project Budget'!$E82</f>
        <v>300</v>
      </c>
      <c r="AI82" s="96">
        <f>'Project Schedule'!AJ82*'Project Budget'!$E82</f>
        <v>300</v>
      </c>
      <c r="AJ82" s="96">
        <f>'Project Schedule'!AK82*'Project Budget'!$E82</f>
        <v>300</v>
      </c>
      <c r="AK82" s="96">
        <f>'Project Schedule'!AL82*'Project Budget'!$E82</f>
        <v>300</v>
      </c>
      <c r="AL82" s="96">
        <f>'Project Schedule'!AM82*'Project Budget'!$E82</f>
        <v>300</v>
      </c>
      <c r="AM82" s="96">
        <f>'Project Schedule'!AN82*'Project Budget'!$E82</f>
        <v>300</v>
      </c>
      <c r="AN82" s="96">
        <f>'Project Schedule'!AO82*'Project Budget'!$E82</f>
        <v>300</v>
      </c>
      <c r="AO82" s="96">
        <f>'Project Schedule'!AP82*'Project Budget'!$E82</f>
        <v>300</v>
      </c>
      <c r="AP82" s="96">
        <f>'Project Schedule'!AQ82*'Project Budget'!$E82</f>
        <v>300</v>
      </c>
      <c r="AQ82" s="96">
        <f>'Project Schedule'!AR82*'Project Budget'!$E82</f>
        <v>300</v>
      </c>
      <c r="AR82" s="96">
        <f>'Project Schedule'!AS82*'Project Budget'!$E82</f>
        <v>300</v>
      </c>
      <c r="AS82" s="96">
        <f>'Project Schedule'!AT82*'Project Budget'!$E82</f>
        <v>300</v>
      </c>
      <c r="AT82" s="96">
        <f>'Project Schedule'!AU82*'Project Budget'!$E82</f>
        <v>300</v>
      </c>
      <c r="AU82" s="96">
        <f>'Project Schedule'!AV82*'Project Budget'!$E82</f>
        <v>300</v>
      </c>
      <c r="AV82" s="96">
        <f>'Project Schedule'!AW82*'Project Budget'!$E82</f>
        <v>300</v>
      </c>
      <c r="AW82" s="96">
        <f>'Project Schedule'!AX82*'Project Budget'!$E82</f>
        <v>300</v>
      </c>
      <c r="AX82" s="96">
        <f>'Project Schedule'!AY82*'Project Budget'!$E82</f>
        <v>300</v>
      </c>
      <c r="AY82" s="96">
        <f>'Project Schedule'!AZ82*'Project Budget'!$E82</f>
        <v>300</v>
      </c>
      <c r="AZ82" s="96">
        <f>'Project Schedule'!BA82*'Project Budget'!$E82</f>
        <v>300</v>
      </c>
      <c r="BA82" s="96">
        <f>'Project Schedule'!BB82*'Project Budget'!$E82</f>
        <v>300</v>
      </c>
      <c r="BB82" s="96">
        <f>'Project Schedule'!BC82*'Project Budget'!$E82</f>
        <v>300</v>
      </c>
      <c r="BC82" s="96">
        <f>'Project Schedule'!BD82*'Project Budget'!$E82</f>
        <v>300</v>
      </c>
      <c r="BD82" s="96">
        <f>'Project Schedule'!BE82*'Project Budget'!$E82</f>
        <v>300</v>
      </c>
      <c r="BE82" s="96">
        <f>'Project Schedule'!BF82*'Project Budget'!$E82</f>
        <v>300</v>
      </c>
      <c r="BF82" s="96">
        <f>'Project Schedule'!BG82*'Project Budget'!$E82</f>
        <v>300</v>
      </c>
      <c r="BG82" s="96">
        <f>'Project Schedule'!BH82*'Project Budget'!$E82</f>
        <v>300</v>
      </c>
      <c r="BH82" s="96">
        <f>'Project Schedule'!BI82*'Project Budget'!$E82</f>
        <v>300</v>
      </c>
      <c r="BI82" s="96">
        <f>'Project Schedule'!BJ82*'Project Budget'!$E82</f>
        <v>300</v>
      </c>
      <c r="BJ82" s="96">
        <f>'Project Schedule'!BK82*'Project Budget'!$E82</f>
        <v>300</v>
      </c>
      <c r="BK82" s="96">
        <f>'Project Schedule'!BL82*'Project Budget'!$E82</f>
        <v>300</v>
      </c>
      <c r="BL82" s="96">
        <f>'Project Schedule'!BM82*'Project Budget'!$E82</f>
        <v>300</v>
      </c>
      <c r="BM82" s="96">
        <f>'Project Schedule'!BN82*'Project Budget'!$E82</f>
        <v>300</v>
      </c>
      <c r="BN82" s="96">
        <f>'Project Schedule'!BO82*'Project Budget'!$E82</f>
        <v>300</v>
      </c>
      <c r="BO82" s="96">
        <f>'Project Schedule'!BP82*'Project Budget'!$E82</f>
        <v>300</v>
      </c>
      <c r="BP82" s="96">
        <f>'Project Schedule'!BQ82*'Project Budget'!$E82</f>
        <v>300</v>
      </c>
      <c r="BQ82" s="96">
        <f>'Project Schedule'!BR82*'Project Budget'!$E82</f>
        <v>300</v>
      </c>
      <c r="BR82" s="96">
        <f>'Project Schedule'!BS82*'Project Budget'!$E82</f>
        <v>300</v>
      </c>
      <c r="BS82" s="96">
        <f>'Project Schedule'!BT82*'Project Budget'!$E82</f>
        <v>300</v>
      </c>
      <c r="BT82" s="96">
        <f>'Project Schedule'!BU82*'Project Budget'!$E82</f>
        <v>300</v>
      </c>
      <c r="BU82" s="96">
        <f>'Project Schedule'!BV82*'Project Budget'!$E82</f>
        <v>0</v>
      </c>
      <c r="BV82" s="96">
        <f>'Project Schedule'!BW82*'Project Budget'!$E82</f>
        <v>0</v>
      </c>
      <c r="BW82" s="96">
        <f>'Project Schedule'!BX82*'Project Budget'!$E82</f>
        <v>0</v>
      </c>
      <c r="BX82" s="96">
        <f>'Project Schedule'!BY82*'Project Budget'!$E82</f>
        <v>0</v>
      </c>
      <c r="BY82" s="96">
        <f>'Project Schedule'!BZ82*'Project Budget'!$E82</f>
        <v>0</v>
      </c>
      <c r="BZ82" s="96">
        <f>'Project Schedule'!CA82*'Project Budget'!$E82</f>
        <v>0</v>
      </c>
      <c r="CA82" s="96">
        <f>'Project Schedule'!CB82*'Project Budget'!$E82</f>
        <v>0</v>
      </c>
      <c r="CB82" s="96">
        <f>'Project Schedule'!CC82*'Project Budget'!$E82</f>
        <v>0</v>
      </c>
      <c r="CC82" s="96">
        <f>'Project Schedule'!CD82*'Project Budget'!$E82</f>
        <v>0</v>
      </c>
      <c r="CD82" s="96">
        <f>'Project Schedule'!CE82*'Project Budget'!$E82</f>
        <v>0</v>
      </c>
      <c r="CE82" s="13"/>
      <c r="CF82" s="2" t="s">
        <v>99</v>
      </c>
      <c r="CG82" s="13"/>
      <c r="CH82" s="13"/>
      <c r="CI82" s="13"/>
      <c r="CJ82" s="13"/>
      <c r="CK82" s="13"/>
      <c r="CL82" s="13"/>
    </row>
    <row r="83" spans="2:90" ht="15">
      <c r="B83" s="48"/>
      <c r="C83" s="39"/>
      <c r="D83" s="49" t="s">
        <v>164</v>
      </c>
      <c r="E83" s="93">
        <f t="shared" ref="E83:AJ83" si="26">SUM(E80:E82)</f>
        <v>1350</v>
      </c>
      <c r="F83" s="93">
        <f t="shared" si="26"/>
        <v>35137.5</v>
      </c>
      <c r="G83" s="95">
        <f t="shared" si="26"/>
        <v>337.5</v>
      </c>
      <c r="H83" s="95">
        <f t="shared" si="26"/>
        <v>337.5</v>
      </c>
      <c r="I83" s="95">
        <f t="shared" si="26"/>
        <v>337.5</v>
      </c>
      <c r="J83" s="95">
        <f t="shared" si="26"/>
        <v>337.5</v>
      </c>
      <c r="K83" s="95">
        <f t="shared" si="26"/>
        <v>337.5</v>
      </c>
      <c r="L83" s="95">
        <f t="shared" si="26"/>
        <v>337.5</v>
      </c>
      <c r="M83" s="95">
        <f t="shared" si="26"/>
        <v>337.5</v>
      </c>
      <c r="N83" s="95">
        <f t="shared" si="26"/>
        <v>337.5</v>
      </c>
      <c r="O83" s="95">
        <f t="shared" si="26"/>
        <v>337.5</v>
      </c>
      <c r="P83" s="95">
        <f t="shared" si="26"/>
        <v>337.5</v>
      </c>
      <c r="Q83" s="95">
        <f t="shared" si="26"/>
        <v>337.5</v>
      </c>
      <c r="R83" s="95">
        <f t="shared" si="26"/>
        <v>337.5</v>
      </c>
      <c r="S83" s="95">
        <f t="shared" si="26"/>
        <v>337.5</v>
      </c>
      <c r="T83" s="95">
        <f t="shared" si="26"/>
        <v>337.5</v>
      </c>
      <c r="U83" s="95">
        <f t="shared" si="26"/>
        <v>337.5</v>
      </c>
      <c r="V83" s="95">
        <f t="shared" si="26"/>
        <v>337.5</v>
      </c>
      <c r="W83" s="95">
        <f t="shared" si="26"/>
        <v>337.5</v>
      </c>
      <c r="X83" s="95">
        <f t="shared" si="26"/>
        <v>337.5</v>
      </c>
      <c r="Y83" s="95">
        <f t="shared" si="26"/>
        <v>0</v>
      </c>
      <c r="Z83" s="95">
        <f t="shared" si="26"/>
        <v>337.5</v>
      </c>
      <c r="AA83" s="95">
        <f t="shared" si="26"/>
        <v>337.5</v>
      </c>
      <c r="AB83" s="95">
        <f t="shared" si="26"/>
        <v>337.5</v>
      </c>
      <c r="AC83" s="95">
        <f t="shared" si="26"/>
        <v>637.5</v>
      </c>
      <c r="AD83" s="95">
        <f t="shared" si="26"/>
        <v>637.5</v>
      </c>
      <c r="AE83" s="95">
        <f t="shared" si="26"/>
        <v>637.5</v>
      </c>
      <c r="AF83" s="95">
        <f t="shared" si="26"/>
        <v>637.5</v>
      </c>
      <c r="AG83" s="95">
        <f t="shared" si="26"/>
        <v>637.5</v>
      </c>
      <c r="AH83" s="95">
        <f t="shared" si="26"/>
        <v>637.5</v>
      </c>
      <c r="AI83" s="95">
        <f t="shared" si="26"/>
        <v>637.5</v>
      </c>
      <c r="AJ83" s="95">
        <f t="shared" si="26"/>
        <v>637.5</v>
      </c>
      <c r="AK83" s="95">
        <f t="shared" ref="AK83:BP83" si="27">SUM(AK80:AK82)</f>
        <v>637.5</v>
      </c>
      <c r="AL83" s="95">
        <f t="shared" si="27"/>
        <v>637.5</v>
      </c>
      <c r="AM83" s="95">
        <f t="shared" si="27"/>
        <v>637.5</v>
      </c>
      <c r="AN83" s="95">
        <f t="shared" si="27"/>
        <v>637.5</v>
      </c>
      <c r="AO83" s="95">
        <f t="shared" si="27"/>
        <v>637.5</v>
      </c>
      <c r="AP83" s="95">
        <f t="shared" si="27"/>
        <v>637.5</v>
      </c>
      <c r="AQ83" s="95">
        <f t="shared" si="27"/>
        <v>637.5</v>
      </c>
      <c r="AR83" s="95">
        <f t="shared" si="27"/>
        <v>637.5</v>
      </c>
      <c r="AS83" s="95">
        <f t="shared" si="27"/>
        <v>637.5</v>
      </c>
      <c r="AT83" s="95">
        <f t="shared" si="27"/>
        <v>637.5</v>
      </c>
      <c r="AU83" s="95">
        <f t="shared" si="27"/>
        <v>637.5</v>
      </c>
      <c r="AV83" s="95">
        <f t="shared" si="27"/>
        <v>637.5</v>
      </c>
      <c r="AW83" s="95">
        <f t="shared" si="27"/>
        <v>637.5</v>
      </c>
      <c r="AX83" s="95">
        <f t="shared" si="27"/>
        <v>637.5</v>
      </c>
      <c r="AY83" s="95">
        <f t="shared" si="27"/>
        <v>637.5</v>
      </c>
      <c r="AZ83" s="95">
        <f t="shared" si="27"/>
        <v>637.5</v>
      </c>
      <c r="BA83" s="95">
        <f t="shared" si="27"/>
        <v>637.5</v>
      </c>
      <c r="BB83" s="95">
        <f t="shared" si="27"/>
        <v>637.5</v>
      </c>
      <c r="BC83" s="95">
        <f t="shared" si="27"/>
        <v>637.5</v>
      </c>
      <c r="BD83" s="95">
        <f t="shared" si="27"/>
        <v>637.5</v>
      </c>
      <c r="BE83" s="95">
        <f t="shared" si="27"/>
        <v>637.5</v>
      </c>
      <c r="BF83" s="95">
        <f t="shared" si="27"/>
        <v>637.5</v>
      </c>
      <c r="BG83" s="95">
        <f t="shared" si="27"/>
        <v>637.5</v>
      </c>
      <c r="BH83" s="95">
        <f t="shared" si="27"/>
        <v>637.5</v>
      </c>
      <c r="BI83" s="95">
        <f t="shared" si="27"/>
        <v>637.5</v>
      </c>
      <c r="BJ83" s="95">
        <f t="shared" si="27"/>
        <v>637.5</v>
      </c>
      <c r="BK83" s="95">
        <f t="shared" si="27"/>
        <v>637.5</v>
      </c>
      <c r="BL83" s="95">
        <f t="shared" si="27"/>
        <v>637.5</v>
      </c>
      <c r="BM83" s="95">
        <f t="shared" si="27"/>
        <v>637.5</v>
      </c>
      <c r="BN83" s="95">
        <f t="shared" si="27"/>
        <v>637.5</v>
      </c>
      <c r="BO83" s="95">
        <f t="shared" si="27"/>
        <v>637.5</v>
      </c>
      <c r="BP83" s="95">
        <f t="shared" si="27"/>
        <v>637.5</v>
      </c>
      <c r="BQ83" s="95">
        <f t="shared" ref="BQ83:CV83" si="28">SUM(BQ80:BQ82)</f>
        <v>637.5</v>
      </c>
      <c r="BR83" s="95">
        <f t="shared" si="28"/>
        <v>637.5</v>
      </c>
      <c r="BS83" s="95">
        <f t="shared" si="28"/>
        <v>637.5</v>
      </c>
      <c r="BT83" s="95">
        <f t="shared" si="28"/>
        <v>637.5</v>
      </c>
      <c r="BU83" s="95">
        <f t="shared" si="28"/>
        <v>0</v>
      </c>
      <c r="BV83" s="95">
        <f t="shared" si="28"/>
        <v>0</v>
      </c>
      <c r="BW83" s="95">
        <f t="shared" si="28"/>
        <v>0</v>
      </c>
      <c r="BX83" s="95">
        <f t="shared" si="28"/>
        <v>0</v>
      </c>
      <c r="BY83" s="95">
        <f t="shared" si="28"/>
        <v>0</v>
      </c>
      <c r="BZ83" s="95">
        <f t="shared" si="28"/>
        <v>0</v>
      </c>
      <c r="CA83" s="95">
        <f t="shared" si="28"/>
        <v>0</v>
      </c>
      <c r="CB83" s="95">
        <f t="shared" si="28"/>
        <v>0</v>
      </c>
      <c r="CC83" s="95">
        <f t="shared" si="28"/>
        <v>0</v>
      </c>
      <c r="CD83" s="95">
        <f t="shared" si="28"/>
        <v>0</v>
      </c>
      <c r="CE83" s="13"/>
      <c r="CF83" s="2" t="s">
        <v>99</v>
      </c>
      <c r="CG83" s="13"/>
      <c r="CH83" s="13"/>
      <c r="CI83" s="13"/>
      <c r="CJ83" s="13"/>
      <c r="CK83" s="13"/>
      <c r="CL83" s="13"/>
    </row>
    <row r="84" spans="2:90">
      <c r="CF84" s="2" t="s">
        <v>99</v>
      </c>
    </row>
    <row r="85" spans="2:90">
      <c r="CF85" s="2" t="s">
        <v>99</v>
      </c>
    </row>
    <row r="86" spans="2:90" ht="12" customHeight="1">
      <c r="B86" s="55" t="s">
        <v>137</v>
      </c>
      <c r="C86" s="56"/>
      <c r="D86" s="57"/>
      <c r="E86" s="97" t="s">
        <v>163</v>
      </c>
      <c r="F86" s="97" t="s">
        <v>165</v>
      </c>
      <c r="CF86" s="2" t="s">
        <v>99</v>
      </c>
    </row>
    <row r="87" spans="2:90" ht="15">
      <c r="B87" s="52"/>
      <c r="C87" s="50"/>
      <c r="D87" s="53" t="s">
        <v>138</v>
      </c>
      <c r="E87" s="92">
        <v>1000</v>
      </c>
      <c r="F87" s="92">
        <f t="shared" ref="F87:F92" si="29">SUM(G87:CD87)</f>
        <v>16250</v>
      </c>
      <c r="G87" s="96">
        <f>'Project Schedule'!H87*'Project Budget'!$E87</f>
        <v>250</v>
      </c>
      <c r="H87" s="96">
        <f>'Project Schedule'!I87*'Project Budget'!$E87</f>
        <v>250</v>
      </c>
      <c r="I87" s="96">
        <f>'Project Schedule'!J87*'Project Budget'!$E87</f>
        <v>250</v>
      </c>
      <c r="J87" s="96">
        <f>'Project Schedule'!K87*'Project Budget'!$E87</f>
        <v>250</v>
      </c>
      <c r="K87" s="96">
        <f>'Project Schedule'!L87*'Project Budget'!$E87</f>
        <v>250</v>
      </c>
      <c r="L87" s="96">
        <f>'Project Schedule'!M87*'Project Budget'!$E87</f>
        <v>250</v>
      </c>
      <c r="M87" s="96">
        <f>'Project Schedule'!N87*'Project Budget'!$E87</f>
        <v>250</v>
      </c>
      <c r="N87" s="96">
        <f>'Project Schedule'!O87*'Project Budget'!$E87</f>
        <v>250</v>
      </c>
      <c r="O87" s="96">
        <f>'Project Schedule'!P87*'Project Budget'!$E87</f>
        <v>250</v>
      </c>
      <c r="P87" s="96">
        <f>'Project Schedule'!Q87*'Project Budget'!$E87</f>
        <v>250</v>
      </c>
      <c r="Q87" s="96">
        <f>'Project Schedule'!R87*'Project Budget'!$E87</f>
        <v>250</v>
      </c>
      <c r="R87" s="96">
        <f>'Project Schedule'!S87*'Project Budget'!$E87</f>
        <v>250</v>
      </c>
      <c r="S87" s="96">
        <f>'Project Schedule'!T87*'Project Budget'!$E87</f>
        <v>250</v>
      </c>
      <c r="T87" s="96">
        <f>'Project Schedule'!U87*'Project Budget'!$E87</f>
        <v>250</v>
      </c>
      <c r="U87" s="96">
        <f>'Project Schedule'!V87*'Project Budget'!$E87</f>
        <v>250</v>
      </c>
      <c r="V87" s="96">
        <f>'Project Schedule'!W87*'Project Budget'!$E87</f>
        <v>250</v>
      </c>
      <c r="W87" s="96">
        <f>'Project Schedule'!X87*'Project Budget'!$E87</f>
        <v>250</v>
      </c>
      <c r="X87" s="96">
        <f>'Project Schedule'!Y87*'Project Budget'!$E87</f>
        <v>250</v>
      </c>
      <c r="Y87" s="96">
        <f>'Project Schedule'!Z87*'Project Budget'!$E87</f>
        <v>0</v>
      </c>
      <c r="Z87" s="96">
        <f>'Project Schedule'!AA87*'Project Budget'!$E87</f>
        <v>250</v>
      </c>
      <c r="AA87" s="96">
        <f>'Project Schedule'!AB87*'Project Budget'!$E87</f>
        <v>250</v>
      </c>
      <c r="AB87" s="96">
        <f>'Project Schedule'!AC87*'Project Budget'!$E87</f>
        <v>250</v>
      </c>
      <c r="AC87" s="96">
        <f>'Project Schedule'!AD87*'Project Budget'!$E87</f>
        <v>250</v>
      </c>
      <c r="AD87" s="96">
        <f>'Project Schedule'!AE87*'Project Budget'!$E87</f>
        <v>250</v>
      </c>
      <c r="AE87" s="96">
        <f>'Project Schedule'!AF87*'Project Budget'!$E87</f>
        <v>250</v>
      </c>
      <c r="AF87" s="96">
        <f>'Project Schedule'!AG87*'Project Budget'!$E87</f>
        <v>250</v>
      </c>
      <c r="AG87" s="96">
        <f>'Project Schedule'!AH87*'Project Budget'!$E87</f>
        <v>250</v>
      </c>
      <c r="AH87" s="96">
        <f>'Project Schedule'!AI87*'Project Budget'!$E87</f>
        <v>250</v>
      </c>
      <c r="AI87" s="96">
        <f>'Project Schedule'!AJ87*'Project Budget'!$E87</f>
        <v>250</v>
      </c>
      <c r="AJ87" s="96">
        <f>'Project Schedule'!AK87*'Project Budget'!$E87</f>
        <v>250</v>
      </c>
      <c r="AK87" s="96">
        <f>'Project Schedule'!AL87*'Project Budget'!$E87</f>
        <v>250</v>
      </c>
      <c r="AL87" s="96">
        <f>'Project Schedule'!AM87*'Project Budget'!$E87</f>
        <v>250</v>
      </c>
      <c r="AM87" s="96">
        <f>'Project Schedule'!AN87*'Project Budget'!$E87</f>
        <v>250</v>
      </c>
      <c r="AN87" s="96">
        <f>'Project Schedule'!AO87*'Project Budget'!$E87</f>
        <v>250</v>
      </c>
      <c r="AO87" s="96">
        <f>'Project Schedule'!AP87*'Project Budget'!$E87</f>
        <v>250</v>
      </c>
      <c r="AP87" s="96">
        <f>'Project Schedule'!AQ87*'Project Budget'!$E87</f>
        <v>250</v>
      </c>
      <c r="AQ87" s="96">
        <f>'Project Schedule'!AR87*'Project Budget'!$E87</f>
        <v>250</v>
      </c>
      <c r="AR87" s="96">
        <f>'Project Schedule'!AS87*'Project Budget'!$E87</f>
        <v>250</v>
      </c>
      <c r="AS87" s="96">
        <f>'Project Schedule'!AT87*'Project Budget'!$E87</f>
        <v>250</v>
      </c>
      <c r="AT87" s="96">
        <f>'Project Schedule'!AU87*'Project Budget'!$E87</f>
        <v>250</v>
      </c>
      <c r="AU87" s="96">
        <f>'Project Schedule'!AV87*'Project Budget'!$E87</f>
        <v>250</v>
      </c>
      <c r="AV87" s="96">
        <f>'Project Schedule'!AW87*'Project Budget'!$E87</f>
        <v>250</v>
      </c>
      <c r="AW87" s="96">
        <f>'Project Schedule'!AX87*'Project Budget'!$E87</f>
        <v>250</v>
      </c>
      <c r="AX87" s="96">
        <f>'Project Schedule'!AY87*'Project Budget'!$E87</f>
        <v>250</v>
      </c>
      <c r="AY87" s="96">
        <f>'Project Schedule'!AZ87*'Project Budget'!$E87</f>
        <v>250</v>
      </c>
      <c r="AZ87" s="96">
        <f>'Project Schedule'!BA87*'Project Budget'!$E87</f>
        <v>250</v>
      </c>
      <c r="BA87" s="96">
        <f>'Project Schedule'!BB87*'Project Budget'!$E87</f>
        <v>250</v>
      </c>
      <c r="BB87" s="96">
        <f>'Project Schedule'!BC87*'Project Budget'!$E87</f>
        <v>250</v>
      </c>
      <c r="BC87" s="96">
        <f>'Project Schedule'!BD87*'Project Budget'!$E87</f>
        <v>250</v>
      </c>
      <c r="BD87" s="96">
        <f>'Project Schedule'!BE87*'Project Budget'!$E87</f>
        <v>250</v>
      </c>
      <c r="BE87" s="96">
        <f>'Project Schedule'!BF87*'Project Budget'!$E87</f>
        <v>250</v>
      </c>
      <c r="BF87" s="96">
        <f>'Project Schedule'!BG87*'Project Budget'!$E87</f>
        <v>250</v>
      </c>
      <c r="BG87" s="96">
        <f>'Project Schedule'!BH87*'Project Budget'!$E87</f>
        <v>250</v>
      </c>
      <c r="BH87" s="96">
        <f>'Project Schedule'!BI87*'Project Budget'!$E87</f>
        <v>250</v>
      </c>
      <c r="BI87" s="96">
        <f>'Project Schedule'!BJ87*'Project Budget'!$E87</f>
        <v>250</v>
      </c>
      <c r="BJ87" s="96">
        <f>'Project Schedule'!BK87*'Project Budget'!$E87</f>
        <v>250</v>
      </c>
      <c r="BK87" s="96">
        <f>'Project Schedule'!BL87*'Project Budget'!$E87</f>
        <v>250</v>
      </c>
      <c r="BL87" s="96">
        <f>'Project Schedule'!BM87*'Project Budget'!$E87</f>
        <v>250</v>
      </c>
      <c r="BM87" s="96">
        <f>'Project Schedule'!BN87*'Project Budget'!$E87</f>
        <v>250</v>
      </c>
      <c r="BN87" s="96">
        <f>'Project Schedule'!BO87*'Project Budget'!$E87</f>
        <v>250</v>
      </c>
      <c r="BO87" s="96">
        <f>'Project Schedule'!BP87*'Project Budget'!$E87</f>
        <v>250</v>
      </c>
      <c r="BP87" s="96">
        <f>'Project Schedule'!BQ87*'Project Budget'!$E87</f>
        <v>250</v>
      </c>
      <c r="BQ87" s="96">
        <f>'Project Schedule'!BR87*'Project Budget'!$E87</f>
        <v>250</v>
      </c>
      <c r="BR87" s="96">
        <f>'Project Schedule'!BS87*'Project Budget'!$E87</f>
        <v>250</v>
      </c>
      <c r="BS87" s="96">
        <f>'Project Schedule'!BT87*'Project Budget'!$E87</f>
        <v>250</v>
      </c>
      <c r="BT87" s="96">
        <f>'Project Schedule'!BU87*'Project Budget'!$E87</f>
        <v>250</v>
      </c>
      <c r="BU87" s="96">
        <f>'Project Schedule'!BV87*'Project Budget'!$E87</f>
        <v>0</v>
      </c>
      <c r="BV87" s="96">
        <f>'Project Schedule'!BW87*'Project Budget'!$E87</f>
        <v>0</v>
      </c>
      <c r="BW87" s="96">
        <f>'Project Schedule'!BX87*'Project Budget'!$E87</f>
        <v>0</v>
      </c>
      <c r="BX87" s="96">
        <f>'Project Schedule'!BY87*'Project Budget'!$E87</f>
        <v>0</v>
      </c>
      <c r="BY87" s="96">
        <f>'Project Schedule'!BZ87*'Project Budget'!$E87</f>
        <v>0</v>
      </c>
      <c r="BZ87" s="96">
        <f>'Project Schedule'!CA87*'Project Budget'!$E87</f>
        <v>0</v>
      </c>
      <c r="CA87" s="96">
        <f>'Project Schedule'!CB87*'Project Budget'!$E87</f>
        <v>0</v>
      </c>
      <c r="CB87" s="96">
        <f>'Project Schedule'!CC87*'Project Budget'!$E87</f>
        <v>0</v>
      </c>
      <c r="CC87" s="96">
        <f>'Project Schedule'!CD87*'Project Budget'!$E87</f>
        <v>0</v>
      </c>
      <c r="CD87" s="96">
        <f>'Project Schedule'!CE87*'Project Budget'!$E87</f>
        <v>0</v>
      </c>
      <c r="CE87" s="13"/>
      <c r="CF87" s="2" t="s">
        <v>99</v>
      </c>
      <c r="CG87" s="13"/>
      <c r="CH87" s="13"/>
      <c r="CI87" s="13"/>
      <c r="CJ87" s="13"/>
      <c r="CK87" s="13"/>
      <c r="CL87" s="13"/>
    </row>
    <row r="88" spans="2:90" ht="15">
      <c r="B88" s="52"/>
      <c r="C88" s="50"/>
      <c r="D88" s="53" t="s">
        <v>139</v>
      </c>
      <c r="E88" s="92">
        <v>500</v>
      </c>
      <c r="F88" s="92">
        <f t="shared" si="29"/>
        <v>16250</v>
      </c>
      <c r="G88" s="96">
        <f>'Project Schedule'!H88*'Project Budget'!$E88</f>
        <v>250</v>
      </c>
      <c r="H88" s="96">
        <f>'Project Schedule'!I88*'Project Budget'!$E88</f>
        <v>250</v>
      </c>
      <c r="I88" s="96">
        <f>'Project Schedule'!J88*'Project Budget'!$E88</f>
        <v>250</v>
      </c>
      <c r="J88" s="96">
        <f>'Project Schedule'!K88*'Project Budget'!$E88</f>
        <v>250</v>
      </c>
      <c r="K88" s="96">
        <f>'Project Schedule'!L88*'Project Budget'!$E88</f>
        <v>250</v>
      </c>
      <c r="L88" s="96">
        <f>'Project Schedule'!M88*'Project Budget'!$E88</f>
        <v>250</v>
      </c>
      <c r="M88" s="96">
        <f>'Project Schedule'!N88*'Project Budget'!$E88</f>
        <v>250</v>
      </c>
      <c r="N88" s="96">
        <f>'Project Schedule'!O88*'Project Budget'!$E88</f>
        <v>250</v>
      </c>
      <c r="O88" s="96">
        <f>'Project Schedule'!P88*'Project Budget'!$E88</f>
        <v>250</v>
      </c>
      <c r="P88" s="96">
        <f>'Project Schedule'!Q88*'Project Budget'!$E88</f>
        <v>250</v>
      </c>
      <c r="Q88" s="96">
        <f>'Project Schedule'!R88*'Project Budget'!$E88</f>
        <v>250</v>
      </c>
      <c r="R88" s="96">
        <f>'Project Schedule'!S88*'Project Budget'!$E88</f>
        <v>250</v>
      </c>
      <c r="S88" s="96">
        <f>'Project Schedule'!T88*'Project Budget'!$E88</f>
        <v>250</v>
      </c>
      <c r="T88" s="96">
        <f>'Project Schedule'!U88*'Project Budget'!$E88</f>
        <v>250</v>
      </c>
      <c r="U88" s="96">
        <f>'Project Schedule'!V88*'Project Budget'!$E88</f>
        <v>250</v>
      </c>
      <c r="V88" s="96">
        <f>'Project Schedule'!W88*'Project Budget'!$E88</f>
        <v>250</v>
      </c>
      <c r="W88" s="96">
        <f>'Project Schedule'!X88*'Project Budget'!$E88</f>
        <v>250</v>
      </c>
      <c r="X88" s="96">
        <f>'Project Schedule'!Y88*'Project Budget'!$E88</f>
        <v>250</v>
      </c>
      <c r="Y88" s="96">
        <f>'Project Schedule'!Z88*'Project Budget'!$E88</f>
        <v>0</v>
      </c>
      <c r="Z88" s="96">
        <f>'Project Schedule'!AA88*'Project Budget'!$E88</f>
        <v>250</v>
      </c>
      <c r="AA88" s="96">
        <f>'Project Schedule'!AB88*'Project Budget'!$E88</f>
        <v>250</v>
      </c>
      <c r="AB88" s="96">
        <f>'Project Schedule'!AC88*'Project Budget'!$E88</f>
        <v>250</v>
      </c>
      <c r="AC88" s="96">
        <f>'Project Schedule'!AD88*'Project Budget'!$E88</f>
        <v>250</v>
      </c>
      <c r="AD88" s="96">
        <f>'Project Schedule'!AE88*'Project Budget'!$E88</f>
        <v>250</v>
      </c>
      <c r="AE88" s="96">
        <f>'Project Schedule'!AF88*'Project Budget'!$E88</f>
        <v>250</v>
      </c>
      <c r="AF88" s="96">
        <f>'Project Schedule'!AG88*'Project Budget'!$E88</f>
        <v>250</v>
      </c>
      <c r="AG88" s="96">
        <f>'Project Schedule'!AH88*'Project Budget'!$E88</f>
        <v>250</v>
      </c>
      <c r="AH88" s="96">
        <f>'Project Schedule'!AI88*'Project Budget'!$E88</f>
        <v>250</v>
      </c>
      <c r="AI88" s="96">
        <f>'Project Schedule'!AJ88*'Project Budget'!$E88</f>
        <v>250</v>
      </c>
      <c r="AJ88" s="96">
        <f>'Project Schedule'!AK88*'Project Budget'!$E88</f>
        <v>250</v>
      </c>
      <c r="AK88" s="96">
        <f>'Project Schedule'!AL88*'Project Budget'!$E88</f>
        <v>250</v>
      </c>
      <c r="AL88" s="96">
        <f>'Project Schedule'!AM88*'Project Budget'!$E88</f>
        <v>250</v>
      </c>
      <c r="AM88" s="96">
        <f>'Project Schedule'!AN88*'Project Budget'!$E88</f>
        <v>250</v>
      </c>
      <c r="AN88" s="96">
        <f>'Project Schedule'!AO88*'Project Budget'!$E88</f>
        <v>250</v>
      </c>
      <c r="AO88" s="96">
        <f>'Project Schedule'!AP88*'Project Budget'!$E88</f>
        <v>250</v>
      </c>
      <c r="AP88" s="96">
        <f>'Project Schedule'!AQ88*'Project Budget'!$E88</f>
        <v>250</v>
      </c>
      <c r="AQ88" s="96">
        <f>'Project Schedule'!AR88*'Project Budget'!$E88</f>
        <v>250</v>
      </c>
      <c r="AR88" s="96">
        <f>'Project Schedule'!AS88*'Project Budget'!$E88</f>
        <v>250</v>
      </c>
      <c r="AS88" s="96">
        <f>'Project Schedule'!AT88*'Project Budget'!$E88</f>
        <v>250</v>
      </c>
      <c r="AT88" s="96">
        <f>'Project Schedule'!AU88*'Project Budget'!$E88</f>
        <v>250</v>
      </c>
      <c r="AU88" s="96">
        <f>'Project Schedule'!AV88*'Project Budget'!$E88</f>
        <v>250</v>
      </c>
      <c r="AV88" s="96">
        <f>'Project Schedule'!AW88*'Project Budget'!$E88</f>
        <v>250</v>
      </c>
      <c r="AW88" s="96">
        <f>'Project Schedule'!AX88*'Project Budget'!$E88</f>
        <v>250</v>
      </c>
      <c r="AX88" s="96">
        <f>'Project Schedule'!AY88*'Project Budget'!$E88</f>
        <v>250</v>
      </c>
      <c r="AY88" s="96">
        <f>'Project Schedule'!AZ88*'Project Budget'!$E88</f>
        <v>250</v>
      </c>
      <c r="AZ88" s="96">
        <f>'Project Schedule'!BA88*'Project Budget'!$E88</f>
        <v>250</v>
      </c>
      <c r="BA88" s="96">
        <f>'Project Schedule'!BB88*'Project Budget'!$E88</f>
        <v>250</v>
      </c>
      <c r="BB88" s="96">
        <f>'Project Schedule'!BC88*'Project Budget'!$E88</f>
        <v>250</v>
      </c>
      <c r="BC88" s="96">
        <f>'Project Schedule'!BD88*'Project Budget'!$E88</f>
        <v>250</v>
      </c>
      <c r="BD88" s="96">
        <f>'Project Schedule'!BE88*'Project Budget'!$E88</f>
        <v>250</v>
      </c>
      <c r="BE88" s="96">
        <f>'Project Schedule'!BF88*'Project Budget'!$E88</f>
        <v>250</v>
      </c>
      <c r="BF88" s="96">
        <f>'Project Schedule'!BG88*'Project Budget'!$E88</f>
        <v>250</v>
      </c>
      <c r="BG88" s="96">
        <f>'Project Schedule'!BH88*'Project Budget'!$E88</f>
        <v>250</v>
      </c>
      <c r="BH88" s="96">
        <f>'Project Schedule'!BI88*'Project Budget'!$E88</f>
        <v>250</v>
      </c>
      <c r="BI88" s="96">
        <f>'Project Schedule'!BJ88*'Project Budget'!$E88</f>
        <v>250</v>
      </c>
      <c r="BJ88" s="96">
        <f>'Project Schedule'!BK88*'Project Budget'!$E88</f>
        <v>250</v>
      </c>
      <c r="BK88" s="96">
        <f>'Project Schedule'!BL88*'Project Budget'!$E88</f>
        <v>250</v>
      </c>
      <c r="BL88" s="96">
        <f>'Project Schedule'!BM88*'Project Budget'!$E88</f>
        <v>250</v>
      </c>
      <c r="BM88" s="96">
        <f>'Project Schedule'!BN88*'Project Budget'!$E88</f>
        <v>250</v>
      </c>
      <c r="BN88" s="96">
        <f>'Project Schedule'!BO88*'Project Budget'!$E88</f>
        <v>250</v>
      </c>
      <c r="BO88" s="96">
        <f>'Project Schedule'!BP88*'Project Budget'!$E88</f>
        <v>250</v>
      </c>
      <c r="BP88" s="96">
        <f>'Project Schedule'!BQ88*'Project Budget'!$E88</f>
        <v>250</v>
      </c>
      <c r="BQ88" s="96">
        <f>'Project Schedule'!BR88*'Project Budget'!$E88</f>
        <v>250</v>
      </c>
      <c r="BR88" s="96">
        <f>'Project Schedule'!BS88*'Project Budget'!$E88</f>
        <v>250</v>
      </c>
      <c r="BS88" s="96">
        <f>'Project Schedule'!BT88*'Project Budget'!$E88</f>
        <v>250</v>
      </c>
      <c r="BT88" s="96">
        <f>'Project Schedule'!BU88*'Project Budget'!$E88</f>
        <v>250</v>
      </c>
      <c r="BU88" s="96">
        <f>'Project Schedule'!BV88*'Project Budget'!$E88</f>
        <v>0</v>
      </c>
      <c r="BV88" s="96">
        <f>'Project Schedule'!BW88*'Project Budget'!$E88</f>
        <v>0</v>
      </c>
      <c r="BW88" s="96">
        <f>'Project Schedule'!BX88*'Project Budget'!$E88</f>
        <v>0</v>
      </c>
      <c r="BX88" s="96">
        <f>'Project Schedule'!BY88*'Project Budget'!$E88</f>
        <v>0</v>
      </c>
      <c r="BY88" s="96">
        <f>'Project Schedule'!BZ88*'Project Budget'!$E88</f>
        <v>0</v>
      </c>
      <c r="BZ88" s="96">
        <f>'Project Schedule'!CA88*'Project Budget'!$E88</f>
        <v>0</v>
      </c>
      <c r="CA88" s="96">
        <f>'Project Schedule'!CB88*'Project Budget'!$E88</f>
        <v>0</v>
      </c>
      <c r="CB88" s="96">
        <f>'Project Schedule'!CC88*'Project Budget'!$E88</f>
        <v>0</v>
      </c>
      <c r="CC88" s="96">
        <f>'Project Schedule'!CD88*'Project Budget'!$E88</f>
        <v>0</v>
      </c>
      <c r="CD88" s="96">
        <f>'Project Schedule'!CE88*'Project Budget'!$E88</f>
        <v>0</v>
      </c>
      <c r="CE88" s="13"/>
      <c r="CF88" s="2" t="s">
        <v>99</v>
      </c>
      <c r="CG88" s="13"/>
      <c r="CH88" s="13"/>
      <c r="CI88" s="13"/>
      <c r="CJ88" s="13"/>
      <c r="CK88" s="13"/>
      <c r="CL88" s="13"/>
    </row>
    <row r="89" spans="2:90" ht="15">
      <c r="B89" s="52"/>
      <c r="C89" s="50"/>
      <c r="D89" s="53" t="s">
        <v>140</v>
      </c>
      <c r="E89" s="92">
        <v>500</v>
      </c>
      <c r="F89" s="92">
        <f t="shared" si="29"/>
        <v>8500</v>
      </c>
      <c r="G89" s="96">
        <f>'Project Schedule'!H89*'Project Budget'!$E89</f>
        <v>250</v>
      </c>
      <c r="H89" s="96">
        <f>'Project Schedule'!I89*'Project Budget'!$E89</f>
        <v>250</v>
      </c>
      <c r="I89" s="96">
        <f>'Project Schedule'!J89*'Project Budget'!$E89</f>
        <v>250</v>
      </c>
      <c r="J89" s="96">
        <f>'Project Schedule'!K89*'Project Budget'!$E89</f>
        <v>250</v>
      </c>
      <c r="K89" s="96">
        <f>'Project Schedule'!L89*'Project Budget'!$E89</f>
        <v>250</v>
      </c>
      <c r="L89" s="96">
        <f>'Project Schedule'!M89*'Project Budget'!$E89</f>
        <v>250</v>
      </c>
      <c r="M89" s="96">
        <f>'Project Schedule'!N89*'Project Budget'!$E89</f>
        <v>250</v>
      </c>
      <c r="N89" s="96">
        <f>'Project Schedule'!O89*'Project Budget'!$E89</f>
        <v>250</v>
      </c>
      <c r="O89" s="96">
        <f>'Project Schedule'!P89*'Project Budget'!$E89</f>
        <v>250</v>
      </c>
      <c r="P89" s="96">
        <f>'Project Schedule'!Q89*'Project Budget'!$E89</f>
        <v>250</v>
      </c>
      <c r="Q89" s="96">
        <f>'Project Schedule'!R89*'Project Budget'!$E89</f>
        <v>250</v>
      </c>
      <c r="R89" s="96">
        <f>'Project Schedule'!S89*'Project Budget'!$E89</f>
        <v>250</v>
      </c>
      <c r="S89" s="96">
        <f>'Project Schedule'!T89*'Project Budget'!$E89</f>
        <v>250</v>
      </c>
      <c r="T89" s="96">
        <f>'Project Schedule'!U89*'Project Budget'!$E89</f>
        <v>250</v>
      </c>
      <c r="U89" s="96">
        <f>'Project Schedule'!V89*'Project Budget'!$E89</f>
        <v>250</v>
      </c>
      <c r="V89" s="96">
        <f>'Project Schedule'!W89*'Project Budget'!$E89</f>
        <v>250</v>
      </c>
      <c r="W89" s="96">
        <f>'Project Schedule'!X89*'Project Budget'!$E89</f>
        <v>250</v>
      </c>
      <c r="X89" s="96">
        <f>'Project Schedule'!Y89*'Project Budget'!$E89</f>
        <v>250</v>
      </c>
      <c r="Y89" s="96">
        <f>'Project Schedule'!Z89*'Project Budget'!$E89</f>
        <v>0</v>
      </c>
      <c r="Z89" s="96">
        <f>'Project Schedule'!AA89*'Project Budget'!$E89</f>
        <v>250</v>
      </c>
      <c r="AA89" s="96">
        <f>'Project Schedule'!AB89*'Project Budget'!$E89</f>
        <v>250</v>
      </c>
      <c r="AB89" s="96">
        <f>'Project Schedule'!AC89*'Project Budget'!$E89</f>
        <v>250</v>
      </c>
      <c r="AC89" s="96">
        <f>'Project Schedule'!AD89*'Project Budget'!$E89</f>
        <v>250</v>
      </c>
      <c r="AD89" s="96">
        <f>'Project Schedule'!AE89*'Project Budget'!$E89</f>
        <v>250</v>
      </c>
      <c r="AE89" s="96">
        <f>'Project Schedule'!AF89*'Project Budget'!$E89</f>
        <v>250</v>
      </c>
      <c r="AF89" s="96">
        <f>'Project Schedule'!AG89*'Project Budget'!$E89</f>
        <v>250</v>
      </c>
      <c r="AG89" s="96">
        <f>'Project Schedule'!AH89*'Project Budget'!$E89</f>
        <v>250</v>
      </c>
      <c r="AH89" s="96">
        <f>'Project Schedule'!AI89*'Project Budget'!$E89</f>
        <v>250</v>
      </c>
      <c r="AI89" s="96">
        <f>'Project Schedule'!AJ89*'Project Budget'!$E89</f>
        <v>250</v>
      </c>
      <c r="AJ89" s="96">
        <f>'Project Schedule'!AK89*'Project Budget'!$E89</f>
        <v>250</v>
      </c>
      <c r="AK89" s="96">
        <f>'Project Schedule'!AL89*'Project Budget'!$E89</f>
        <v>250</v>
      </c>
      <c r="AL89" s="96">
        <f>'Project Schedule'!AM89*'Project Budget'!$E89</f>
        <v>250</v>
      </c>
      <c r="AM89" s="96">
        <f>'Project Schedule'!AN89*'Project Budget'!$E89</f>
        <v>250</v>
      </c>
      <c r="AN89" s="96">
        <f>'Project Schedule'!AO89*'Project Budget'!$E89</f>
        <v>250</v>
      </c>
      <c r="AO89" s="96">
        <f>'Project Schedule'!AP89*'Project Budget'!$E89</f>
        <v>250</v>
      </c>
      <c r="AP89" s="96">
        <f>'Project Schedule'!AQ89*'Project Budget'!$E89</f>
        <v>0</v>
      </c>
      <c r="AQ89" s="96">
        <f>'Project Schedule'!AR89*'Project Budget'!$E89</f>
        <v>0</v>
      </c>
      <c r="AR89" s="96">
        <f>'Project Schedule'!AS89*'Project Budget'!$E89</f>
        <v>0</v>
      </c>
      <c r="AS89" s="96">
        <f>'Project Schedule'!AT89*'Project Budget'!$E89</f>
        <v>0</v>
      </c>
      <c r="AT89" s="96">
        <f>'Project Schedule'!AU89*'Project Budget'!$E89</f>
        <v>0</v>
      </c>
      <c r="AU89" s="96">
        <f>'Project Schedule'!AV89*'Project Budget'!$E89</f>
        <v>0</v>
      </c>
      <c r="AV89" s="96">
        <f>'Project Schedule'!AW89*'Project Budget'!$E89</f>
        <v>0</v>
      </c>
      <c r="AW89" s="96">
        <f>'Project Schedule'!AX89*'Project Budget'!$E89</f>
        <v>0</v>
      </c>
      <c r="AX89" s="96">
        <f>'Project Schedule'!AY89*'Project Budget'!$E89</f>
        <v>0</v>
      </c>
      <c r="AY89" s="96">
        <f>'Project Schedule'!AZ89*'Project Budget'!$E89</f>
        <v>0</v>
      </c>
      <c r="AZ89" s="96">
        <f>'Project Schedule'!BA89*'Project Budget'!$E89</f>
        <v>0</v>
      </c>
      <c r="BA89" s="96">
        <f>'Project Schedule'!BB89*'Project Budget'!$E89</f>
        <v>0</v>
      </c>
      <c r="BB89" s="96">
        <f>'Project Schedule'!BC89*'Project Budget'!$E89</f>
        <v>0</v>
      </c>
      <c r="BC89" s="96">
        <f>'Project Schedule'!BD89*'Project Budget'!$E89</f>
        <v>0</v>
      </c>
      <c r="BD89" s="96">
        <f>'Project Schedule'!BE89*'Project Budget'!$E89</f>
        <v>0</v>
      </c>
      <c r="BE89" s="96">
        <f>'Project Schedule'!BF89*'Project Budget'!$E89</f>
        <v>0</v>
      </c>
      <c r="BF89" s="96">
        <f>'Project Schedule'!BG89*'Project Budget'!$E89</f>
        <v>0</v>
      </c>
      <c r="BG89" s="96">
        <f>'Project Schedule'!BH89*'Project Budget'!$E89</f>
        <v>0</v>
      </c>
      <c r="BH89" s="96">
        <f>'Project Schedule'!BI89*'Project Budget'!$E89</f>
        <v>0</v>
      </c>
      <c r="BI89" s="96">
        <f>'Project Schedule'!BJ89*'Project Budget'!$E89</f>
        <v>0</v>
      </c>
      <c r="BJ89" s="96">
        <f>'Project Schedule'!BK89*'Project Budget'!$E89</f>
        <v>0</v>
      </c>
      <c r="BK89" s="96">
        <f>'Project Schedule'!BL89*'Project Budget'!$E89</f>
        <v>0</v>
      </c>
      <c r="BL89" s="96">
        <f>'Project Schedule'!BM89*'Project Budget'!$E89</f>
        <v>0</v>
      </c>
      <c r="BM89" s="96">
        <f>'Project Schedule'!BN89*'Project Budget'!$E89</f>
        <v>0</v>
      </c>
      <c r="BN89" s="96">
        <f>'Project Schedule'!BO89*'Project Budget'!$E89</f>
        <v>0</v>
      </c>
      <c r="BO89" s="96">
        <f>'Project Schedule'!BP89*'Project Budget'!$E89</f>
        <v>0</v>
      </c>
      <c r="BP89" s="96">
        <f>'Project Schedule'!BQ89*'Project Budget'!$E89</f>
        <v>0</v>
      </c>
      <c r="BQ89" s="96">
        <f>'Project Schedule'!BR89*'Project Budget'!$E89</f>
        <v>0</v>
      </c>
      <c r="BR89" s="96">
        <f>'Project Schedule'!BS89*'Project Budget'!$E89</f>
        <v>0</v>
      </c>
      <c r="BS89" s="96">
        <f>'Project Schedule'!BT89*'Project Budget'!$E89</f>
        <v>0</v>
      </c>
      <c r="BT89" s="96">
        <f>'Project Schedule'!BU89*'Project Budget'!$E89</f>
        <v>0</v>
      </c>
      <c r="BU89" s="96">
        <f>'Project Schedule'!BV89*'Project Budget'!$E89</f>
        <v>0</v>
      </c>
      <c r="BV89" s="96">
        <f>'Project Schedule'!BW89*'Project Budget'!$E89</f>
        <v>0</v>
      </c>
      <c r="BW89" s="96">
        <f>'Project Schedule'!BX89*'Project Budget'!$E89</f>
        <v>0</v>
      </c>
      <c r="BX89" s="96">
        <f>'Project Schedule'!BY89*'Project Budget'!$E89</f>
        <v>0</v>
      </c>
      <c r="BY89" s="96">
        <f>'Project Schedule'!BZ89*'Project Budget'!$E89</f>
        <v>0</v>
      </c>
      <c r="BZ89" s="96">
        <f>'Project Schedule'!CA89*'Project Budget'!$E89</f>
        <v>0</v>
      </c>
      <c r="CA89" s="96">
        <f>'Project Schedule'!CB89*'Project Budget'!$E89</f>
        <v>0</v>
      </c>
      <c r="CB89" s="96">
        <f>'Project Schedule'!CC89*'Project Budget'!$E89</f>
        <v>0</v>
      </c>
      <c r="CC89" s="96">
        <f>'Project Schedule'!CD89*'Project Budget'!$E89</f>
        <v>0</v>
      </c>
      <c r="CD89" s="96">
        <f>'Project Schedule'!CE89*'Project Budget'!$E89</f>
        <v>0</v>
      </c>
      <c r="CE89" s="13"/>
      <c r="CF89" s="2" t="s">
        <v>99</v>
      </c>
      <c r="CG89" s="13"/>
      <c r="CH89" s="13"/>
      <c r="CI89" s="13"/>
      <c r="CJ89" s="13"/>
      <c r="CK89" s="13"/>
      <c r="CL89" s="13"/>
    </row>
    <row r="90" spans="2:90" ht="15">
      <c r="B90" s="52"/>
      <c r="C90" s="50"/>
      <c r="D90" s="53" t="s">
        <v>141</v>
      </c>
      <c r="E90" s="92">
        <v>450</v>
      </c>
      <c r="F90" s="92">
        <f t="shared" si="29"/>
        <v>9675</v>
      </c>
      <c r="G90" s="96">
        <f>'Project Schedule'!H90*'Project Budget'!$E90</f>
        <v>225</v>
      </c>
      <c r="H90" s="96">
        <f>'Project Schedule'!I90*'Project Budget'!$E90</f>
        <v>225</v>
      </c>
      <c r="I90" s="96">
        <f>'Project Schedule'!J90*'Project Budget'!$E90</f>
        <v>225</v>
      </c>
      <c r="J90" s="96">
        <f>'Project Schedule'!K90*'Project Budget'!$E90</f>
        <v>225</v>
      </c>
      <c r="K90" s="96">
        <f>'Project Schedule'!L90*'Project Budget'!$E90</f>
        <v>225</v>
      </c>
      <c r="L90" s="96">
        <f>'Project Schedule'!M90*'Project Budget'!$E90</f>
        <v>225</v>
      </c>
      <c r="M90" s="96">
        <f>'Project Schedule'!N90*'Project Budget'!$E90</f>
        <v>225</v>
      </c>
      <c r="N90" s="96">
        <f>'Project Schedule'!O90*'Project Budget'!$E90</f>
        <v>225</v>
      </c>
      <c r="O90" s="96">
        <f>'Project Schedule'!P90*'Project Budget'!$E90</f>
        <v>225</v>
      </c>
      <c r="P90" s="96">
        <f>'Project Schedule'!Q90*'Project Budget'!$E90</f>
        <v>225</v>
      </c>
      <c r="Q90" s="96">
        <f>'Project Schedule'!R90*'Project Budget'!$E90</f>
        <v>225</v>
      </c>
      <c r="R90" s="96">
        <f>'Project Schedule'!S90*'Project Budget'!$E90</f>
        <v>225</v>
      </c>
      <c r="S90" s="96">
        <f>'Project Schedule'!T90*'Project Budget'!$E90</f>
        <v>225</v>
      </c>
      <c r="T90" s="96">
        <f>'Project Schedule'!U90*'Project Budget'!$E90</f>
        <v>225</v>
      </c>
      <c r="U90" s="96">
        <f>'Project Schedule'!V90*'Project Budget'!$E90</f>
        <v>225</v>
      </c>
      <c r="V90" s="96">
        <f>'Project Schedule'!W90*'Project Budget'!$E90</f>
        <v>225</v>
      </c>
      <c r="W90" s="96">
        <f>'Project Schedule'!X90*'Project Budget'!$E90</f>
        <v>225</v>
      </c>
      <c r="X90" s="96">
        <f>'Project Schedule'!Y90*'Project Budget'!$E90</f>
        <v>225</v>
      </c>
      <c r="Y90" s="96">
        <f>'Project Schedule'!Z90*'Project Budget'!$E90</f>
        <v>0</v>
      </c>
      <c r="Z90" s="96">
        <f>'Project Schedule'!AA90*'Project Budget'!$E90</f>
        <v>225</v>
      </c>
      <c r="AA90" s="96">
        <f>'Project Schedule'!AB90*'Project Budget'!$E90</f>
        <v>225</v>
      </c>
      <c r="AB90" s="96">
        <f>'Project Schedule'!AC90*'Project Budget'!$E90</f>
        <v>225</v>
      </c>
      <c r="AC90" s="96">
        <f>'Project Schedule'!AD90*'Project Budget'!$E90</f>
        <v>225</v>
      </c>
      <c r="AD90" s="96">
        <f>'Project Schedule'!AE90*'Project Budget'!$E90</f>
        <v>225</v>
      </c>
      <c r="AE90" s="96">
        <f>'Project Schedule'!AF90*'Project Budget'!$E90</f>
        <v>225</v>
      </c>
      <c r="AF90" s="96">
        <f>'Project Schedule'!AG90*'Project Budget'!$E90</f>
        <v>225</v>
      </c>
      <c r="AG90" s="96">
        <f>'Project Schedule'!AH90*'Project Budget'!$E90</f>
        <v>225</v>
      </c>
      <c r="AH90" s="96">
        <f>'Project Schedule'!AI90*'Project Budget'!$E90</f>
        <v>225</v>
      </c>
      <c r="AI90" s="96">
        <f>'Project Schedule'!AJ90*'Project Budget'!$E90</f>
        <v>225</v>
      </c>
      <c r="AJ90" s="96">
        <f>'Project Schedule'!AK90*'Project Budget'!$E90</f>
        <v>225</v>
      </c>
      <c r="AK90" s="96">
        <f>'Project Schedule'!AL90*'Project Budget'!$E90</f>
        <v>225</v>
      </c>
      <c r="AL90" s="96">
        <f>'Project Schedule'!AM90*'Project Budget'!$E90</f>
        <v>225</v>
      </c>
      <c r="AM90" s="96">
        <f>'Project Schedule'!AN90*'Project Budget'!$E90</f>
        <v>225</v>
      </c>
      <c r="AN90" s="96">
        <f>'Project Schedule'!AO90*'Project Budget'!$E90</f>
        <v>225</v>
      </c>
      <c r="AO90" s="96">
        <f>'Project Schedule'!AP90*'Project Budget'!$E90</f>
        <v>225</v>
      </c>
      <c r="AP90" s="96">
        <f>'Project Schedule'!AQ90*'Project Budget'!$E90</f>
        <v>225</v>
      </c>
      <c r="AQ90" s="96">
        <f>'Project Schedule'!AR90*'Project Budget'!$E90</f>
        <v>225</v>
      </c>
      <c r="AR90" s="96">
        <f>'Project Schedule'!AS90*'Project Budget'!$E90</f>
        <v>225</v>
      </c>
      <c r="AS90" s="96">
        <f>'Project Schedule'!AT90*'Project Budget'!$E90</f>
        <v>225</v>
      </c>
      <c r="AT90" s="96">
        <f>'Project Schedule'!AU90*'Project Budget'!$E90</f>
        <v>225</v>
      </c>
      <c r="AU90" s="96">
        <f>'Project Schedule'!AV90*'Project Budget'!$E90</f>
        <v>225</v>
      </c>
      <c r="AV90" s="96">
        <f>'Project Schedule'!AW90*'Project Budget'!$E90</f>
        <v>225</v>
      </c>
      <c r="AW90" s="96">
        <f>'Project Schedule'!AX90*'Project Budget'!$E90</f>
        <v>225</v>
      </c>
      <c r="AX90" s="96">
        <f>'Project Schedule'!AY90*'Project Budget'!$E90</f>
        <v>225</v>
      </c>
      <c r="AY90" s="96">
        <f>'Project Schedule'!AZ90*'Project Budget'!$E90</f>
        <v>0</v>
      </c>
      <c r="AZ90" s="96">
        <f>'Project Schedule'!BA90*'Project Budget'!$E90</f>
        <v>0</v>
      </c>
      <c r="BA90" s="96">
        <f>'Project Schedule'!BB90*'Project Budget'!$E90</f>
        <v>0</v>
      </c>
      <c r="BB90" s="96">
        <f>'Project Schedule'!BC90*'Project Budget'!$E90</f>
        <v>0</v>
      </c>
      <c r="BC90" s="96">
        <f>'Project Schedule'!BD90*'Project Budget'!$E90</f>
        <v>0</v>
      </c>
      <c r="BD90" s="96">
        <f>'Project Schedule'!BE90*'Project Budget'!$E90</f>
        <v>0</v>
      </c>
      <c r="BE90" s="96">
        <f>'Project Schedule'!BF90*'Project Budget'!$E90</f>
        <v>0</v>
      </c>
      <c r="BF90" s="96">
        <f>'Project Schedule'!BG90*'Project Budget'!$E90</f>
        <v>0</v>
      </c>
      <c r="BG90" s="96">
        <f>'Project Schedule'!BH90*'Project Budget'!$E90</f>
        <v>0</v>
      </c>
      <c r="BH90" s="96">
        <f>'Project Schedule'!BI90*'Project Budget'!$E90</f>
        <v>0</v>
      </c>
      <c r="BI90" s="96">
        <f>'Project Schedule'!BJ90*'Project Budget'!$E90</f>
        <v>0</v>
      </c>
      <c r="BJ90" s="96">
        <f>'Project Schedule'!BK90*'Project Budget'!$E90</f>
        <v>0</v>
      </c>
      <c r="BK90" s="96">
        <f>'Project Schedule'!BL90*'Project Budget'!$E90</f>
        <v>0</v>
      </c>
      <c r="BL90" s="96">
        <f>'Project Schedule'!BM90*'Project Budget'!$E90</f>
        <v>0</v>
      </c>
      <c r="BM90" s="96">
        <f>'Project Schedule'!BN90*'Project Budget'!$E90</f>
        <v>0</v>
      </c>
      <c r="BN90" s="96">
        <f>'Project Schedule'!BO90*'Project Budget'!$E90</f>
        <v>0</v>
      </c>
      <c r="BO90" s="96">
        <f>'Project Schedule'!BP90*'Project Budget'!$E90</f>
        <v>0</v>
      </c>
      <c r="BP90" s="96">
        <f>'Project Schedule'!BQ90*'Project Budget'!$E90</f>
        <v>0</v>
      </c>
      <c r="BQ90" s="96">
        <f>'Project Schedule'!BR90*'Project Budget'!$E90</f>
        <v>0</v>
      </c>
      <c r="BR90" s="96">
        <f>'Project Schedule'!BS90*'Project Budget'!$E90</f>
        <v>0</v>
      </c>
      <c r="BS90" s="96">
        <f>'Project Schedule'!BT90*'Project Budget'!$E90</f>
        <v>0</v>
      </c>
      <c r="BT90" s="96">
        <f>'Project Schedule'!BU90*'Project Budget'!$E90</f>
        <v>0</v>
      </c>
      <c r="BU90" s="96">
        <f>'Project Schedule'!BV90*'Project Budget'!$E90</f>
        <v>0</v>
      </c>
      <c r="BV90" s="96">
        <f>'Project Schedule'!BW90*'Project Budget'!$E90</f>
        <v>0</v>
      </c>
      <c r="BW90" s="96">
        <f>'Project Schedule'!BX90*'Project Budget'!$E90</f>
        <v>0</v>
      </c>
      <c r="BX90" s="96">
        <f>'Project Schedule'!BY90*'Project Budget'!$E90</f>
        <v>0</v>
      </c>
      <c r="BY90" s="96">
        <f>'Project Schedule'!BZ90*'Project Budget'!$E90</f>
        <v>0</v>
      </c>
      <c r="BZ90" s="96">
        <f>'Project Schedule'!CA90*'Project Budget'!$E90</f>
        <v>0</v>
      </c>
      <c r="CA90" s="96">
        <f>'Project Schedule'!CB90*'Project Budget'!$E90</f>
        <v>0</v>
      </c>
      <c r="CB90" s="96">
        <f>'Project Schedule'!CC90*'Project Budget'!$E90</f>
        <v>0</v>
      </c>
      <c r="CC90" s="96">
        <f>'Project Schedule'!CD90*'Project Budget'!$E90</f>
        <v>0</v>
      </c>
      <c r="CD90" s="96">
        <f>'Project Schedule'!CE90*'Project Budget'!$E90</f>
        <v>0</v>
      </c>
      <c r="CE90" s="13"/>
      <c r="CF90" s="2" t="s">
        <v>99</v>
      </c>
      <c r="CG90" s="13"/>
      <c r="CH90" s="13"/>
      <c r="CI90" s="13"/>
      <c r="CJ90" s="13"/>
      <c r="CK90" s="13"/>
      <c r="CL90" s="13"/>
    </row>
    <row r="91" spans="2:90" ht="15">
      <c r="B91" s="52"/>
      <c r="C91" s="50"/>
      <c r="D91" s="53" t="s">
        <v>142</v>
      </c>
      <c r="E91" s="92">
        <v>350</v>
      </c>
      <c r="F91" s="92">
        <f t="shared" si="29"/>
        <v>9100</v>
      </c>
      <c r="G91" s="96">
        <f>'Project Schedule'!H91*'Project Budget'!$E91</f>
        <v>175</v>
      </c>
      <c r="H91" s="96">
        <f>'Project Schedule'!I91*'Project Budget'!$E91</f>
        <v>175</v>
      </c>
      <c r="I91" s="96">
        <f>'Project Schedule'!J91*'Project Budget'!$E91</f>
        <v>175</v>
      </c>
      <c r="J91" s="96">
        <f>'Project Schedule'!K91*'Project Budget'!$E91</f>
        <v>175</v>
      </c>
      <c r="K91" s="96">
        <f>'Project Schedule'!L91*'Project Budget'!$E91</f>
        <v>175</v>
      </c>
      <c r="L91" s="96">
        <f>'Project Schedule'!M91*'Project Budget'!$E91</f>
        <v>175</v>
      </c>
      <c r="M91" s="96">
        <f>'Project Schedule'!N91*'Project Budget'!$E91</f>
        <v>175</v>
      </c>
      <c r="N91" s="96">
        <f>'Project Schedule'!O91*'Project Budget'!$E91</f>
        <v>175</v>
      </c>
      <c r="O91" s="96">
        <f>'Project Schedule'!P91*'Project Budget'!$E91</f>
        <v>175</v>
      </c>
      <c r="P91" s="96">
        <f>'Project Schedule'!Q91*'Project Budget'!$E91</f>
        <v>175</v>
      </c>
      <c r="Q91" s="96">
        <f>'Project Schedule'!R91*'Project Budget'!$E91</f>
        <v>175</v>
      </c>
      <c r="R91" s="96">
        <f>'Project Schedule'!S91*'Project Budget'!$E91</f>
        <v>175</v>
      </c>
      <c r="S91" s="96">
        <f>'Project Schedule'!T91*'Project Budget'!$E91</f>
        <v>175</v>
      </c>
      <c r="T91" s="96">
        <f>'Project Schedule'!U91*'Project Budget'!$E91</f>
        <v>175</v>
      </c>
      <c r="U91" s="96">
        <f>'Project Schedule'!V91*'Project Budget'!$E91</f>
        <v>175</v>
      </c>
      <c r="V91" s="96">
        <f>'Project Schedule'!W91*'Project Budget'!$E91</f>
        <v>175</v>
      </c>
      <c r="W91" s="96">
        <f>'Project Schedule'!X91*'Project Budget'!$E91</f>
        <v>175</v>
      </c>
      <c r="X91" s="96">
        <f>'Project Schedule'!Y91*'Project Budget'!$E91</f>
        <v>175</v>
      </c>
      <c r="Y91" s="96">
        <f>'Project Schedule'!Z91*'Project Budget'!$E91</f>
        <v>0</v>
      </c>
      <c r="Z91" s="96">
        <f>'Project Schedule'!AA91*'Project Budget'!$E91</f>
        <v>175</v>
      </c>
      <c r="AA91" s="96">
        <f>'Project Schedule'!AB91*'Project Budget'!$E91</f>
        <v>175</v>
      </c>
      <c r="AB91" s="96">
        <f>'Project Schedule'!AC91*'Project Budget'!$E91</f>
        <v>175</v>
      </c>
      <c r="AC91" s="96">
        <f>'Project Schedule'!AD91*'Project Budget'!$E91</f>
        <v>175</v>
      </c>
      <c r="AD91" s="96">
        <f>'Project Schedule'!AE91*'Project Budget'!$E91</f>
        <v>175</v>
      </c>
      <c r="AE91" s="96">
        <f>'Project Schedule'!AF91*'Project Budget'!$E91</f>
        <v>175</v>
      </c>
      <c r="AF91" s="96">
        <f>'Project Schedule'!AG91*'Project Budget'!$E91</f>
        <v>175</v>
      </c>
      <c r="AG91" s="96">
        <f>'Project Schedule'!AH91*'Project Budget'!$E91</f>
        <v>175</v>
      </c>
      <c r="AH91" s="96">
        <f>'Project Schedule'!AI91*'Project Budget'!$E91</f>
        <v>175</v>
      </c>
      <c r="AI91" s="96">
        <f>'Project Schedule'!AJ91*'Project Budget'!$E91</f>
        <v>175</v>
      </c>
      <c r="AJ91" s="96">
        <f>'Project Schedule'!AK91*'Project Budget'!$E91</f>
        <v>175</v>
      </c>
      <c r="AK91" s="96">
        <f>'Project Schedule'!AL91*'Project Budget'!$E91</f>
        <v>175</v>
      </c>
      <c r="AL91" s="96">
        <f>'Project Schedule'!AM91*'Project Budget'!$E91</f>
        <v>175</v>
      </c>
      <c r="AM91" s="96">
        <f>'Project Schedule'!AN91*'Project Budget'!$E91</f>
        <v>175</v>
      </c>
      <c r="AN91" s="96">
        <f>'Project Schedule'!AO91*'Project Budget'!$E91</f>
        <v>175</v>
      </c>
      <c r="AO91" s="96">
        <f>'Project Schedule'!AP91*'Project Budget'!$E91</f>
        <v>175</v>
      </c>
      <c r="AP91" s="96">
        <f>'Project Schedule'!AQ91*'Project Budget'!$E91</f>
        <v>175</v>
      </c>
      <c r="AQ91" s="96">
        <f>'Project Schedule'!AR91*'Project Budget'!$E91</f>
        <v>175</v>
      </c>
      <c r="AR91" s="96">
        <f>'Project Schedule'!AS91*'Project Budget'!$E91</f>
        <v>175</v>
      </c>
      <c r="AS91" s="96">
        <f>'Project Schedule'!AT91*'Project Budget'!$E91</f>
        <v>175</v>
      </c>
      <c r="AT91" s="96">
        <f>'Project Schedule'!AU91*'Project Budget'!$E91</f>
        <v>175</v>
      </c>
      <c r="AU91" s="96">
        <f>'Project Schedule'!AV91*'Project Budget'!$E91</f>
        <v>175</v>
      </c>
      <c r="AV91" s="96">
        <f>'Project Schedule'!AW91*'Project Budget'!$E91</f>
        <v>175</v>
      </c>
      <c r="AW91" s="96">
        <f>'Project Schedule'!AX91*'Project Budget'!$E91</f>
        <v>175</v>
      </c>
      <c r="AX91" s="96">
        <f>'Project Schedule'!AY91*'Project Budget'!$E91</f>
        <v>175</v>
      </c>
      <c r="AY91" s="96">
        <f>'Project Schedule'!AZ91*'Project Budget'!$E91</f>
        <v>175</v>
      </c>
      <c r="AZ91" s="96">
        <f>'Project Schedule'!BA91*'Project Budget'!$E91</f>
        <v>175</v>
      </c>
      <c r="BA91" s="96">
        <f>'Project Schedule'!BB91*'Project Budget'!$E91</f>
        <v>175</v>
      </c>
      <c r="BB91" s="96">
        <f>'Project Schedule'!BC91*'Project Budget'!$E91</f>
        <v>175</v>
      </c>
      <c r="BC91" s="96">
        <f>'Project Schedule'!BD91*'Project Budget'!$E91</f>
        <v>175</v>
      </c>
      <c r="BD91" s="96">
        <f>'Project Schedule'!BE91*'Project Budget'!$E91</f>
        <v>175</v>
      </c>
      <c r="BE91" s="96">
        <f>'Project Schedule'!BF91*'Project Budget'!$E91</f>
        <v>175</v>
      </c>
      <c r="BF91" s="96">
        <f>'Project Schedule'!BG91*'Project Budget'!$E91</f>
        <v>175</v>
      </c>
      <c r="BG91" s="96">
        <f>'Project Schedule'!BH91*'Project Budget'!$E91</f>
        <v>175</v>
      </c>
      <c r="BH91" s="96">
        <f>'Project Schedule'!BI91*'Project Budget'!$E91</f>
        <v>0</v>
      </c>
      <c r="BI91" s="96">
        <f>'Project Schedule'!BJ91*'Project Budget'!$E91</f>
        <v>0</v>
      </c>
      <c r="BJ91" s="96">
        <f>'Project Schedule'!BK91*'Project Budget'!$E91</f>
        <v>0</v>
      </c>
      <c r="BK91" s="96">
        <f>'Project Schedule'!BL91*'Project Budget'!$E91</f>
        <v>0</v>
      </c>
      <c r="BL91" s="96">
        <f>'Project Schedule'!BM91*'Project Budget'!$E91</f>
        <v>0</v>
      </c>
      <c r="BM91" s="96">
        <f>'Project Schedule'!BN91*'Project Budget'!$E91</f>
        <v>0</v>
      </c>
      <c r="BN91" s="96">
        <f>'Project Schedule'!BO91*'Project Budget'!$E91</f>
        <v>0</v>
      </c>
      <c r="BO91" s="96">
        <f>'Project Schedule'!BP91*'Project Budget'!$E91</f>
        <v>0</v>
      </c>
      <c r="BP91" s="96">
        <f>'Project Schedule'!BQ91*'Project Budget'!$E91</f>
        <v>0</v>
      </c>
      <c r="BQ91" s="96">
        <f>'Project Schedule'!BR91*'Project Budget'!$E91</f>
        <v>0</v>
      </c>
      <c r="BR91" s="96">
        <f>'Project Schedule'!BS91*'Project Budget'!$E91</f>
        <v>0</v>
      </c>
      <c r="BS91" s="96">
        <f>'Project Schedule'!BT91*'Project Budget'!$E91</f>
        <v>0</v>
      </c>
      <c r="BT91" s="96">
        <f>'Project Schedule'!BU91*'Project Budget'!$E91</f>
        <v>0</v>
      </c>
      <c r="BU91" s="96">
        <f>'Project Schedule'!BV91*'Project Budget'!$E91</f>
        <v>0</v>
      </c>
      <c r="BV91" s="96">
        <f>'Project Schedule'!BW91*'Project Budget'!$E91</f>
        <v>0</v>
      </c>
      <c r="BW91" s="96">
        <f>'Project Schedule'!BX91*'Project Budget'!$E91</f>
        <v>0</v>
      </c>
      <c r="BX91" s="96">
        <f>'Project Schedule'!BY91*'Project Budget'!$E91</f>
        <v>0</v>
      </c>
      <c r="BY91" s="96">
        <f>'Project Schedule'!BZ91*'Project Budget'!$E91</f>
        <v>0</v>
      </c>
      <c r="BZ91" s="96">
        <f>'Project Schedule'!CA91*'Project Budget'!$E91</f>
        <v>0</v>
      </c>
      <c r="CA91" s="96">
        <f>'Project Schedule'!CB91*'Project Budget'!$E91</f>
        <v>0</v>
      </c>
      <c r="CB91" s="96">
        <f>'Project Schedule'!CC91*'Project Budget'!$E91</f>
        <v>0</v>
      </c>
      <c r="CC91" s="96">
        <f>'Project Schedule'!CD91*'Project Budget'!$E91</f>
        <v>0</v>
      </c>
      <c r="CD91" s="96">
        <f>'Project Schedule'!CE91*'Project Budget'!$E91</f>
        <v>0</v>
      </c>
      <c r="CE91" s="13"/>
      <c r="CF91" s="2" t="s">
        <v>99</v>
      </c>
      <c r="CG91" s="13"/>
      <c r="CH91" s="13"/>
      <c r="CI91" s="13"/>
      <c r="CJ91" s="13"/>
      <c r="CK91" s="13"/>
      <c r="CL91" s="13"/>
    </row>
    <row r="92" spans="2:90" ht="15">
      <c r="B92" s="52"/>
      <c r="C92" s="50"/>
      <c r="D92" s="53" t="s">
        <v>143</v>
      </c>
      <c r="E92" s="92">
        <v>500</v>
      </c>
      <c r="F92" s="92">
        <f t="shared" si="29"/>
        <v>15500</v>
      </c>
      <c r="G92" s="96">
        <f>'Project Schedule'!H92*'Project Budget'!$E92</f>
        <v>0</v>
      </c>
      <c r="H92" s="96">
        <f>'Project Schedule'!I92*'Project Budget'!$E92</f>
        <v>0</v>
      </c>
      <c r="I92" s="96">
        <f>'Project Schedule'!J92*'Project Budget'!$E92</f>
        <v>0</v>
      </c>
      <c r="J92" s="96">
        <f>'Project Schedule'!K92*'Project Budget'!$E92</f>
        <v>0</v>
      </c>
      <c r="K92" s="96">
        <f>'Project Schedule'!L92*'Project Budget'!$E92</f>
        <v>0</v>
      </c>
      <c r="L92" s="96">
        <f>'Project Schedule'!M92*'Project Budget'!$E92</f>
        <v>0</v>
      </c>
      <c r="M92" s="96">
        <f>'Project Schedule'!N92*'Project Budget'!$E92</f>
        <v>0</v>
      </c>
      <c r="N92" s="96">
        <f>'Project Schedule'!O92*'Project Budget'!$E92</f>
        <v>0</v>
      </c>
      <c r="O92" s="96">
        <f>'Project Schedule'!P92*'Project Budget'!$E92</f>
        <v>0</v>
      </c>
      <c r="P92" s="96">
        <f>'Project Schedule'!Q92*'Project Budget'!$E92</f>
        <v>0</v>
      </c>
      <c r="Q92" s="96">
        <f>'Project Schedule'!R92*'Project Budget'!$E92</f>
        <v>0</v>
      </c>
      <c r="R92" s="96">
        <f>'Project Schedule'!S92*'Project Budget'!$E92</f>
        <v>0</v>
      </c>
      <c r="S92" s="96">
        <f>'Project Schedule'!T92*'Project Budget'!$E92</f>
        <v>0</v>
      </c>
      <c r="T92" s="96">
        <f>'Project Schedule'!U92*'Project Budget'!$E92</f>
        <v>0</v>
      </c>
      <c r="U92" s="96">
        <f>'Project Schedule'!V92*'Project Budget'!$E92</f>
        <v>0</v>
      </c>
      <c r="V92" s="96">
        <f>'Project Schedule'!W92*'Project Budget'!$E92</f>
        <v>0</v>
      </c>
      <c r="W92" s="96">
        <f>'Project Schedule'!X92*'Project Budget'!$E92</f>
        <v>0</v>
      </c>
      <c r="X92" s="96">
        <f>'Project Schedule'!Y92*'Project Budget'!$E92</f>
        <v>0</v>
      </c>
      <c r="Y92" s="96">
        <f>'Project Schedule'!Z92*'Project Budget'!$E92</f>
        <v>0</v>
      </c>
      <c r="Z92" s="96">
        <f>'Project Schedule'!AA92*'Project Budget'!$E92</f>
        <v>0</v>
      </c>
      <c r="AA92" s="96">
        <f>'Project Schedule'!AB92*'Project Budget'!$E92</f>
        <v>0</v>
      </c>
      <c r="AB92" s="96">
        <f>'Project Schedule'!AC92*'Project Budget'!$E92</f>
        <v>0</v>
      </c>
      <c r="AC92" s="96">
        <f>'Project Schedule'!AD92*'Project Budget'!$E92</f>
        <v>500</v>
      </c>
      <c r="AD92" s="96">
        <f>'Project Schedule'!AE92*'Project Budget'!$E92</f>
        <v>500</v>
      </c>
      <c r="AE92" s="96">
        <f>'Project Schedule'!AF92*'Project Budget'!$E92</f>
        <v>500</v>
      </c>
      <c r="AF92" s="96">
        <f>'Project Schedule'!AG92*'Project Budget'!$E92</f>
        <v>500</v>
      </c>
      <c r="AG92" s="96">
        <f>'Project Schedule'!AH92*'Project Budget'!$E92</f>
        <v>500</v>
      </c>
      <c r="AH92" s="96">
        <f>'Project Schedule'!AI92*'Project Budget'!$E92</f>
        <v>500</v>
      </c>
      <c r="AI92" s="96">
        <f>'Project Schedule'!AJ92*'Project Budget'!$E92</f>
        <v>500</v>
      </c>
      <c r="AJ92" s="96">
        <f>'Project Schedule'!AK92*'Project Budget'!$E92</f>
        <v>500</v>
      </c>
      <c r="AK92" s="96">
        <f>'Project Schedule'!AL92*'Project Budget'!$E92</f>
        <v>500</v>
      </c>
      <c r="AL92" s="96">
        <f>'Project Schedule'!AM92*'Project Budget'!$E92</f>
        <v>500</v>
      </c>
      <c r="AM92" s="96">
        <f>'Project Schedule'!AN92*'Project Budget'!$E92</f>
        <v>500</v>
      </c>
      <c r="AN92" s="96">
        <f>'Project Schedule'!AO92*'Project Budget'!$E92</f>
        <v>500</v>
      </c>
      <c r="AO92" s="96">
        <f>'Project Schedule'!AP92*'Project Budget'!$E92</f>
        <v>500</v>
      </c>
      <c r="AP92" s="96">
        <f>'Project Schedule'!AQ92*'Project Budget'!$E92</f>
        <v>500</v>
      </c>
      <c r="AQ92" s="96">
        <f>'Project Schedule'!AR92*'Project Budget'!$E92</f>
        <v>500</v>
      </c>
      <c r="AR92" s="96">
        <f>'Project Schedule'!AS92*'Project Budget'!$E92</f>
        <v>500</v>
      </c>
      <c r="AS92" s="96">
        <f>'Project Schedule'!AT92*'Project Budget'!$E92</f>
        <v>500</v>
      </c>
      <c r="AT92" s="96">
        <f>'Project Schedule'!AU92*'Project Budget'!$E92</f>
        <v>500</v>
      </c>
      <c r="AU92" s="96">
        <f>'Project Schedule'!AV92*'Project Budget'!$E92</f>
        <v>500</v>
      </c>
      <c r="AV92" s="96">
        <f>'Project Schedule'!AW92*'Project Budget'!$E92</f>
        <v>500</v>
      </c>
      <c r="AW92" s="96">
        <f>'Project Schedule'!AX92*'Project Budget'!$E92</f>
        <v>500</v>
      </c>
      <c r="AX92" s="96">
        <f>'Project Schedule'!AY92*'Project Budget'!$E92</f>
        <v>500</v>
      </c>
      <c r="AY92" s="96">
        <f>'Project Schedule'!AZ92*'Project Budget'!$E92</f>
        <v>500</v>
      </c>
      <c r="AZ92" s="96">
        <f>'Project Schedule'!BA92*'Project Budget'!$E92</f>
        <v>500</v>
      </c>
      <c r="BA92" s="96">
        <f>'Project Schedule'!BB92*'Project Budget'!$E92</f>
        <v>500</v>
      </c>
      <c r="BB92" s="96">
        <f>'Project Schedule'!BC92*'Project Budget'!$E92</f>
        <v>500</v>
      </c>
      <c r="BC92" s="96">
        <f>'Project Schedule'!BD92*'Project Budget'!$E92</f>
        <v>500</v>
      </c>
      <c r="BD92" s="96">
        <f>'Project Schedule'!BE92*'Project Budget'!$E92</f>
        <v>500</v>
      </c>
      <c r="BE92" s="96">
        <f>'Project Schedule'!BF92*'Project Budget'!$E92</f>
        <v>500</v>
      </c>
      <c r="BF92" s="96">
        <f>'Project Schedule'!BG92*'Project Budget'!$E92</f>
        <v>500</v>
      </c>
      <c r="BG92" s="96">
        <f>'Project Schedule'!BH92*'Project Budget'!$E92</f>
        <v>500</v>
      </c>
      <c r="BH92" s="96">
        <f>'Project Schedule'!BI92*'Project Budget'!$E92</f>
        <v>0</v>
      </c>
      <c r="BI92" s="96">
        <f>'Project Schedule'!BJ92*'Project Budget'!$E92</f>
        <v>0</v>
      </c>
      <c r="BJ92" s="96">
        <f>'Project Schedule'!BK92*'Project Budget'!$E92</f>
        <v>0</v>
      </c>
      <c r="BK92" s="96">
        <f>'Project Schedule'!BL92*'Project Budget'!$E92</f>
        <v>0</v>
      </c>
      <c r="BL92" s="96">
        <f>'Project Schedule'!BM92*'Project Budget'!$E92</f>
        <v>0</v>
      </c>
      <c r="BM92" s="96">
        <f>'Project Schedule'!BN92*'Project Budget'!$E92</f>
        <v>0</v>
      </c>
      <c r="BN92" s="96">
        <f>'Project Schedule'!BO92*'Project Budget'!$E92</f>
        <v>0</v>
      </c>
      <c r="BO92" s="96">
        <f>'Project Schedule'!BP92*'Project Budget'!$E92</f>
        <v>0</v>
      </c>
      <c r="BP92" s="96">
        <f>'Project Schedule'!BQ92*'Project Budget'!$E92</f>
        <v>0</v>
      </c>
      <c r="BQ92" s="96">
        <f>'Project Schedule'!BR92*'Project Budget'!$E92</f>
        <v>0</v>
      </c>
      <c r="BR92" s="96">
        <f>'Project Schedule'!BS92*'Project Budget'!$E92</f>
        <v>0</v>
      </c>
      <c r="BS92" s="96">
        <f>'Project Schedule'!BT92*'Project Budget'!$E92</f>
        <v>0</v>
      </c>
      <c r="BT92" s="96">
        <f>'Project Schedule'!BU92*'Project Budget'!$E92</f>
        <v>0</v>
      </c>
      <c r="BU92" s="96">
        <f>'Project Schedule'!BV92*'Project Budget'!$E92</f>
        <v>0</v>
      </c>
      <c r="BV92" s="96">
        <f>'Project Schedule'!BW92*'Project Budget'!$E92</f>
        <v>0</v>
      </c>
      <c r="BW92" s="96">
        <f>'Project Schedule'!BX92*'Project Budget'!$E92</f>
        <v>0</v>
      </c>
      <c r="BX92" s="96">
        <f>'Project Schedule'!BY92*'Project Budget'!$E92</f>
        <v>0</v>
      </c>
      <c r="BY92" s="96">
        <f>'Project Schedule'!BZ92*'Project Budget'!$E92</f>
        <v>0</v>
      </c>
      <c r="BZ92" s="96">
        <f>'Project Schedule'!CA92*'Project Budget'!$E92</f>
        <v>0</v>
      </c>
      <c r="CA92" s="96">
        <f>'Project Schedule'!CB92*'Project Budget'!$E92</f>
        <v>0</v>
      </c>
      <c r="CB92" s="96">
        <f>'Project Schedule'!CC92*'Project Budget'!$E92</f>
        <v>0</v>
      </c>
      <c r="CC92" s="96">
        <f>'Project Schedule'!CD92*'Project Budget'!$E92</f>
        <v>0</v>
      </c>
      <c r="CD92" s="96">
        <f>'Project Schedule'!CE92*'Project Budget'!$E92</f>
        <v>0</v>
      </c>
      <c r="CE92" s="13"/>
      <c r="CF92" s="2" t="s">
        <v>99</v>
      </c>
      <c r="CG92" s="13"/>
      <c r="CH92" s="13"/>
      <c r="CI92" s="13"/>
      <c r="CJ92" s="13"/>
      <c r="CK92" s="13"/>
      <c r="CL92" s="13"/>
    </row>
    <row r="93" spans="2:90" ht="15">
      <c r="B93" s="48"/>
      <c r="C93" s="39"/>
      <c r="D93" s="49" t="s">
        <v>164</v>
      </c>
      <c r="E93" s="93">
        <f t="shared" ref="E93:AJ93" si="30">SUM(E87:E92)</f>
        <v>3300</v>
      </c>
      <c r="F93" s="93">
        <f t="shared" si="30"/>
        <v>75275</v>
      </c>
      <c r="G93" s="95">
        <f t="shared" si="30"/>
        <v>1150</v>
      </c>
      <c r="H93" s="95">
        <f t="shared" si="30"/>
        <v>1150</v>
      </c>
      <c r="I93" s="95">
        <f t="shared" si="30"/>
        <v>1150</v>
      </c>
      <c r="J93" s="95">
        <f t="shared" si="30"/>
        <v>1150</v>
      </c>
      <c r="K93" s="95">
        <f t="shared" si="30"/>
        <v>1150</v>
      </c>
      <c r="L93" s="95">
        <f t="shared" si="30"/>
        <v>1150</v>
      </c>
      <c r="M93" s="95">
        <f t="shared" si="30"/>
        <v>1150</v>
      </c>
      <c r="N93" s="95">
        <f t="shared" si="30"/>
        <v>1150</v>
      </c>
      <c r="O93" s="95">
        <f t="shared" si="30"/>
        <v>1150</v>
      </c>
      <c r="P93" s="95">
        <f t="shared" si="30"/>
        <v>1150</v>
      </c>
      <c r="Q93" s="95">
        <f t="shared" si="30"/>
        <v>1150</v>
      </c>
      <c r="R93" s="95">
        <f t="shared" si="30"/>
        <v>1150</v>
      </c>
      <c r="S93" s="95">
        <f t="shared" si="30"/>
        <v>1150</v>
      </c>
      <c r="T93" s="95">
        <f t="shared" si="30"/>
        <v>1150</v>
      </c>
      <c r="U93" s="95">
        <f t="shared" si="30"/>
        <v>1150</v>
      </c>
      <c r="V93" s="95">
        <f t="shared" si="30"/>
        <v>1150</v>
      </c>
      <c r="W93" s="95">
        <f t="shared" si="30"/>
        <v>1150</v>
      </c>
      <c r="X93" s="95">
        <f t="shared" si="30"/>
        <v>1150</v>
      </c>
      <c r="Y93" s="95">
        <f t="shared" si="30"/>
        <v>0</v>
      </c>
      <c r="Z93" s="95">
        <f t="shared" si="30"/>
        <v>1150</v>
      </c>
      <c r="AA93" s="95">
        <f t="shared" si="30"/>
        <v>1150</v>
      </c>
      <c r="AB93" s="95">
        <f t="shared" si="30"/>
        <v>1150</v>
      </c>
      <c r="AC93" s="95">
        <f t="shared" si="30"/>
        <v>1650</v>
      </c>
      <c r="AD93" s="95">
        <f t="shared" si="30"/>
        <v>1650</v>
      </c>
      <c r="AE93" s="95">
        <f t="shared" si="30"/>
        <v>1650</v>
      </c>
      <c r="AF93" s="95">
        <f t="shared" si="30"/>
        <v>1650</v>
      </c>
      <c r="AG93" s="95">
        <f t="shared" si="30"/>
        <v>1650</v>
      </c>
      <c r="AH93" s="95">
        <f t="shared" si="30"/>
        <v>1650</v>
      </c>
      <c r="AI93" s="95">
        <f t="shared" si="30"/>
        <v>1650</v>
      </c>
      <c r="AJ93" s="95">
        <f t="shared" si="30"/>
        <v>1650</v>
      </c>
      <c r="AK93" s="95">
        <f t="shared" ref="AK93:BP93" si="31">SUM(AK87:AK92)</f>
        <v>1650</v>
      </c>
      <c r="AL93" s="95">
        <f t="shared" si="31"/>
        <v>1650</v>
      </c>
      <c r="AM93" s="95">
        <f t="shared" si="31"/>
        <v>1650</v>
      </c>
      <c r="AN93" s="95">
        <f t="shared" si="31"/>
        <v>1650</v>
      </c>
      <c r="AO93" s="95">
        <f t="shared" si="31"/>
        <v>1650</v>
      </c>
      <c r="AP93" s="95">
        <f t="shared" si="31"/>
        <v>1400</v>
      </c>
      <c r="AQ93" s="95">
        <f t="shared" si="31"/>
        <v>1400</v>
      </c>
      <c r="AR93" s="95">
        <f t="shared" si="31"/>
        <v>1400</v>
      </c>
      <c r="AS93" s="95">
        <f t="shared" si="31"/>
        <v>1400</v>
      </c>
      <c r="AT93" s="95">
        <f t="shared" si="31"/>
        <v>1400</v>
      </c>
      <c r="AU93" s="95">
        <f t="shared" si="31"/>
        <v>1400</v>
      </c>
      <c r="AV93" s="95">
        <f t="shared" si="31"/>
        <v>1400</v>
      </c>
      <c r="AW93" s="95">
        <f t="shared" si="31"/>
        <v>1400</v>
      </c>
      <c r="AX93" s="95">
        <f t="shared" si="31"/>
        <v>1400</v>
      </c>
      <c r="AY93" s="95">
        <f t="shared" si="31"/>
        <v>1175</v>
      </c>
      <c r="AZ93" s="95">
        <f t="shared" si="31"/>
        <v>1175</v>
      </c>
      <c r="BA93" s="95">
        <f t="shared" si="31"/>
        <v>1175</v>
      </c>
      <c r="BB93" s="95">
        <f t="shared" si="31"/>
        <v>1175</v>
      </c>
      <c r="BC93" s="95">
        <f t="shared" si="31"/>
        <v>1175</v>
      </c>
      <c r="BD93" s="95">
        <f t="shared" si="31"/>
        <v>1175</v>
      </c>
      <c r="BE93" s="95">
        <f t="shared" si="31"/>
        <v>1175</v>
      </c>
      <c r="BF93" s="95">
        <f t="shared" si="31"/>
        <v>1175</v>
      </c>
      <c r="BG93" s="95">
        <f t="shared" si="31"/>
        <v>1175</v>
      </c>
      <c r="BH93" s="95">
        <f t="shared" si="31"/>
        <v>500</v>
      </c>
      <c r="BI93" s="95">
        <f t="shared" si="31"/>
        <v>500</v>
      </c>
      <c r="BJ93" s="95">
        <f t="shared" si="31"/>
        <v>500</v>
      </c>
      <c r="BK93" s="95">
        <f t="shared" si="31"/>
        <v>500</v>
      </c>
      <c r="BL93" s="95">
        <f t="shared" si="31"/>
        <v>500</v>
      </c>
      <c r="BM93" s="95">
        <f t="shared" si="31"/>
        <v>500</v>
      </c>
      <c r="BN93" s="95">
        <f t="shared" si="31"/>
        <v>500</v>
      </c>
      <c r="BO93" s="95">
        <f t="shared" si="31"/>
        <v>500</v>
      </c>
      <c r="BP93" s="95">
        <f t="shared" si="31"/>
        <v>500</v>
      </c>
      <c r="BQ93" s="95">
        <f t="shared" ref="BQ93:CV93" si="32">SUM(BQ87:BQ92)</f>
        <v>500</v>
      </c>
      <c r="BR93" s="95">
        <f t="shared" si="32"/>
        <v>500</v>
      </c>
      <c r="BS93" s="95">
        <f t="shared" si="32"/>
        <v>500</v>
      </c>
      <c r="BT93" s="95">
        <f t="shared" si="32"/>
        <v>500</v>
      </c>
      <c r="BU93" s="95">
        <f t="shared" si="32"/>
        <v>0</v>
      </c>
      <c r="BV93" s="95">
        <f t="shared" si="32"/>
        <v>0</v>
      </c>
      <c r="BW93" s="95">
        <f t="shared" si="32"/>
        <v>0</v>
      </c>
      <c r="BX93" s="95">
        <f t="shared" si="32"/>
        <v>0</v>
      </c>
      <c r="BY93" s="95">
        <f t="shared" si="32"/>
        <v>0</v>
      </c>
      <c r="BZ93" s="95">
        <f t="shared" si="32"/>
        <v>0</v>
      </c>
      <c r="CA93" s="95">
        <f t="shared" si="32"/>
        <v>0</v>
      </c>
      <c r="CB93" s="95">
        <f t="shared" si="32"/>
        <v>0</v>
      </c>
      <c r="CC93" s="95">
        <f t="shared" si="32"/>
        <v>0</v>
      </c>
      <c r="CD93" s="95">
        <f t="shared" si="32"/>
        <v>0</v>
      </c>
      <c r="CE93" s="13"/>
      <c r="CF93" s="2" t="s">
        <v>99</v>
      </c>
      <c r="CG93" s="13"/>
      <c r="CH93" s="13"/>
      <c r="CI93" s="13"/>
      <c r="CJ93" s="13"/>
      <c r="CK93" s="13"/>
      <c r="CL93" s="13"/>
    </row>
    <row r="94" spans="2:90">
      <c r="CF94" s="2" t="s">
        <v>99</v>
      </c>
    </row>
    <row r="95" spans="2:90">
      <c r="CF95" s="2" t="s">
        <v>99</v>
      </c>
    </row>
    <row r="96" spans="2:90" ht="12" customHeight="1">
      <c r="B96" s="55" t="s">
        <v>123</v>
      </c>
      <c r="C96" s="56"/>
      <c r="D96" s="57"/>
      <c r="E96" s="97" t="s">
        <v>163</v>
      </c>
      <c r="F96" s="97" t="s">
        <v>165</v>
      </c>
      <c r="CF96" s="2" t="s">
        <v>99</v>
      </c>
    </row>
    <row r="97" spans="2:90" ht="15">
      <c r="B97" s="52"/>
      <c r="C97" s="50"/>
      <c r="D97" s="53" t="s">
        <v>146</v>
      </c>
      <c r="E97" s="92">
        <v>1000</v>
      </c>
      <c r="F97" s="92">
        <f>SUM(G97:CD97)</f>
        <v>3800</v>
      </c>
      <c r="G97" s="96">
        <f>'Project Schedule'!H97*'Project Budget'!$E97</f>
        <v>0</v>
      </c>
      <c r="H97" s="96">
        <f>'Project Schedule'!I97*'Project Budget'!$E97</f>
        <v>0</v>
      </c>
      <c r="I97" s="96">
        <f>'Project Schedule'!J97*'Project Budget'!$E97</f>
        <v>0</v>
      </c>
      <c r="J97" s="96">
        <f>'Project Schedule'!K97*'Project Budget'!$E97</f>
        <v>0</v>
      </c>
      <c r="K97" s="96">
        <f>'Project Schedule'!L97*'Project Budget'!$E97</f>
        <v>0</v>
      </c>
      <c r="L97" s="96">
        <f>'Project Schedule'!M97*'Project Budget'!$E97</f>
        <v>0</v>
      </c>
      <c r="M97" s="96">
        <f>'Project Schedule'!N97*'Project Budget'!$E97</f>
        <v>0</v>
      </c>
      <c r="N97" s="96">
        <f>'Project Schedule'!O97*'Project Budget'!$E97</f>
        <v>0</v>
      </c>
      <c r="O97" s="96">
        <f>'Project Schedule'!P97*'Project Budget'!$E97</f>
        <v>0</v>
      </c>
      <c r="P97" s="96">
        <f>'Project Schedule'!Q97*'Project Budget'!$E97</f>
        <v>0</v>
      </c>
      <c r="Q97" s="96">
        <f>'Project Schedule'!R97*'Project Budget'!$E97</f>
        <v>0</v>
      </c>
      <c r="R97" s="96">
        <f>'Project Schedule'!S97*'Project Budget'!$E97</f>
        <v>0</v>
      </c>
      <c r="S97" s="96">
        <f>'Project Schedule'!T97*'Project Budget'!$E97</f>
        <v>0</v>
      </c>
      <c r="T97" s="96">
        <f>'Project Schedule'!U97*'Project Budget'!$E97</f>
        <v>0</v>
      </c>
      <c r="U97" s="96">
        <f>'Project Schedule'!V97*'Project Budget'!$E97</f>
        <v>0</v>
      </c>
      <c r="V97" s="96">
        <f>'Project Schedule'!W97*'Project Budget'!$E97</f>
        <v>0</v>
      </c>
      <c r="W97" s="96">
        <f>'Project Schedule'!X97*'Project Budget'!$E97</f>
        <v>0</v>
      </c>
      <c r="X97" s="96">
        <f>'Project Schedule'!Y97*'Project Budget'!$E97</f>
        <v>0</v>
      </c>
      <c r="Y97" s="96">
        <f>'Project Schedule'!Z97*'Project Budget'!$E97</f>
        <v>0</v>
      </c>
      <c r="Z97" s="96">
        <f>'Project Schedule'!AA97*'Project Budget'!$E97</f>
        <v>0</v>
      </c>
      <c r="AA97" s="96">
        <f>'Project Schedule'!AB97*'Project Budget'!$E97</f>
        <v>0</v>
      </c>
      <c r="AB97" s="96">
        <f>'Project Schedule'!AC97*'Project Budget'!$E97</f>
        <v>0</v>
      </c>
      <c r="AC97" s="96">
        <f>'Project Schedule'!AD97*'Project Budget'!$E97</f>
        <v>0</v>
      </c>
      <c r="AD97" s="96">
        <f>'Project Schedule'!AE97*'Project Budget'!$E97</f>
        <v>0</v>
      </c>
      <c r="AE97" s="96">
        <f>'Project Schedule'!AF97*'Project Budget'!$E97</f>
        <v>0</v>
      </c>
      <c r="AF97" s="96">
        <f>'Project Schedule'!AG97*'Project Budget'!$E97</f>
        <v>0</v>
      </c>
      <c r="AG97" s="96">
        <f>'Project Schedule'!AH97*'Project Budget'!$E97</f>
        <v>0</v>
      </c>
      <c r="AH97" s="96">
        <f>'Project Schedule'!AI97*'Project Budget'!$E97</f>
        <v>100</v>
      </c>
      <c r="AI97" s="96">
        <f>'Project Schedule'!AJ97*'Project Budget'!$E97</f>
        <v>100</v>
      </c>
      <c r="AJ97" s="96">
        <f>'Project Schedule'!AK97*'Project Budget'!$E97</f>
        <v>100</v>
      </c>
      <c r="AK97" s="96">
        <f>'Project Schedule'!AL97*'Project Budget'!$E97</f>
        <v>100</v>
      </c>
      <c r="AL97" s="96">
        <f>'Project Schedule'!AM97*'Project Budget'!$E97</f>
        <v>100</v>
      </c>
      <c r="AM97" s="96">
        <f>'Project Schedule'!AN97*'Project Budget'!$E97</f>
        <v>100</v>
      </c>
      <c r="AN97" s="96">
        <f>'Project Schedule'!AO97*'Project Budget'!$E97</f>
        <v>100</v>
      </c>
      <c r="AO97" s="96">
        <f>'Project Schedule'!AP97*'Project Budget'!$E97</f>
        <v>100</v>
      </c>
      <c r="AP97" s="96">
        <f>'Project Schedule'!AQ97*'Project Budget'!$E97</f>
        <v>100</v>
      </c>
      <c r="AQ97" s="96">
        <f>'Project Schedule'!AR97*'Project Budget'!$E97</f>
        <v>100</v>
      </c>
      <c r="AR97" s="96">
        <f>'Project Schedule'!AS97*'Project Budget'!$E97</f>
        <v>100</v>
      </c>
      <c r="AS97" s="96">
        <f>'Project Schedule'!AT97*'Project Budget'!$E97</f>
        <v>100</v>
      </c>
      <c r="AT97" s="96">
        <f>'Project Schedule'!AU97*'Project Budget'!$E97</f>
        <v>100</v>
      </c>
      <c r="AU97" s="96">
        <f>'Project Schedule'!AV97*'Project Budget'!$E97</f>
        <v>100</v>
      </c>
      <c r="AV97" s="96">
        <f>'Project Schedule'!AW97*'Project Budget'!$E97</f>
        <v>100</v>
      </c>
      <c r="AW97" s="96">
        <f>'Project Schedule'!AX97*'Project Budget'!$E97</f>
        <v>100</v>
      </c>
      <c r="AX97" s="96">
        <f>'Project Schedule'!AY97*'Project Budget'!$E97</f>
        <v>100</v>
      </c>
      <c r="AY97" s="96">
        <f>'Project Schedule'!AZ97*'Project Budget'!$E97</f>
        <v>100</v>
      </c>
      <c r="AZ97" s="96">
        <f>'Project Schedule'!BA97*'Project Budget'!$E97</f>
        <v>100</v>
      </c>
      <c r="BA97" s="96">
        <f>'Project Schedule'!BB97*'Project Budget'!$E97</f>
        <v>100</v>
      </c>
      <c r="BB97" s="96">
        <f>'Project Schedule'!BC97*'Project Budget'!$E97</f>
        <v>100</v>
      </c>
      <c r="BC97" s="96">
        <f>'Project Schedule'!BD97*'Project Budget'!$E97</f>
        <v>100</v>
      </c>
      <c r="BD97" s="96">
        <f>'Project Schedule'!BE97*'Project Budget'!$E97</f>
        <v>100</v>
      </c>
      <c r="BE97" s="96">
        <f>'Project Schedule'!BF97*'Project Budget'!$E97</f>
        <v>100</v>
      </c>
      <c r="BF97" s="96">
        <f>'Project Schedule'!BG97*'Project Budget'!$E97</f>
        <v>100</v>
      </c>
      <c r="BG97" s="96">
        <f>'Project Schedule'!BH97*'Project Budget'!$E97</f>
        <v>100</v>
      </c>
      <c r="BH97" s="96">
        <f>'Project Schedule'!BI97*'Project Budget'!$E97</f>
        <v>100</v>
      </c>
      <c r="BI97" s="96">
        <f>'Project Schedule'!BJ97*'Project Budget'!$E97</f>
        <v>100</v>
      </c>
      <c r="BJ97" s="96">
        <f>'Project Schedule'!BK97*'Project Budget'!$E97</f>
        <v>100</v>
      </c>
      <c r="BK97" s="96">
        <f>'Project Schedule'!BL97*'Project Budget'!$E97</f>
        <v>100</v>
      </c>
      <c r="BL97" s="96">
        <f>'Project Schedule'!BM97*'Project Budget'!$E97</f>
        <v>100</v>
      </c>
      <c r="BM97" s="96">
        <f>'Project Schedule'!BN97*'Project Budget'!$E97</f>
        <v>100</v>
      </c>
      <c r="BN97" s="96">
        <f>'Project Schedule'!BO97*'Project Budget'!$E97</f>
        <v>100</v>
      </c>
      <c r="BO97" s="96">
        <f>'Project Schedule'!BP97*'Project Budget'!$E97</f>
        <v>100</v>
      </c>
      <c r="BP97" s="96">
        <f>'Project Schedule'!BQ97*'Project Budget'!$E97</f>
        <v>100</v>
      </c>
      <c r="BQ97" s="96">
        <f>'Project Schedule'!BR97*'Project Budget'!$E97</f>
        <v>100</v>
      </c>
      <c r="BR97" s="96">
        <f>'Project Schedule'!BS97*'Project Budget'!$E97</f>
        <v>100</v>
      </c>
      <c r="BS97" s="96">
        <f>'Project Schedule'!BT97*'Project Budget'!$E97</f>
        <v>100</v>
      </c>
      <c r="BT97" s="96">
        <f>'Project Schedule'!BU97*'Project Budget'!$E97</f>
        <v>0</v>
      </c>
      <c r="BU97" s="96">
        <f>'Project Schedule'!BV97*'Project Budget'!$E97</f>
        <v>0</v>
      </c>
      <c r="BV97" s="96">
        <f>'Project Schedule'!BW97*'Project Budget'!$E97</f>
        <v>0</v>
      </c>
      <c r="BW97" s="96">
        <f>'Project Schedule'!BX97*'Project Budget'!$E97</f>
        <v>0</v>
      </c>
      <c r="BX97" s="96">
        <f>'Project Schedule'!BY97*'Project Budget'!$E97</f>
        <v>0</v>
      </c>
      <c r="BY97" s="96">
        <f>'Project Schedule'!BZ97*'Project Budget'!$E97</f>
        <v>0</v>
      </c>
      <c r="BZ97" s="96">
        <f>'Project Schedule'!CA97*'Project Budget'!$E97</f>
        <v>0</v>
      </c>
      <c r="CA97" s="96">
        <f>'Project Schedule'!CB97*'Project Budget'!$E97</f>
        <v>0</v>
      </c>
      <c r="CB97" s="96">
        <f>'Project Schedule'!CC97*'Project Budget'!$E97</f>
        <v>0</v>
      </c>
      <c r="CC97" s="96">
        <f>'Project Schedule'!CD97*'Project Budget'!$E97</f>
        <v>0</v>
      </c>
      <c r="CD97" s="96">
        <f>'Project Schedule'!CE97*'Project Budget'!$E97</f>
        <v>0</v>
      </c>
      <c r="CE97" s="13"/>
      <c r="CF97" s="2" t="s">
        <v>99</v>
      </c>
      <c r="CG97" s="13"/>
      <c r="CH97" s="13"/>
      <c r="CI97" s="13"/>
      <c r="CJ97" s="13"/>
      <c r="CK97" s="13"/>
      <c r="CL97" s="13"/>
    </row>
    <row r="98" spans="2:90" ht="15">
      <c r="B98" s="52"/>
      <c r="C98" s="50"/>
      <c r="D98" s="53" t="s">
        <v>147</v>
      </c>
      <c r="E98" s="92">
        <v>500</v>
      </c>
      <c r="F98" s="92">
        <f t="shared" ref="F98:F100" si="33">SUM(G98:CD98)</f>
        <v>4750</v>
      </c>
      <c r="G98" s="96">
        <f>'Project Schedule'!H98*'Project Budget'!$E98</f>
        <v>0</v>
      </c>
      <c r="H98" s="96">
        <f>'Project Schedule'!I98*'Project Budget'!$E98</f>
        <v>0</v>
      </c>
      <c r="I98" s="96">
        <f>'Project Schedule'!J98*'Project Budget'!$E98</f>
        <v>0</v>
      </c>
      <c r="J98" s="96">
        <f>'Project Schedule'!K98*'Project Budget'!$E98</f>
        <v>0</v>
      </c>
      <c r="K98" s="96">
        <f>'Project Schedule'!L98*'Project Budget'!$E98</f>
        <v>0</v>
      </c>
      <c r="L98" s="96">
        <f>'Project Schedule'!M98*'Project Budget'!$E98</f>
        <v>0</v>
      </c>
      <c r="M98" s="96">
        <f>'Project Schedule'!N98*'Project Budget'!$E98</f>
        <v>0</v>
      </c>
      <c r="N98" s="96">
        <f>'Project Schedule'!O98*'Project Budget'!$E98</f>
        <v>0</v>
      </c>
      <c r="O98" s="96">
        <f>'Project Schedule'!P98*'Project Budget'!$E98</f>
        <v>0</v>
      </c>
      <c r="P98" s="96">
        <f>'Project Schedule'!Q98*'Project Budget'!$E98</f>
        <v>0</v>
      </c>
      <c r="Q98" s="96">
        <f>'Project Schedule'!R98*'Project Budget'!$E98</f>
        <v>0</v>
      </c>
      <c r="R98" s="96">
        <f>'Project Schedule'!S98*'Project Budget'!$E98</f>
        <v>0</v>
      </c>
      <c r="S98" s="96">
        <f>'Project Schedule'!T98*'Project Budget'!$E98</f>
        <v>0</v>
      </c>
      <c r="T98" s="96">
        <f>'Project Schedule'!U98*'Project Budget'!$E98</f>
        <v>0</v>
      </c>
      <c r="U98" s="96">
        <f>'Project Schedule'!V98*'Project Budget'!$E98</f>
        <v>0</v>
      </c>
      <c r="V98" s="96">
        <f>'Project Schedule'!W98*'Project Budget'!$E98</f>
        <v>0</v>
      </c>
      <c r="W98" s="96">
        <f>'Project Schedule'!X98*'Project Budget'!$E98</f>
        <v>0</v>
      </c>
      <c r="X98" s="96">
        <f>'Project Schedule'!Y98*'Project Budget'!$E98</f>
        <v>0</v>
      </c>
      <c r="Y98" s="96">
        <f>'Project Schedule'!Z98*'Project Budget'!$E98</f>
        <v>0</v>
      </c>
      <c r="Z98" s="96">
        <f>'Project Schedule'!AA98*'Project Budget'!$E98</f>
        <v>0</v>
      </c>
      <c r="AA98" s="96">
        <f>'Project Schedule'!AB98*'Project Budget'!$E98</f>
        <v>0</v>
      </c>
      <c r="AB98" s="96">
        <f>'Project Schedule'!AC98*'Project Budget'!$E98</f>
        <v>0</v>
      </c>
      <c r="AC98" s="96">
        <f>'Project Schedule'!AD98*'Project Budget'!$E98</f>
        <v>0</v>
      </c>
      <c r="AD98" s="96">
        <f>'Project Schedule'!AE98*'Project Budget'!$E98</f>
        <v>0</v>
      </c>
      <c r="AE98" s="96">
        <f>'Project Schedule'!AF98*'Project Budget'!$E98</f>
        <v>0</v>
      </c>
      <c r="AF98" s="96">
        <f>'Project Schedule'!AG98*'Project Budget'!$E98</f>
        <v>0</v>
      </c>
      <c r="AG98" s="96">
        <f>'Project Schedule'!AH98*'Project Budget'!$E98</f>
        <v>0</v>
      </c>
      <c r="AH98" s="96">
        <f>'Project Schedule'!AI98*'Project Budget'!$E98</f>
        <v>125</v>
      </c>
      <c r="AI98" s="96">
        <f>'Project Schedule'!AJ98*'Project Budget'!$E98</f>
        <v>125</v>
      </c>
      <c r="AJ98" s="96">
        <f>'Project Schedule'!AK98*'Project Budget'!$E98</f>
        <v>125</v>
      </c>
      <c r="AK98" s="96">
        <f>'Project Schedule'!AL98*'Project Budget'!$E98</f>
        <v>125</v>
      </c>
      <c r="AL98" s="96">
        <f>'Project Schedule'!AM98*'Project Budget'!$E98</f>
        <v>125</v>
      </c>
      <c r="AM98" s="96">
        <f>'Project Schedule'!AN98*'Project Budget'!$E98</f>
        <v>125</v>
      </c>
      <c r="AN98" s="96">
        <f>'Project Schedule'!AO98*'Project Budget'!$E98</f>
        <v>125</v>
      </c>
      <c r="AO98" s="96">
        <f>'Project Schedule'!AP98*'Project Budget'!$E98</f>
        <v>125</v>
      </c>
      <c r="AP98" s="96">
        <f>'Project Schedule'!AQ98*'Project Budget'!$E98</f>
        <v>125</v>
      </c>
      <c r="AQ98" s="96">
        <f>'Project Schedule'!AR98*'Project Budget'!$E98</f>
        <v>125</v>
      </c>
      <c r="AR98" s="96">
        <f>'Project Schedule'!AS98*'Project Budget'!$E98</f>
        <v>125</v>
      </c>
      <c r="AS98" s="96">
        <f>'Project Schedule'!AT98*'Project Budget'!$E98</f>
        <v>125</v>
      </c>
      <c r="AT98" s="96">
        <f>'Project Schedule'!AU98*'Project Budget'!$E98</f>
        <v>125</v>
      </c>
      <c r="AU98" s="96">
        <f>'Project Schedule'!AV98*'Project Budget'!$E98</f>
        <v>125</v>
      </c>
      <c r="AV98" s="96">
        <f>'Project Schedule'!AW98*'Project Budget'!$E98</f>
        <v>125</v>
      </c>
      <c r="AW98" s="96">
        <f>'Project Schedule'!AX98*'Project Budget'!$E98</f>
        <v>125</v>
      </c>
      <c r="AX98" s="96">
        <f>'Project Schedule'!AY98*'Project Budget'!$E98</f>
        <v>125</v>
      </c>
      <c r="AY98" s="96">
        <f>'Project Schedule'!AZ98*'Project Budget'!$E98</f>
        <v>125</v>
      </c>
      <c r="AZ98" s="96">
        <f>'Project Schedule'!BA98*'Project Budget'!$E98</f>
        <v>125</v>
      </c>
      <c r="BA98" s="96">
        <f>'Project Schedule'!BB98*'Project Budget'!$E98</f>
        <v>125</v>
      </c>
      <c r="BB98" s="96">
        <f>'Project Schedule'!BC98*'Project Budget'!$E98</f>
        <v>125</v>
      </c>
      <c r="BC98" s="96">
        <f>'Project Schedule'!BD98*'Project Budget'!$E98</f>
        <v>125</v>
      </c>
      <c r="BD98" s="96">
        <f>'Project Schedule'!BE98*'Project Budget'!$E98</f>
        <v>125</v>
      </c>
      <c r="BE98" s="96">
        <f>'Project Schedule'!BF98*'Project Budget'!$E98</f>
        <v>125</v>
      </c>
      <c r="BF98" s="96">
        <f>'Project Schedule'!BG98*'Project Budget'!$E98</f>
        <v>125</v>
      </c>
      <c r="BG98" s="96">
        <f>'Project Schedule'!BH98*'Project Budget'!$E98</f>
        <v>125</v>
      </c>
      <c r="BH98" s="96">
        <f>'Project Schedule'!BI98*'Project Budget'!$E98</f>
        <v>125</v>
      </c>
      <c r="BI98" s="96">
        <f>'Project Schedule'!BJ98*'Project Budget'!$E98</f>
        <v>125</v>
      </c>
      <c r="BJ98" s="96">
        <f>'Project Schedule'!BK98*'Project Budget'!$E98</f>
        <v>125</v>
      </c>
      <c r="BK98" s="96">
        <f>'Project Schedule'!BL98*'Project Budget'!$E98</f>
        <v>125</v>
      </c>
      <c r="BL98" s="96">
        <f>'Project Schedule'!BM98*'Project Budget'!$E98</f>
        <v>125</v>
      </c>
      <c r="BM98" s="96">
        <f>'Project Schedule'!BN98*'Project Budget'!$E98</f>
        <v>125</v>
      </c>
      <c r="BN98" s="96">
        <f>'Project Schedule'!BO98*'Project Budget'!$E98</f>
        <v>125</v>
      </c>
      <c r="BO98" s="96">
        <f>'Project Schedule'!BP98*'Project Budget'!$E98</f>
        <v>125</v>
      </c>
      <c r="BP98" s="96">
        <f>'Project Schedule'!BQ98*'Project Budget'!$E98</f>
        <v>125</v>
      </c>
      <c r="BQ98" s="96">
        <f>'Project Schedule'!BR98*'Project Budget'!$E98</f>
        <v>125</v>
      </c>
      <c r="BR98" s="96">
        <f>'Project Schedule'!BS98*'Project Budget'!$E98</f>
        <v>125</v>
      </c>
      <c r="BS98" s="96">
        <f>'Project Schedule'!BT98*'Project Budget'!$E98</f>
        <v>125</v>
      </c>
      <c r="BT98" s="96">
        <f>'Project Schedule'!BU98*'Project Budget'!$E98</f>
        <v>0</v>
      </c>
      <c r="BU98" s="96">
        <f>'Project Schedule'!BV98*'Project Budget'!$E98</f>
        <v>0</v>
      </c>
      <c r="BV98" s="96">
        <f>'Project Schedule'!BW98*'Project Budget'!$E98</f>
        <v>0</v>
      </c>
      <c r="BW98" s="96">
        <f>'Project Schedule'!BX98*'Project Budget'!$E98</f>
        <v>0</v>
      </c>
      <c r="BX98" s="96">
        <f>'Project Schedule'!BY98*'Project Budget'!$E98</f>
        <v>0</v>
      </c>
      <c r="BY98" s="96">
        <f>'Project Schedule'!BZ98*'Project Budget'!$E98</f>
        <v>0</v>
      </c>
      <c r="BZ98" s="96">
        <f>'Project Schedule'!CA98*'Project Budget'!$E98</f>
        <v>0</v>
      </c>
      <c r="CA98" s="96">
        <f>'Project Schedule'!CB98*'Project Budget'!$E98</f>
        <v>0</v>
      </c>
      <c r="CB98" s="96">
        <f>'Project Schedule'!CC98*'Project Budget'!$E98</f>
        <v>0</v>
      </c>
      <c r="CC98" s="96">
        <f>'Project Schedule'!CD98*'Project Budget'!$E98</f>
        <v>0</v>
      </c>
      <c r="CD98" s="96">
        <f>'Project Schedule'!CE98*'Project Budget'!$E98</f>
        <v>0</v>
      </c>
      <c r="CE98" s="13"/>
      <c r="CF98" s="2" t="s">
        <v>99</v>
      </c>
      <c r="CG98" s="13"/>
      <c r="CH98" s="13"/>
      <c r="CI98" s="13"/>
      <c r="CJ98" s="13"/>
      <c r="CK98" s="13"/>
      <c r="CL98" s="13"/>
    </row>
    <row r="99" spans="2:90" ht="15">
      <c r="B99" s="52"/>
      <c r="C99" s="50"/>
      <c r="D99" s="53" t="s">
        <v>148</v>
      </c>
      <c r="E99" s="92">
        <v>500</v>
      </c>
      <c r="F99" s="92">
        <f t="shared" si="33"/>
        <v>3100</v>
      </c>
      <c r="G99" s="96">
        <f>'Project Schedule'!H99*'Project Budget'!$E99</f>
        <v>0</v>
      </c>
      <c r="H99" s="96">
        <f>'Project Schedule'!I99*'Project Budget'!$E99</f>
        <v>0</v>
      </c>
      <c r="I99" s="96">
        <f>'Project Schedule'!J99*'Project Budget'!$E99</f>
        <v>0</v>
      </c>
      <c r="J99" s="96">
        <f>'Project Schedule'!K99*'Project Budget'!$E99</f>
        <v>0</v>
      </c>
      <c r="K99" s="96">
        <f>'Project Schedule'!L99*'Project Budget'!$E99</f>
        <v>0</v>
      </c>
      <c r="L99" s="96">
        <f>'Project Schedule'!M99*'Project Budget'!$E99</f>
        <v>0</v>
      </c>
      <c r="M99" s="96">
        <f>'Project Schedule'!N99*'Project Budget'!$E99</f>
        <v>0</v>
      </c>
      <c r="N99" s="96">
        <f>'Project Schedule'!O99*'Project Budget'!$E99</f>
        <v>0</v>
      </c>
      <c r="O99" s="96">
        <f>'Project Schedule'!P99*'Project Budget'!$E99</f>
        <v>0</v>
      </c>
      <c r="P99" s="96">
        <f>'Project Schedule'!Q99*'Project Budget'!$E99</f>
        <v>0</v>
      </c>
      <c r="Q99" s="96">
        <f>'Project Schedule'!R99*'Project Budget'!$E99</f>
        <v>0</v>
      </c>
      <c r="R99" s="96">
        <f>'Project Schedule'!S99*'Project Budget'!$E99</f>
        <v>0</v>
      </c>
      <c r="S99" s="96">
        <f>'Project Schedule'!T99*'Project Budget'!$E99</f>
        <v>0</v>
      </c>
      <c r="T99" s="96">
        <f>'Project Schedule'!U99*'Project Budget'!$E99</f>
        <v>0</v>
      </c>
      <c r="U99" s="96">
        <f>'Project Schedule'!V99*'Project Budget'!$E99</f>
        <v>0</v>
      </c>
      <c r="V99" s="96">
        <f>'Project Schedule'!W99*'Project Budget'!$E99</f>
        <v>0</v>
      </c>
      <c r="W99" s="96">
        <f>'Project Schedule'!X99*'Project Budget'!$E99</f>
        <v>0</v>
      </c>
      <c r="X99" s="96">
        <f>'Project Schedule'!Y99*'Project Budget'!$E99</f>
        <v>0</v>
      </c>
      <c r="Y99" s="96">
        <f>'Project Schedule'!Z99*'Project Budget'!$E99</f>
        <v>0</v>
      </c>
      <c r="Z99" s="96">
        <f>'Project Schedule'!AA99*'Project Budget'!$E99</f>
        <v>0</v>
      </c>
      <c r="AA99" s="96">
        <f>'Project Schedule'!AB99*'Project Budget'!$E99</f>
        <v>0</v>
      </c>
      <c r="AB99" s="96">
        <f>'Project Schedule'!AC99*'Project Budget'!$E99</f>
        <v>0</v>
      </c>
      <c r="AC99" s="96">
        <f>'Project Schedule'!AD99*'Project Budget'!$E99</f>
        <v>0</v>
      </c>
      <c r="AD99" s="96">
        <f>'Project Schedule'!AE99*'Project Budget'!$E99</f>
        <v>0</v>
      </c>
      <c r="AE99" s="96">
        <f>'Project Schedule'!AF99*'Project Budget'!$E99</f>
        <v>0</v>
      </c>
      <c r="AF99" s="96">
        <f>'Project Schedule'!AG99*'Project Budget'!$E99</f>
        <v>0</v>
      </c>
      <c r="AG99" s="96">
        <f>'Project Schedule'!AH99*'Project Budget'!$E99</f>
        <v>0</v>
      </c>
      <c r="AH99" s="96">
        <f>'Project Schedule'!AI99*'Project Budget'!$E99</f>
        <v>0</v>
      </c>
      <c r="AI99" s="96">
        <f>'Project Schedule'!AJ99*'Project Budget'!$E99</f>
        <v>0</v>
      </c>
      <c r="AJ99" s="96">
        <f>'Project Schedule'!AK99*'Project Budget'!$E99</f>
        <v>0</v>
      </c>
      <c r="AK99" s="96">
        <f>'Project Schedule'!AL99*'Project Budget'!$E99</f>
        <v>0</v>
      </c>
      <c r="AL99" s="96">
        <f>'Project Schedule'!AM99*'Project Budget'!$E99</f>
        <v>0</v>
      </c>
      <c r="AM99" s="96">
        <f>'Project Schedule'!AN99*'Project Budget'!$E99</f>
        <v>0</v>
      </c>
      <c r="AN99" s="96">
        <f>'Project Schedule'!AO99*'Project Budget'!$E99</f>
        <v>0</v>
      </c>
      <c r="AO99" s="96">
        <f>'Project Schedule'!AP99*'Project Budget'!$E99</f>
        <v>100</v>
      </c>
      <c r="AP99" s="96">
        <f>'Project Schedule'!AQ99*'Project Budget'!$E99</f>
        <v>100</v>
      </c>
      <c r="AQ99" s="96">
        <f>'Project Schedule'!AR99*'Project Budget'!$E99</f>
        <v>100</v>
      </c>
      <c r="AR99" s="96">
        <f>'Project Schedule'!AS99*'Project Budget'!$E99</f>
        <v>100</v>
      </c>
      <c r="AS99" s="96">
        <f>'Project Schedule'!AT99*'Project Budget'!$E99</f>
        <v>100</v>
      </c>
      <c r="AT99" s="96">
        <f>'Project Schedule'!AU99*'Project Budget'!$E99</f>
        <v>100</v>
      </c>
      <c r="AU99" s="96">
        <f>'Project Schedule'!AV99*'Project Budget'!$E99</f>
        <v>100</v>
      </c>
      <c r="AV99" s="96">
        <f>'Project Schedule'!AW99*'Project Budget'!$E99</f>
        <v>100</v>
      </c>
      <c r="AW99" s="96">
        <f>'Project Schedule'!AX99*'Project Budget'!$E99</f>
        <v>100</v>
      </c>
      <c r="AX99" s="96">
        <f>'Project Schedule'!AY99*'Project Budget'!$E99</f>
        <v>100</v>
      </c>
      <c r="AY99" s="96">
        <f>'Project Schedule'!AZ99*'Project Budget'!$E99</f>
        <v>100</v>
      </c>
      <c r="AZ99" s="96">
        <f>'Project Schedule'!BA99*'Project Budget'!$E99</f>
        <v>100</v>
      </c>
      <c r="BA99" s="96">
        <f>'Project Schedule'!BB99*'Project Budget'!$E99</f>
        <v>100</v>
      </c>
      <c r="BB99" s="96">
        <f>'Project Schedule'!BC99*'Project Budget'!$E99</f>
        <v>100</v>
      </c>
      <c r="BC99" s="96">
        <f>'Project Schedule'!BD99*'Project Budget'!$E99</f>
        <v>100</v>
      </c>
      <c r="BD99" s="96">
        <f>'Project Schedule'!BE99*'Project Budget'!$E99</f>
        <v>100</v>
      </c>
      <c r="BE99" s="96">
        <f>'Project Schedule'!BF99*'Project Budget'!$E99</f>
        <v>100</v>
      </c>
      <c r="BF99" s="96">
        <f>'Project Schedule'!BG99*'Project Budget'!$E99</f>
        <v>100</v>
      </c>
      <c r="BG99" s="96">
        <f>'Project Schedule'!BH99*'Project Budget'!$E99</f>
        <v>100</v>
      </c>
      <c r="BH99" s="96">
        <f>'Project Schedule'!BI99*'Project Budget'!$E99</f>
        <v>100</v>
      </c>
      <c r="BI99" s="96">
        <f>'Project Schedule'!BJ99*'Project Budget'!$E99</f>
        <v>100</v>
      </c>
      <c r="BJ99" s="96">
        <f>'Project Schedule'!BK99*'Project Budget'!$E99</f>
        <v>100</v>
      </c>
      <c r="BK99" s="96">
        <f>'Project Schedule'!BL99*'Project Budget'!$E99</f>
        <v>100</v>
      </c>
      <c r="BL99" s="96">
        <f>'Project Schedule'!BM99*'Project Budget'!$E99</f>
        <v>100</v>
      </c>
      <c r="BM99" s="96">
        <f>'Project Schedule'!BN99*'Project Budget'!$E99</f>
        <v>100</v>
      </c>
      <c r="BN99" s="96">
        <f>'Project Schedule'!BO99*'Project Budget'!$E99</f>
        <v>100</v>
      </c>
      <c r="BO99" s="96">
        <f>'Project Schedule'!BP99*'Project Budget'!$E99</f>
        <v>100</v>
      </c>
      <c r="BP99" s="96">
        <f>'Project Schedule'!BQ99*'Project Budget'!$E99</f>
        <v>100</v>
      </c>
      <c r="BQ99" s="96">
        <f>'Project Schedule'!BR99*'Project Budget'!$E99</f>
        <v>100</v>
      </c>
      <c r="BR99" s="96">
        <f>'Project Schedule'!BS99*'Project Budget'!$E99</f>
        <v>100</v>
      </c>
      <c r="BS99" s="96">
        <f>'Project Schedule'!BT99*'Project Budget'!$E99</f>
        <v>100</v>
      </c>
      <c r="BT99" s="96">
        <f>'Project Schedule'!BU99*'Project Budget'!$E99</f>
        <v>0</v>
      </c>
      <c r="BU99" s="96">
        <f>'Project Schedule'!BV99*'Project Budget'!$E99</f>
        <v>0</v>
      </c>
      <c r="BV99" s="96">
        <f>'Project Schedule'!BW99*'Project Budget'!$E99</f>
        <v>0</v>
      </c>
      <c r="BW99" s="96">
        <f>'Project Schedule'!BX99*'Project Budget'!$E99</f>
        <v>0</v>
      </c>
      <c r="BX99" s="96">
        <f>'Project Schedule'!BY99*'Project Budget'!$E99</f>
        <v>0</v>
      </c>
      <c r="BY99" s="96">
        <f>'Project Schedule'!BZ99*'Project Budget'!$E99</f>
        <v>0</v>
      </c>
      <c r="BZ99" s="96">
        <f>'Project Schedule'!CA99*'Project Budget'!$E99</f>
        <v>0</v>
      </c>
      <c r="CA99" s="96">
        <f>'Project Schedule'!CB99*'Project Budget'!$E99</f>
        <v>0</v>
      </c>
      <c r="CB99" s="96">
        <f>'Project Schedule'!CC99*'Project Budget'!$E99</f>
        <v>0</v>
      </c>
      <c r="CC99" s="96">
        <f>'Project Schedule'!CD99*'Project Budget'!$E99</f>
        <v>0</v>
      </c>
      <c r="CD99" s="96">
        <f>'Project Schedule'!CE99*'Project Budget'!$E99</f>
        <v>0</v>
      </c>
      <c r="CE99" s="13"/>
      <c r="CF99" s="2" t="s">
        <v>99</v>
      </c>
      <c r="CG99" s="13"/>
      <c r="CH99" s="13"/>
      <c r="CI99" s="13"/>
      <c r="CJ99" s="13"/>
      <c r="CK99" s="13"/>
      <c r="CL99" s="13"/>
    </row>
    <row r="100" spans="2:90" ht="15">
      <c r="B100" s="52"/>
      <c r="C100" s="50"/>
      <c r="D100" s="53" t="s">
        <v>149</v>
      </c>
      <c r="E100" s="92">
        <v>450</v>
      </c>
      <c r="F100" s="92">
        <f t="shared" si="33"/>
        <v>2790</v>
      </c>
      <c r="G100" s="96">
        <f>'Project Schedule'!H100*'Project Budget'!$E100</f>
        <v>0</v>
      </c>
      <c r="H100" s="96">
        <f>'Project Schedule'!I100*'Project Budget'!$E100</f>
        <v>0</v>
      </c>
      <c r="I100" s="96">
        <f>'Project Schedule'!J100*'Project Budget'!$E100</f>
        <v>0</v>
      </c>
      <c r="J100" s="96">
        <f>'Project Schedule'!K100*'Project Budget'!$E100</f>
        <v>0</v>
      </c>
      <c r="K100" s="96">
        <f>'Project Schedule'!L100*'Project Budget'!$E100</f>
        <v>0</v>
      </c>
      <c r="L100" s="96">
        <f>'Project Schedule'!M100*'Project Budget'!$E100</f>
        <v>0</v>
      </c>
      <c r="M100" s="96">
        <f>'Project Schedule'!N100*'Project Budget'!$E100</f>
        <v>0</v>
      </c>
      <c r="N100" s="96">
        <f>'Project Schedule'!O100*'Project Budget'!$E100</f>
        <v>0</v>
      </c>
      <c r="O100" s="96">
        <f>'Project Schedule'!P100*'Project Budget'!$E100</f>
        <v>0</v>
      </c>
      <c r="P100" s="96">
        <f>'Project Schedule'!Q100*'Project Budget'!$E100</f>
        <v>0</v>
      </c>
      <c r="Q100" s="96">
        <f>'Project Schedule'!R100*'Project Budget'!$E100</f>
        <v>0</v>
      </c>
      <c r="R100" s="96">
        <f>'Project Schedule'!S100*'Project Budget'!$E100</f>
        <v>0</v>
      </c>
      <c r="S100" s="96">
        <f>'Project Schedule'!T100*'Project Budget'!$E100</f>
        <v>0</v>
      </c>
      <c r="T100" s="96">
        <f>'Project Schedule'!U100*'Project Budget'!$E100</f>
        <v>0</v>
      </c>
      <c r="U100" s="96">
        <f>'Project Schedule'!V100*'Project Budget'!$E100</f>
        <v>0</v>
      </c>
      <c r="V100" s="96">
        <f>'Project Schedule'!W100*'Project Budget'!$E100</f>
        <v>0</v>
      </c>
      <c r="W100" s="96">
        <f>'Project Schedule'!X100*'Project Budget'!$E100</f>
        <v>0</v>
      </c>
      <c r="X100" s="96">
        <f>'Project Schedule'!Y100*'Project Budget'!$E100</f>
        <v>0</v>
      </c>
      <c r="Y100" s="96">
        <f>'Project Schedule'!Z100*'Project Budget'!$E100</f>
        <v>0</v>
      </c>
      <c r="Z100" s="96">
        <f>'Project Schedule'!AA100*'Project Budget'!$E100</f>
        <v>0</v>
      </c>
      <c r="AA100" s="96">
        <f>'Project Schedule'!AB100*'Project Budget'!$E100</f>
        <v>0</v>
      </c>
      <c r="AB100" s="96">
        <f>'Project Schedule'!AC100*'Project Budget'!$E100</f>
        <v>0</v>
      </c>
      <c r="AC100" s="96">
        <f>'Project Schedule'!AD100*'Project Budget'!$E100</f>
        <v>0</v>
      </c>
      <c r="AD100" s="96">
        <f>'Project Schedule'!AE100*'Project Budget'!$E100</f>
        <v>0</v>
      </c>
      <c r="AE100" s="96">
        <f>'Project Schedule'!AF100*'Project Budget'!$E100</f>
        <v>0</v>
      </c>
      <c r="AF100" s="96">
        <f>'Project Schedule'!AG100*'Project Budget'!$E100</f>
        <v>0</v>
      </c>
      <c r="AG100" s="96">
        <f>'Project Schedule'!AH100*'Project Budget'!$E100</f>
        <v>0</v>
      </c>
      <c r="AH100" s="96">
        <f>'Project Schedule'!AI100*'Project Budget'!$E100</f>
        <v>0</v>
      </c>
      <c r="AI100" s="96">
        <f>'Project Schedule'!AJ100*'Project Budget'!$E100</f>
        <v>0</v>
      </c>
      <c r="AJ100" s="96">
        <f>'Project Schedule'!AK100*'Project Budget'!$E100</f>
        <v>0</v>
      </c>
      <c r="AK100" s="96">
        <f>'Project Schedule'!AL100*'Project Budget'!$E100</f>
        <v>0</v>
      </c>
      <c r="AL100" s="96">
        <f>'Project Schedule'!AM100*'Project Budget'!$E100</f>
        <v>0</v>
      </c>
      <c r="AM100" s="96">
        <f>'Project Schedule'!AN100*'Project Budget'!$E100</f>
        <v>0</v>
      </c>
      <c r="AN100" s="96">
        <f>'Project Schedule'!AO100*'Project Budget'!$E100</f>
        <v>0</v>
      </c>
      <c r="AO100" s="96">
        <f>'Project Schedule'!AP100*'Project Budget'!$E100</f>
        <v>90</v>
      </c>
      <c r="AP100" s="96">
        <f>'Project Schedule'!AQ100*'Project Budget'!$E100</f>
        <v>90</v>
      </c>
      <c r="AQ100" s="96">
        <f>'Project Schedule'!AR100*'Project Budget'!$E100</f>
        <v>90</v>
      </c>
      <c r="AR100" s="96">
        <f>'Project Schedule'!AS100*'Project Budget'!$E100</f>
        <v>90</v>
      </c>
      <c r="AS100" s="96">
        <f>'Project Schedule'!AT100*'Project Budget'!$E100</f>
        <v>90</v>
      </c>
      <c r="AT100" s="96">
        <f>'Project Schedule'!AU100*'Project Budget'!$E100</f>
        <v>90</v>
      </c>
      <c r="AU100" s="96">
        <f>'Project Schedule'!AV100*'Project Budget'!$E100</f>
        <v>90</v>
      </c>
      <c r="AV100" s="96">
        <f>'Project Schedule'!AW100*'Project Budget'!$E100</f>
        <v>90</v>
      </c>
      <c r="AW100" s="96">
        <f>'Project Schedule'!AX100*'Project Budget'!$E100</f>
        <v>90</v>
      </c>
      <c r="AX100" s="96">
        <f>'Project Schedule'!AY100*'Project Budget'!$E100</f>
        <v>90</v>
      </c>
      <c r="AY100" s="96">
        <f>'Project Schedule'!AZ100*'Project Budget'!$E100</f>
        <v>90</v>
      </c>
      <c r="AZ100" s="96">
        <f>'Project Schedule'!BA100*'Project Budget'!$E100</f>
        <v>90</v>
      </c>
      <c r="BA100" s="96">
        <f>'Project Schedule'!BB100*'Project Budget'!$E100</f>
        <v>90</v>
      </c>
      <c r="BB100" s="96">
        <f>'Project Schedule'!BC100*'Project Budget'!$E100</f>
        <v>90</v>
      </c>
      <c r="BC100" s="96">
        <f>'Project Schedule'!BD100*'Project Budget'!$E100</f>
        <v>90</v>
      </c>
      <c r="BD100" s="96">
        <f>'Project Schedule'!BE100*'Project Budget'!$E100</f>
        <v>90</v>
      </c>
      <c r="BE100" s="96">
        <f>'Project Schedule'!BF100*'Project Budget'!$E100</f>
        <v>90</v>
      </c>
      <c r="BF100" s="96">
        <f>'Project Schedule'!BG100*'Project Budget'!$E100</f>
        <v>90</v>
      </c>
      <c r="BG100" s="96">
        <f>'Project Schedule'!BH100*'Project Budget'!$E100</f>
        <v>90</v>
      </c>
      <c r="BH100" s="96">
        <f>'Project Schedule'!BI100*'Project Budget'!$E100</f>
        <v>90</v>
      </c>
      <c r="BI100" s="96">
        <f>'Project Schedule'!BJ100*'Project Budget'!$E100</f>
        <v>90</v>
      </c>
      <c r="BJ100" s="96">
        <f>'Project Schedule'!BK100*'Project Budget'!$E100</f>
        <v>90</v>
      </c>
      <c r="BK100" s="96">
        <f>'Project Schedule'!BL100*'Project Budget'!$E100</f>
        <v>90</v>
      </c>
      <c r="BL100" s="96">
        <f>'Project Schedule'!BM100*'Project Budget'!$E100</f>
        <v>90</v>
      </c>
      <c r="BM100" s="96">
        <f>'Project Schedule'!BN100*'Project Budget'!$E100</f>
        <v>90</v>
      </c>
      <c r="BN100" s="96">
        <f>'Project Schedule'!BO100*'Project Budget'!$E100</f>
        <v>90</v>
      </c>
      <c r="BO100" s="96">
        <f>'Project Schedule'!BP100*'Project Budget'!$E100</f>
        <v>90</v>
      </c>
      <c r="BP100" s="96">
        <f>'Project Schedule'!BQ100*'Project Budget'!$E100</f>
        <v>90</v>
      </c>
      <c r="BQ100" s="96">
        <f>'Project Schedule'!BR100*'Project Budget'!$E100</f>
        <v>90</v>
      </c>
      <c r="BR100" s="96">
        <f>'Project Schedule'!BS100*'Project Budget'!$E100</f>
        <v>90</v>
      </c>
      <c r="BS100" s="96">
        <f>'Project Schedule'!BT100*'Project Budget'!$E100</f>
        <v>90</v>
      </c>
      <c r="BT100" s="96">
        <f>'Project Schedule'!BU100*'Project Budget'!$E100</f>
        <v>0</v>
      </c>
      <c r="BU100" s="96">
        <f>'Project Schedule'!BV100*'Project Budget'!$E100</f>
        <v>0</v>
      </c>
      <c r="BV100" s="96">
        <f>'Project Schedule'!BW100*'Project Budget'!$E100</f>
        <v>0</v>
      </c>
      <c r="BW100" s="96">
        <f>'Project Schedule'!BX100*'Project Budget'!$E100</f>
        <v>0</v>
      </c>
      <c r="BX100" s="96">
        <f>'Project Schedule'!BY100*'Project Budget'!$E100</f>
        <v>0</v>
      </c>
      <c r="BY100" s="96">
        <f>'Project Schedule'!BZ100*'Project Budget'!$E100</f>
        <v>0</v>
      </c>
      <c r="BZ100" s="96">
        <f>'Project Schedule'!CA100*'Project Budget'!$E100</f>
        <v>0</v>
      </c>
      <c r="CA100" s="96">
        <f>'Project Schedule'!CB100*'Project Budget'!$E100</f>
        <v>0</v>
      </c>
      <c r="CB100" s="96">
        <f>'Project Schedule'!CC100*'Project Budget'!$E100</f>
        <v>0</v>
      </c>
      <c r="CC100" s="96">
        <f>'Project Schedule'!CD100*'Project Budget'!$E100</f>
        <v>0</v>
      </c>
      <c r="CD100" s="96">
        <f>'Project Schedule'!CE100*'Project Budget'!$E100</f>
        <v>0</v>
      </c>
      <c r="CE100" s="13"/>
      <c r="CF100" s="2" t="s">
        <v>99</v>
      </c>
      <c r="CG100" s="13"/>
      <c r="CH100" s="13"/>
      <c r="CI100" s="13"/>
      <c r="CJ100" s="13"/>
      <c r="CK100" s="13"/>
      <c r="CL100" s="13"/>
    </row>
    <row r="101" spans="2:90" ht="15">
      <c r="B101" s="48"/>
      <c r="C101" s="39"/>
      <c r="D101" s="49" t="s">
        <v>164</v>
      </c>
      <c r="E101" s="93">
        <f t="shared" ref="E101:AJ101" si="34">SUM(E97:E100)</f>
        <v>2450</v>
      </c>
      <c r="F101" s="93">
        <f t="shared" si="34"/>
        <v>14440</v>
      </c>
      <c r="G101" s="95">
        <f t="shared" si="34"/>
        <v>0</v>
      </c>
      <c r="H101" s="95">
        <f t="shared" si="34"/>
        <v>0</v>
      </c>
      <c r="I101" s="95">
        <f t="shared" si="34"/>
        <v>0</v>
      </c>
      <c r="J101" s="95">
        <f t="shared" si="34"/>
        <v>0</v>
      </c>
      <c r="K101" s="95">
        <f t="shared" si="34"/>
        <v>0</v>
      </c>
      <c r="L101" s="95">
        <f t="shared" si="34"/>
        <v>0</v>
      </c>
      <c r="M101" s="95">
        <f t="shared" si="34"/>
        <v>0</v>
      </c>
      <c r="N101" s="95">
        <f t="shared" si="34"/>
        <v>0</v>
      </c>
      <c r="O101" s="95">
        <f t="shared" si="34"/>
        <v>0</v>
      </c>
      <c r="P101" s="95">
        <f t="shared" si="34"/>
        <v>0</v>
      </c>
      <c r="Q101" s="95">
        <f t="shared" si="34"/>
        <v>0</v>
      </c>
      <c r="R101" s="95">
        <f t="shared" si="34"/>
        <v>0</v>
      </c>
      <c r="S101" s="95">
        <f t="shared" si="34"/>
        <v>0</v>
      </c>
      <c r="T101" s="95">
        <f t="shared" si="34"/>
        <v>0</v>
      </c>
      <c r="U101" s="95">
        <f t="shared" si="34"/>
        <v>0</v>
      </c>
      <c r="V101" s="95">
        <f t="shared" si="34"/>
        <v>0</v>
      </c>
      <c r="W101" s="95">
        <f t="shared" si="34"/>
        <v>0</v>
      </c>
      <c r="X101" s="95">
        <f t="shared" si="34"/>
        <v>0</v>
      </c>
      <c r="Y101" s="95">
        <f t="shared" si="34"/>
        <v>0</v>
      </c>
      <c r="Z101" s="95">
        <f t="shared" si="34"/>
        <v>0</v>
      </c>
      <c r="AA101" s="95">
        <f t="shared" si="34"/>
        <v>0</v>
      </c>
      <c r="AB101" s="95">
        <f t="shared" si="34"/>
        <v>0</v>
      </c>
      <c r="AC101" s="95">
        <f t="shared" si="34"/>
        <v>0</v>
      </c>
      <c r="AD101" s="95">
        <f t="shared" si="34"/>
        <v>0</v>
      </c>
      <c r="AE101" s="95">
        <f t="shared" si="34"/>
        <v>0</v>
      </c>
      <c r="AF101" s="95">
        <f t="shared" si="34"/>
        <v>0</v>
      </c>
      <c r="AG101" s="95">
        <f t="shared" si="34"/>
        <v>0</v>
      </c>
      <c r="AH101" s="95">
        <f t="shared" si="34"/>
        <v>225</v>
      </c>
      <c r="AI101" s="95">
        <f t="shared" si="34"/>
        <v>225</v>
      </c>
      <c r="AJ101" s="95">
        <f t="shared" si="34"/>
        <v>225</v>
      </c>
      <c r="AK101" s="95">
        <f t="shared" ref="AK101:BP101" si="35">SUM(AK97:AK100)</f>
        <v>225</v>
      </c>
      <c r="AL101" s="95">
        <f t="shared" si="35"/>
        <v>225</v>
      </c>
      <c r="AM101" s="95">
        <f t="shared" si="35"/>
        <v>225</v>
      </c>
      <c r="AN101" s="95">
        <f t="shared" si="35"/>
        <v>225</v>
      </c>
      <c r="AO101" s="95">
        <f t="shared" si="35"/>
        <v>415</v>
      </c>
      <c r="AP101" s="95">
        <f t="shared" si="35"/>
        <v>415</v>
      </c>
      <c r="AQ101" s="95">
        <f t="shared" si="35"/>
        <v>415</v>
      </c>
      <c r="AR101" s="95">
        <f t="shared" si="35"/>
        <v>415</v>
      </c>
      <c r="AS101" s="95">
        <f t="shared" si="35"/>
        <v>415</v>
      </c>
      <c r="AT101" s="95">
        <f t="shared" si="35"/>
        <v>415</v>
      </c>
      <c r="AU101" s="95">
        <f t="shared" si="35"/>
        <v>415</v>
      </c>
      <c r="AV101" s="95">
        <f t="shared" si="35"/>
        <v>415</v>
      </c>
      <c r="AW101" s="95">
        <f t="shared" si="35"/>
        <v>415</v>
      </c>
      <c r="AX101" s="95">
        <f t="shared" si="35"/>
        <v>415</v>
      </c>
      <c r="AY101" s="95">
        <f t="shared" si="35"/>
        <v>415</v>
      </c>
      <c r="AZ101" s="95">
        <f t="shared" si="35"/>
        <v>415</v>
      </c>
      <c r="BA101" s="95">
        <f t="shared" si="35"/>
        <v>415</v>
      </c>
      <c r="BB101" s="95">
        <f t="shared" si="35"/>
        <v>415</v>
      </c>
      <c r="BC101" s="95">
        <f t="shared" si="35"/>
        <v>415</v>
      </c>
      <c r="BD101" s="95">
        <f t="shared" si="35"/>
        <v>415</v>
      </c>
      <c r="BE101" s="95">
        <f t="shared" si="35"/>
        <v>415</v>
      </c>
      <c r="BF101" s="95">
        <f t="shared" si="35"/>
        <v>415</v>
      </c>
      <c r="BG101" s="95">
        <f t="shared" si="35"/>
        <v>415</v>
      </c>
      <c r="BH101" s="95">
        <f t="shared" si="35"/>
        <v>415</v>
      </c>
      <c r="BI101" s="95">
        <f t="shared" si="35"/>
        <v>415</v>
      </c>
      <c r="BJ101" s="95">
        <f t="shared" si="35"/>
        <v>415</v>
      </c>
      <c r="BK101" s="95">
        <f t="shared" si="35"/>
        <v>415</v>
      </c>
      <c r="BL101" s="95">
        <f t="shared" si="35"/>
        <v>415</v>
      </c>
      <c r="BM101" s="95">
        <f t="shared" si="35"/>
        <v>415</v>
      </c>
      <c r="BN101" s="95">
        <f t="shared" si="35"/>
        <v>415</v>
      </c>
      <c r="BO101" s="95">
        <f t="shared" si="35"/>
        <v>415</v>
      </c>
      <c r="BP101" s="95">
        <f t="shared" si="35"/>
        <v>415</v>
      </c>
      <c r="BQ101" s="95">
        <f t="shared" ref="BQ101:CV101" si="36">SUM(BQ97:BQ100)</f>
        <v>415</v>
      </c>
      <c r="BR101" s="95">
        <f t="shared" si="36"/>
        <v>415</v>
      </c>
      <c r="BS101" s="95">
        <f t="shared" si="36"/>
        <v>415</v>
      </c>
      <c r="BT101" s="95">
        <f t="shared" si="36"/>
        <v>0</v>
      </c>
      <c r="BU101" s="95">
        <f t="shared" si="36"/>
        <v>0</v>
      </c>
      <c r="BV101" s="95">
        <f t="shared" si="36"/>
        <v>0</v>
      </c>
      <c r="BW101" s="95">
        <f t="shared" si="36"/>
        <v>0</v>
      </c>
      <c r="BX101" s="95">
        <f t="shared" si="36"/>
        <v>0</v>
      </c>
      <c r="BY101" s="95">
        <f t="shared" si="36"/>
        <v>0</v>
      </c>
      <c r="BZ101" s="95">
        <f t="shared" si="36"/>
        <v>0</v>
      </c>
      <c r="CA101" s="95">
        <f t="shared" si="36"/>
        <v>0</v>
      </c>
      <c r="CB101" s="95">
        <f t="shared" si="36"/>
        <v>0</v>
      </c>
      <c r="CC101" s="95">
        <f t="shared" si="36"/>
        <v>0</v>
      </c>
      <c r="CD101" s="95">
        <f t="shared" si="36"/>
        <v>0</v>
      </c>
      <c r="CE101" s="13"/>
      <c r="CF101" s="2" t="s">
        <v>99</v>
      </c>
      <c r="CG101" s="13"/>
      <c r="CH101" s="13"/>
      <c r="CI101" s="13"/>
      <c r="CJ101" s="13"/>
      <c r="CK101" s="13"/>
      <c r="CL101" s="13"/>
    </row>
    <row r="102" spans="2:90">
      <c r="CF102" s="2" t="s">
        <v>99</v>
      </c>
    </row>
    <row r="103" spans="2:90">
      <c r="CF103" s="2" t="s">
        <v>99</v>
      </c>
    </row>
    <row r="104" spans="2:90" ht="12" customHeight="1">
      <c r="B104" s="55" t="s">
        <v>157</v>
      </c>
      <c r="C104" s="56"/>
      <c r="D104" s="57"/>
      <c r="E104" s="97" t="s">
        <v>163</v>
      </c>
      <c r="F104" s="97" t="s">
        <v>165</v>
      </c>
      <c r="CF104" s="2" t="s">
        <v>99</v>
      </c>
    </row>
    <row r="105" spans="2:90" ht="15">
      <c r="B105" s="52"/>
      <c r="C105" s="50"/>
      <c r="D105" s="53" t="s">
        <v>152</v>
      </c>
      <c r="E105" s="92">
        <v>500</v>
      </c>
      <c r="F105" s="92">
        <f t="shared" ref="F105:F106" si="37">SUM(G105:CD105)</f>
        <v>3050</v>
      </c>
      <c r="G105" s="96">
        <f>'Project Schedule'!H105*'Project Budget'!$E105</f>
        <v>0</v>
      </c>
      <c r="H105" s="96">
        <f>'Project Schedule'!I105*'Project Budget'!$E105</f>
        <v>0</v>
      </c>
      <c r="I105" s="96">
        <f>'Project Schedule'!J105*'Project Budget'!$E105</f>
        <v>0</v>
      </c>
      <c r="J105" s="96">
        <f>'Project Schedule'!K105*'Project Budget'!$E105</f>
        <v>50</v>
      </c>
      <c r="K105" s="96">
        <f>'Project Schedule'!L105*'Project Budget'!$E105</f>
        <v>50</v>
      </c>
      <c r="L105" s="96">
        <f>'Project Schedule'!M105*'Project Budget'!$E105</f>
        <v>50</v>
      </c>
      <c r="M105" s="96">
        <f>'Project Schedule'!N105*'Project Budget'!$E105</f>
        <v>50</v>
      </c>
      <c r="N105" s="96">
        <f>'Project Schedule'!O105*'Project Budget'!$E105</f>
        <v>50</v>
      </c>
      <c r="O105" s="96">
        <f>'Project Schedule'!P105*'Project Budget'!$E105</f>
        <v>50</v>
      </c>
      <c r="P105" s="96">
        <f>'Project Schedule'!Q105*'Project Budget'!$E105</f>
        <v>50</v>
      </c>
      <c r="Q105" s="96">
        <f>'Project Schedule'!R105*'Project Budget'!$E105</f>
        <v>50</v>
      </c>
      <c r="R105" s="96">
        <f>'Project Schedule'!S105*'Project Budget'!$E105</f>
        <v>50</v>
      </c>
      <c r="S105" s="96">
        <f>'Project Schedule'!T105*'Project Budget'!$E105</f>
        <v>50</v>
      </c>
      <c r="T105" s="96">
        <f>'Project Schedule'!U105*'Project Budget'!$E105</f>
        <v>50</v>
      </c>
      <c r="U105" s="96">
        <f>'Project Schedule'!V105*'Project Budget'!$E105</f>
        <v>50</v>
      </c>
      <c r="V105" s="96">
        <f>'Project Schedule'!W105*'Project Budget'!$E105</f>
        <v>50</v>
      </c>
      <c r="W105" s="96">
        <f>'Project Schedule'!X105*'Project Budget'!$E105</f>
        <v>50</v>
      </c>
      <c r="X105" s="96">
        <f>'Project Schedule'!Y105*'Project Budget'!$E105</f>
        <v>50</v>
      </c>
      <c r="Y105" s="96">
        <f>'Project Schedule'!Z105*'Project Budget'!$E105</f>
        <v>0</v>
      </c>
      <c r="Z105" s="96">
        <f>'Project Schedule'!AA105*'Project Budget'!$E105</f>
        <v>50</v>
      </c>
      <c r="AA105" s="96">
        <f>'Project Schedule'!AB105*'Project Budget'!$E105</f>
        <v>50</v>
      </c>
      <c r="AB105" s="96">
        <f>'Project Schedule'!AC105*'Project Budget'!$E105</f>
        <v>50</v>
      </c>
      <c r="AC105" s="96">
        <f>'Project Schedule'!AD105*'Project Budget'!$E105</f>
        <v>50</v>
      </c>
      <c r="AD105" s="96">
        <f>'Project Schedule'!AE105*'Project Budget'!$E105</f>
        <v>50</v>
      </c>
      <c r="AE105" s="96">
        <f>'Project Schedule'!AF105*'Project Budget'!$E105</f>
        <v>50</v>
      </c>
      <c r="AF105" s="96">
        <f>'Project Schedule'!AG105*'Project Budget'!$E105</f>
        <v>50</v>
      </c>
      <c r="AG105" s="96">
        <f>'Project Schedule'!AH105*'Project Budget'!$E105</f>
        <v>50</v>
      </c>
      <c r="AH105" s="96">
        <f>'Project Schedule'!AI105*'Project Budget'!$E105</f>
        <v>50</v>
      </c>
      <c r="AI105" s="96">
        <f>'Project Schedule'!AJ105*'Project Budget'!$E105</f>
        <v>50</v>
      </c>
      <c r="AJ105" s="96">
        <f>'Project Schedule'!AK105*'Project Budget'!$E105</f>
        <v>50</v>
      </c>
      <c r="AK105" s="96">
        <f>'Project Schedule'!AL105*'Project Budget'!$E105</f>
        <v>50</v>
      </c>
      <c r="AL105" s="96">
        <f>'Project Schedule'!AM105*'Project Budget'!$E105</f>
        <v>50</v>
      </c>
      <c r="AM105" s="96">
        <f>'Project Schedule'!AN105*'Project Budget'!$E105</f>
        <v>50</v>
      </c>
      <c r="AN105" s="96">
        <f>'Project Schedule'!AO105*'Project Budget'!$E105</f>
        <v>50</v>
      </c>
      <c r="AO105" s="96">
        <f>'Project Schedule'!AP105*'Project Budget'!$E105</f>
        <v>50</v>
      </c>
      <c r="AP105" s="96">
        <f>'Project Schedule'!AQ105*'Project Budget'!$E105</f>
        <v>50</v>
      </c>
      <c r="AQ105" s="96">
        <f>'Project Schedule'!AR105*'Project Budget'!$E105</f>
        <v>50</v>
      </c>
      <c r="AR105" s="96">
        <f>'Project Schedule'!AS105*'Project Budget'!$E105</f>
        <v>50</v>
      </c>
      <c r="AS105" s="96">
        <f>'Project Schedule'!AT105*'Project Budget'!$E105</f>
        <v>50</v>
      </c>
      <c r="AT105" s="96">
        <f>'Project Schedule'!AU105*'Project Budget'!$E105</f>
        <v>50</v>
      </c>
      <c r="AU105" s="96">
        <f>'Project Schedule'!AV105*'Project Budget'!$E105</f>
        <v>50</v>
      </c>
      <c r="AV105" s="96">
        <f>'Project Schedule'!AW105*'Project Budget'!$E105</f>
        <v>50</v>
      </c>
      <c r="AW105" s="96">
        <f>'Project Schedule'!AX105*'Project Budget'!$E105</f>
        <v>50</v>
      </c>
      <c r="AX105" s="96">
        <f>'Project Schedule'!AY105*'Project Budget'!$E105</f>
        <v>50</v>
      </c>
      <c r="AY105" s="96">
        <f>'Project Schedule'!AZ105*'Project Budget'!$E105</f>
        <v>50</v>
      </c>
      <c r="AZ105" s="96">
        <f>'Project Schedule'!BA105*'Project Budget'!$E105</f>
        <v>50</v>
      </c>
      <c r="BA105" s="96">
        <f>'Project Schedule'!BB105*'Project Budget'!$E105</f>
        <v>50</v>
      </c>
      <c r="BB105" s="96">
        <f>'Project Schedule'!BC105*'Project Budget'!$E105</f>
        <v>50</v>
      </c>
      <c r="BC105" s="96">
        <f>'Project Schedule'!BD105*'Project Budget'!$E105</f>
        <v>50</v>
      </c>
      <c r="BD105" s="96">
        <f>'Project Schedule'!BE105*'Project Budget'!$E105</f>
        <v>50</v>
      </c>
      <c r="BE105" s="96">
        <f>'Project Schedule'!BF105*'Project Budget'!$E105</f>
        <v>50</v>
      </c>
      <c r="BF105" s="96">
        <f>'Project Schedule'!BG105*'Project Budget'!$E105</f>
        <v>50</v>
      </c>
      <c r="BG105" s="96">
        <f>'Project Schedule'!BH105*'Project Budget'!$E105</f>
        <v>50</v>
      </c>
      <c r="BH105" s="96">
        <f>'Project Schedule'!BI105*'Project Budget'!$E105</f>
        <v>50</v>
      </c>
      <c r="BI105" s="96">
        <f>'Project Schedule'!BJ105*'Project Budget'!$E105</f>
        <v>50</v>
      </c>
      <c r="BJ105" s="96">
        <f>'Project Schedule'!BK105*'Project Budget'!$E105</f>
        <v>50</v>
      </c>
      <c r="BK105" s="96">
        <f>'Project Schedule'!BL105*'Project Budget'!$E105</f>
        <v>50</v>
      </c>
      <c r="BL105" s="96">
        <f>'Project Schedule'!BM105*'Project Budget'!$E105</f>
        <v>50</v>
      </c>
      <c r="BM105" s="96">
        <f>'Project Schedule'!BN105*'Project Budget'!$E105</f>
        <v>50</v>
      </c>
      <c r="BN105" s="96">
        <f>'Project Schedule'!BO105*'Project Budget'!$E105</f>
        <v>50</v>
      </c>
      <c r="BO105" s="96">
        <f>'Project Schedule'!BP105*'Project Budget'!$E105</f>
        <v>50</v>
      </c>
      <c r="BP105" s="96">
        <f>'Project Schedule'!BQ105*'Project Budget'!$E105</f>
        <v>50</v>
      </c>
      <c r="BQ105" s="96">
        <f>'Project Schedule'!BR105*'Project Budget'!$E105</f>
        <v>50</v>
      </c>
      <c r="BR105" s="96">
        <f>'Project Schedule'!BS105*'Project Budget'!$E105</f>
        <v>50</v>
      </c>
      <c r="BS105" s="96">
        <f>'Project Schedule'!BT105*'Project Budget'!$E105</f>
        <v>50</v>
      </c>
      <c r="BT105" s="96">
        <f>'Project Schedule'!BU105*'Project Budget'!$E105</f>
        <v>0</v>
      </c>
      <c r="BU105" s="96">
        <f>'Project Schedule'!BV105*'Project Budget'!$E105</f>
        <v>0</v>
      </c>
      <c r="BV105" s="96">
        <f>'Project Schedule'!BW105*'Project Budget'!$E105</f>
        <v>0</v>
      </c>
      <c r="BW105" s="96">
        <f>'Project Schedule'!BX105*'Project Budget'!$E105</f>
        <v>0</v>
      </c>
      <c r="BX105" s="96">
        <f>'Project Schedule'!BY105*'Project Budget'!$E105</f>
        <v>0</v>
      </c>
      <c r="BY105" s="96">
        <f>'Project Schedule'!BZ105*'Project Budget'!$E105</f>
        <v>0</v>
      </c>
      <c r="BZ105" s="96">
        <f>'Project Schedule'!CA105*'Project Budget'!$E105</f>
        <v>0</v>
      </c>
      <c r="CA105" s="96">
        <f>'Project Schedule'!CB105*'Project Budget'!$E105</f>
        <v>0</v>
      </c>
      <c r="CB105" s="96">
        <f>'Project Schedule'!CC105*'Project Budget'!$E105</f>
        <v>0</v>
      </c>
      <c r="CC105" s="96">
        <f>'Project Schedule'!CD105*'Project Budget'!$E105</f>
        <v>0</v>
      </c>
      <c r="CD105" s="96">
        <f>'Project Schedule'!CE105*'Project Budget'!$E105</f>
        <v>0</v>
      </c>
      <c r="CE105" s="13"/>
      <c r="CF105" s="2" t="s">
        <v>99</v>
      </c>
      <c r="CG105" s="13"/>
      <c r="CH105" s="13"/>
      <c r="CI105" s="13"/>
      <c r="CJ105" s="13"/>
      <c r="CK105" s="13"/>
      <c r="CL105" s="13"/>
    </row>
    <row r="106" spans="2:90" ht="15">
      <c r="B106" s="52"/>
      <c r="C106" s="50"/>
      <c r="D106" s="53" t="s">
        <v>153</v>
      </c>
      <c r="E106" s="92">
        <v>500</v>
      </c>
      <c r="F106" s="92">
        <f t="shared" si="37"/>
        <v>3050</v>
      </c>
      <c r="G106" s="96">
        <f>'Project Schedule'!H106*'Project Budget'!$E106</f>
        <v>0</v>
      </c>
      <c r="H106" s="96">
        <f>'Project Schedule'!I106*'Project Budget'!$E106</f>
        <v>0</v>
      </c>
      <c r="I106" s="96">
        <f>'Project Schedule'!J106*'Project Budget'!$E106</f>
        <v>0</v>
      </c>
      <c r="J106" s="96">
        <f>'Project Schedule'!K106*'Project Budget'!$E106</f>
        <v>50</v>
      </c>
      <c r="K106" s="96">
        <f>'Project Schedule'!L106*'Project Budget'!$E106</f>
        <v>50</v>
      </c>
      <c r="L106" s="96">
        <f>'Project Schedule'!M106*'Project Budget'!$E106</f>
        <v>50</v>
      </c>
      <c r="M106" s="96">
        <f>'Project Schedule'!N106*'Project Budget'!$E106</f>
        <v>50</v>
      </c>
      <c r="N106" s="96">
        <f>'Project Schedule'!O106*'Project Budget'!$E106</f>
        <v>50</v>
      </c>
      <c r="O106" s="96">
        <f>'Project Schedule'!P106*'Project Budget'!$E106</f>
        <v>50</v>
      </c>
      <c r="P106" s="96">
        <f>'Project Schedule'!Q106*'Project Budget'!$E106</f>
        <v>50</v>
      </c>
      <c r="Q106" s="96">
        <f>'Project Schedule'!R106*'Project Budget'!$E106</f>
        <v>50</v>
      </c>
      <c r="R106" s="96">
        <f>'Project Schedule'!S106*'Project Budget'!$E106</f>
        <v>50</v>
      </c>
      <c r="S106" s="96">
        <f>'Project Schedule'!T106*'Project Budget'!$E106</f>
        <v>50</v>
      </c>
      <c r="T106" s="96">
        <f>'Project Schedule'!U106*'Project Budget'!$E106</f>
        <v>50</v>
      </c>
      <c r="U106" s="96">
        <f>'Project Schedule'!V106*'Project Budget'!$E106</f>
        <v>50</v>
      </c>
      <c r="V106" s="96">
        <f>'Project Schedule'!W106*'Project Budget'!$E106</f>
        <v>50</v>
      </c>
      <c r="W106" s="96">
        <f>'Project Schedule'!X106*'Project Budget'!$E106</f>
        <v>50</v>
      </c>
      <c r="X106" s="96">
        <f>'Project Schedule'!Y106*'Project Budget'!$E106</f>
        <v>50</v>
      </c>
      <c r="Y106" s="96">
        <f>'Project Schedule'!Z106*'Project Budget'!$E106</f>
        <v>0</v>
      </c>
      <c r="Z106" s="96">
        <f>'Project Schedule'!AA106*'Project Budget'!$E106</f>
        <v>50</v>
      </c>
      <c r="AA106" s="96">
        <f>'Project Schedule'!AB106*'Project Budget'!$E106</f>
        <v>50</v>
      </c>
      <c r="AB106" s="96">
        <f>'Project Schedule'!AC106*'Project Budget'!$E106</f>
        <v>50</v>
      </c>
      <c r="AC106" s="96">
        <f>'Project Schedule'!AD106*'Project Budget'!$E106</f>
        <v>50</v>
      </c>
      <c r="AD106" s="96">
        <f>'Project Schedule'!AE106*'Project Budget'!$E106</f>
        <v>50</v>
      </c>
      <c r="AE106" s="96">
        <f>'Project Schedule'!AF106*'Project Budget'!$E106</f>
        <v>50</v>
      </c>
      <c r="AF106" s="96">
        <f>'Project Schedule'!AG106*'Project Budget'!$E106</f>
        <v>50</v>
      </c>
      <c r="AG106" s="96">
        <f>'Project Schedule'!AH106*'Project Budget'!$E106</f>
        <v>50</v>
      </c>
      <c r="AH106" s="96">
        <f>'Project Schedule'!AI106*'Project Budget'!$E106</f>
        <v>50</v>
      </c>
      <c r="AI106" s="96">
        <f>'Project Schedule'!AJ106*'Project Budget'!$E106</f>
        <v>50</v>
      </c>
      <c r="AJ106" s="96">
        <f>'Project Schedule'!AK106*'Project Budget'!$E106</f>
        <v>50</v>
      </c>
      <c r="AK106" s="96">
        <f>'Project Schedule'!AL106*'Project Budget'!$E106</f>
        <v>50</v>
      </c>
      <c r="AL106" s="96">
        <f>'Project Schedule'!AM106*'Project Budget'!$E106</f>
        <v>50</v>
      </c>
      <c r="AM106" s="96">
        <f>'Project Schedule'!AN106*'Project Budget'!$E106</f>
        <v>50</v>
      </c>
      <c r="AN106" s="96">
        <f>'Project Schedule'!AO106*'Project Budget'!$E106</f>
        <v>50</v>
      </c>
      <c r="AO106" s="96">
        <f>'Project Schedule'!AP106*'Project Budget'!$E106</f>
        <v>50</v>
      </c>
      <c r="AP106" s="96">
        <f>'Project Schedule'!AQ106*'Project Budget'!$E106</f>
        <v>50</v>
      </c>
      <c r="AQ106" s="96">
        <f>'Project Schedule'!AR106*'Project Budget'!$E106</f>
        <v>50</v>
      </c>
      <c r="AR106" s="96">
        <f>'Project Schedule'!AS106*'Project Budget'!$E106</f>
        <v>50</v>
      </c>
      <c r="AS106" s="96">
        <f>'Project Schedule'!AT106*'Project Budget'!$E106</f>
        <v>50</v>
      </c>
      <c r="AT106" s="96">
        <f>'Project Schedule'!AU106*'Project Budget'!$E106</f>
        <v>50</v>
      </c>
      <c r="AU106" s="96">
        <f>'Project Schedule'!AV106*'Project Budget'!$E106</f>
        <v>50</v>
      </c>
      <c r="AV106" s="96">
        <f>'Project Schedule'!AW106*'Project Budget'!$E106</f>
        <v>50</v>
      </c>
      <c r="AW106" s="96">
        <f>'Project Schedule'!AX106*'Project Budget'!$E106</f>
        <v>50</v>
      </c>
      <c r="AX106" s="96">
        <f>'Project Schedule'!AY106*'Project Budget'!$E106</f>
        <v>50</v>
      </c>
      <c r="AY106" s="96">
        <f>'Project Schedule'!AZ106*'Project Budget'!$E106</f>
        <v>50</v>
      </c>
      <c r="AZ106" s="96">
        <f>'Project Schedule'!BA106*'Project Budget'!$E106</f>
        <v>50</v>
      </c>
      <c r="BA106" s="96">
        <f>'Project Schedule'!BB106*'Project Budget'!$E106</f>
        <v>50</v>
      </c>
      <c r="BB106" s="96">
        <f>'Project Schedule'!BC106*'Project Budget'!$E106</f>
        <v>50</v>
      </c>
      <c r="BC106" s="96">
        <f>'Project Schedule'!BD106*'Project Budget'!$E106</f>
        <v>50</v>
      </c>
      <c r="BD106" s="96">
        <f>'Project Schedule'!BE106*'Project Budget'!$E106</f>
        <v>50</v>
      </c>
      <c r="BE106" s="96">
        <f>'Project Schedule'!BF106*'Project Budget'!$E106</f>
        <v>50</v>
      </c>
      <c r="BF106" s="96">
        <f>'Project Schedule'!BG106*'Project Budget'!$E106</f>
        <v>50</v>
      </c>
      <c r="BG106" s="96">
        <f>'Project Schedule'!BH106*'Project Budget'!$E106</f>
        <v>50</v>
      </c>
      <c r="BH106" s="96">
        <f>'Project Schedule'!BI106*'Project Budget'!$E106</f>
        <v>50</v>
      </c>
      <c r="BI106" s="96">
        <f>'Project Schedule'!BJ106*'Project Budget'!$E106</f>
        <v>50</v>
      </c>
      <c r="BJ106" s="96">
        <f>'Project Schedule'!BK106*'Project Budget'!$E106</f>
        <v>50</v>
      </c>
      <c r="BK106" s="96">
        <f>'Project Schedule'!BL106*'Project Budget'!$E106</f>
        <v>50</v>
      </c>
      <c r="BL106" s="96">
        <f>'Project Schedule'!BM106*'Project Budget'!$E106</f>
        <v>50</v>
      </c>
      <c r="BM106" s="96">
        <f>'Project Schedule'!BN106*'Project Budget'!$E106</f>
        <v>50</v>
      </c>
      <c r="BN106" s="96">
        <f>'Project Schedule'!BO106*'Project Budget'!$E106</f>
        <v>50</v>
      </c>
      <c r="BO106" s="96">
        <f>'Project Schedule'!BP106*'Project Budget'!$E106</f>
        <v>50</v>
      </c>
      <c r="BP106" s="96">
        <f>'Project Schedule'!BQ106*'Project Budget'!$E106</f>
        <v>50</v>
      </c>
      <c r="BQ106" s="96">
        <f>'Project Schedule'!BR106*'Project Budget'!$E106</f>
        <v>50</v>
      </c>
      <c r="BR106" s="96">
        <f>'Project Schedule'!BS106*'Project Budget'!$E106</f>
        <v>50</v>
      </c>
      <c r="BS106" s="96">
        <f>'Project Schedule'!BT106*'Project Budget'!$E106</f>
        <v>50</v>
      </c>
      <c r="BT106" s="96">
        <f>'Project Schedule'!BU106*'Project Budget'!$E106</f>
        <v>0</v>
      </c>
      <c r="BU106" s="96">
        <f>'Project Schedule'!BV106*'Project Budget'!$E106</f>
        <v>0</v>
      </c>
      <c r="BV106" s="96">
        <f>'Project Schedule'!BW106*'Project Budget'!$E106</f>
        <v>0</v>
      </c>
      <c r="BW106" s="96">
        <f>'Project Schedule'!BX106*'Project Budget'!$E106</f>
        <v>0</v>
      </c>
      <c r="BX106" s="96">
        <f>'Project Schedule'!BY106*'Project Budget'!$E106</f>
        <v>0</v>
      </c>
      <c r="BY106" s="96">
        <f>'Project Schedule'!BZ106*'Project Budget'!$E106</f>
        <v>0</v>
      </c>
      <c r="BZ106" s="96">
        <f>'Project Schedule'!CA106*'Project Budget'!$E106</f>
        <v>0</v>
      </c>
      <c r="CA106" s="96">
        <f>'Project Schedule'!CB106*'Project Budget'!$E106</f>
        <v>0</v>
      </c>
      <c r="CB106" s="96">
        <f>'Project Schedule'!CC106*'Project Budget'!$E106</f>
        <v>0</v>
      </c>
      <c r="CC106" s="96">
        <f>'Project Schedule'!CD106*'Project Budget'!$E106</f>
        <v>0</v>
      </c>
      <c r="CD106" s="96">
        <f>'Project Schedule'!CE106*'Project Budget'!$E106</f>
        <v>0</v>
      </c>
      <c r="CE106" s="13"/>
      <c r="CF106" s="2" t="s">
        <v>99</v>
      </c>
      <c r="CG106" s="13"/>
      <c r="CH106" s="13"/>
      <c r="CI106" s="13"/>
      <c r="CJ106" s="13"/>
      <c r="CK106" s="13"/>
      <c r="CL106" s="13"/>
    </row>
    <row r="107" spans="2:90" ht="15">
      <c r="B107" s="48"/>
      <c r="C107" s="39"/>
      <c r="D107" s="49" t="s">
        <v>164</v>
      </c>
      <c r="E107" s="93">
        <f t="shared" ref="E107:AJ107" si="38">SUM(E105:E106)</f>
        <v>1000</v>
      </c>
      <c r="F107" s="93">
        <f t="shared" si="38"/>
        <v>6100</v>
      </c>
      <c r="G107" s="95">
        <f t="shared" si="38"/>
        <v>0</v>
      </c>
      <c r="H107" s="95">
        <f t="shared" si="38"/>
        <v>0</v>
      </c>
      <c r="I107" s="95">
        <f t="shared" si="38"/>
        <v>0</v>
      </c>
      <c r="J107" s="95">
        <f t="shared" si="38"/>
        <v>100</v>
      </c>
      <c r="K107" s="95">
        <f t="shared" si="38"/>
        <v>100</v>
      </c>
      <c r="L107" s="95">
        <f t="shared" si="38"/>
        <v>100</v>
      </c>
      <c r="M107" s="95">
        <f t="shared" si="38"/>
        <v>100</v>
      </c>
      <c r="N107" s="95">
        <f t="shared" si="38"/>
        <v>100</v>
      </c>
      <c r="O107" s="95">
        <f t="shared" si="38"/>
        <v>100</v>
      </c>
      <c r="P107" s="95">
        <f t="shared" si="38"/>
        <v>100</v>
      </c>
      <c r="Q107" s="95">
        <f t="shared" si="38"/>
        <v>100</v>
      </c>
      <c r="R107" s="95">
        <f t="shared" si="38"/>
        <v>100</v>
      </c>
      <c r="S107" s="95">
        <f t="shared" si="38"/>
        <v>100</v>
      </c>
      <c r="T107" s="95">
        <f t="shared" si="38"/>
        <v>100</v>
      </c>
      <c r="U107" s="95">
        <f t="shared" si="38"/>
        <v>100</v>
      </c>
      <c r="V107" s="95">
        <f t="shared" si="38"/>
        <v>100</v>
      </c>
      <c r="W107" s="95">
        <f t="shared" si="38"/>
        <v>100</v>
      </c>
      <c r="X107" s="95">
        <f t="shared" si="38"/>
        <v>100</v>
      </c>
      <c r="Y107" s="95">
        <f t="shared" si="38"/>
        <v>0</v>
      </c>
      <c r="Z107" s="95">
        <f t="shared" si="38"/>
        <v>100</v>
      </c>
      <c r="AA107" s="95">
        <f t="shared" si="38"/>
        <v>100</v>
      </c>
      <c r="AB107" s="95">
        <f t="shared" si="38"/>
        <v>100</v>
      </c>
      <c r="AC107" s="95">
        <f t="shared" si="38"/>
        <v>100</v>
      </c>
      <c r="AD107" s="95">
        <f t="shared" si="38"/>
        <v>100</v>
      </c>
      <c r="AE107" s="95">
        <f t="shared" si="38"/>
        <v>100</v>
      </c>
      <c r="AF107" s="95">
        <f t="shared" si="38"/>
        <v>100</v>
      </c>
      <c r="AG107" s="95">
        <f t="shared" si="38"/>
        <v>100</v>
      </c>
      <c r="AH107" s="95">
        <f t="shared" si="38"/>
        <v>100</v>
      </c>
      <c r="AI107" s="95">
        <f t="shared" si="38"/>
        <v>100</v>
      </c>
      <c r="AJ107" s="95">
        <f t="shared" si="38"/>
        <v>100</v>
      </c>
      <c r="AK107" s="95">
        <f t="shared" ref="AK107:BP107" si="39">SUM(AK105:AK106)</f>
        <v>100</v>
      </c>
      <c r="AL107" s="95">
        <f t="shared" si="39"/>
        <v>100</v>
      </c>
      <c r="AM107" s="95">
        <f t="shared" si="39"/>
        <v>100</v>
      </c>
      <c r="AN107" s="95">
        <f t="shared" si="39"/>
        <v>100</v>
      </c>
      <c r="AO107" s="95">
        <f t="shared" si="39"/>
        <v>100</v>
      </c>
      <c r="AP107" s="95">
        <f t="shared" si="39"/>
        <v>100</v>
      </c>
      <c r="AQ107" s="95">
        <f t="shared" si="39"/>
        <v>100</v>
      </c>
      <c r="AR107" s="95">
        <f t="shared" si="39"/>
        <v>100</v>
      </c>
      <c r="AS107" s="95">
        <f t="shared" si="39"/>
        <v>100</v>
      </c>
      <c r="AT107" s="95">
        <f t="shared" si="39"/>
        <v>100</v>
      </c>
      <c r="AU107" s="95">
        <f t="shared" si="39"/>
        <v>100</v>
      </c>
      <c r="AV107" s="95">
        <f t="shared" si="39"/>
        <v>100</v>
      </c>
      <c r="AW107" s="95">
        <f t="shared" si="39"/>
        <v>100</v>
      </c>
      <c r="AX107" s="95">
        <f t="shared" si="39"/>
        <v>100</v>
      </c>
      <c r="AY107" s="95">
        <f t="shared" si="39"/>
        <v>100</v>
      </c>
      <c r="AZ107" s="95">
        <f t="shared" si="39"/>
        <v>100</v>
      </c>
      <c r="BA107" s="95">
        <f t="shared" si="39"/>
        <v>100</v>
      </c>
      <c r="BB107" s="95">
        <f t="shared" si="39"/>
        <v>100</v>
      </c>
      <c r="BC107" s="95">
        <f t="shared" si="39"/>
        <v>100</v>
      </c>
      <c r="BD107" s="95">
        <f t="shared" si="39"/>
        <v>100</v>
      </c>
      <c r="BE107" s="95">
        <f t="shared" si="39"/>
        <v>100</v>
      </c>
      <c r="BF107" s="95">
        <f t="shared" si="39"/>
        <v>100</v>
      </c>
      <c r="BG107" s="95">
        <f t="shared" si="39"/>
        <v>100</v>
      </c>
      <c r="BH107" s="95">
        <f t="shared" si="39"/>
        <v>100</v>
      </c>
      <c r="BI107" s="95">
        <f t="shared" si="39"/>
        <v>100</v>
      </c>
      <c r="BJ107" s="95">
        <f t="shared" si="39"/>
        <v>100</v>
      </c>
      <c r="BK107" s="95">
        <f t="shared" si="39"/>
        <v>100</v>
      </c>
      <c r="BL107" s="95">
        <f t="shared" si="39"/>
        <v>100</v>
      </c>
      <c r="BM107" s="95">
        <f t="shared" si="39"/>
        <v>100</v>
      </c>
      <c r="BN107" s="95">
        <f t="shared" si="39"/>
        <v>100</v>
      </c>
      <c r="BO107" s="95">
        <f t="shared" si="39"/>
        <v>100</v>
      </c>
      <c r="BP107" s="95">
        <f t="shared" si="39"/>
        <v>100</v>
      </c>
      <c r="BQ107" s="95">
        <f t="shared" ref="BQ107:CV107" si="40">SUM(BQ105:BQ106)</f>
        <v>100</v>
      </c>
      <c r="BR107" s="95">
        <f t="shared" si="40"/>
        <v>100</v>
      </c>
      <c r="BS107" s="95">
        <f t="shared" si="40"/>
        <v>100</v>
      </c>
      <c r="BT107" s="95">
        <f t="shared" si="40"/>
        <v>0</v>
      </c>
      <c r="BU107" s="95">
        <f t="shared" si="40"/>
        <v>0</v>
      </c>
      <c r="BV107" s="95">
        <f t="shared" si="40"/>
        <v>0</v>
      </c>
      <c r="BW107" s="95">
        <f t="shared" si="40"/>
        <v>0</v>
      </c>
      <c r="BX107" s="95">
        <f t="shared" si="40"/>
        <v>0</v>
      </c>
      <c r="BY107" s="95">
        <f t="shared" si="40"/>
        <v>0</v>
      </c>
      <c r="BZ107" s="95">
        <f t="shared" si="40"/>
        <v>0</v>
      </c>
      <c r="CA107" s="95">
        <f t="shared" si="40"/>
        <v>0</v>
      </c>
      <c r="CB107" s="95">
        <f t="shared" si="40"/>
        <v>0</v>
      </c>
      <c r="CC107" s="95">
        <f t="shared" si="40"/>
        <v>0</v>
      </c>
      <c r="CD107" s="95">
        <f t="shared" si="40"/>
        <v>0</v>
      </c>
      <c r="CE107" s="13"/>
      <c r="CF107" s="2" t="s">
        <v>99</v>
      </c>
      <c r="CG107" s="13"/>
      <c r="CH107" s="13"/>
      <c r="CI107" s="13"/>
      <c r="CJ107" s="13"/>
      <c r="CK107" s="13"/>
      <c r="CL107" s="13"/>
    </row>
    <row r="108" spans="2:90">
      <c r="CF108" s="2" t="s">
        <v>99</v>
      </c>
    </row>
    <row r="109" spans="2:90">
      <c r="CF109" s="2" t="s">
        <v>99</v>
      </c>
    </row>
    <row r="110" spans="2:90" ht="12" customHeight="1">
      <c r="B110" s="55" t="s">
        <v>151</v>
      </c>
      <c r="C110" s="56"/>
      <c r="D110" s="57"/>
      <c r="E110" s="97" t="s">
        <v>163</v>
      </c>
      <c r="F110" s="97" t="s">
        <v>165</v>
      </c>
      <c r="CF110" s="2" t="s">
        <v>99</v>
      </c>
    </row>
    <row r="111" spans="2:90" ht="15">
      <c r="B111" s="52"/>
      <c r="C111" s="50"/>
      <c r="D111" s="53" t="s">
        <v>152</v>
      </c>
      <c r="E111" s="92">
        <v>350</v>
      </c>
      <c r="F111" s="92">
        <f t="shared" ref="F111:F116" si="41">SUM(G111:CD111)</f>
        <v>2135</v>
      </c>
      <c r="G111" s="96">
        <f>'Project Schedule'!H111*'Project Budget'!$E111</f>
        <v>0</v>
      </c>
      <c r="H111" s="96">
        <f>'Project Schedule'!I111*'Project Budget'!$E111</f>
        <v>0</v>
      </c>
      <c r="I111" s="96">
        <f>'Project Schedule'!J111*'Project Budget'!$E111</f>
        <v>0</v>
      </c>
      <c r="J111" s="96">
        <f>'Project Schedule'!K111*'Project Budget'!$E111</f>
        <v>35</v>
      </c>
      <c r="K111" s="96">
        <f>'Project Schedule'!L111*'Project Budget'!$E111</f>
        <v>35</v>
      </c>
      <c r="L111" s="96">
        <f>'Project Schedule'!M111*'Project Budget'!$E111</f>
        <v>35</v>
      </c>
      <c r="M111" s="96">
        <f>'Project Schedule'!N111*'Project Budget'!$E111</f>
        <v>35</v>
      </c>
      <c r="N111" s="96">
        <f>'Project Schedule'!O111*'Project Budget'!$E111</f>
        <v>35</v>
      </c>
      <c r="O111" s="96">
        <f>'Project Schedule'!P111*'Project Budget'!$E111</f>
        <v>35</v>
      </c>
      <c r="P111" s="96">
        <f>'Project Schedule'!Q111*'Project Budget'!$E111</f>
        <v>35</v>
      </c>
      <c r="Q111" s="96">
        <f>'Project Schedule'!R111*'Project Budget'!$E111</f>
        <v>35</v>
      </c>
      <c r="R111" s="96">
        <f>'Project Schedule'!S111*'Project Budget'!$E111</f>
        <v>35</v>
      </c>
      <c r="S111" s="96">
        <f>'Project Schedule'!T111*'Project Budget'!$E111</f>
        <v>35</v>
      </c>
      <c r="T111" s="96">
        <f>'Project Schedule'!U111*'Project Budget'!$E111</f>
        <v>35</v>
      </c>
      <c r="U111" s="96">
        <f>'Project Schedule'!V111*'Project Budget'!$E111</f>
        <v>35</v>
      </c>
      <c r="V111" s="96">
        <f>'Project Schedule'!W111*'Project Budget'!$E111</f>
        <v>35</v>
      </c>
      <c r="W111" s="96">
        <f>'Project Schedule'!X111*'Project Budget'!$E111</f>
        <v>35</v>
      </c>
      <c r="X111" s="96">
        <f>'Project Schedule'!Y111*'Project Budget'!$E111</f>
        <v>35</v>
      </c>
      <c r="Y111" s="96">
        <f>'Project Schedule'!Z111*'Project Budget'!$E111</f>
        <v>0</v>
      </c>
      <c r="Z111" s="96">
        <f>'Project Schedule'!AA111*'Project Budget'!$E111</f>
        <v>35</v>
      </c>
      <c r="AA111" s="96">
        <f>'Project Schedule'!AB111*'Project Budget'!$E111</f>
        <v>35</v>
      </c>
      <c r="AB111" s="96">
        <f>'Project Schedule'!AC111*'Project Budget'!$E111</f>
        <v>35</v>
      </c>
      <c r="AC111" s="96">
        <f>'Project Schedule'!AD111*'Project Budget'!$E111</f>
        <v>35</v>
      </c>
      <c r="AD111" s="96">
        <f>'Project Schedule'!AE111*'Project Budget'!$E111</f>
        <v>35</v>
      </c>
      <c r="AE111" s="96">
        <f>'Project Schedule'!AF111*'Project Budget'!$E111</f>
        <v>35</v>
      </c>
      <c r="AF111" s="96">
        <f>'Project Schedule'!AG111*'Project Budget'!$E111</f>
        <v>35</v>
      </c>
      <c r="AG111" s="96">
        <f>'Project Schedule'!AH111*'Project Budget'!$E111</f>
        <v>35</v>
      </c>
      <c r="AH111" s="96">
        <f>'Project Schedule'!AI111*'Project Budget'!$E111</f>
        <v>35</v>
      </c>
      <c r="AI111" s="96">
        <f>'Project Schedule'!AJ111*'Project Budget'!$E111</f>
        <v>35</v>
      </c>
      <c r="AJ111" s="96">
        <f>'Project Schedule'!AK111*'Project Budget'!$E111</f>
        <v>35</v>
      </c>
      <c r="AK111" s="96">
        <f>'Project Schedule'!AL111*'Project Budget'!$E111</f>
        <v>35</v>
      </c>
      <c r="AL111" s="96">
        <f>'Project Schedule'!AM111*'Project Budget'!$E111</f>
        <v>35</v>
      </c>
      <c r="AM111" s="96">
        <f>'Project Schedule'!AN111*'Project Budget'!$E111</f>
        <v>35</v>
      </c>
      <c r="AN111" s="96">
        <f>'Project Schedule'!AO111*'Project Budget'!$E111</f>
        <v>35</v>
      </c>
      <c r="AO111" s="96">
        <f>'Project Schedule'!AP111*'Project Budget'!$E111</f>
        <v>35</v>
      </c>
      <c r="AP111" s="96">
        <f>'Project Schedule'!AQ111*'Project Budget'!$E111</f>
        <v>35</v>
      </c>
      <c r="AQ111" s="96">
        <f>'Project Schedule'!AR111*'Project Budget'!$E111</f>
        <v>35</v>
      </c>
      <c r="AR111" s="96">
        <f>'Project Schedule'!AS111*'Project Budget'!$E111</f>
        <v>35</v>
      </c>
      <c r="AS111" s="96">
        <f>'Project Schedule'!AT111*'Project Budget'!$E111</f>
        <v>35</v>
      </c>
      <c r="AT111" s="96">
        <f>'Project Schedule'!AU111*'Project Budget'!$E111</f>
        <v>35</v>
      </c>
      <c r="AU111" s="96">
        <f>'Project Schedule'!AV111*'Project Budget'!$E111</f>
        <v>35</v>
      </c>
      <c r="AV111" s="96">
        <f>'Project Schedule'!AW111*'Project Budget'!$E111</f>
        <v>35</v>
      </c>
      <c r="AW111" s="96">
        <f>'Project Schedule'!AX111*'Project Budget'!$E111</f>
        <v>35</v>
      </c>
      <c r="AX111" s="96">
        <f>'Project Schedule'!AY111*'Project Budget'!$E111</f>
        <v>35</v>
      </c>
      <c r="AY111" s="96">
        <f>'Project Schedule'!AZ111*'Project Budget'!$E111</f>
        <v>35</v>
      </c>
      <c r="AZ111" s="96">
        <f>'Project Schedule'!BA111*'Project Budget'!$E111</f>
        <v>35</v>
      </c>
      <c r="BA111" s="96">
        <f>'Project Schedule'!BB111*'Project Budget'!$E111</f>
        <v>35</v>
      </c>
      <c r="BB111" s="96">
        <f>'Project Schedule'!BC111*'Project Budget'!$E111</f>
        <v>35</v>
      </c>
      <c r="BC111" s="96">
        <f>'Project Schedule'!BD111*'Project Budget'!$E111</f>
        <v>35</v>
      </c>
      <c r="BD111" s="96">
        <f>'Project Schedule'!BE111*'Project Budget'!$E111</f>
        <v>35</v>
      </c>
      <c r="BE111" s="96">
        <f>'Project Schedule'!BF111*'Project Budget'!$E111</f>
        <v>35</v>
      </c>
      <c r="BF111" s="96">
        <f>'Project Schedule'!BG111*'Project Budget'!$E111</f>
        <v>35</v>
      </c>
      <c r="BG111" s="96">
        <f>'Project Schedule'!BH111*'Project Budget'!$E111</f>
        <v>35</v>
      </c>
      <c r="BH111" s="96">
        <f>'Project Schedule'!BI111*'Project Budget'!$E111</f>
        <v>35</v>
      </c>
      <c r="BI111" s="96">
        <f>'Project Schedule'!BJ111*'Project Budget'!$E111</f>
        <v>35</v>
      </c>
      <c r="BJ111" s="96">
        <f>'Project Schedule'!BK111*'Project Budget'!$E111</f>
        <v>35</v>
      </c>
      <c r="BK111" s="96">
        <f>'Project Schedule'!BL111*'Project Budget'!$E111</f>
        <v>35</v>
      </c>
      <c r="BL111" s="96">
        <f>'Project Schedule'!BM111*'Project Budget'!$E111</f>
        <v>35</v>
      </c>
      <c r="BM111" s="96">
        <f>'Project Schedule'!BN111*'Project Budget'!$E111</f>
        <v>35</v>
      </c>
      <c r="BN111" s="96">
        <f>'Project Schedule'!BO111*'Project Budget'!$E111</f>
        <v>35</v>
      </c>
      <c r="BO111" s="96">
        <f>'Project Schedule'!BP111*'Project Budget'!$E111</f>
        <v>35</v>
      </c>
      <c r="BP111" s="96">
        <f>'Project Schedule'!BQ111*'Project Budget'!$E111</f>
        <v>35</v>
      </c>
      <c r="BQ111" s="96">
        <f>'Project Schedule'!BR111*'Project Budget'!$E111</f>
        <v>35</v>
      </c>
      <c r="BR111" s="96">
        <f>'Project Schedule'!BS111*'Project Budget'!$E111</f>
        <v>35</v>
      </c>
      <c r="BS111" s="96">
        <f>'Project Schedule'!BT111*'Project Budget'!$E111</f>
        <v>35</v>
      </c>
      <c r="BT111" s="96">
        <f>'Project Schedule'!BU111*'Project Budget'!$E111</f>
        <v>0</v>
      </c>
      <c r="BU111" s="96">
        <f>'Project Schedule'!BV111*'Project Budget'!$E111</f>
        <v>0</v>
      </c>
      <c r="BV111" s="96">
        <f>'Project Schedule'!BW111*'Project Budget'!$E111</f>
        <v>0</v>
      </c>
      <c r="BW111" s="96">
        <f>'Project Schedule'!BX111*'Project Budget'!$E111</f>
        <v>0</v>
      </c>
      <c r="BX111" s="96">
        <f>'Project Schedule'!BY111*'Project Budget'!$E111</f>
        <v>0</v>
      </c>
      <c r="BY111" s="96">
        <f>'Project Schedule'!BZ111*'Project Budget'!$E111</f>
        <v>0</v>
      </c>
      <c r="BZ111" s="96">
        <f>'Project Schedule'!CA111*'Project Budget'!$E111</f>
        <v>0</v>
      </c>
      <c r="CA111" s="96">
        <f>'Project Schedule'!CB111*'Project Budget'!$E111</f>
        <v>0</v>
      </c>
      <c r="CB111" s="96">
        <f>'Project Schedule'!CC111*'Project Budget'!$E111</f>
        <v>0</v>
      </c>
      <c r="CC111" s="96">
        <f>'Project Schedule'!CD111*'Project Budget'!$E111</f>
        <v>0</v>
      </c>
      <c r="CD111" s="96">
        <f>'Project Schedule'!CE111*'Project Budget'!$E111</f>
        <v>0</v>
      </c>
      <c r="CE111" s="13"/>
      <c r="CF111" s="2" t="s">
        <v>99</v>
      </c>
      <c r="CG111" s="13"/>
      <c r="CH111" s="13"/>
      <c r="CI111" s="13"/>
      <c r="CJ111" s="13"/>
      <c r="CK111" s="13"/>
      <c r="CL111" s="13"/>
    </row>
    <row r="112" spans="2:90" ht="15">
      <c r="B112" s="52"/>
      <c r="C112" s="50"/>
      <c r="D112" s="53" t="s">
        <v>153</v>
      </c>
      <c r="E112" s="92">
        <v>400</v>
      </c>
      <c r="F112" s="92">
        <f t="shared" si="41"/>
        <v>2440</v>
      </c>
      <c r="G112" s="96">
        <f>'Project Schedule'!H112*'Project Budget'!$E112</f>
        <v>0</v>
      </c>
      <c r="H112" s="96">
        <f>'Project Schedule'!I112*'Project Budget'!$E112</f>
        <v>0</v>
      </c>
      <c r="I112" s="96">
        <f>'Project Schedule'!J112*'Project Budget'!$E112</f>
        <v>0</v>
      </c>
      <c r="J112" s="96">
        <f>'Project Schedule'!K112*'Project Budget'!$E112</f>
        <v>40</v>
      </c>
      <c r="K112" s="96">
        <f>'Project Schedule'!L112*'Project Budget'!$E112</f>
        <v>40</v>
      </c>
      <c r="L112" s="96">
        <f>'Project Schedule'!M112*'Project Budget'!$E112</f>
        <v>40</v>
      </c>
      <c r="M112" s="96">
        <f>'Project Schedule'!N112*'Project Budget'!$E112</f>
        <v>40</v>
      </c>
      <c r="N112" s="96">
        <f>'Project Schedule'!O112*'Project Budget'!$E112</f>
        <v>40</v>
      </c>
      <c r="O112" s="96">
        <f>'Project Schedule'!P112*'Project Budget'!$E112</f>
        <v>40</v>
      </c>
      <c r="P112" s="96">
        <f>'Project Schedule'!Q112*'Project Budget'!$E112</f>
        <v>40</v>
      </c>
      <c r="Q112" s="96">
        <f>'Project Schedule'!R112*'Project Budget'!$E112</f>
        <v>40</v>
      </c>
      <c r="R112" s="96">
        <f>'Project Schedule'!S112*'Project Budget'!$E112</f>
        <v>40</v>
      </c>
      <c r="S112" s="96">
        <f>'Project Schedule'!T112*'Project Budget'!$E112</f>
        <v>40</v>
      </c>
      <c r="T112" s="96">
        <f>'Project Schedule'!U112*'Project Budget'!$E112</f>
        <v>40</v>
      </c>
      <c r="U112" s="96">
        <f>'Project Schedule'!V112*'Project Budget'!$E112</f>
        <v>40</v>
      </c>
      <c r="V112" s="96">
        <f>'Project Schedule'!W112*'Project Budget'!$E112</f>
        <v>40</v>
      </c>
      <c r="W112" s="96">
        <f>'Project Schedule'!X112*'Project Budget'!$E112</f>
        <v>40</v>
      </c>
      <c r="X112" s="96">
        <f>'Project Schedule'!Y112*'Project Budget'!$E112</f>
        <v>40</v>
      </c>
      <c r="Y112" s="96">
        <f>'Project Schedule'!Z112*'Project Budget'!$E112</f>
        <v>0</v>
      </c>
      <c r="Z112" s="96">
        <f>'Project Schedule'!AA112*'Project Budget'!$E112</f>
        <v>40</v>
      </c>
      <c r="AA112" s="96">
        <f>'Project Schedule'!AB112*'Project Budget'!$E112</f>
        <v>40</v>
      </c>
      <c r="AB112" s="96">
        <f>'Project Schedule'!AC112*'Project Budget'!$E112</f>
        <v>40</v>
      </c>
      <c r="AC112" s="96">
        <f>'Project Schedule'!AD112*'Project Budget'!$E112</f>
        <v>40</v>
      </c>
      <c r="AD112" s="96">
        <f>'Project Schedule'!AE112*'Project Budget'!$E112</f>
        <v>40</v>
      </c>
      <c r="AE112" s="96">
        <f>'Project Schedule'!AF112*'Project Budget'!$E112</f>
        <v>40</v>
      </c>
      <c r="AF112" s="96">
        <f>'Project Schedule'!AG112*'Project Budget'!$E112</f>
        <v>40</v>
      </c>
      <c r="AG112" s="96">
        <f>'Project Schedule'!AH112*'Project Budget'!$E112</f>
        <v>40</v>
      </c>
      <c r="AH112" s="96">
        <f>'Project Schedule'!AI112*'Project Budget'!$E112</f>
        <v>40</v>
      </c>
      <c r="AI112" s="96">
        <f>'Project Schedule'!AJ112*'Project Budget'!$E112</f>
        <v>40</v>
      </c>
      <c r="AJ112" s="96">
        <f>'Project Schedule'!AK112*'Project Budget'!$E112</f>
        <v>40</v>
      </c>
      <c r="AK112" s="96">
        <f>'Project Schedule'!AL112*'Project Budget'!$E112</f>
        <v>40</v>
      </c>
      <c r="AL112" s="96">
        <f>'Project Schedule'!AM112*'Project Budget'!$E112</f>
        <v>40</v>
      </c>
      <c r="AM112" s="96">
        <f>'Project Schedule'!AN112*'Project Budget'!$E112</f>
        <v>40</v>
      </c>
      <c r="AN112" s="96">
        <f>'Project Schedule'!AO112*'Project Budget'!$E112</f>
        <v>40</v>
      </c>
      <c r="AO112" s="96">
        <f>'Project Schedule'!AP112*'Project Budget'!$E112</f>
        <v>40</v>
      </c>
      <c r="AP112" s="96">
        <f>'Project Schedule'!AQ112*'Project Budget'!$E112</f>
        <v>40</v>
      </c>
      <c r="AQ112" s="96">
        <f>'Project Schedule'!AR112*'Project Budget'!$E112</f>
        <v>40</v>
      </c>
      <c r="AR112" s="96">
        <f>'Project Schedule'!AS112*'Project Budget'!$E112</f>
        <v>40</v>
      </c>
      <c r="AS112" s="96">
        <f>'Project Schedule'!AT112*'Project Budget'!$E112</f>
        <v>40</v>
      </c>
      <c r="AT112" s="96">
        <f>'Project Schedule'!AU112*'Project Budget'!$E112</f>
        <v>40</v>
      </c>
      <c r="AU112" s="96">
        <f>'Project Schedule'!AV112*'Project Budget'!$E112</f>
        <v>40</v>
      </c>
      <c r="AV112" s="96">
        <f>'Project Schedule'!AW112*'Project Budget'!$E112</f>
        <v>40</v>
      </c>
      <c r="AW112" s="96">
        <f>'Project Schedule'!AX112*'Project Budget'!$E112</f>
        <v>40</v>
      </c>
      <c r="AX112" s="96">
        <f>'Project Schedule'!AY112*'Project Budget'!$E112</f>
        <v>40</v>
      </c>
      <c r="AY112" s="96">
        <f>'Project Schedule'!AZ112*'Project Budget'!$E112</f>
        <v>40</v>
      </c>
      <c r="AZ112" s="96">
        <f>'Project Schedule'!BA112*'Project Budget'!$E112</f>
        <v>40</v>
      </c>
      <c r="BA112" s="96">
        <f>'Project Schedule'!BB112*'Project Budget'!$E112</f>
        <v>40</v>
      </c>
      <c r="BB112" s="96">
        <f>'Project Schedule'!BC112*'Project Budget'!$E112</f>
        <v>40</v>
      </c>
      <c r="BC112" s="96">
        <f>'Project Schedule'!BD112*'Project Budget'!$E112</f>
        <v>40</v>
      </c>
      <c r="BD112" s="96">
        <f>'Project Schedule'!BE112*'Project Budget'!$E112</f>
        <v>40</v>
      </c>
      <c r="BE112" s="96">
        <f>'Project Schedule'!BF112*'Project Budget'!$E112</f>
        <v>40</v>
      </c>
      <c r="BF112" s="96">
        <f>'Project Schedule'!BG112*'Project Budget'!$E112</f>
        <v>40</v>
      </c>
      <c r="BG112" s="96">
        <f>'Project Schedule'!BH112*'Project Budget'!$E112</f>
        <v>40</v>
      </c>
      <c r="BH112" s="96">
        <f>'Project Schedule'!BI112*'Project Budget'!$E112</f>
        <v>40</v>
      </c>
      <c r="BI112" s="96">
        <f>'Project Schedule'!BJ112*'Project Budget'!$E112</f>
        <v>40</v>
      </c>
      <c r="BJ112" s="96">
        <f>'Project Schedule'!BK112*'Project Budget'!$E112</f>
        <v>40</v>
      </c>
      <c r="BK112" s="96">
        <f>'Project Schedule'!BL112*'Project Budget'!$E112</f>
        <v>40</v>
      </c>
      <c r="BL112" s="96">
        <f>'Project Schedule'!BM112*'Project Budget'!$E112</f>
        <v>40</v>
      </c>
      <c r="BM112" s="96">
        <f>'Project Schedule'!BN112*'Project Budget'!$E112</f>
        <v>40</v>
      </c>
      <c r="BN112" s="96">
        <f>'Project Schedule'!BO112*'Project Budget'!$E112</f>
        <v>40</v>
      </c>
      <c r="BO112" s="96">
        <f>'Project Schedule'!BP112*'Project Budget'!$E112</f>
        <v>40</v>
      </c>
      <c r="BP112" s="96">
        <f>'Project Schedule'!BQ112*'Project Budget'!$E112</f>
        <v>40</v>
      </c>
      <c r="BQ112" s="96">
        <f>'Project Schedule'!BR112*'Project Budget'!$E112</f>
        <v>40</v>
      </c>
      <c r="BR112" s="96">
        <f>'Project Schedule'!BS112*'Project Budget'!$E112</f>
        <v>40</v>
      </c>
      <c r="BS112" s="96">
        <f>'Project Schedule'!BT112*'Project Budget'!$E112</f>
        <v>40</v>
      </c>
      <c r="BT112" s="96">
        <f>'Project Schedule'!BU112*'Project Budget'!$E112</f>
        <v>0</v>
      </c>
      <c r="BU112" s="96">
        <f>'Project Schedule'!BV112*'Project Budget'!$E112</f>
        <v>0</v>
      </c>
      <c r="BV112" s="96">
        <f>'Project Schedule'!BW112*'Project Budget'!$E112</f>
        <v>0</v>
      </c>
      <c r="BW112" s="96">
        <f>'Project Schedule'!BX112*'Project Budget'!$E112</f>
        <v>0</v>
      </c>
      <c r="BX112" s="96">
        <f>'Project Schedule'!BY112*'Project Budget'!$E112</f>
        <v>0</v>
      </c>
      <c r="BY112" s="96">
        <f>'Project Schedule'!BZ112*'Project Budget'!$E112</f>
        <v>0</v>
      </c>
      <c r="BZ112" s="96">
        <f>'Project Schedule'!CA112*'Project Budget'!$E112</f>
        <v>0</v>
      </c>
      <c r="CA112" s="96">
        <f>'Project Schedule'!CB112*'Project Budget'!$E112</f>
        <v>0</v>
      </c>
      <c r="CB112" s="96">
        <f>'Project Schedule'!CC112*'Project Budget'!$E112</f>
        <v>0</v>
      </c>
      <c r="CC112" s="96">
        <f>'Project Schedule'!CD112*'Project Budget'!$E112</f>
        <v>0</v>
      </c>
      <c r="CD112" s="96">
        <f>'Project Schedule'!CE112*'Project Budget'!$E112</f>
        <v>0</v>
      </c>
      <c r="CE112" s="13"/>
      <c r="CF112" s="2" t="s">
        <v>99</v>
      </c>
      <c r="CG112" s="13"/>
      <c r="CH112" s="13"/>
      <c r="CI112" s="13"/>
      <c r="CJ112" s="13"/>
      <c r="CK112" s="13"/>
      <c r="CL112" s="13"/>
    </row>
    <row r="113" spans="1:90" ht="15">
      <c r="B113" s="52"/>
      <c r="C113" s="50"/>
      <c r="D113" s="53" t="s">
        <v>154</v>
      </c>
      <c r="E113" s="92">
        <v>600</v>
      </c>
      <c r="F113" s="92">
        <f t="shared" si="41"/>
        <v>3660</v>
      </c>
      <c r="G113" s="96">
        <f>'Project Schedule'!H113*'Project Budget'!$E113</f>
        <v>0</v>
      </c>
      <c r="H113" s="96">
        <f>'Project Schedule'!I113*'Project Budget'!$E113</f>
        <v>0</v>
      </c>
      <c r="I113" s="96">
        <f>'Project Schedule'!J113*'Project Budget'!$E113</f>
        <v>0</v>
      </c>
      <c r="J113" s="96">
        <f>'Project Schedule'!K113*'Project Budget'!$E113</f>
        <v>60</v>
      </c>
      <c r="K113" s="96">
        <f>'Project Schedule'!L113*'Project Budget'!$E113</f>
        <v>60</v>
      </c>
      <c r="L113" s="96">
        <f>'Project Schedule'!M113*'Project Budget'!$E113</f>
        <v>60</v>
      </c>
      <c r="M113" s="96">
        <f>'Project Schedule'!N113*'Project Budget'!$E113</f>
        <v>60</v>
      </c>
      <c r="N113" s="96">
        <f>'Project Schedule'!O113*'Project Budget'!$E113</f>
        <v>60</v>
      </c>
      <c r="O113" s="96">
        <f>'Project Schedule'!P113*'Project Budget'!$E113</f>
        <v>60</v>
      </c>
      <c r="P113" s="96">
        <f>'Project Schedule'!Q113*'Project Budget'!$E113</f>
        <v>60</v>
      </c>
      <c r="Q113" s="96">
        <f>'Project Schedule'!R113*'Project Budget'!$E113</f>
        <v>60</v>
      </c>
      <c r="R113" s="96">
        <f>'Project Schedule'!S113*'Project Budget'!$E113</f>
        <v>60</v>
      </c>
      <c r="S113" s="96">
        <f>'Project Schedule'!T113*'Project Budget'!$E113</f>
        <v>60</v>
      </c>
      <c r="T113" s="96">
        <f>'Project Schedule'!U113*'Project Budget'!$E113</f>
        <v>60</v>
      </c>
      <c r="U113" s="96">
        <f>'Project Schedule'!V113*'Project Budget'!$E113</f>
        <v>60</v>
      </c>
      <c r="V113" s="96">
        <f>'Project Schedule'!W113*'Project Budget'!$E113</f>
        <v>60</v>
      </c>
      <c r="W113" s="96">
        <f>'Project Schedule'!X113*'Project Budget'!$E113</f>
        <v>60</v>
      </c>
      <c r="X113" s="96">
        <f>'Project Schedule'!Y113*'Project Budget'!$E113</f>
        <v>60</v>
      </c>
      <c r="Y113" s="96">
        <f>'Project Schedule'!Z113*'Project Budget'!$E113</f>
        <v>0</v>
      </c>
      <c r="Z113" s="96">
        <f>'Project Schedule'!AA113*'Project Budget'!$E113</f>
        <v>60</v>
      </c>
      <c r="AA113" s="96">
        <f>'Project Schedule'!AB113*'Project Budget'!$E113</f>
        <v>60</v>
      </c>
      <c r="AB113" s="96">
        <f>'Project Schedule'!AC113*'Project Budget'!$E113</f>
        <v>60</v>
      </c>
      <c r="AC113" s="96">
        <f>'Project Schedule'!AD113*'Project Budget'!$E113</f>
        <v>60</v>
      </c>
      <c r="AD113" s="96">
        <f>'Project Schedule'!AE113*'Project Budget'!$E113</f>
        <v>60</v>
      </c>
      <c r="AE113" s="96">
        <f>'Project Schedule'!AF113*'Project Budget'!$E113</f>
        <v>60</v>
      </c>
      <c r="AF113" s="96">
        <f>'Project Schedule'!AG113*'Project Budget'!$E113</f>
        <v>60</v>
      </c>
      <c r="AG113" s="96">
        <f>'Project Schedule'!AH113*'Project Budget'!$E113</f>
        <v>60</v>
      </c>
      <c r="AH113" s="96">
        <f>'Project Schedule'!AI113*'Project Budget'!$E113</f>
        <v>60</v>
      </c>
      <c r="AI113" s="96">
        <f>'Project Schedule'!AJ113*'Project Budget'!$E113</f>
        <v>60</v>
      </c>
      <c r="AJ113" s="96">
        <f>'Project Schedule'!AK113*'Project Budget'!$E113</f>
        <v>60</v>
      </c>
      <c r="AK113" s="96">
        <f>'Project Schedule'!AL113*'Project Budget'!$E113</f>
        <v>60</v>
      </c>
      <c r="AL113" s="96">
        <f>'Project Schedule'!AM113*'Project Budget'!$E113</f>
        <v>60</v>
      </c>
      <c r="AM113" s="96">
        <f>'Project Schedule'!AN113*'Project Budget'!$E113</f>
        <v>60</v>
      </c>
      <c r="AN113" s="96">
        <f>'Project Schedule'!AO113*'Project Budget'!$E113</f>
        <v>60</v>
      </c>
      <c r="AO113" s="96">
        <f>'Project Schedule'!AP113*'Project Budget'!$E113</f>
        <v>60</v>
      </c>
      <c r="AP113" s="96">
        <f>'Project Schedule'!AQ113*'Project Budget'!$E113</f>
        <v>60</v>
      </c>
      <c r="AQ113" s="96">
        <f>'Project Schedule'!AR113*'Project Budget'!$E113</f>
        <v>60</v>
      </c>
      <c r="AR113" s="96">
        <f>'Project Schedule'!AS113*'Project Budget'!$E113</f>
        <v>60</v>
      </c>
      <c r="AS113" s="96">
        <f>'Project Schedule'!AT113*'Project Budget'!$E113</f>
        <v>60</v>
      </c>
      <c r="AT113" s="96">
        <f>'Project Schedule'!AU113*'Project Budget'!$E113</f>
        <v>60</v>
      </c>
      <c r="AU113" s="96">
        <f>'Project Schedule'!AV113*'Project Budget'!$E113</f>
        <v>60</v>
      </c>
      <c r="AV113" s="96">
        <f>'Project Schedule'!AW113*'Project Budget'!$E113</f>
        <v>60</v>
      </c>
      <c r="AW113" s="96">
        <f>'Project Schedule'!AX113*'Project Budget'!$E113</f>
        <v>60</v>
      </c>
      <c r="AX113" s="96">
        <f>'Project Schedule'!AY113*'Project Budget'!$E113</f>
        <v>60</v>
      </c>
      <c r="AY113" s="96">
        <f>'Project Schedule'!AZ113*'Project Budget'!$E113</f>
        <v>60</v>
      </c>
      <c r="AZ113" s="96">
        <f>'Project Schedule'!BA113*'Project Budget'!$E113</f>
        <v>60</v>
      </c>
      <c r="BA113" s="96">
        <f>'Project Schedule'!BB113*'Project Budget'!$E113</f>
        <v>60</v>
      </c>
      <c r="BB113" s="96">
        <f>'Project Schedule'!BC113*'Project Budget'!$E113</f>
        <v>60</v>
      </c>
      <c r="BC113" s="96">
        <f>'Project Schedule'!BD113*'Project Budget'!$E113</f>
        <v>60</v>
      </c>
      <c r="BD113" s="96">
        <f>'Project Schedule'!BE113*'Project Budget'!$E113</f>
        <v>60</v>
      </c>
      <c r="BE113" s="96">
        <f>'Project Schedule'!BF113*'Project Budget'!$E113</f>
        <v>60</v>
      </c>
      <c r="BF113" s="96">
        <f>'Project Schedule'!BG113*'Project Budget'!$E113</f>
        <v>60</v>
      </c>
      <c r="BG113" s="96">
        <f>'Project Schedule'!BH113*'Project Budget'!$E113</f>
        <v>60</v>
      </c>
      <c r="BH113" s="96">
        <f>'Project Schedule'!BI113*'Project Budget'!$E113</f>
        <v>60</v>
      </c>
      <c r="BI113" s="96">
        <f>'Project Schedule'!BJ113*'Project Budget'!$E113</f>
        <v>60</v>
      </c>
      <c r="BJ113" s="96">
        <f>'Project Schedule'!BK113*'Project Budget'!$E113</f>
        <v>60</v>
      </c>
      <c r="BK113" s="96">
        <f>'Project Schedule'!BL113*'Project Budget'!$E113</f>
        <v>60</v>
      </c>
      <c r="BL113" s="96">
        <f>'Project Schedule'!BM113*'Project Budget'!$E113</f>
        <v>60</v>
      </c>
      <c r="BM113" s="96">
        <f>'Project Schedule'!BN113*'Project Budget'!$E113</f>
        <v>60</v>
      </c>
      <c r="BN113" s="96">
        <f>'Project Schedule'!BO113*'Project Budget'!$E113</f>
        <v>60</v>
      </c>
      <c r="BO113" s="96">
        <f>'Project Schedule'!BP113*'Project Budget'!$E113</f>
        <v>60</v>
      </c>
      <c r="BP113" s="96">
        <f>'Project Schedule'!BQ113*'Project Budget'!$E113</f>
        <v>60</v>
      </c>
      <c r="BQ113" s="96">
        <f>'Project Schedule'!BR113*'Project Budget'!$E113</f>
        <v>60</v>
      </c>
      <c r="BR113" s="96">
        <f>'Project Schedule'!BS113*'Project Budget'!$E113</f>
        <v>60</v>
      </c>
      <c r="BS113" s="96">
        <f>'Project Schedule'!BT113*'Project Budget'!$E113</f>
        <v>60</v>
      </c>
      <c r="BT113" s="96">
        <f>'Project Schedule'!BU113*'Project Budget'!$E113</f>
        <v>0</v>
      </c>
      <c r="BU113" s="96">
        <f>'Project Schedule'!BV113*'Project Budget'!$E113</f>
        <v>0</v>
      </c>
      <c r="BV113" s="96">
        <f>'Project Schedule'!BW113*'Project Budget'!$E113</f>
        <v>0</v>
      </c>
      <c r="BW113" s="96">
        <f>'Project Schedule'!BX113*'Project Budget'!$E113</f>
        <v>0</v>
      </c>
      <c r="BX113" s="96">
        <f>'Project Schedule'!BY113*'Project Budget'!$E113</f>
        <v>0</v>
      </c>
      <c r="BY113" s="96">
        <f>'Project Schedule'!BZ113*'Project Budget'!$E113</f>
        <v>0</v>
      </c>
      <c r="BZ113" s="96">
        <f>'Project Schedule'!CA113*'Project Budget'!$E113</f>
        <v>0</v>
      </c>
      <c r="CA113" s="96">
        <f>'Project Schedule'!CB113*'Project Budget'!$E113</f>
        <v>0</v>
      </c>
      <c r="CB113" s="96">
        <f>'Project Schedule'!CC113*'Project Budget'!$E113</f>
        <v>0</v>
      </c>
      <c r="CC113" s="96">
        <f>'Project Schedule'!CD113*'Project Budget'!$E113</f>
        <v>0</v>
      </c>
      <c r="CD113" s="96">
        <f>'Project Schedule'!CE113*'Project Budget'!$E113</f>
        <v>0</v>
      </c>
      <c r="CE113" s="13"/>
      <c r="CF113" s="2" t="s">
        <v>99</v>
      </c>
      <c r="CG113" s="13"/>
      <c r="CH113" s="13"/>
      <c r="CI113" s="13"/>
      <c r="CJ113" s="13"/>
      <c r="CK113" s="13"/>
      <c r="CL113" s="13"/>
    </row>
    <row r="114" spans="1:90" ht="15">
      <c r="B114" s="52"/>
      <c r="C114" s="50"/>
      <c r="D114" s="53" t="s">
        <v>155</v>
      </c>
      <c r="E114" s="92">
        <v>500</v>
      </c>
      <c r="F114" s="92">
        <f t="shared" si="41"/>
        <v>3050</v>
      </c>
      <c r="G114" s="96">
        <f>'Project Schedule'!H114*'Project Budget'!$E114</f>
        <v>0</v>
      </c>
      <c r="H114" s="96">
        <f>'Project Schedule'!I114*'Project Budget'!$E114</f>
        <v>0</v>
      </c>
      <c r="I114" s="96">
        <f>'Project Schedule'!J114*'Project Budget'!$E114</f>
        <v>0</v>
      </c>
      <c r="J114" s="96">
        <f>'Project Schedule'!K114*'Project Budget'!$E114</f>
        <v>50</v>
      </c>
      <c r="K114" s="96">
        <f>'Project Schedule'!L114*'Project Budget'!$E114</f>
        <v>50</v>
      </c>
      <c r="L114" s="96">
        <f>'Project Schedule'!M114*'Project Budget'!$E114</f>
        <v>50</v>
      </c>
      <c r="M114" s="96">
        <f>'Project Schedule'!N114*'Project Budget'!$E114</f>
        <v>50</v>
      </c>
      <c r="N114" s="96">
        <f>'Project Schedule'!O114*'Project Budget'!$E114</f>
        <v>50</v>
      </c>
      <c r="O114" s="96">
        <f>'Project Schedule'!P114*'Project Budget'!$E114</f>
        <v>50</v>
      </c>
      <c r="P114" s="96">
        <f>'Project Schedule'!Q114*'Project Budget'!$E114</f>
        <v>50</v>
      </c>
      <c r="Q114" s="96">
        <f>'Project Schedule'!R114*'Project Budget'!$E114</f>
        <v>50</v>
      </c>
      <c r="R114" s="96">
        <f>'Project Schedule'!S114*'Project Budget'!$E114</f>
        <v>50</v>
      </c>
      <c r="S114" s="96">
        <f>'Project Schedule'!T114*'Project Budget'!$E114</f>
        <v>50</v>
      </c>
      <c r="T114" s="96">
        <f>'Project Schedule'!U114*'Project Budget'!$E114</f>
        <v>50</v>
      </c>
      <c r="U114" s="96">
        <f>'Project Schedule'!V114*'Project Budget'!$E114</f>
        <v>50</v>
      </c>
      <c r="V114" s="96">
        <f>'Project Schedule'!W114*'Project Budget'!$E114</f>
        <v>50</v>
      </c>
      <c r="W114" s="96">
        <f>'Project Schedule'!X114*'Project Budget'!$E114</f>
        <v>50</v>
      </c>
      <c r="X114" s="96">
        <f>'Project Schedule'!Y114*'Project Budget'!$E114</f>
        <v>50</v>
      </c>
      <c r="Y114" s="96">
        <f>'Project Schedule'!Z114*'Project Budget'!$E114</f>
        <v>0</v>
      </c>
      <c r="Z114" s="96">
        <f>'Project Schedule'!AA114*'Project Budget'!$E114</f>
        <v>50</v>
      </c>
      <c r="AA114" s="96">
        <f>'Project Schedule'!AB114*'Project Budget'!$E114</f>
        <v>50</v>
      </c>
      <c r="AB114" s="96">
        <f>'Project Schedule'!AC114*'Project Budget'!$E114</f>
        <v>50</v>
      </c>
      <c r="AC114" s="96">
        <f>'Project Schedule'!AD114*'Project Budget'!$E114</f>
        <v>50</v>
      </c>
      <c r="AD114" s="96">
        <f>'Project Schedule'!AE114*'Project Budget'!$E114</f>
        <v>50</v>
      </c>
      <c r="AE114" s="96">
        <f>'Project Schedule'!AF114*'Project Budget'!$E114</f>
        <v>50</v>
      </c>
      <c r="AF114" s="96">
        <f>'Project Schedule'!AG114*'Project Budget'!$E114</f>
        <v>50</v>
      </c>
      <c r="AG114" s="96">
        <f>'Project Schedule'!AH114*'Project Budget'!$E114</f>
        <v>50</v>
      </c>
      <c r="AH114" s="96">
        <f>'Project Schedule'!AI114*'Project Budget'!$E114</f>
        <v>50</v>
      </c>
      <c r="AI114" s="96">
        <f>'Project Schedule'!AJ114*'Project Budget'!$E114</f>
        <v>50</v>
      </c>
      <c r="AJ114" s="96">
        <f>'Project Schedule'!AK114*'Project Budget'!$E114</f>
        <v>50</v>
      </c>
      <c r="AK114" s="96">
        <f>'Project Schedule'!AL114*'Project Budget'!$E114</f>
        <v>50</v>
      </c>
      <c r="AL114" s="96">
        <f>'Project Schedule'!AM114*'Project Budget'!$E114</f>
        <v>50</v>
      </c>
      <c r="AM114" s="96">
        <f>'Project Schedule'!AN114*'Project Budget'!$E114</f>
        <v>50</v>
      </c>
      <c r="AN114" s="96">
        <f>'Project Schedule'!AO114*'Project Budget'!$E114</f>
        <v>50</v>
      </c>
      <c r="AO114" s="96">
        <f>'Project Schedule'!AP114*'Project Budget'!$E114</f>
        <v>50</v>
      </c>
      <c r="AP114" s="96">
        <f>'Project Schedule'!AQ114*'Project Budget'!$E114</f>
        <v>50</v>
      </c>
      <c r="AQ114" s="96">
        <f>'Project Schedule'!AR114*'Project Budget'!$E114</f>
        <v>50</v>
      </c>
      <c r="AR114" s="96">
        <f>'Project Schedule'!AS114*'Project Budget'!$E114</f>
        <v>50</v>
      </c>
      <c r="AS114" s="96">
        <f>'Project Schedule'!AT114*'Project Budget'!$E114</f>
        <v>50</v>
      </c>
      <c r="AT114" s="96">
        <f>'Project Schedule'!AU114*'Project Budget'!$E114</f>
        <v>50</v>
      </c>
      <c r="AU114" s="96">
        <f>'Project Schedule'!AV114*'Project Budget'!$E114</f>
        <v>50</v>
      </c>
      <c r="AV114" s="96">
        <f>'Project Schedule'!AW114*'Project Budget'!$E114</f>
        <v>50</v>
      </c>
      <c r="AW114" s="96">
        <f>'Project Schedule'!AX114*'Project Budget'!$E114</f>
        <v>50</v>
      </c>
      <c r="AX114" s="96">
        <f>'Project Schedule'!AY114*'Project Budget'!$E114</f>
        <v>50</v>
      </c>
      <c r="AY114" s="96">
        <f>'Project Schedule'!AZ114*'Project Budget'!$E114</f>
        <v>50</v>
      </c>
      <c r="AZ114" s="96">
        <f>'Project Schedule'!BA114*'Project Budget'!$E114</f>
        <v>50</v>
      </c>
      <c r="BA114" s="96">
        <f>'Project Schedule'!BB114*'Project Budget'!$E114</f>
        <v>50</v>
      </c>
      <c r="BB114" s="96">
        <f>'Project Schedule'!BC114*'Project Budget'!$E114</f>
        <v>50</v>
      </c>
      <c r="BC114" s="96">
        <f>'Project Schedule'!BD114*'Project Budget'!$E114</f>
        <v>50</v>
      </c>
      <c r="BD114" s="96">
        <f>'Project Schedule'!BE114*'Project Budget'!$E114</f>
        <v>50</v>
      </c>
      <c r="BE114" s="96">
        <f>'Project Schedule'!BF114*'Project Budget'!$E114</f>
        <v>50</v>
      </c>
      <c r="BF114" s="96">
        <f>'Project Schedule'!BG114*'Project Budget'!$E114</f>
        <v>50</v>
      </c>
      <c r="BG114" s="96">
        <f>'Project Schedule'!BH114*'Project Budget'!$E114</f>
        <v>50</v>
      </c>
      <c r="BH114" s="96">
        <f>'Project Schedule'!BI114*'Project Budget'!$E114</f>
        <v>50</v>
      </c>
      <c r="BI114" s="96">
        <f>'Project Schedule'!BJ114*'Project Budget'!$E114</f>
        <v>50</v>
      </c>
      <c r="BJ114" s="96">
        <f>'Project Schedule'!BK114*'Project Budget'!$E114</f>
        <v>50</v>
      </c>
      <c r="BK114" s="96">
        <f>'Project Schedule'!BL114*'Project Budget'!$E114</f>
        <v>50</v>
      </c>
      <c r="BL114" s="96">
        <f>'Project Schedule'!BM114*'Project Budget'!$E114</f>
        <v>50</v>
      </c>
      <c r="BM114" s="96">
        <f>'Project Schedule'!BN114*'Project Budget'!$E114</f>
        <v>50</v>
      </c>
      <c r="BN114" s="96">
        <f>'Project Schedule'!BO114*'Project Budget'!$E114</f>
        <v>50</v>
      </c>
      <c r="BO114" s="96">
        <f>'Project Schedule'!BP114*'Project Budget'!$E114</f>
        <v>50</v>
      </c>
      <c r="BP114" s="96">
        <f>'Project Schedule'!BQ114*'Project Budget'!$E114</f>
        <v>50</v>
      </c>
      <c r="BQ114" s="96">
        <f>'Project Schedule'!BR114*'Project Budget'!$E114</f>
        <v>50</v>
      </c>
      <c r="BR114" s="96">
        <f>'Project Schedule'!BS114*'Project Budget'!$E114</f>
        <v>50</v>
      </c>
      <c r="BS114" s="96">
        <f>'Project Schedule'!BT114*'Project Budget'!$E114</f>
        <v>50</v>
      </c>
      <c r="BT114" s="96">
        <f>'Project Schedule'!BU114*'Project Budget'!$E114</f>
        <v>0</v>
      </c>
      <c r="BU114" s="96">
        <f>'Project Schedule'!BV114*'Project Budget'!$E114</f>
        <v>0</v>
      </c>
      <c r="BV114" s="96">
        <f>'Project Schedule'!BW114*'Project Budget'!$E114</f>
        <v>0</v>
      </c>
      <c r="BW114" s="96">
        <f>'Project Schedule'!BX114*'Project Budget'!$E114</f>
        <v>0</v>
      </c>
      <c r="BX114" s="96">
        <f>'Project Schedule'!BY114*'Project Budget'!$E114</f>
        <v>0</v>
      </c>
      <c r="BY114" s="96">
        <f>'Project Schedule'!BZ114*'Project Budget'!$E114</f>
        <v>0</v>
      </c>
      <c r="BZ114" s="96">
        <f>'Project Schedule'!CA114*'Project Budget'!$E114</f>
        <v>0</v>
      </c>
      <c r="CA114" s="96">
        <f>'Project Schedule'!CB114*'Project Budget'!$E114</f>
        <v>0</v>
      </c>
      <c r="CB114" s="96">
        <f>'Project Schedule'!CC114*'Project Budget'!$E114</f>
        <v>0</v>
      </c>
      <c r="CC114" s="96">
        <f>'Project Schedule'!CD114*'Project Budget'!$E114</f>
        <v>0</v>
      </c>
      <c r="CD114" s="96">
        <f>'Project Schedule'!CE114*'Project Budget'!$E114</f>
        <v>0</v>
      </c>
      <c r="CE114" s="13"/>
      <c r="CF114" s="2" t="s">
        <v>99</v>
      </c>
      <c r="CG114" s="13"/>
      <c r="CH114" s="13"/>
      <c r="CI114" s="13"/>
      <c r="CJ114" s="13"/>
      <c r="CK114" s="13"/>
      <c r="CL114" s="13"/>
    </row>
    <row r="115" spans="1:90" ht="15">
      <c r="B115" s="52"/>
      <c r="C115" s="50"/>
      <c r="D115" s="53" t="s">
        <v>156</v>
      </c>
      <c r="E115" s="92">
        <v>500</v>
      </c>
      <c r="F115" s="92">
        <f t="shared" si="41"/>
        <v>6100</v>
      </c>
      <c r="G115" s="96">
        <f>'Project Schedule'!H115*'Project Budget'!$E115</f>
        <v>0</v>
      </c>
      <c r="H115" s="96">
        <f>'Project Schedule'!I115*'Project Budget'!$E115</f>
        <v>0</v>
      </c>
      <c r="I115" s="96">
        <f>'Project Schedule'!J115*'Project Budget'!$E115</f>
        <v>0</v>
      </c>
      <c r="J115" s="96">
        <f>'Project Schedule'!K115*'Project Budget'!$E115</f>
        <v>100</v>
      </c>
      <c r="K115" s="96">
        <f>'Project Schedule'!L115*'Project Budget'!$E115</f>
        <v>100</v>
      </c>
      <c r="L115" s="96">
        <f>'Project Schedule'!M115*'Project Budget'!$E115</f>
        <v>100</v>
      </c>
      <c r="M115" s="96">
        <f>'Project Schedule'!N115*'Project Budget'!$E115</f>
        <v>100</v>
      </c>
      <c r="N115" s="96">
        <f>'Project Schedule'!O115*'Project Budget'!$E115</f>
        <v>100</v>
      </c>
      <c r="O115" s="96">
        <f>'Project Schedule'!P115*'Project Budget'!$E115</f>
        <v>100</v>
      </c>
      <c r="P115" s="96">
        <f>'Project Schedule'!Q115*'Project Budget'!$E115</f>
        <v>100</v>
      </c>
      <c r="Q115" s="96">
        <f>'Project Schedule'!R115*'Project Budget'!$E115</f>
        <v>100</v>
      </c>
      <c r="R115" s="96">
        <f>'Project Schedule'!S115*'Project Budget'!$E115</f>
        <v>100</v>
      </c>
      <c r="S115" s="96">
        <f>'Project Schedule'!T115*'Project Budget'!$E115</f>
        <v>100</v>
      </c>
      <c r="T115" s="96">
        <f>'Project Schedule'!U115*'Project Budget'!$E115</f>
        <v>100</v>
      </c>
      <c r="U115" s="96">
        <f>'Project Schedule'!V115*'Project Budget'!$E115</f>
        <v>100</v>
      </c>
      <c r="V115" s="96">
        <f>'Project Schedule'!W115*'Project Budget'!$E115</f>
        <v>100</v>
      </c>
      <c r="W115" s="96">
        <f>'Project Schedule'!X115*'Project Budget'!$E115</f>
        <v>100</v>
      </c>
      <c r="X115" s="96">
        <f>'Project Schedule'!Y115*'Project Budget'!$E115</f>
        <v>100</v>
      </c>
      <c r="Y115" s="96">
        <f>'Project Schedule'!Z115*'Project Budget'!$E115</f>
        <v>0</v>
      </c>
      <c r="Z115" s="96">
        <f>'Project Schedule'!AA115*'Project Budget'!$E115</f>
        <v>100</v>
      </c>
      <c r="AA115" s="96">
        <f>'Project Schedule'!AB115*'Project Budget'!$E115</f>
        <v>100</v>
      </c>
      <c r="AB115" s="96">
        <f>'Project Schedule'!AC115*'Project Budget'!$E115</f>
        <v>100</v>
      </c>
      <c r="AC115" s="96">
        <f>'Project Schedule'!AD115*'Project Budget'!$E115</f>
        <v>100</v>
      </c>
      <c r="AD115" s="96">
        <f>'Project Schedule'!AE115*'Project Budget'!$E115</f>
        <v>100</v>
      </c>
      <c r="AE115" s="96">
        <f>'Project Schedule'!AF115*'Project Budget'!$E115</f>
        <v>100</v>
      </c>
      <c r="AF115" s="96">
        <f>'Project Schedule'!AG115*'Project Budget'!$E115</f>
        <v>100</v>
      </c>
      <c r="AG115" s="96">
        <f>'Project Schedule'!AH115*'Project Budget'!$E115</f>
        <v>100</v>
      </c>
      <c r="AH115" s="96">
        <f>'Project Schedule'!AI115*'Project Budget'!$E115</f>
        <v>100</v>
      </c>
      <c r="AI115" s="96">
        <f>'Project Schedule'!AJ115*'Project Budget'!$E115</f>
        <v>100</v>
      </c>
      <c r="AJ115" s="96">
        <f>'Project Schedule'!AK115*'Project Budget'!$E115</f>
        <v>100</v>
      </c>
      <c r="AK115" s="96">
        <f>'Project Schedule'!AL115*'Project Budget'!$E115</f>
        <v>100</v>
      </c>
      <c r="AL115" s="96">
        <f>'Project Schedule'!AM115*'Project Budget'!$E115</f>
        <v>100</v>
      </c>
      <c r="AM115" s="96">
        <f>'Project Schedule'!AN115*'Project Budget'!$E115</f>
        <v>100</v>
      </c>
      <c r="AN115" s="96">
        <f>'Project Schedule'!AO115*'Project Budget'!$E115</f>
        <v>100</v>
      </c>
      <c r="AO115" s="96">
        <f>'Project Schedule'!AP115*'Project Budget'!$E115</f>
        <v>100</v>
      </c>
      <c r="AP115" s="96">
        <f>'Project Schedule'!AQ115*'Project Budget'!$E115</f>
        <v>100</v>
      </c>
      <c r="AQ115" s="96">
        <f>'Project Schedule'!AR115*'Project Budget'!$E115</f>
        <v>100</v>
      </c>
      <c r="AR115" s="96">
        <f>'Project Schedule'!AS115*'Project Budget'!$E115</f>
        <v>100</v>
      </c>
      <c r="AS115" s="96">
        <f>'Project Schedule'!AT115*'Project Budget'!$E115</f>
        <v>100</v>
      </c>
      <c r="AT115" s="96">
        <f>'Project Schedule'!AU115*'Project Budget'!$E115</f>
        <v>100</v>
      </c>
      <c r="AU115" s="96">
        <f>'Project Schedule'!AV115*'Project Budget'!$E115</f>
        <v>100</v>
      </c>
      <c r="AV115" s="96">
        <f>'Project Schedule'!AW115*'Project Budget'!$E115</f>
        <v>100</v>
      </c>
      <c r="AW115" s="96">
        <f>'Project Schedule'!AX115*'Project Budget'!$E115</f>
        <v>100</v>
      </c>
      <c r="AX115" s="96">
        <f>'Project Schedule'!AY115*'Project Budget'!$E115</f>
        <v>100</v>
      </c>
      <c r="AY115" s="96">
        <f>'Project Schedule'!AZ115*'Project Budget'!$E115</f>
        <v>100</v>
      </c>
      <c r="AZ115" s="96">
        <f>'Project Schedule'!BA115*'Project Budget'!$E115</f>
        <v>100</v>
      </c>
      <c r="BA115" s="96">
        <f>'Project Schedule'!BB115*'Project Budget'!$E115</f>
        <v>100</v>
      </c>
      <c r="BB115" s="96">
        <f>'Project Schedule'!BC115*'Project Budget'!$E115</f>
        <v>100</v>
      </c>
      <c r="BC115" s="96">
        <f>'Project Schedule'!BD115*'Project Budget'!$E115</f>
        <v>100</v>
      </c>
      <c r="BD115" s="96">
        <f>'Project Schedule'!BE115*'Project Budget'!$E115</f>
        <v>100</v>
      </c>
      <c r="BE115" s="96">
        <f>'Project Schedule'!BF115*'Project Budget'!$E115</f>
        <v>100</v>
      </c>
      <c r="BF115" s="96">
        <f>'Project Schedule'!BG115*'Project Budget'!$E115</f>
        <v>100</v>
      </c>
      <c r="BG115" s="96">
        <f>'Project Schedule'!BH115*'Project Budget'!$E115</f>
        <v>100</v>
      </c>
      <c r="BH115" s="96">
        <f>'Project Schedule'!BI115*'Project Budget'!$E115</f>
        <v>100</v>
      </c>
      <c r="BI115" s="96">
        <f>'Project Schedule'!BJ115*'Project Budget'!$E115</f>
        <v>100</v>
      </c>
      <c r="BJ115" s="96">
        <f>'Project Schedule'!BK115*'Project Budget'!$E115</f>
        <v>100</v>
      </c>
      <c r="BK115" s="96">
        <f>'Project Schedule'!BL115*'Project Budget'!$E115</f>
        <v>100</v>
      </c>
      <c r="BL115" s="96">
        <f>'Project Schedule'!BM115*'Project Budget'!$E115</f>
        <v>100</v>
      </c>
      <c r="BM115" s="96">
        <f>'Project Schedule'!BN115*'Project Budget'!$E115</f>
        <v>100</v>
      </c>
      <c r="BN115" s="96">
        <f>'Project Schedule'!BO115*'Project Budget'!$E115</f>
        <v>100</v>
      </c>
      <c r="BO115" s="96">
        <f>'Project Schedule'!BP115*'Project Budget'!$E115</f>
        <v>100</v>
      </c>
      <c r="BP115" s="96">
        <f>'Project Schedule'!BQ115*'Project Budget'!$E115</f>
        <v>100</v>
      </c>
      <c r="BQ115" s="96">
        <f>'Project Schedule'!BR115*'Project Budget'!$E115</f>
        <v>100</v>
      </c>
      <c r="BR115" s="96">
        <f>'Project Schedule'!BS115*'Project Budget'!$E115</f>
        <v>100</v>
      </c>
      <c r="BS115" s="96">
        <f>'Project Schedule'!BT115*'Project Budget'!$E115</f>
        <v>100</v>
      </c>
      <c r="BT115" s="96">
        <f>'Project Schedule'!BU115*'Project Budget'!$E115</f>
        <v>0</v>
      </c>
      <c r="BU115" s="96">
        <f>'Project Schedule'!BV115*'Project Budget'!$E115</f>
        <v>0</v>
      </c>
      <c r="BV115" s="96">
        <f>'Project Schedule'!BW115*'Project Budget'!$E115</f>
        <v>0</v>
      </c>
      <c r="BW115" s="96">
        <f>'Project Schedule'!BX115*'Project Budget'!$E115</f>
        <v>0</v>
      </c>
      <c r="BX115" s="96">
        <f>'Project Schedule'!BY115*'Project Budget'!$E115</f>
        <v>0</v>
      </c>
      <c r="BY115" s="96">
        <f>'Project Schedule'!BZ115*'Project Budget'!$E115</f>
        <v>0</v>
      </c>
      <c r="BZ115" s="96">
        <f>'Project Schedule'!CA115*'Project Budget'!$E115</f>
        <v>0</v>
      </c>
      <c r="CA115" s="96">
        <f>'Project Schedule'!CB115*'Project Budget'!$E115</f>
        <v>0</v>
      </c>
      <c r="CB115" s="96">
        <f>'Project Schedule'!CC115*'Project Budget'!$E115</f>
        <v>0</v>
      </c>
      <c r="CC115" s="96">
        <f>'Project Schedule'!CD115*'Project Budget'!$E115</f>
        <v>0</v>
      </c>
      <c r="CD115" s="96">
        <f>'Project Schedule'!CE115*'Project Budget'!$E115</f>
        <v>0</v>
      </c>
      <c r="CE115" s="13"/>
      <c r="CF115" s="2" t="s">
        <v>99</v>
      </c>
      <c r="CG115" s="13"/>
      <c r="CH115" s="13"/>
      <c r="CI115" s="13"/>
      <c r="CJ115" s="13"/>
      <c r="CK115" s="13"/>
      <c r="CL115" s="13"/>
    </row>
    <row r="116" spans="1:90" ht="15">
      <c r="B116" s="52"/>
      <c r="C116" s="50"/>
      <c r="D116" s="53" t="s">
        <v>158</v>
      </c>
      <c r="E116" s="92">
        <v>2500</v>
      </c>
      <c r="F116" s="92">
        <f t="shared" si="41"/>
        <v>30500</v>
      </c>
      <c r="G116" s="96">
        <f>'Project Schedule'!H116*'Project Budget'!$E116</f>
        <v>0</v>
      </c>
      <c r="H116" s="96">
        <f>'Project Schedule'!I116*'Project Budget'!$E116</f>
        <v>0</v>
      </c>
      <c r="I116" s="96">
        <f>'Project Schedule'!J116*'Project Budget'!$E116</f>
        <v>0</v>
      </c>
      <c r="J116" s="96">
        <f>'Project Schedule'!K116*'Project Budget'!$E116</f>
        <v>500</v>
      </c>
      <c r="K116" s="96">
        <f>'Project Schedule'!L116*'Project Budget'!$E116</f>
        <v>500</v>
      </c>
      <c r="L116" s="96">
        <f>'Project Schedule'!M116*'Project Budget'!$E116</f>
        <v>500</v>
      </c>
      <c r="M116" s="96">
        <f>'Project Schedule'!N116*'Project Budget'!$E116</f>
        <v>500</v>
      </c>
      <c r="N116" s="96">
        <f>'Project Schedule'!O116*'Project Budget'!$E116</f>
        <v>500</v>
      </c>
      <c r="O116" s="96">
        <f>'Project Schedule'!P116*'Project Budget'!$E116</f>
        <v>500</v>
      </c>
      <c r="P116" s="96">
        <f>'Project Schedule'!Q116*'Project Budget'!$E116</f>
        <v>500</v>
      </c>
      <c r="Q116" s="96">
        <f>'Project Schedule'!R116*'Project Budget'!$E116</f>
        <v>500</v>
      </c>
      <c r="R116" s="96">
        <f>'Project Schedule'!S116*'Project Budget'!$E116</f>
        <v>500</v>
      </c>
      <c r="S116" s="96">
        <f>'Project Schedule'!T116*'Project Budget'!$E116</f>
        <v>500</v>
      </c>
      <c r="T116" s="96">
        <f>'Project Schedule'!U116*'Project Budget'!$E116</f>
        <v>500</v>
      </c>
      <c r="U116" s="96">
        <f>'Project Schedule'!V116*'Project Budget'!$E116</f>
        <v>500</v>
      </c>
      <c r="V116" s="96">
        <f>'Project Schedule'!W116*'Project Budget'!$E116</f>
        <v>500</v>
      </c>
      <c r="W116" s="96">
        <f>'Project Schedule'!X116*'Project Budget'!$E116</f>
        <v>500</v>
      </c>
      <c r="X116" s="96">
        <f>'Project Schedule'!Y116*'Project Budget'!$E116</f>
        <v>500</v>
      </c>
      <c r="Y116" s="96">
        <f>'Project Schedule'!Z116*'Project Budget'!$E116</f>
        <v>0</v>
      </c>
      <c r="Z116" s="96">
        <f>'Project Schedule'!AA116*'Project Budget'!$E116</f>
        <v>500</v>
      </c>
      <c r="AA116" s="96">
        <f>'Project Schedule'!AB116*'Project Budget'!$E116</f>
        <v>500</v>
      </c>
      <c r="AB116" s="96">
        <f>'Project Schedule'!AC116*'Project Budget'!$E116</f>
        <v>500</v>
      </c>
      <c r="AC116" s="96">
        <f>'Project Schedule'!AD116*'Project Budget'!$E116</f>
        <v>500</v>
      </c>
      <c r="AD116" s="96">
        <f>'Project Schedule'!AE116*'Project Budget'!$E116</f>
        <v>500</v>
      </c>
      <c r="AE116" s="96">
        <f>'Project Schedule'!AF116*'Project Budget'!$E116</f>
        <v>500</v>
      </c>
      <c r="AF116" s="96">
        <f>'Project Schedule'!AG116*'Project Budget'!$E116</f>
        <v>500</v>
      </c>
      <c r="AG116" s="96">
        <f>'Project Schedule'!AH116*'Project Budget'!$E116</f>
        <v>500</v>
      </c>
      <c r="AH116" s="96">
        <f>'Project Schedule'!AI116*'Project Budget'!$E116</f>
        <v>500</v>
      </c>
      <c r="AI116" s="96">
        <f>'Project Schedule'!AJ116*'Project Budget'!$E116</f>
        <v>500</v>
      </c>
      <c r="AJ116" s="96">
        <f>'Project Schedule'!AK116*'Project Budget'!$E116</f>
        <v>500</v>
      </c>
      <c r="AK116" s="96">
        <f>'Project Schedule'!AL116*'Project Budget'!$E116</f>
        <v>500</v>
      </c>
      <c r="AL116" s="96">
        <f>'Project Schedule'!AM116*'Project Budget'!$E116</f>
        <v>500</v>
      </c>
      <c r="AM116" s="96">
        <f>'Project Schedule'!AN116*'Project Budget'!$E116</f>
        <v>500</v>
      </c>
      <c r="AN116" s="96">
        <f>'Project Schedule'!AO116*'Project Budget'!$E116</f>
        <v>500</v>
      </c>
      <c r="AO116" s="96">
        <f>'Project Schedule'!AP116*'Project Budget'!$E116</f>
        <v>500</v>
      </c>
      <c r="AP116" s="96">
        <f>'Project Schedule'!AQ116*'Project Budget'!$E116</f>
        <v>500</v>
      </c>
      <c r="AQ116" s="96">
        <f>'Project Schedule'!AR116*'Project Budget'!$E116</f>
        <v>500</v>
      </c>
      <c r="AR116" s="96">
        <f>'Project Schedule'!AS116*'Project Budget'!$E116</f>
        <v>500</v>
      </c>
      <c r="AS116" s="96">
        <f>'Project Schedule'!AT116*'Project Budget'!$E116</f>
        <v>500</v>
      </c>
      <c r="AT116" s="96">
        <f>'Project Schedule'!AU116*'Project Budget'!$E116</f>
        <v>500</v>
      </c>
      <c r="AU116" s="96">
        <f>'Project Schedule'!AV116*'Project Budget'!$E116</f>
        <v>500</v>
      </c>
      <c r="AV116" s="96">
        <f>'Project Schedule'!AW116*'Project Budget'!$E116</f>
        <v>500</v>
      </c>
      <c r="AW116" s="96">
        <f>'Project Schedule'!AX116*'Project Budget'!$E116</f>
        <v>500</v>
      </c>
      <c r="AX116" s="96">
        <f>'Project Schedule'!AY116*'Project Budget'!$E116</f>
        <v>500</v>
      </c>
      <c r="AY116" s="96">
        <f>'Project Schedule'!AZ116*'Project Budget'!$E116</f>
        <v>500</v>
      </c>
      <c r="AZ116" s="96">
        <f>'Project Schedule'!BA116*'Project Budget'!$E116</f>
        <v>500</v>
      </c>
      <c r="BA116" s="96">
        <f>'Project Schedule'!BB116*'Project Budget'!$E116</f>
        <v>500</v>
      </c>
      <c r="BB116" s="96">
        <f>'Project Schedule'!BC116*'Project Budget'!$E116</f>
        <v>500</v>
      </c>
      <c r="BC116" s="96">
        <f>'Project Schedule'!BD116*'Project Budget'!$E116</f>
        <v>500</v>
      </c>
      <c r="BD116" s="96">
        <f>'Project Schedule'!BE116*'Project Budget'!$E116</f>
        <v>500</v>
      </c>
      <c r="BE116" s="96">
        <f>'Project Schedule'!BF116*'Project Budget'!$E116</f>
        <v>500</v>
      </c>
      <c r="BF116" s="96">
        <f>'Project Schedule'!BG116*'Project Budget'!$E116</f>
        <v>500</v>
      </c>
      <c r="BG116" s="96">
        <f>'Project Schedule'!BH116*'Project Budget'!$E116</f>
        <v>500</v>
      </c>
      <c r="BH116" s="96">
        <f>'Project Schedule'!BI116*'Project Budget'!$E116</f>
        <v>500</v>
      </c>
      <c r="BI116" s="96">
        <f>'Project Schedule'!BJ116*'Project Budget'!$E116</f>
        <v>500</v>
      </c>
      <c r="BJ116" s="96">
        <f>'Project Schedule'!BK116*'Project Budget'!$E116</f>
        <v>500</v>
      </c>
      <c r="BK116" s="96">
        <f>'Project Schedule'!BL116*'Project Budget'!$E116</f>
        <v>500</v>
      </c>
      <c r="BL116" s="96">
        <f>'Project Schedule'!BM116*'Project Budget'!$E116</f>
        <v>500</v>
      </c>
      <c r="BM116" s="96">
        <f>'Project Schedule'!BN116*'Project Budget'!$E116</f>
        <v>500</v>
      </c>
      <c r="BN116" s="96">
        <f>'Project Schedule'!BO116*'Project Budget'!$E116</f>
        <v>500</v>
      </c>
      <c r="BO116" s="96">
        <f>'Project Schedule'!BP116*'Project Budget'!$E116</f>
        <v>500</v>
      </c>
      <c r="BP116" s="96">
        <f>'Project Schedule'!BQ116*'Project Budget'!$E116</f>
        <v>500</v>
      </c>
      <c r="BQ116" s="96">
        <f>'Project Schedule'!BR116*'Project Budget'!$E116</f>
        <v>500</v>
      </c>
      <c r="BR116" s="96">
        <f>'Project Schedule'!BS116*'Project Budget'!$E116</f>
        <v>500</v>
      </c>
      <c r="BS116" s="96">
        <f>'Project Schedule'!BT116*'Project Budget'!$E116</f>
        <v>500</v>
      </c>
      <c r="BT116" s="96">
        <f>'Project Schedule'!BU116*'Project Budget'!$E116</f>
        <v>0</v>
      </c>
      <c r="BU116" s="96">
        <f>'Project Schedule'!BV116*'Project Budget'!$E116</f>
        <v>0</v>
      </c>
      <c r="BV116" s="96">
        <f>'Project Schedule'!BW116*'Project Budget'!$E116</f>
        <v>0</v>
      </c>
      <c r="BW116" s="96">
        <f>'Project Schedule'!BX116*'Project Budget'!$E116</f>
        <v>0</v>
      </c>
      <c r="BX116" s="96">
        <f>'Project Schedule'!BY116*'Project Budget'!$E116</f>
        <v>0</v>
      </c>
      <c r="BY116" s="96">
        <f>'Project Schedule'!BZ116*'Project Budget'!$E116</f>
        <v>0</v>
      </c>
      <c r="BZ116" s="96">
        <f>'Project Schedule'!CA116*'Project Budget'!$E116</f>
        <v>0</v>
      </c>
      <c r="CA116" s="96">
        <f>'Project Schedule'!CB116*'Project Budget'!$E116</f>
        <v>0</v>
      </c>
      <c r="CB116" s="96">
        <f>'Project Schedule'!CC116*'Project Budget'!$E116</f>
        <v>0</v>
      </c>
      <c r="CC116" s="96">
        <f>'Project Schedule'!CD116*'Project Budget'!$E116</f>
        <v>0</v>
      </c>
      <c r="CD116" s="96">
        <f>'Project Schedule'!CE116*'Project Budget'!$E116</f>
        <v>0</v>
      </c>
      <c r="CE116" s="13"/>
      <c r="CF116" s="2" t="s">
        <v>99</v>
      </c>
      <c r="CG116" s="13"/>
      <c r="CH116" s="13"/>
      <c r="CI116" s="13"/>
      <c r="CJ116" s="13"/>
      <c r="CK116" s="13"/>
      <c r="CL116" s="13"/>
    </row>
    <row r="117" spans="1:90" ht="15">
      <c r="B117" s="48"/>
      <c r="C117" s="39"/>
      <c r="D117" s="49" t="s">
        <v>164</v>
      </c>
      <c r="E117" s="93">
        <f t="shared" ref="E117:AJ117" si="42">SUM(E111:E116)</f>
        <v>4850</v>
      </c>
      <c r="F117" s="93">
        <f t="shared" si="42"/>
        <v>47885</v>
      </c>
      <c r="G117" s="95">
        <f t="shared" si="42"/>
        <v>0</v>
      </c>
      <c r="H117" s="95">
        <f t="shared" si="42"/>
        <v>0</v>
      </c>
      <c r="I117" s="95">
        <f t="shared" si="42"/>
        <v>0</v>
      </c>
      <c r="J117" s="95">
        <f t="shared" si="42"/>
        <v>785</v>
      </c>
      <c r="K117" s="95">
        <f t="shared" si="42"/>
        <v>785</v>
      </c>
      <c r="L117" s="95">
        <f t="shared" si="42"/>
        <v>785</v>
      </c>
      <c r="M117" s="95">
        <f t="shared" si="42"/>
        <v>785</v>
      </c>
      <c r="N117" s="95">
        <f t="shared" si="42"/>
        <v>785</v>
      </c>
      <c r="O117" s="95">
        <f t="shared" si="42"/>
        <v>785</v>
      </c>
      <c r="P117" s="95">
        <f t="shared" si="42"/>
        <v>785</v>
      </c>
      <c r="Q117" s="95">
        <f t="shared" si="42"/>
        <v>785</v>
      </c>
      <c r="R117" s="95">
        <f t="shared" si="42"/>
        <v>785</v>
      </c>
      <c r="S117" s="95">
        <f t="shared" si="42"/>
        <v>785</v>
      </c>
      <c r="T117" s="95">
        <f t="shared" si="42"/>
        <v>785</v>
      </c>
      <c r="U117" s="95">
        <f t="shared" si="42"/>
        <v>785</v>
      </c>
      <c r="V117" s="95">
        <f t="shared" si="42"/>
        <v>785</v>
      </c>
      <c r="W117" s="95">
        <f t="shared" si="42"/>
        <v>785</v>
      </c>
      <c r="X117" s="95">
        <f t="shared" si="42"/>
        <v>785</v>
      </c>
      <c r="Y117" s="95">
        <f t="shared" si="42"/>
        <v>0</v>
      </c>
      <c r="Z117" s="95">
        <f t="shared" si="42"/>
        <v>785</v>
      </c>
      <c r="AA117" s="95">
        <f t="shared" si="42"/>
        <v>785</v>
      </c>
      <c r="AB117" s="95">
        <f t="shared" si="42"/>
        <v>785</v>
      </c>
      <c r="AC117" s="95">
        <f t="shared" si="42"/>
        <v>785</v>
      </c>
      <c r="AD117" s="95">
        <f t="shared" si="42"/>
        <v>785</v>
      </c>
      <c r="AE117" s="95">
        <f t="shared" si="42"/>
        <v>785</v>
      </c>
      <c r="AF117" s="95">
        <f t="shared" si="42"/>
        <v>785</v>
      </c>
      <c r="AG117" s="95">
        <f t="shared" si="42"/>
        <v>785</v>
      </c>
      <c r="AH117" s="95">
        <f t="shared" si="42"/>
        <v>785</v>
      </c>
      <c r="AI117" s="95">
        <f t="shared" si="42"/>
        <v>785</v>
      </c>
      <c r="AJ117" s="95">
        <f t="shared" si="42"/>
        <v>785</v>
      </c>
      <c r="AK117" s="95">
        <f t="shared" ref="AK117:BP117" si="43">SUM(AK111:AK116)</f>
        <v>785</v>
      </c>
      <c r="AL117" s="95">
        <f t="shared" si="43"/>
        <v>785</v>
      </c>
      <c r="AM117" s="95">
        <f t="shared" si="43"/>
        <v>785</v>
      </c>
      <c r="AN117" s="95">
        <f t="shared" si="43"/>
        <v>785</v>
      </c>
      <c r="AO117" s="95">
        <f t="shared" si="43"/>
        <v>785</v>
      </c>
      <c r="AP117" s="95">
        <f t="shared" si="43"/>
        <v>785</v>
      </c>
      <c r="AQ117" s="95">
        <f t="shared" si="43"/>
        <v>785</v>
      </c>
      <c r="AR117" s="95">
        <f t="shared" si="43"/>
        <v>785</v>
      </c>
      <c r="AS117" s="95">
        <f t="shared" si="43"/>
        <v>785</v>
      </c>
      <c r="AT117" s="95">
        <f t="shared" si="43"/>
        <v>785</v>
      </c>
      <c r="AU117" s="95">
        <f t="shared" si="43"/>
        <v>785</v>
      </c>
      <c r="AV117" s="95">
        <f t="shared" si="43"/>
        <v>785</v>
      </c>
      <c r="AW117" s="95">
        <f t="shared" si="43"/>
        <v>785</v>
      </c>
      <c r="AX117" s="95">
        <f t="shared" si="43"/>
        <v>785</v>
      </c>
      <c r="AY117" s="95">
        <f t="shared" si="43"/>
        <v>785</v>
      </c>
      <c r="AZ117" s="95">
        <f t="shared" si="43"/>
        <v>785</v>
      </c>
      <c r="BA117" s="95">
        <f t="shared" si="43"/>
        <v>785</v>
      </c>
      <c r="BB117" s="95">
        <f t="shared" si="43"/>
        <v>785</v>
      </c>
      <c r="BC117" s="95">
        <f t="shared" si="43"/>
        <v>785</v>
      </c>
      <c r="BD117" s="95">
        <f t="shared" si="43"/>
        <v>785</v>
      </c>
      <c r="BE117" s="95">
        <f t="shared" si="43"/>
        <v>785</v>
      </c>
      <c r="BF117" s="95">
        <f t="shared" si="43"/>
        <v>785</v>
      </c>
      <c r="BG117" s="95">
        <f t="shared" si="43"/>
        <v>785</v>
      </c>
      <c r="BH117" s="95">
        <f t="shared" si="43"/>
        <v>785</v>
      </c>
      <c r="BI117" s="95">
        <f t="shared" si="43"/>
        <v>785</v>
      </c>
      <c r="BJ117" s="95">
        <f t="shared" si="43"/>
        <v>785</v>
      </c>
      <c r="BK117" s="95">
        <f t="shared" si="43"/>
        <v>785</v>
      </c>
      <c r="BL117" s="95">
        <f t="shared" si="43"/>
        <v>785</v>
      </c>
      <c r="BM117" s="95">
        <f t="shared" si="43"/>
        <v>785</v>
      </c>
      <c r="BN117" s="95">
        <f t="shared" si="43"/>
        <v>785</v>
      </c>
      <c r="BO117" s="95">
        <f t="shared" si="43"/>
        <v>785</v>
      </c>
      <c r="BP117" s="95">
        <f t="shared" si="43"/>
        <v>785</v>
      </c>
      <c r="BQ117" s="95">
        <f t="shared" ref="BQ117:CV117" si="44">SUM(BQ111:BQ116)</f>
        <v>785</v>
      </c>
      <c r="BR117" s="95">
        <f t="shared" si="44"/>
        <v>785</v>
      </c>
      <c r="BS117" s="95">
        <f t="shared" si="44"/>
        <v>785</v>
      </c>
      <c r="BT117" s="95">
        <f t="shared" si="44"/>
        <v>0</v>
      </c>
      <c r="BU117" s="95">
        <f t="shared" si="44"/>
        <v>0</v>
      </c>
      <c r="BV117" s="95">
        <f t="shared" si="44"/>
        <v>0</v>
      </c>
      <c r="BW117" s="95">
        <f t="shared" si="44"/>
        <v>0</v>
      </c>
      <c r="BX117" s="95">
        <f t="shared" si="44"/>
        <v>0</v>
      </c>
      <c r="BY117" s="95">
        <f t="shared" si="44"/>
        <v>0</v>
      </c>
      <c r="BZ117" s="95">
        <f t="shared" si="44"/>
        <v>0</v>
      </c>
      <c r="CA117" s="95">
        <f t="shared" si="44"/>
        <v>0</v>
      </c>
      <c r="CB117" s="95">
        <f t="shared" si="44"/>
        <v>0</v>
      </c>
      <c r="CC117" s="95">
        <f t="shared" si="44"/>
        <v>0</v>
      </c>
      <c r="CD117" s="95">
        <f t="shared" si="44"/>
        <v>0</v>
      </c>
      <c r="CE117" s="13"/>
      <c r="CF117" s="2" t="s">
        <v>99</v>
      </c>
      <c r="CG117" s="13"/>
      <c r="CH117" s="13"/>
      <c r="CI117" s="13"/>
      <c r="CJ117" s="13"/>
      <c r="CK117" s="13"/>
      <c r="CL117" s="13"/>
    </row>
    <row r="118" spans="1:90">
      <c r="CF118" s="2" t="s">
        <v>99</v>
      </c>
    </row>
    <row r="119" spans="1:90" ht="15">
      <c r="B119" s="98"/>
      <c r="C119" s="99"/>
      <c r="D119" s="100" t="s">
        <v>164</v>
      </c>
      <c r="E119" s="101"/>
      <c r="F119" s="101">
        <f t="shared" ref="F119:AK119" si="45">F44+F61+F65+F76+F83+F93+F101+F107+F117</f>
        <v>15711412.9</v>
      </c>
      <c r="G119" s="102">
        <f t="shared" si="45"/>
        <v>8337.5</v>
      </c>
      <c r="H119" s="102">
        <f t="shared" si="45"/>
        <v>8337.5</v>
      </c>
      <c r="I119" s="102">
        <f t="shared" si="45"/>
        <v>10337.5</v>
      </c>
      <c r="J119" s="102">
        <f t="shared" si="45"/>
        <v>11222.5</v>
      </c>
      <c r="K119" s="102">
        <f t="shared" si="45"/>
        <v>11222.5</v>
      </c>
      <c r="L119" s="102">
        <f t="shared" si="45"/>
        <v>12722.5</v>
      </c>
      <c r="M119" s="102">
        <f t="shared" si="45"/>
        <v>12722.5</v>
      </c>
      <c r="N119" s="102">
        <f t="shared" si="45"/>
        <v>16722.5</v>
      </c>
      <c r="O119" s="102">
        <f t="shared" si="45"/>
        <v>14722.5</v>
      </c>
      <c r="P119" s="102">
        <f t="shared" si="45"/>
        <v>16722.5</v>
      </c>
      <c r="Q119" s="102">
        <f t="shared" si="45"/>
        <v>16782.5</v>
      </c>
      <c r="R119" s="102">
        <f t="shared" si="45"/>
        <v>15282.5</v>
      </c>
      <c r="S119" s="102">
        <f t="shared" si="45"/>
        <v>15282.5</v>
      </c>
      <c r="T119" s="102">
        <f t="shared" si="45"/>
        <v>15282.5</v>
      </c>
      <c r="U119" s="102">
        <f t="shared" si="45"/>
        <v>15282.5</v>
      </c>
      <c r="V119" s="102">
        <f t="shared" si="45"/>
        <v>15282.5</v>
      </c>
      <c r="W119" s="102">
        <f t="shared" si="45"/>
        <v>22532.5</v>
      </c>
      <c r="X119" s="102">
        <f t="shared" si="45"/>
        <v>20532.5</v>
      </c>
      <c r="Y119" s="102">
        <f t="shared" si="45"/>
        <v>160</v>
      </c>
      <c r="Z119" s="102">
        <f t="shared" si="45"/>
        <v>57747.5</v>
      </c>
      <c r="AA119" s="102">
        <f t="shared" si="45"/>
        <v>57847.5</v>
      </c>
      <c r="AB119" s="102">
        <f t="shared" si="45"/>
        <v>60072.5</v>
      </c>
      <c r="AC119" s="102">
        <f t="shared" si="45"/>
        <v>60872.5</v>
      </c>
      <c r="AD119" s="102">
        <f t="shared" si="45"/>
        <v>60872.5</v>
      </c>
      <c r="AE119" s="102">
        <f t="shared" si="45"/>
        <v>60872.5</v>
      </c>
      <c r="AF119" s="102">
        <f t="shared" si="45"/>
        <v>61372.5</v>
      </c>
      <c r="AG119" s="102">
        <f t="shared" si="45"/>
        <v>61372.5</v>
      </c>
      <c r="AH119" s="102">
        <f t="shared" si="45"/>
        <v>61597.5</v>
      </c>
      <c r="AI119" s="102">
        <f t="shared" si="45"/>
        <v>61597.5</v>
      </c>
      <c r="AJ119" s="102">
        <f t="shared" si="45"/>
        <v>62097.5</v>
      </c>
      <c r="AK119" s="102">
        <f t="shared" si="45"/>
        <v>65297.5</v>
      </c>
      <c r="AL119" s="102">
        <f t="shared" ref="AL119:BQ119" si="46">AL44+AL61+AL65+AL76+AL83+AL93+AL101+AL107+AL117</f>
        <v>65297.5</v>
      </c>
      <c r="AM119" s="102">
        <f t="shared" si="46"/>
        <v>89022.5</v>
      </c>
      <c r="AN119" s="102">
        <f t="shared" si="46"/>
        <v>77772.5</v>
      </c>
      <c r="AO119" s="102">
        <f t="shared" si="46"/>
        <v>90719.3</v>
      </c>
      <c r="AP119" s="102">
        <f t="shared" si="46"/>
        <v>88969.3</v>
      </c>
      <c r="AQ119" s="102">
        <f t="shared" si="46"/>
        <v>121069.3</v>
      </c>
      <c r="AR119" s="102">
        <f t="shared" si="46"/>
        <v>116194.3</v>
      </c>
      <c r="AS119" s="102">
        <f t="shared" si="46"/>
        <v>85814.7</v>
      </c>
      <c r="AT119" s="102">
        <f t="shared" si="46"/>
        <v>86814.7</v>
      </c>
      <c r="AU119" s="102">
        <f t="shared" si="46"/>
        <v>86814.7</v>
      </c>
      <c r="AV119" s="102">
        <f t="shared" si="46"/>
        <v>86814.7</v>
      </c>
      <c r="AW119" s="102">
        <f t="shared" si="46"/>
        <v>86814.7</v>
      </c>
      <c r="AX119" s="102">
        <f t="shared" si="46"/>
        <v>85314.7</v>
      </c>
      <c r="AY119" s="102">
        <f t="shared" si="46"/>
        <v>90230.5</v>
      </c>
      <c r="AZ119" s="102">
        <f t="shared" si="46"/>
        <v>90230.5</v>
      </c>
      <c r="BA119" s="102">
        <f t="shared" si="46"/>
        <v>90230.5</v>
      </c>
      <c r="BB119" s="102">
        <f t="shared" si="46"/>
        <v>91230.5</v>
      </c>
      <c r="BC119" s="102">
        <f t="shared" si="46"/>
        <v>91230.5</v>
      </c>
      <c r="BD119" s="102">
        <f t="shared" si="46"/>
        <v>87905.5</v>
      </c>
      <c r="BE119" s="102">
        <f t="shared" si="46"/>
        <v>87905.5</v>
      </c>
      <c r="BF119" s="102">
        <f t="shared" si="46"/>
        <v>87905.5</v>
      </c>
      <c r="BG119" s="102">
        <f t="shared" si="46"/>
        <v>87905.5</v>
      </c>
      <c r="BH119" s="102">
        <f t="shared" si="46"/>
        <v>87230.5</v>
      </c>
      <c r="BI119" s="102">
        <f t="shared" si="46"/>
        <v>87230.5</v>
      </c>
      <c r="BJ119" s="102">
        <f t="shared" si="46"/>
        <v>91514.5</v>
      </c>
      <c r="BK119" s="102">
        <f t="shared" si="46"/>
        <v>91514.5</v>
      </c>
      <c r="BL119" s="102">
        <f t="shared" si="46"/>
        <v>68389.5</v>
      </c>
      <c r="BM119" s="102">
        <f t="shared" si="46"/>
        <v>67639.5</v>
      </c>
      <c r="BN119" s="102">
        <f t="shared" si="46"/>
        <v>65639.5</v>
      </c>
      <c r="BO119" s="102">
        <f t="shared" si="46"/>
        <v>65639.5</v>
      </c>
      <c r="BP119" s="102">
        <f t="shared" si="46"/>
        <v>65639.5</v>
      </c>
      <c r="BQ119" s="102">
        <f t="shared" si="46"/>
        <v>65639.5</v>
      </c>
      <c r="BR119" s="102">
        <f t="shared" ref="BR119:CD119" si="47">BR44+BR61+BR65+BR76+BR83+BR93+BR101+BR107+BR117</f>
        <v>65639.5</v>
      </c>
      <c r="BS119" s="102">
        <f t="shared" si="47"/>
        <v>52039.5</v>
      </c>
      <c r="BT119" s="102">
        <f t="shared" si="47"/>
        <v>42339.5</v>
      </c>
      <c r="BU119" s="102">
        <f t="shared" si="47"/>
        <v>5600</v>
      </c>
      <c r="BV119" s="102">
        <f t="shared" si="47"/>
        <v>5000</v>
      </c>
      <c r="BW119" s="102">
        <f t="shared" si="47"/>
        <v>5000</v>
      </c>
      <c r="BX119" s="102">
        <f t="shared" si="47"/>
        <v>5000</v>
      </c>
      <c r="BY119" s="102">
        <f t="shared" si="47"/>
        <v>5000</v>
      </c>
      <c r="BZ119" s="102">
        <f t="shared" si="47"/>
        <v>5000</v>
      </c>
      <c r="CA119" s="102">
        <f t="shared" si="47"/>
        <v>5000</v>
      </c>
      <c r="CB119" s="102">
        <f t="shared" si="47"/>
        <v>5000</v>
      </c>
      <c r="CC119" s="102">
        <f t="shared" si="47"/>
        <v>5000</v>
      </c>
      <c r="CD119" s="102">
        <f t="shared" si="47"/>
        <v>5000</v>
      </c>
      <c r="CE119" s="13"/>
      <c r="CF119" s="2" t="s">
        <v>99</v>
      </c>
      <c r="CG119" s="13"/>
      <c r="CH119" s="13"/>
      <c r="CI119" s="13"/>
      <c r="CJ119" s="13"/>
      <c r="CK119" s="13"/>
      <c r="CL119" s="13"/>
    </row>
    <row r="120" spans="1:90">
      <c r="CF120" s="2" t="s">
        <v>99</v>
      </c>
    </row>
    <row r="121" spans="1:90">
      <c r="CF121" s="2" t="s">
        <v>99</v>
      </c>
    </row>
    <row r="122" spans="1:90">
      <c r="A122" s="2" t="s">
        <v>99</v>
      </c>
      <c r="B122" s="2" t="s">
        <v>99</v>
      </c>
      <c r="C122" s="2" t="s">
        <v>99</v>
      </c>
      <c r="D122" s="2" t="s">
        <v>99</v>
      </c>
      <c r="E122" s="2" t="s">
        <v>99</v>
      </c>
      <c r="F122" s="2" t="s">
        <v>99</v>
      </c>
      <c r="G122" s="2" t="s">
        <v>99</v>
      </c>
      <c r="H122" s="2" t="s">
        <v>99</v>
      </c>
      <c r="I122" s="2" t="s">
        <v>99</v>
      </c>
      <c r="J122" s="2" t="s">
        <v>99</v>
      </c>
      <c r="K122" s="2" t="s">
        <v>99</v>
      </c>
      <c r="L122" s="2" t="s">
        <v>99</v>
      </c>
      <c r="M122" s="2" t="s">
        <v>99</v>
      </c>
      <c r="N122" s="2" t="s">
        <v>99</v>
      </c>
      <c r="O122" s="2" t="s">
        <v>99</v>
      </c>
      <c r="P122" s="2" t="s">
        <v>99</v>
      </c>
      <c r="Q122" s="2" t="s">
        <v>99</v>
      </c>
      <c r="R122" s="2" t="s">
        <v>99</v>
      </c>
      <c r="S122" s="2" t="s">
        <v>99</v>
      </c>
      <c r="T122" s="2" t="s">
        <v>99</v>
      </c>
      <c r="U122" s="2" t="s">
        <v>99</v>
      </c>
      <c r="V122" s="2" t="s">
        <v>99</v>
      </c>
      <c r="W122" s="2" t="s">
        <v>99</v>
      </c>
      <c r="X122" s="2" t="s">
        <v>99</v>
      </c>
      <c r="Y122" s="2" t="s">
        <v>99</v>
      </c>
      <c r="Z122" s="2" t="s">
        <v>99</v>
      </c>
      <c r="AA122" s="2" t="s">
        <v>99</v>
      </c>
      <c r="AB122" s="2" t="s">
        <v>99</v>
      </c>
      <c r="AC122" s="2" t="s">
        <v>99</v>
      </c>
      <c r="AD122" s="2" t="s">
        <v>99</v>
      </c>
      <c r="AE122" s="2" t="s">
        <v>99</v>
      </c>
      <c r="AF122" s="2" t="s">
        <v>99</v>
      </c>
      <c r="AG122" s="2" t="s">
        <v>99</v>
      </c>
      <c r="AH122" s="2" t="s">
        <v>99</v>
      </c>
      <c r="AI122" s="2" t="s">
        <v>99</v>
      </c>
      <c r="AJ122" s="2" t="s">
        <v>99</v>
      </c>
      <c r="AK122" s="2" t="s">
        <v>99</v>
      </c>
      <c r="AL122" s="2" t="s">
        <v>99</v>
      </c>
      <c r="AM122" s="2" t="s">
        <v>99</v>
      </c>
      <c r="AN122" s="2" t="s">
        <v>99</v>
      </c>
      <c r="AO122" s="2" t="s">
        <v>99</v>
      </c>
      <c r="AP122" s="2" t="s">
        <v>99</v>
      </c>
      <c r="AQ122" s="2" t="s">
        <v>99</v>
      </c>
      <c r="AR122" s="2" t="s">
        <v>99</v>
      </c>
      <c r="AS122" s="2" t="s">
        <v>99</v>
      </c>
      <c r="AT122" s="2" t="s">
        <v>99</v>
      </c>
      <c r="AU122" s="2" t="s">
        <v>99</v>
      </c>
      <c r="AV122" s="2" t="s">
        <v>99</v>
      </c>
      <c r="AW122" s="2" t="s">
        <v>99</v>
      </c>
      <c r="AX122" s="2" t="s">
        <v>99</v>
      </c>
      <c r="AY122" s="2" t="s">
        <v>99</v>
      </c>
      <c r="AZ122" s="2" t="s">
        <v>99</v>
      </c>
      <c r="BA122" s="2" t="s">
        <v>99</v>
      </c>
      <c r="BB122" s="2" t="s">
        <v>99</v>
      </c>
      <c r="BC122" s="2" t="s">
        <v>99</v>
      </c>
      <c r="BD122" s="2" t="s">
        <v>99</v>
      </c>
      <c r="BE122" s="2" t="s">
        <v>99</v>
      </c>
      <c r="BF122" s="2" t="s">
        <v>99</v>
      </c>
      <c r="BG122" s="2" t="s">
        <v>99</v>
      </c>
      <c r="BH122" s="2" t="s">
        <v>99</v>
      </c>
      <c r="BI122" s="2" t="s">
        <v>99</v>
      </c>
      <c r="BJ122" s="2" t="s">
        <v>99</v>
      </c>
      <c r="BK122" s="2" t="s">
        <v>99</v>
      </c>
      <c r="BL122" s="2" t="s">
        <v>99</v>
      </c>
      <c r="BM122" s="2" t="s">
        <v>99</v>
      </c>
      <c r="BN122" s="2" t="s">
        <v>99</v>
      </c>
      <c r="BO122" s="2" t="s">
        <v>99</v>
      </c>
      <c r="BP122" s="2" t="s">
        <v>99</v>
      </c>
      <c r="BQ122" s="2" t="s">
        <v>99</v>
      </c>
      <c r="BR122" s="2" t="s">
        <v>99</v>
      </c>
      <c r="BS122" s="2" t="s">
        <v>99</v>
      </c>
      <c r="BT122" s="2" t="s">
        <v>99</v>
      </c>
      <c r="BU122" s="2" t="s">
        <v>99</v>
      </c>
      <c r="BV122" s="2" t="s">
        <v>99</v>
      </c>
      <c r="BW122" s="2" t="s">
        <v>99</v>
      </c>
      <c r="BX122" s="2" t="s">
        <v>99</v>
      </c>
      <c r="BY122" s="2" t="s">
        <v>99</v>
      </c>
      <c r="BZ122" s="2" t="s">
        <v>99</v>
      </c>
      <c r="CA122" s="2" t="s">
        <v>99</v>
      </c>
      <c r="CB122" s="2" t="s">
        <v>99</v>
      </c>
      <c r="CC122" s="2" t="s">
        <v>99</v>
      </c>
      <c r="CD122" s="2" t="s">
        <v>99</v>
      </c>
      <c r="CE122" s="2" t="s">
        <v>99</v>
      </c>
      <c r="CF122" s="2" t="s">
        <v>99</v>
      </c>
    </row>
  </sheetData>
  <mergeCells count="5">
    <mergeCell ref="C7:C13"/>
    <mergeCell ref="C15:C20"/>
    <mergeCell ref="C22:C27"/>
    <mergeCell ref="C29:C34"/>
    <mergeCell ref="C36:C43"/>
  </mergeCells>
  <conditionalFormatting sqref="G6:U6">
    <cfRule type="expression" dxfId="5" priority="5">
      <formula>AND($C$3=$D6,#REF!=1)</formula>
    </cfRule>
    <cfRule type="cellIs" dxfId="4" priority="6" operator="greaterThan">
      <formula>0.001</formula>
    </cfRule>
  </conditionalFormatting>
  <conditionalFormatting sqref="G7:CD13">
    <cfRule type="cellIs" dxfId="3" priority="4" operator="greaterThan">
      <formula>0</formula>
    </cfRule>
  </conditionalFormatting>
  <conditionalFormatting sqref="G15:CD20">
    <cfRule type="cellIs" dxfId="2" priority="3" operator="greaterThan">
      <formula>0</formula>
    </cfRule>
  </conditionalFormatting>
  <conditionalFormatting sqref="G22:CD34">
    <cfRule type="cellIs" dxfId="1" priority="2" operator="greaterThan">
      <formula>0</formula>
    </cfRule>
  </conditionalFormatting>
  <conditionalFormatting sqref="G36:CD43">
    <cfRule type="cellIs" dxfId="0" priority="1" operator="greaterThan">
      <formula>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Schedule</vt:lpstr>
      <vt:lpstr>Project Budget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2016-09-01T01:52:45Z</dcterms:created>
  <dcterms:modified xsi:type="dcterms:W3CDTF">2016-09-24T08:53:37Z</dcterms:modified>
</cp:coreProperties>
</file>