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eb8961782fc08/Pictures/"/>
    </mc:Choice>
  </mc:AlternateContent>
  <xr:revisionPtr revIDLastSave="4" documentId="8_{AA8CFC0B-1CC8-BA44-85AC-F3874E90C0F9}" xr6:coauthVersionLast="47" xr6:coauthVersionMax="47" xr10:uidLastSave="{3BF7514B-CD0F-4DC3-A39B-7E0EAAA99BAB}"/>
  <bookViews>
    <workbookView xWindow="-108" yWindow="-108" windowWidth="23256" windowHeight="12456" xr2:uid="{905414D2-8682-41EF-862B-25D1CF9B9ACA}"/>
  </bookViews>
  <sheets>
    <sheet name="Sheet1" sheetId="1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<sst xmlns="http://schemas.openxmlformats.org/spreadsheetml/2006/main" count="213" uniqueCount="65">
  <si>
    <t>NAME</t>
  </si>
  <si>
    <t>JOINING YEAR</t>
  </si>
  <si>
    <t>GENDER</t>
  </si>
  <si>
    <t>EDUCATION</t>
  </si>
  <si>
    <t>AGE</t>
  </si>
  <si>
    <t>SALARY</t>
  </si>
  <si>
    <t>DEPARTMENT</t>
  </si>
  <si>
    <t>WORK LOCATION</t>
  </si>
  <si>
    <t>EXPERIENCE</t>
  </si>
  <si>
    <t>EMPLOYEE RATING</t>
  </si>
  <si>
    <t>PERFORMANCE LEVEL</t>
  </si>
  <si>
    <t>Sienna Wiggins</t>
  </si>
  <si>
    <t>Azariah Sanford</t>
  </si>
  <si>
    <t>Emerald Wood</t>
  </si>
  <si>
    <t>Carson McGee</t>
  </si>
  <si>
    <t>Kayleigh Brock</t>
  </si>
  <si>
    <t>Julio McMillan</t>
  </si>
  <si>
    <t>Oakleigh Rodgers</t>
  </si>
  <si>
    <t>Mathias Strong</t>
  </si>
  <si>
    <t>Margo Deleon</t>
  </si>
  <si>
    <t>Nasir Bernard</t>
  </si>
  <si>
    <t>Barbara Solis</t>
  </si>
  <si>
    <t>Ronin Contreras</t>
  </si>
  <si>
    <t>Daniela Davila</t>
  </si>
  <si>
    <t>Grey Ho</t>
  </si>
  <si>
    <t>Calliope Hampton</t>
  </si>
  <si>
    <t>Hank Hanson</t>
  </si>
  <si>
    <t>Mariana Moses</t>
  </si>
  <si>
    <t>Niklaus Atkinson</t>
  </si>
  <si>
    <t>Jazmin Mason</t>
  </si>
  <si>
    <t>Brandon Tucker</t>
  </si>
  <si>
    <t>Esther Gillespie</t>
  </si>
  <si>
    <t>Forest Santiago</t>
  </si>
  <si>
    <t>Nyla Acosta</t>
  </si>
  <si>
    <t>Jensen McDaniel</t>
  </si>
  <si>
    <t>Dahlia Nixon</t>
  </si>
  <si>
    <t>Cory Avery</t>
  </si>
  <si>
    <t>Meghan Bradshaw</t>
  </si>
  <si>
    <t>Emory Merritt</t>
  </si>
  <si>
    <t>Kaisley Brennan</t>
  </si>
  <si>
    <t>Curtis Ramos</t>
  </si>
  <si>
    <t>Alice Yates</t>
  </si>
  <si>
    <t>Braylon Medrano</t>
  </si>
  <si>
    <t>Halle Webb</t>
  </si>
  <si>
    <t>Lorenzo Crosby</t>
  </si>
  <si>
    <t>Keily Leon</t>
  </si>
  <si>
    <t>Marshall Nielsen</t>
  </si>
  <si>
    <t>Vienna Warner</t>
  </si>
  <si>
    <t>Jaxton Reyes</t>
  </si>
  <si>
    <t>Audrey Baker</t>
  </si>
  <si>
    <t>Ezra Holmes</t>
  </si>
  <si>
    <t>Bachelors</t>
  </si>
  <si>
    <t>Masters</t>
  </si>
  <si>
    <t>PHD</t>
  </si>
  <si>
    <t>Bangalore</t>
  </si>
  <si>
    <t>Pune</t>
  </si>
  <si>
    <t>New Delhi</t>
  </si>
  <si>
    <t xml:space="preserve">sales </t>
  </si>
  <si>
    <t>purchase</t>
  </si>
  <si>
    <t>quality</t>
  </si>
  <si>
    <t>finance</t>
  </si>
  <si>
    <t xml:space="preserve"> EMPLOYEE SALARY ANALYTICS</t>
  </si>
  <si>
    <t>Very High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</si>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</sst>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1"/>
      <color rgb="FF000000"/>
      <name val="Calibri"/>
      <family val="2"/>
      <charset val="134"/>
      <scheme val="minor"/>
    </font>
    <font>
      <b/>
      <u/>
      <sz val="3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left" vertical="center" wrapText="1" indent="1"/>
    </xf>
    <xf numFmtId="0" fontId="2" fillId="3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0" borderId="7" xfId="0" applyFont="1" applyBorder="1" applyAlignment="1">
      <alignment horizontal="left" vertical="center" wrapText="1" inden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Inherit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layout>
        <c:manualLayout>
          <c:xMode val="edge"/>
          <c:yMode val="edge"/>
          <c:x val="0.47107040578660825"/>
          <c:y val="1.5636106938435711E-2"/>
        </c:manualLayout>
      </c:layout>
      <c:overlay val="0"/>
      <c:spPr>
        <a:solidFill>
          <a:schemeClr val="bg2"/>
        </a:solidFill>
      </c:spPr>
    </c:title>
    <c:autoTitleDeleted val="0"/>
    <c:plotArea>
      <c:layout>
        <c:manualLayout>
          <c:layoutTarget val="inner"/>
          <c:xMode val="edge"/>
          <c:yMode val="edge"/>
          <c:x val="8.0260632688901018E-2"/>
          <c:y val="7.0805661608122808E-2"/>
          <c:w val="0.87860096572184421"/>
          <c:h val="0.7848426074878935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[1]Sheet1!$F$2</c:f>
              <c:strCache>
                <c:ptCount val="1"/>
                <c:pt idx="0">
                  <c:v>Salary</c:v>
                </c:pt>
              </c:strCache>
            </c:strRef>
          </c:tx>
          <c:invertIfNegative val="0"/>
          <c:dPt>
            <c:idx val="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1-3499-4096-8ECE-FE822DC560BB}"/>
              </c:ext>
            </c:extLst>
          </c:dPt>
          <c:dPt>
            <c:idx val="16"/>
            <c:invertIfNegative val="0"/>
            <c:bubble3D val="0"/>
            <c:spPr>
              <a:solidFill>
                <a:srgbClr val="C00000"/>
              </a:solidFill>
            </c:spPr>
            <c:extLst>
              <c:ext xmlns:c16="http://schemas.microsoft.com/office/drawing/2014/chart" uri="{C3380CC4-5D6E-409C-BE32-E72D297353CC}">
                <c16:uniqueId val="{00000003-3499-4096-8ECE-FE822DC560BB}"/>
              </c:ext>
            </c:extLst>
          </c:dPt>
          <c:dPt>
            <c:idx val="19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3499-4096-8ECE-FE822DC560BB}"/>
              </c:ext>
            </c:extLst>
          </c:dPt>
          <c:dPt>
            <c:idx val="31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3499-4096-8ECE-FE822DC560BB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3499-4096-8ECE-FE822DC560BB}"/>
              </c:ext>
            </c:extLst>
          </c:dPt>
          <c:dPt>
            <c:idx val="38"/>
            <c:invertIfNegative val="0"/>
            <c:bubble3D val="0"/>
            <c:spPr>
              <a:solidFill>
                <a:schemeClr val="accent3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3499-4096-8ECE-FE822DC560BB}"/>
              </c:ext>
            </c:extLst>
          </c:dPt>
          <c:val>
            <c:numRef>
              <c:f>[1]Sheet1!$F$3:$F$42</c:f>
              <c:numCache>
                <c:formatCode>General</c:formatCode>
                <c:ptCount val="40"/>
                <c:pt idx="0">
                  <c:v>20000</c:v>
                </c:pt>
                <c:pt idx="1">
                  <c:v>10000</c:v>
                </c:pt>
                <c:pt idx="2">
                  <c:v>30000</c:v>
                </c:pt>
                <c:pt idx="3">
                  <c:v>45000</c:v>
                </c:pt>
                <c:pt idx="4">
                  <c:v>25000</c:v>
                </c:pt>
                <c:pt idx="5">
                  <c:v>15000</c:v>
                </c:pt>
                <c:pt idx="6">
                  <c:v>66000</c:v>
                </c:pt>
                <c:pt idx="7">
                  <c:v>29000</c:v>
                </c:pt>
                <c:pt idx="8">
                  <c:v>36000</c:v>
                </c:pt>
                <c:pt idx="9">
                  <c:v>12000</c:v>
                </c:pt>
                <c:pt idx="10">
                  <c:v>45000</c:v>
                </c:pt>
                <c:pt idx="11">
                  <c:v>28000</c:v>
                </c:pt>
                <c:pt idx="12">
                  <c:v>14000</c:v>
                </c:pt>
                <c:pt idx="13">
                  <c:v>11000</c:v>
                </c:pt>
                <c:pt idx="14">
                  <c:v>35000</c:v>
                </c:pt>
                <c:pt idx="15">
                  <c:v>43000</c:v>
                </c:pt>
                <c:pt idx="16">
                  <c:v>69000</c:v>
                </c:pt>
                <c:pt idx="17">
                  <c:v>24000</c:v>
                </c:pt>
                <c:pt idx="18">
                  <c:v>41000</c:v>
                </c:pt>
                <c:pt idx="19">
                  <c:v>52000</c:v>
                </c:pt>
                <c:pt idx="20">
                  <c:v>35000</c:v>
                </c:pt>
                <c:pt idx="21">
                  <c:v>33000</c:v>
                </c:pt>
                <c:pt idx="22">
                  <c:v>44000</c:v>
                </c:pt>
                <c:pt idx="23">
                  <c:v>11000</c:v>
                </c:pt>
                <c:pt idx="24">
                  <c:v>22000</c:v>
                </c:pt>
                <c:pt idx="25">
                  <c:v>14500</c:v>
                </c:pt>
                <c:pt idx="26">
                  <c:v>32500</c:v>
                </c:pt>
                <c:pt idx="27">
                  <c:v>12500</c:v>
                </c:pt>
                <c:pt idx="28">
                  <c:v>25000</c:v>
                </c:pt>
                <c:pt idx="29">
                  <c:v>12400</c:v>
                </c:pt>
                <c:pt idx="30">
                  <c:v>32500</c:v>
                </c:pt>
                <c:pt idx="31">
                  <c:v>52100</c:v>
                </c:pt>
                <c:pt idx="32">
                  <c:v>53200</c:v>
                </c:pt>
                <c:pt idx="33">
                  <c:v>45000</c:v>
                </c:pt>
                <c:pt idx="34">
                  <c:v>25300</c:v>
                </c:pt>
                <c:pt idx="35">
                  <c:v>25350</c:v>
                </c:pt>
                <c:pt idx="36">
                  <c:v>15200</c:v>
                </c:pt>
                <c:pt idx="37">
                  <c:v>33000</c:v>
                </c:pt>
                <c:pt idx="38">
                  <c:v>54000</c:v>
                </c:pt>
                <c:pt idx="39">
                  <c:v>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499-4096-8ECE-FE822DC56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2976768"/>
        <c:axId val="343841408"/>
      </c:barChart>
      <c:catAx>
        <c:axId val="34297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343841408"/>
        <c:crosses val="autoZero"/>
        <c:auto val="1"/>
        <c:lblAlgn val="ctr"/>
        <c:lblOffset val="100"/>
        <c:noMultiLvlLbl val="0"/>
      </c:catAx>
      <c:valAx>
        <c:axId val="34384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2976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</c:spPr>
      </c:dTable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-1</xdr:colOff>
      <xdr:row>0</xdr:row>
      <xdr:rowOff>57149</xdr:rowOff>
    </xdr:from>
    <xdr:to>
      <xdr:col>37</xdr:col>
      <xdr:colOff>332508</xdr:colOff>
      <xdr:row>44</xdr:row>
      <xdr:rowOff>69271</xdr:rowOff>
    </xdr:to>
    <xdr:graphicFrame macro="">
      <xdr:nvGraphicFramePr>
        <xdr:cNvPr id="2" name="Chart 1" descr="H">
          <a:extLst>
            <a:ext uri="{FF2B5EF4-FFF2-40B4-BE49-F238E27FC236}">
              <a16:creationId xmlns:a16="http://schemas.microsoft.com/office/drawing/2014/main" id="{A594B595-30E1-4932-989B-E873ED0FAF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6feb8961782fc08/Documents/ARUN%20NM%20PROJECT%5eL.xlsx" TargetMode="External"/><Relationship Id="rId1" Type="http://schemas.openxmlformats.org/officeDocument/2006/relationships/externalLinkPath" Target="ARUN%20NM%20PROJECT%5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3"/>
      <sheetName val="Sheet4"/>
    </sheetNames>
    <sheetDataSet>
      <sheetData sheetId="0">
        <row r="2">
          <cell r="F2" t="str">
            <v>Salary</v>
          </cell>
        </row>
        <row r="3">
          <cell r="F3">
            <v>20000</v>
          </cell>
        </row>
        <row r="4">
          <cell r="F4">
            <v>10000</v>
          </cell>
        </row>
        <row r="5">
          <cell r="F5">
            <v>30000</v>
          </cell>
        </row>
        <row r="6">
          <cell r="F6">
            <v>45000</v>
          </cell>
        </row>
        <row r="7">
          <cell r="F7">
            <v>25000</v>
          </cell>
        </row>
        <row r="8">
          <cell r="F8">
            <v>15000</v>
          </cell>
        </row>
        <row r="9">
          <cell r="F9">
            <v>66000</v>
          </cell>
        </row>
        <row r="10">
          <cell r="F10">
            <v>29000</v>
          </cell>
        </row>
        <row r="11">
          <cell r="F11">
            <v>36000</v>
          </cell>
        </row>
        <row r="12">
          <cell r="F12">
            <v>12000</v>
          </cell>
        </row>
        <row r="13">
          <cell r="F13">
            <v>45000</v>
          </cell>
        </row>
        <row r="14">
          <cell r="F14">
            <v>28000</v>
          </cell>
        </row>
        <row r="15">
          <cell r="F15">
            <v>14000</v>
          </cell>
        </row>
        <row r="16">
          <cell r="F16">
            <v>11000</v>
          </cell>
        </row>
        <row r="17">
          <cell r="F17">
            <v>35000</v>
          </cell>
        </row>
        <row r="18">
          <cell r="F18">
            <v>43000</v>
          </cell>
        </row>
        <row r="19">
          <cell r="F19">
            <v>69000</v>
          </cell>
        </row>
        <row r="20">
          <cell r="F20">
            <v>24000</v>
          </cell>
        </row>
        <row r="21">
          <cell r="F21">
            <v>41000</v>
          </cell>
        </row>
        <row r="22">
          <cell r="F22">
            <v>52000</v>
          </cell>
        </row>
        <row r="23">
          <cell r="F23">
            <v>35000</v>
          </cell>
        </row>
        <row r="24">
          <cell r="F24">
            <v>33000</v>
          </cell>
        </row>
        <row r="25">
          <cell r="F25">
            <v>44000</v>
          </cell>
        </row>
        <row r="26">
          <cell r="F26">
            <v>11000</v>
          </cell>
        </row>
        <row r="27">
          <cell r="F27">
            <v>22000</v>
          </cell>
        </row>
        <row r="28">
          <cell r="F28">
            <v>14500</v>
          </cell>
        </row>
        <row r="29">
          <cell r="F29">
            <v>32500</v>
          </cell>
        </row>
        <row r="30">
          <cell r="F30">
            <v>12500</v>
          </cell>
        </row>
        <row r="31">
          <cell r="F31">
            <v>25000</v>
          </cell>
        </row>
        <row r="32">
          <cell r="F32">
            <v>12400</v>
          </cell>
        </row>
        <row r="33">
          <cell r="F33">
            <v>32500</v>
          </cell>
        </row>
        <row r="34">
          <cell r="F34">
            <v>52100</v>
          </cell>
        </row>
        <row r="35">
          <cell r="F35">
            <v>53200</v>
          </cell>
        </row>
        <row r="36">
          <cell r="F36">
            <v>45000</v>
          </cell>
        </row>
        <row r="37">
          <cell r="F37">
            <v>25300</v>
          </cell>
        </row>
        <row r="38">
          <cell r="F38">
            <v>25350</v>
          </cell>
        </row>
        <row r="39">
          <cell r="F39">
            <v>15200</v>
          </cell>
        </row>
        <row r="40">
          <cell r="F40">
            <v>33000</v>
          </cell>
        </row>
        <row r="41">
          <cell r="F41">
            <v>54000</v>
          </cell>
        </row>
        <row r="42">
          <cell r="F42">
            <v>32000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1C765-549C-44DF-8DE6-64BFA8BBEAE3}" name="Table2" displayName="Table2" ref="A2:K42" totalsRowShown="0" headerRowDxfId="14" headerRowBorderDxfId="13" tableBorderDxfId="12" totalsRowBorderDxfId="11">
  <autoFilter ref="A2:K42" xr:uid="{4471C765-549C-44DF-8DE6-64BFA8BBEAE3}"/>
  <tableColumns count="11">
    <tableColumn id="1" xr3:uid="{7C8D7667-8606-4A0D-9687-DA13AA44D6AD}" name="NAME" dataDxfId="0"/>
    <tableColumn id="2" xr3:uid="{D8677E85-81DF-44BC-B435-305B8B6024B6}" name="JOINING YEAR" dataDxfId="10"/>
    <tableColumn id="3" xr3:uid="{77A3DAE5-E4BF-4F1D-AF68-0D26CC66C1C9}" name="GENDER" dataDxfId="9"/>
    <tableColumn id="4" xr3:uid="{87512561-C078-47FC-A0D6-B79FCEE2C971}" name="EDUCATION" dataDxfId="8"/>
    <tableColumn id="5" xr3:uid="{526A33C8-217B-4602-B2A8-A6C8F0930A4A}" name="AGE" dataDxfId="7"/>
    <tableColumn id="6" xr3:uid="{7D0A87EE-0D85-4706-9E76-9EFC36F9EF7F}" name="SALARY" dataDxfId="6"/>
    <tableColumn id="7" xr3:uid="{050E9E2C-CA5A-4B59-A11D-AFE6406545F4}" name="WORK LOCATION" dataDxfId="5"/>
    <tableColumn id="8" xr3:uid="{C02EBE2E-E5B2-4D36-9BB8-ECDA910C4F4A}" name="DEPARTMENT" dataDxfId="4"/>
    <tableColumn id="9" xr3:uid="{17A29C1B-92EE-4B7E-8CC9-4C3558982723}" name="EXPERIENCE" dataDxfId="3"/>
    <tableColumn id="10" xr3:uid="{FC9765CA-BA50-4A3B-B537-6BC6EABC0C36}" name="EMPLOYEE RATING" dataDxfId="2"/>
    <tableColumn id="11" xr3:uid="{40A6A0DD-C6C4-4E6D-960E-500C794300E0}" name="PERFORMANCE LEVEL" dataDxfId="1">
      <calculatedColumnFormula array="1">_xlfn.IFS(J3&gt;=5,"Very High",J3&gt;=4,"High",J3&gt;=3,"Med",TRUE,"Low")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8460-6704-4C1C-8BB2-083C71A1D762}">
  <dimension ref="A1:K42"/>
  <sheetViews>
    <sheetView tabSelected="1" zoomScale="55" zoomScaleNormal="55" workbookViewId="0">
      <selection activeCell="C3" sqref="C3:C42"/>
    </sheetView>
  </sheetViews>
  <sheetFormatPr defaultRowHeight="14.4"/>
  <cols>
    <col min="1" max="1" width="17.44140625" bestFit="1" customWidth="1"/>
    <col min="2" max="2" width="19.5546875" bestFit="1" customWidth="1"/>
    <col min="3" max="3" width="14.44140625" bestFit="1" customWidth="1"/>
    <col min="4" max="4" width="17.44140625" bestFit="1" customWidth="1"/>
    <col min="5" max="5" width="10.88671875" bestFit="1" customWidth="1"/>
    <col min="6" max="6" width="14.109375" bestFit="1" customWidth="1"/>
    <col min="7" max="7" width="22.5546875" bestFit="1" customWidth="1"/>
    <col min="8" max="8" width="19.109375" bestFit="1" customWidth="1"/>
    <col min="9" max="9" width="17.44140625" style="8" bestFit="1" customWidth="1"/>
    <col min="10" max="10" width="20.5546875" bestFit="1" customWidth="1"/>
    <col min="11" max="11" width="26.44140625" bestFit="1" customWidth="1"/>
  </cols>
  <sheetData>
    <row r="1" spans="1:11" ht="55.2">
      <c r="A1" s="24" t="s">
        <v>61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s="1" customFormat="1">
      <c r="A2" s="9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7</v>
      </c>
      <c r="H2" s="10" t="s">
        <v>6</v>
      </c>
      <c r="I2" s="11" t="s">
        <v>8</v>
      </c>
      <c r="J2" s="12" t="s">
        <v>9</v>
      </c>
      <c r="K2" s="13" t="s">
        <v>10</v>
      </c>
    </row>
    <row r="3" spans="1:11">
      <c r="A3" s="16" t="s">
        <v>11</v>
      </c>
      <c r="B3" s="2">
        <v>2013</v>
      </c>
      <c r="C3" s="14" t="s">
        <v>63</v>
      </c>
      <c r="D3" s="2" t="s">
        <v>51</v>
      </c>
      <c r="E3" s="2">
        <v>34</v>
      </c>
      <c r="F3" s="5">
        <v>20000</v>
      </c>
      <c r="G3" s="2" t="s">
        <v>54</v>
      </c>
      <c r="H3" s="5" t="s">
        <v>57</v>
      </c>
      <c r="I3" s="15">
        <v>5</v>
      </c>
      <c r="J3" s="6">
        <v>5</v>
      </c>
      <c r="K3" s="7" t="s">
        <v>62</v>
      </c>
    </row>
    <row r="4" spans="1:11">
      <c r="A4" s="16" t="s">
        <v>12</v>
      </c>
      <c r="B4" s="22">
        <v>2017</v>
      </c>
      <c r="C4" s="14" t="s">
        <v>64</v>
      </c>
      <c r="D4" s="3" t="s">
        <v>51</v>
      </c>
      <c r="E4" s="3">
        <v>28</v>
      </c>
      <c r="F4" s="6">
        <v>10000</v>
      </c>
      <c r="G4" s="3" t="s">
        <v>55</v>
      </c>
      <c r="H4" s="6" t="s">
        <v>58</v>
      </c>
      <c r="I4" s="15">
        <v>12</v>
      </c>
      <c r="J4" s="6">
        <v>2</v>
      </c>
      <c r="K4" s="7" t="str" cm="1">
        <f t="array" ref="K4">_xlfn.IFS(J4&gt;=5,"Very High",J4&gt;=4,"High",J4&gt;=3,"Med",TRUE,"Low")</f>
        <v>Low</v>
      </c>
    </row>
    <row r="5" spans="1:11">
      <c r="A5" s="16" t="s">
        <v>13</v>
      </c>
      <c r="B5" s="3">
        <v>2013</v>
      </c>
      <c r="C5" s="14" t="s">
        <v>63</v>
      </c>
      <c r="D5" s="2" t="s">
        <v>51</v>
      </c>
      <c r="E5" s="2">
        <v>38</v>
      </c>
      <c r="F5" s="5">
        <v>30000</v>
      </c>
      <c r="G5" s="2" t="s">
        <v>56</v>
      </c>
      <c r="H5" s="5" t="s">
        <v>59</v>
      </c>
      <c r="I5" s="15">
        <v>8</v>
      </c>
      <c r="J5" s="6">
        <v>3</v>
      </c>
      <c r="K5" s="7" t="str" cm="1">
        <f t="array" ref="K5">_xlfn.IFS(J5&gt;=5,"Very High",J5&gt;=4,"High",J5&gt;=3,"Med",TRUE,"Low")</f>
        <v>Med</v>
      </c>
    </row>
    <row r="6" spans="1:11">
      <c r="A6" s="16" t="s">
        <v>14</v>
      </c>
      <c r="B6" s="22">
        <v>2012</v>
      </c>
      <c r="C6" s="14" t="s">
        <v>64</v>
      </c>
      <c r="D6" s="3" t="s">
        <v>52</v>
      </c>
      <c r="E6" s="3">
        <v>27</v>
      </c>
      <c r="F6" s="6">
        <v>45000</v>
      </c>
      <c r="G6" s="3" t="s">
        <v>54</v>
      </c>
      <c r="H6" s="6" t="s">
        <v>60</v>
      </c>
      <c r="I6" s="15">
        <v>3</v>
      </c>
      <c r="J6" s="6">
        <v>1</v>
      </c>
      <c r="K6" s="7" t="str" cm="1">
        <f t="array" ref="K6">_xlfn.IFS(J6&gt;=5,"Very High",J6&gt;=4,"High",J6&gt;=3,"Med",TRUE,"Low")</f>
        <v>Low</v>
      </c>
    </row>
    <row r="7" spans="1:11">
      <c r="A7" s="16" t="s">
        <v>15</v>
      </c>
      <c r="B7" s="3">
        <v>2016</v>
      </c>
      <c r="C7" s="14" t="s">
        <v>63</v>
      </c>
      <c r="D7" s="2" t="s">
        <v>52</v>
      </c>
      <c r="E7" s="2">
        <v>24</v>
      </c>
      <c r="F7" s="5">
        <v>25000</v>
      </c>
      <c r="G7" s="2" t="s">
        <v>55</v>
      </c>
      <c r="H7" s="5" t="s">
        <v>57</v>
      </c>
      <c r="I7" s="15">
        <v>6</v>
      </c>
      <c r="J7" s="6">
        <v>2</v>
      </c>
      <c r="K7" s="7" t="str" cm="1">
        <f t="array" ref="K7">_xlfn.IFS(J7&gt;=5,"Very High",J7&gt;=4,"High",J7&gt;=3,"Med",TRUE,"Low")</f>
        <v>Low</v>
      </c>
    </row>
    <row r="8" spans="1:11">
      <c r="A8" s="16" t="s">
        <v>16</v>
      </c>
      <c r="B8" s="3">
        <v>2014</v>
      </c>
      <c r="C8" s="14" t="s">
        <v>64</v>
      </c>
      <c r="D8" s="3" t="s">
        <v>51</v>
      </c>
      <c r="E8" s="3">
        <v>22</v>
      </c>
      <c r="F8" s="6">
        <v>15000</v>
      </c>
      <c r="G8" s="3" t="s">
        <v>54</v>
      </c>
      <c r="H8" s="6" t="s">
        <v>58</v>
      </c>
      <c r="I8" s="15">
        <v>9</v>
      </c>
      <c r="J8" s="6">
        <v>4</v>
      </c>
      <c r="K8" s="7" t="str" cm="1">
        <f t="array" ref="K8">_xlfn.IFS(J8&gt;=5,"Very High",J8&gt;=4,"High",J8&gt;=3,"Med",TRUE,"Low")</f>
        <v>High</v>
      </c>
    </row>
    <row r="9" spans="1:11">
      <c r="A9" s="16" t="s">
        <v>17</v>
      </c>
      <c r="B9" s="2">
        <v>2012</v>
      </c>
      <c r="C9" s="14" t="s">
        <v>63</v>
      </c>
      <c r="D9" s="2" t="s">
        <v>51</v>
      </c>
      <c r="E9" s="2">
        <v>38</v>
      </c>
      <c r="F9" s="5">
        <v>66000</v>
      </c>
      <c r="G9" s="2" t="s">
        <v>56</v>
      </c>
      <c r="H9" s="5" t="s">
        <v>59</v>
      </c>
      <c r="I9" s="15">
        <v>5</v>
      </c>
      <c r="J9" s="6">
        <v>3</v>
      </c>
      <c r="K9" s="7" t="str" cm="1">
        <f t="array" ref="K9">_xlfn.IFS(J9&gt;=5,"Very High",J9&gt;=4,"High",J9&gt;=3,"Med",TRUE,"Low")</f>
        <v>Med</v>
      </c>
    </row>
    <row r="10" spans="1:11">
      <c r="A10" s="16" t="s">
        <v>18</v>
      </c>
      <c r="B10" s="3">
        <v>2016</v>
      </c>
      <c r="C10" s="14" t="s">
        <v>64</v>
      </c>
      <c r="D10" s="3" t="s">
        <v>51</v>
      </c>
      <c r="E10" s="3">
        <v>34</v>
      </c>
      <c r="F10" s="6">
        <v>29000</v>
      </c>
      <c r="G10" s="3" t="s">
        <v>54</v>
      </c>
      <c r="H10" s="6" t="s">
        <v>60</v>
      </c>
      <c r="I10" s="15">
        <v>12</v>
      </c>
      <c r="J10" s="6">
        <v>2</v>
      </c>
      <c r="K10" s="7" t="str" cm="1">
        <f t="array" ref="K10">_xlfn.IFS(J10&gt;=5,"Very High",J10&gt;=4,"High",J10&gt;=3,"Med",TRUE,"Low")</f>
        <v>Low</v>
      </c>
    </row>
    <row r="11" spans="1:11">
      <c r="A11" s="16" t="s">
        <v>19</v>
      </c>
      <c r="B11" s="3">
        <v>2013</v>
      </c>
      <c r="C11" s="14" t="s">
        <v>63</v>
      </c>
      <c r="D11" s="2" t="s">
        <v>51</v>
      </c>
      <c r="E11" s="2">
        <v>23</v>
      </c>
      <c r="F11" s="5">
        <v>36000</v>
      </c>
      <c r="G11" s="2" t="s">
        <v>55</v>
      </c>
      <c r="H11" s="5" t="s">
        <v>57</v>
      </c>
      <c r="I11" s="15">
        <v>10</v>
      </c>
      <c r="J11" s="6">
        <v>3</v>
      </c>
      <c r="K11" s="7" t="str" cm="1">
        <f t="array" ref="K11">_xlfn.IFS(J11&gt;=5,"Very High",J11&gt;=4,"High",J11&gt;=3,"Med",TRUE,"Low")</f>
        <v>Med</v>
      </c>
    </row>
    <row r="12" spans="1:11">
      <c r="A12" s="16" t="s">
        <v>20</v>
      </c>
      <c r="B12" s="3">
        <v>2017</v>
      </c>
      <c r="C12" s="14" t="s">
        <v>64</v>
      </c>
      <c r="D12" s="3" t="s">
        <v>52</v>
      </c>
      <c r="E12" s="3">
        <v>37</v>
      </c>
      <c r="F12" s="6">
        <v>12000</v>
      </c>
      <c r="G12" s="3" t="s">
        <v>56</v>
      </c>
      <c r="H12" s="6" t="s">
        <v>58</v>
      </c>
      <c r="I12" s="15">
        <v>4</v>
      </c>
      <c r="J12" s="6">
        <v>1</v>
      </c>
      <c r="K12" s="7" t="str" cm="1">
        <f t="array" ref="K12">_xlfn.IFS(J12&gt;=5,"Very High",J12&gt;=4,"High",J12&gt;=3,"Med",TRUE,"Low")</f>
        <v>Low</v>
      </c>
    </row>
    <row r="13" spans="1:11">
      <c r="A13" s="16" t="s">
        <v>21</v>
      </c>
      <c r="B13" s="2">
        <v>2017</v>
      </c>
      <c r="C13" s="14" t="s">
        <v>63</v>
      </c>
      <c r="D13" s="2" t="s">
        <v>52</v>
      </c>
      <c r="E13" s="2">
        <v>27</v>
      </c>
      <c r="F13" s="5">
        <v>45000</v>
      </c>
      <c r="G13" s="2" t="s">
        <v>54</v>
      </c>
      <c r="H13" s="5" t="s">
        <v>59</v>
      </c>
      <c r="I13" s="15">
        <v>7</v>
      </c>
      <c r="J13" s="6">
        <v>4</v>
      </c>
      <c r="K13" s="7" t="str" cm="1">
        <f t="array" ref="K13">_xlfn.IFS(J13&gt;=5,"Very High",J13&gt;=4,"High",J13&gt;=3,"Med",TRUE,"Low")</f>
        <v>High</v>
      </c>
    </row>
    <row r="14" spans="1:11">
      <c r="A14" s="16" t="s">
        <v>22</v>
      </c>
      <c r="B14" s="22">
        <v>2018</v>
      </c>
      <c r="C14" s="14" t="s">
        <v>64</v>
      </c>
      <c r="D14" s="3" t="s">
        <v>51</v>
      </c>
      <c r="E14" s="3">
        <v>34</v>
      </c>
      <c r="F14" s="6">
        <v>28000</v>
      </c>
      <c r="G14" s="3" t="s">
        <v>55</v>
      </c>
      <c r="H14" s="6" t="s">
        <v>60</v>
      </c>
      <c r="I14" s="15">
        <v>5</v>
      </c>
      <c r="J14" s="6">
        <v>5</v>
      </c>
      <c r="K14" s="7" t="str" cm="1">
        <f t="array" ref="K14">_xlfn.IFS(J14&gt;=5,"Very High",J14&gt;=4,"High",J14&gt;=3,"Med",TRUE,"Low")</f>
        <v>Very High</v>
      </c>
    </row>
    <row r="15" spans="1:11">
      <c r="A15" s="16" t="s">
        <v>23</v>
      </c>
      <c r="B15" s="2">
        <v>2014</v>
      </c>
      <c r="C15" s="14" t="s">
        <v>63</v>
      </c>
      <c r="D15" s="2" t="s">
        <v>51</v>
      </c>
      <c r="E15" s="2">
        <v>32</v>
      </c>
      <c r="F15" s="5">
        <v>14000</v>
      </c>
      <c r="G15" s="2" t="s">
        <v>55</v>
      </c>
      <c r="H15" s="5" t="s">
        <v>57</v>
      </c>
      <c r="I15" s="15">
        <v>3</v>
      </c>
      <c r="J15" s="6">
        <v>2</v>
      </c>
      <c r="K15" s="7" t="str" cm="1">
        <f t="array" ref="K15">_xlfn.IFS(J15&gt;=5,"Very High",J15&gt;=4,"High",J15&gt;=3,"Med",TRUE,"Low")</f>
        <v>Low</v>
      </c>
    </row>
    <row r="16" spans="1:11">
      <c r="A16" s="16" t="s">
        <v>24</v>
      </c>
      <c r="B16" s="3">
        <v>2015</v>
      </c>
      <c r="C16" s="14" t="s">
        <v>64</v>
      </c>
      <c r="D16" s="3" t="s">
        <v>51</v>
      </c>
      <c r="E16" s="3">
        <v>39</v>
      </c>
      <c r="F16" s="6">
        <v>11000</v>
      </c>
      <c r="G16" s="3" t="s">
        <v>54</v>
      </c>
      <c r="H16" s="6" t="s">
        <v>58</v>
      </c>
      <c r="I16" s="15">
        <v>2</v>
      </c>
      <c r="J16" s="6">
        <v>3</v>
      </c>
      <c r="K16" s="7" t="str" cm="1">
        <f t="array" ref="K16">_xlfn.IFS(J16&gt;=5,"Very High",J16&gt;=4,"High",J16&gt;=3,"Med",TRUE,"Low")</f>
        <v>Med</v>
      </c>
    </row>
    <row r="17" spans="1:11">
      <c r="A17" s="16" t="s">
        <v>25</v>
      </c>
      <c r="B17" s="2">
        <v>2012</v>
      </c>
      <c r="C17" s="14" t="s">
        <v>63</v>
      </c>
      <c r="D17" s="2" t="s">
        <v>51</v>
      </c>
      <c r="E17" s="2">
        <v>37</v>
      </c>
      <c r="F17" s="5">
        <v>35000</v>
      </c>
      <c r="G17" s="2" t="s">
        <v>54</v>
      </c>
      <c r="H17" s="5" t="s">
        <v>59</v>
      </c>
      <c r="I17" s="15">
        <v>12</v>
      </c>
      <c r="J17" s="6">
        <v>1</v>
      </c>
      <c r="K17" s="7" t="str" cm="1">
        <f t="array" ref="K17">_xlfn.IFS(J17&gt;=5,"Very High",J17&gt;=4,"High",J17&gt;=3,"Med",TRUE,"Low")</f>
        <v>Low</v>
      </c>
    </row>
    <row r="18" spans="1:11">
      <c r="A18" s="16" t="s">
        <v>26</v>
      </c>
      <c r="B18" s="4">
        <v>2014</v>
      </c>
      <c r="C18" s="14" t="s">
        <v>64</v>
      </c>
      <c r="D18" s="3" t="s">
        <v>51</v>
      </c>
      <c r="E18" s="3">
        <v>29</v>
      </c>
      <c r="F18" s="6">
        <v>43000</v>
      </c>
      <c r="G18" s="3" t="s">
        <v>54</v>
      </c>
      <c r="H18" s="6" t="s">
        <v>60</v>
      </c>
      <c r="I18" s="15">
        <v>4</v>
      </c>
      <c r="J18" s="6">
        <v>4</v>
      </c>
      <c r="K18" s="7" t="str" cm="1">
        <f t="array" ref="K18">_xlfn.IFS(J18&gt;=5,"Very High",J18&gt;=4,"High",J18&gt;=3,"Med",TRUE,"Low")</f>
        <v>High</v>
      </c>
    </row>
    <row r="19" spans="1:11">
      <c r="A19" s="16" t="s">
        <v>27</v>
      </c>
      <c r="B19" s="3">
        <v>2017</v>
      </c>
      <c r="C19" s="14" t="s">
        <v>63</v>
      </c>
      <c r="D19" s="2" t="s">
        <v>51</v>
      </c>
      <c r="E19" s="2">
        <v>34</v>
      </c>
      <c r="F19" s="5">
        <v>69000</v>
      </c>
      <c r="G19" s="2" t="s">
        <v>54</v>
      </c>
      <c r="H19" s="5" t="s">
        <v>57</v>
      </c>
      <c r="I19" s="15">
        <v>5</v>
      </c>
      <c r="J19" s="6">
        <v>3</v>
      </c>
      <c r="K19" s="7" t="str" cm="1">
        <f t="array" ref="K19">_xlfn.IFS(J19&gt;=5,"Very High",J19&gt;=4,"High",J19&gt;=3,"Med",TRUE,"Low")</f>
        <v>Med</v>
      </c>
    </row>
    <row r="20" spans="1:11">
      <c r="A20" s="16" t="s">
        <v>28</v>
      </c>
      <c r="B20" s="3">
        <v>2016</v>
      </c>
      <c r="C20" s="14" t="s">
        <v>64</v>
      </c>
      <c r="D20" s="3" t="s">
        <v>51</v>
      </c>
      <c r="E20" s="3">
        <v>34</v>
      </c>
      <c r="F20" s="6">
        <v>24000</v>
      </c>
      <c r="G20" s="3" t="s">
        <v>55</v>
      </c>
      <c r="H20" s="6" t="s">
        <v>58</v>
      </c>
      <c r="I20" s="15">
        <v>6</v>
      </c>
      <c r="J20" s="6">
        <v>2</v>
      </c>
      <c r="K20" s="7" t="str" cm="1">
        <f t="array" ref="K20">_xlfn.IFS(J20&gt;=5,"Very High",J20&gt;=4,"High",J20&gt;=3,"Med",TRUE,"Low")</f>
        <v>Low</v>
      </c>
    </row>
    <row r="21" spans="1:11">
      <c r="A21" s="16" t="s">
        <v>29</v>
      </c>
      <c r="B21" s="2">
        <v>2018</v>
      </c>
      <c r="C21" s="14" t="s">
        <v>63</v>
      </c>
      <c r="D21" s="2" t="s">
        <v>51</v>
      </c>
      <c r="E21" s="2">
        <v>30</v>
      </c>
      <c r="F21" s="5">
        <v>41000</v>
      </c>
      <c r="G21" s="2" t="s">
        <v>55</v>
      </c>
      <c r="H21" s="5" t="s">
        <v>59</v>
      </c>
      <c r="I21" s="15">
        <v>8</v>
      </c>
      <c r="J21" s="6">
        <v>1</v>
      </c>
      <c r="K21" s="7" t="str" cm="1">
        <f t="array" ref="K21">_xlfn.IFS(J21&gt;=5,"Very High",J21&gt;=4,"High",J21&gt;=3,"Med",TRUE,"Low")</f>
        <v>Low</v>
      </c>
    </row>
    <row r="22" spans="1:11">
      <c r="A22" s="16" t="s">
        <v>30</v>
      </c>
      <c r="B22" s="3">
        <v>2017</v>
      </c>
      <c r="C22" s="14" t="s">
        <v>64</v>
      </c>
      <c r="D22" s="3" t="s">
        <v>51</v>
      </c>
      <c r="E22" s="3">
        <v>22</v>
      </c>
      <c r="F22" s="6">
        <v>52000</v>
      </c>
      <c r="G22" s="3" t="s">
        <v>56</v>
      </c>
      <c r="H22" s="6" t="s">
        <v>60</v>
      </c>
      <c r="I22" s="15">
        <v>7</v>
      </c>
      <c r="J22" s="6">
        <v>2</v>
      </c>
      <c r="K22" s="7" t="str" cm="1">
        <f t="array" ref="K22">_xlfn.IFS(J22&gt;=5,"Very High",J22&gt;=4,"High",J22&gt;=3,"Med",TRUE,"Low")</f>
        <v>Low</v>
      </c>
    </row>
    <row r="23" spans="1:11">
      <c r="A23" s="16" t="s">
        <v>31</v>
      </c>
      <c r="B23" s="3">
        <v>2018</v>
      </c>
      <c r="C23" s="14" t="s">
        <v>63</v>
      </c>
      <c r="D23" s="2" t="s">
        <v>51</v>
      </c>
      <c r="E23" s="2">
        <v>37</v>
      </c>
      <c r="F23" s="5">
        <v>35000</v>
      </c>
      <c r="G23" s="2" t="s">
        <v>54</v>
      </c>
      <c r="H23" s="5" t="s">
        <v>57</v>
      </c>
      <c r="I23" s="15">
        <v>2</v>
      </c>
      <c r="J23" s="6">
        <v>4</v>
      </c>
      <c r="K23" s="7" t="str" cm="1">
        <f t="array" ref="K23">_xlfn.IFS(J23&gt;=5,"Very High",J23&gt;=4,"High",J23&gt;=3,"Med",TRUE,"Low")</f>
        <v>High</v>
      </c>
    </row>
    <row r="24" spans="1:11">
      <c r="A24" s="16" t="s">
        <v>32</v>
      </c>
      <c r="B24" s="22">
        <v>2015</v>
      </c>
      <c r="C24" s="14" t="s">
        <v>64</v>
      </c>
      <c r="D24" s="3" t="s">
        <v>52</v>
      </c>
      <c r="E24" s="3">
        <v>28</v>
      </c>
      <c r="F24" s="6">
        <v>33000</v>
      </c>
      <c r="G24" s="3" t="s">
        <v>56</v>
      </c>
      <c r="H24" s="6" t="s">
        <v>58</v>
      </c>
      <c r="I24" s="15">
        <v>1</v>
      </c>
      <c r="J24" s="6">
        <v>5</v>
      </c>
      <c r="K24" s="7" t="str" cm="1">
        <f t="array" ref="K24">_xlfn.IFS(J24&gt;=5,"Very High",J24&gt;=4,"High",J24&gt;=3,"Med",TRUE,"Low")</f>
        <v>Very High</v>
      </c>
    </row>
    <row r="25" spans="1:11">
      <c r="A25" s="16" t="s">
        <v>33</v>
      </c>
      <c r="B25" s="3">
        <v>2015</v>
      </c>
      <c r="C25" s="14" t="s">
        <v>63</v>
      </c>
      <c r="D25" s="2" t="s">
        <v>51</v>
      </c>
      <c r="E25" s="2">
        <v>36</v>
      </c>
      <c r="F25" s="5">
        <v>44000</v>
      </c>
      <c r="G25" s="2" t="s">
        <v>56</v>
      </c>
      <c r="H25" s="5" t="s">
        <v>59</v>
      </c>
      <c r="I25" s="15">
        <v>3</v>
      </c>
      <c r="J25" s="6">
        <v>4</v>
      </c>
      <c r="K25" s="7" t="str" cm="1">
        <f t="array" ref="K25">_xlfn.IFS(J25&gt;=5,"Very High",J25&gt;=4,"High",J25&gt;=3,"Med",TRUE,"Low")</f>
        <v>High</v>
      </c>
    </row>
    <row r="26" spans="1:11">
      <c r="A26" s="16" t="s">
        <v>34</v>
      </c>
      <c r="B26" s="3">
        <v>2016</v>
      </c>
      <c r="C26" s="14" t="s">
        <v>64</v>
      </c>
      <c r="D26" s="3" t="s">
        <v>51</v>
      </c>
      <c r="E26" s="3">
        <v>27</v>
      </c>
      <c r="F26" s="6">
        <v>11000</v>
      </c>
      <c r="G26" s="3" t="s">
        <v>54</v>
      </c>
      <c r="H26" s="6" t="s">
        <v>60</v>
      </c>
      <c r="I26" s="15">
        <v>9</v>
      </c>
      <c r="J26" s="6">
        <v>2</v>
      </c>
      <c r="K26" s="7" t="str" cm="1">
        <f t="array" ref="K26">_xlfn.IFS(J26&gt;=5,"Very High",J26&gt;=4,"High",J26&gt;=3,"Med",TRUE,"Low")</f>
        <v>Low</v>
      </c>
    </row>
    <row r="27" spans="1:11">
      <c r="A27" s="16" t="s">
        <v>35</v>
      </c>
      <c r="B27" s="2">
        <v>2013</v>
      </c>
      <c r="C27" s="14" t="s">
        <v>63</v>
      </c>
      <c r="D27" s="2" t="s">
        <v>51</v>
      </c>
      <c r="E27" s="2">
        <v>29</v>
      </c>
      <c r="F27" s="5">
        <v>22000</v>
      </c>
      <c r="G27" s="2" t="s">
        <v>54</v>
      </c>
      <c r="H27" s="5" t="s">
        <v>57</v>
      </c>
      <c r="I27" s="15">
        <v>2</v>
      </c>
      <c r="J27" s="6">
        <v>1</v>
      </c>
      <c r="K27" s="7" t="str" cm="1">
        <f t="array" ref="K27">_xlfn.IFS(J27&gt;=5,"Very High",J27&gt;=4,"High",J27&gt;=3,"Med",TRUE,"Low")</f>
        <v>Low</v>
      </c>
    </row>
    <row r="28" spans="1:11">
      <c r="A28" s="16" t="s">
        <v>36</v>
      </c>
      <c r="B28" s="22">
        <v>2017</v>
      </c>
      <c r="C28" s="14" t="s">
        <v>64</v>
      </c>
      <c r="D28" s="3" t="s">
        <v>51</v>
      </c>
      <c r="E28" s="3">
        <v>22</v>
      </c>
      <c r="F28" s="6">
        <v>14500</v>
      </c>
      <c r="G28" s="3" t="s">
        <v>54</v>
      </c>
      <c r="H28" s="6" t="s">
        <v>58</v>
      </c>
      <c r="I28" s="15">
        <v>5</v>
      </c>
      <c r="J28" s="6">
        <v>4</v>
      </c>
      <c r="K28" s="7" t="str" cm="1">
        <f t="array" ref="K28">_xlfn.IFS(J28&gt;=5,"Very High",J28&gt;=4,"High",J28&gt;=3,"Med",TRUE,"Low")</f>
        <v>High</v>
      </c>
    </row>
    <row r="29" spans="1:11">
      <c r="A29" s="16" t="s">
        <v>37</v>
      </c>
      <c r="B29" s="2">
        <v>2017</v>
      </c>
      <c r="C29" s="14" t="s">
        <v>63</v>
      </c>
      <c r="D29" s="2" t="s">
        <v>51</v>
      </c>
      <c r="E29" s="2">
        <v>37</v>
      </c>
      <c r="F29" s="5">
        <v>32500</v>
      </c>
      <c r="G29" s="2" t="s">
        <v>54</v>
      </c>
      <c r="H29" s="5" t="s">
        <v>59</v>
      </c>
      <c r="I29" s="15">
        <v>14</v>
      </c>
      <c r="J29" s="6">
        <v>1</v>
      </c>
      <c r="K29" s="7" t="str" cm="1">
        <f t="array" ref="K29">_xlfn.IFS(J29&gt;=5,"Very High",J29&gt;=4,"High",J29&gt;=3,"Med",TRUE,"Low")</f>
        <v>Low</v>
      </c>
    </row>
    <row r="30" spans="1:11">
      <c r="A30" s="16" t="s">
        <v>38</v>
      </c>
      <c r="B30" s="3">
        <v>2016</v>
      </c>
      <c r="C30" s="14" t="s">
        <v>64</v>
      </c>
      <c r="D30" s="3" t="s">
        <v>51</v>
      </c>
      <c r="E30" s="3">
        <v>23</v>
      </c>
      <c r="F30" s="6">
        <v>12500</v>
      </c>
      <c r="G30" s="3" t="s">
        <v>54</v>
      </c>
      <c r="H30" s="6" t="s">
        <v>60</v>
      </c>
      <c r="I30" s="15">
        <v>8</v>
      </c>
      <c r="J30" s="6">
        <v>1</v>
      </c>
      <c r="K30" s="7" t="str" cm="1">
        <f t="array" ref="K30">_xlfn.IFS(J30&gt;=5,"Very High",J30&gt;=4,"High",J30&gt;=3,"Med",TRUE,"Low")</f>
        <v>Low</v>
      </c>
    </row>
    <row r="31" spans="1:11">
      <c r="A31" s="16" t="s">
        <v>39</v>
      </c>
      <c r="B31" s="2">
        <v>2016</v>
      </c>
      <c r="C31" s="14" t="s">
        <v>63</v>
      </c>
      <c r="D31" s="2" t="s">
        <v>51</v>
      </c>
      <c r="E31" s="2">
        <v>31</v>
      </c>
      <c r="F31" s="5">
        <v>25000</v>
      </c>
      <c r="G31" s="2" t="s">
        <v>55</v>
      </c>
      <c r="H31" s="5" t="s">
        <v>57</v>
      </c>
      <c r="I31" s="15">
        <v>7</v>
      </c>
      <c r="J31" s="6">
        <v>3</v>
      </c>
      <c r="K31" s="7" t="str" cm="1">
        <f t="array" ref="K31">_xlfn.IFS(J31&gt;=5,"Very High",J31&gt;=4,"High",J31&gt;=3,"Med",TRUE,"Low")</f>
        <v>Med</v>
      </c>
    </row>
    <row r="32" spans="1:11">
      <c r="A32" s="16" t="s">
        <v>40</v>
      </c>
      <c r="B32" s="22">
        <v>2014</v>
      </c>
      <c r="C32" s="14" t="s">
        <v>64</v>
      </c>
      <c r="D32" s="3" t="s">
        <v>52</v>
      </c>
      <c r="E32" s="3">
        <v>30</v>
      </c>
      <c r="F32" s="6">
        <v>12400</v>
      </c>
      <c r="G32" s="3" t="s">
        <v>56</v>
      </c>
      <c r="H32" s="6" t="s">
        <v>58</v>
      </c>
      <c r="I32" s="15">
        <v>12</v>
      </c>
      <c r="J32" s="6">
        <v>2</v>
      </c>
      <c r="K32" s="7" t="str" cm="1">
        <f t="array" ref="K32">_xlfn.IFS(J32&gt;=5,"Very High",J32&gt;=4,"High",J32&gt;=3,"Med",TRUE,"Low")</f>
        <v>Low</v>
      </c>
    </row>
    <row r="33" spans="1:11">
      <c r="A33" s="16" t="s">
        <v>41</v>
      </c>
      <c r="B33" s="3">
        <v>2014</v>
      </c>
      <c r="C33" s="14" t="s">
        <v>63</v>
      </c>
      <c r="D33" s="2" t="s">
        <v>53</v>
      </c>
      <c r="E33" s="2">
        <v>25</v>
      </c>
      <c r="F33" s="5">
        <v>32500</v>
      </c>
      <c r="G33" s="2" t="s">
        <v>56</v>
      </c>
      <c r="H33" s="5" t="s">
        <v>59</v>
      </c>
      <c r="I33" s="15">
        <v>5</v>
      </c>
      <c r="J33" s="6">
        <v>2</v>
      </c>
      <c r="K33" s="7" t="str" cm="1">
        <f t="array" ref="K33">_xlfn.IFS(J33&gt;=5,"Very High",J33&gt;=4,"High",J33&gt;=3,"Med",TRUE,"Low")</f>
        <v>Low</v>
      </c>
    </row>
    <row r="34" spans="1:11">
      <c r="A34" s="16" t="s">
        <v>42</v>
      </c>
      <c r="B34" s="3">
        <v>2016</v>
      </c>
      <c r="C34" s="14" t="s">
        <v>64</v>
      </c>
      <c r="D34" s="3" t="s">
        <v>51</v>
      </c>
      <c r="E34" s="3">
        <v>23</v>
      </c>
      <c r="F34" s="6">
        <v>52100</v>
      </c>
      <c r="G34" s="3" t="s">
        <v>54</v>
      </c>
      <c r="H34" s="6" t="s">
        <v>60</v>
      </c>
      <c r="I34" s="15">
        <v>3</v>
      </c>
      <c r="J34" s="6">
        <v>4</v>
      </c>
      <c r="K34" s="7" t="str" cm="1">
        <f t="array" ref="K34">_xlfn.IFS(J34&gt;=5,"Very High",J34&gt;=4,"High",J34&gt;=3,"Med",TRUE,"Low")</f>
        <v>High</v>
      </c>
    </row>
    <row r="35" spans="1:11">
      <c r="A35" s="16" t="s">
        <v>43</v>
      </c>
      <c r="B35" s="2">
        <v>2016</v>
      </c>
      <c r="C35" s="14" t="s">
        <v>63</v>
      </c>
      <c r="D35" s="2" t="s">
        <v>51</v>
      </c>
      <c r="E35" s="2">
        <v>26</v>
      </c>
      <c r="F35" s="5">
        <v>53200</v>
      </c>
      <c r="G35" s="2" t="s">
        <v>54</v>
      </c>
      <c r="H35" s="5" t="s">
        <v>57</v>
      </c>
      <c r="I35" s="15">
        <v>1</v>
      </c>
      <c r="J35" s="6">
        <v>3</v>
      </c>
      <c r="K35" s="7" t="str" cm="1">
        <f t="array" ref="K35">_xlfn.IFS(J35&gt;=5,"Very High",J35&gt;=4,"High",J35&gt;=3,"Med",TRUE,"Low")</f>
        <v>Med</v>
      </c>
    </row>
    <row r="36" spans="1:11">
      <c r="A36" s="16" t="s">
        <v>44</v>
      </c>
      <c r="B36" s="3">
        <v>2017</v>
      </c>
      <c r="C36" s="14" t="s">
        <v>64</v>
      </c>
      <c r="D36" s="3" t="s">
        <v>51</v>
      </c>
      <c r="E36" s="3">
        <v>40</v>
      </c>
      <c r="F36" s="6">
        <v>45000</v>
      </c>
      <c r="G36" s="3" t="s">
        <v>54</v>
      </c>
      <c r="H36" s="6" t="s">
        <v>58</v>
      </c>
      <c r="I36" s="15">
        <v>10</v>
      </c>
      <c r="J36" s="6">
        <v>3</v>
      </c>
      <c r="K36" s="7" t="str" cm="1">
        <f t="array" ref="K36">_xlfn.IFS(J36&gt;=5,"Very High",J36&gt;=4,"High",J36&gt;=3,"Med",TRUE,"Low")</f>
        <v>Med</v>
      </c>
    </row>
    <row r="37" spans="1:11">
      <c r="A37" s="16" t="s">
        <v>45</v>
      </c>
      <c r="B37" s="3">
        <v>2014</v>
      </c>
      <c r="C37" s="14" t="s">
        <v>63</v>
      </c>
      <c r="D37" s="2" t="s">
        <v>51</v>
      </c>
      <c r="E37" s="2">
        <v>37</v>
      </c>
      <c r="F37" s="5">
        <v>25300</v>
      </c>
      <c r="G37" s="2" t="s">
        <v>55</v>
      </c>
      <c r="H37" s="5" t="s">
        <v>59</v>
      </c>
      <c r="I37" s="15">
        <v>5</v>
      </c>
      <c r="J37" s="6">
        <v>4</v>
      </c>
      <c r="K37" s="7" t="str" cm="1">
        <f t="array" ref="K37">_xlfn.IFS(J37&gt;=5,"Very High",J37&gt;=4,"High",J37&gt;=3,"Med",TRUE,"Low")</f>
        <v>High</v>
      </c>
    </row>
    <row r="38" spans="1:11">
      <c r="A38" s="16" t="s">
        <v>46</v>
      </c>
      <c r="B38" s="22">
        <v>2017</v>
      </c>
      <c r="C38" s="14" t="s">
        <v>64</v>
      </c>
      <c r="D38" s="3" t="s">
        <v>51</v>
      </c>
      <c r="E38" s="3">
        <v>30</v>
      </c>
      <c r="F38" s="6">
        <v>25350</v>
      </c>
      <c r="G38" s="3" t="s">
        <v>54</v>
      </c>
      <c r="H38" s="6" t="s">
        <v>60</v>
      </c>
      <c r="I38" s="15">
        <v>2</v>
      </c>
      <c r="J38" s="6">
        <v>2</v>
      </c>
      <c r="K38" s="7" t="str" cm="1">
        <f t="array" ref="K38">_xlfn.IFS(J38&gt;=5,"Very High",J38&gt;=4,"High",J38&gt;=3,"Med",TRUE,"Low")</f>
        <v>Low</v>
      </c>
    </row>
    <row r="39" spans="1:11">
      <c r="A39" s="16" t="s">
        <v>47</v>
      </c>
      <c r="B39" s="2">
        <v>2015</v>
      </c>
      <c r="C39" s="14" t="s">
        <v>63</v>
      </c>
      <c r="D39" s="2" t="s">
        <v>51</v>
      </c>
      <c r="E39" s="2">
        <v>29</v>
      </c>
      <c r="F39" s="5">
        <v>15200</v>
      </c>
      <c r="G39" s="2" t="s">
        <v>56</v>
      </c>
      <c r="H39" s="5" t="s">
        <v>57</v>
      </c>
      <c r="I39" s="15">
        <v>3</v>
      </c>
      <c r="J39" s="6">
        <v>2</v>
      </c>
      <c r="K39" s="7" t="str" cm="1">
        <f t="array" ref="K39">_xlfn.IFS(J39&gt;=5,"Very High",J39&gt;=4,"High",J39&gt;=3,"Med",TRUE,"Low")</f>
        <v>Low</v>
      </c>
    </row>
    <row r="40" spans="1:11">
      <c r="A40" s="16" t="s">
        <v>48</v>
      </c>
      <c r="B40" s="3">
        <v>2016</v>
      </c>
      <c r="C40" s="14" t="s">
        <v>64</v>
      </c>
      <c r="D40" s="3" t="s">
        <v>51</v>
      </c>
      <c r="E40" s="3">
        <v>34</v>
      </c>
      <c r="F40" s="6">
        <v>33000</v>
      </c>
      <c r="G40" s="3" t="s">
        <v>56</v>
      </c>
      <c r="H40" s="6" t="s">
        <v>58</v>
      </c>
      <c r="I40" s="15">
        <v>6</v>
      </c>
      <c r="J40" s="6">
        <v>4</v>
      </c>
      <c r="K40" s="7" t="str" cm="1">
        <f t="array" ref="K40">_xlfn.IFS(J40&gt;=5,"Very High",J40&gt;=4,"High",J40&gt;=3,"Med",TRUE,"Low")</f>
        <v>High</v>
      </c>
    </row>
    <row r="41" spans="1:11">
      <c r="A41" s="16" t="s">
        <v>49</v>
      </c>
      <c r="B41" s="2">
        <v>2017</v>
      </c>
      <c r="C41" s="14" t="s">
        <v>63</v>
      </c>
      <c r="D41" s="2" t="s">
        <v>51</v>
      </c>
      <c r="E41" s="2">
        <v>29</v>
      </c>
      <c r="F41" s="5">
        <v>54000</v>
      </c>
      <c r="G41" s="2" t="s">
        <v>55</v>
      </c>
      <c r="H41" s="5" t="s">
        <v>59</v>
      </c>
      <c r="I41" s="15">
        <v>9</v>
      </c>
      <c r="J41" s="6">
        <v>2</v>
      </c>
      <c r="K41" s="7" t="str" cm="1">
        <f t="array" ref="K41">_xlfn.IFS(J41&gt;=5,"Very High",J41&gt;=4,"High",J41&gt;=3,"Med",TRUE,"Low")</f>
        <v>Low</v>
      </c>
    </row>
    <row r="42" spans="1:11">
      <c r="A42" s="25" t="s">
        <v>50</v>
      </c>
      <c r="B42" s="23">
        <v>2012</v>
      </c>
      <c r="C42" s="14" t="s">
        <v>64</v>
      </c>
      <c r="D42" s="17" t="s">
        <v>51</v>
      </c>
      <c r="E42" s="17">
        <v>30</v>
      </c>
      <c r="F42" s="18">
        <v>32000</v>
      </c>
      <c r="G42" s="17" t="s">
        <v>55</v>
      </c>
      <c r="H42" s="19" t="s">
        <v>60</v>
      </c>
      <c r="I42" s="20">
        <v>5</v>
      </c>
      <c r="J42" s="19">
        <v>4</v>
      </c>
      <c r="K42" s="21" t="str" cm="1">
        <f t="array" ref="K42">_xlfn.IFS(J42&gt;=5,"Very High",J42&gt;=4,"High",J42&gt;=3,"Med",TRUE,"Low")</f>
        <v>High</v>
      </c>
    </row>
  </sheetData>
  <sortState xmlns:xlrd2="http://schemas.microsoft.com/office/spreadsheetml/2017/richdata2" ref="A3:K45">
    <sortCondition ref="A2:A45"/>
  </sortState>
  <mergeCells count="1">
    <mergeCell ref="A1:K1"/>
  </mergeCells>
  <conditionalFormatting sqref="F3:F42">
    <cfRule type="cellIs" dxfId="18" priority="1" operator="lessThan">
      <formula>39500</formula>
    </cfRule>
    <cfRule type="cellIs" dxfId="17" priority="2" operator="greaterThan">
      <formula>39500</formula>
    </cfRule>
    <cfRule type="iconSet" priority="3">
      <iconSet iconSet="3Arrows">
        <cfvo type="percent" val="0"/>
        <cfvo type="percent" val="33"/>
        <cfvo type="percent" val="67"/>
      </iconSet>
    </cfRule>
    <cfRule type="cellIs" dxfId="16" priority="4" operator="lessThan">
      <formula>39500</formula>
    </cfRule>
    <cfRule type="cellIs" dxfId="15" priority="5" operator="greaterThan">
      <formula>39500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arun2</dc:creator>
  <cp:lastModifiedBy>arun2703a@gmail.com</cp:lastModifiedBy>
  <dcterms:created xsi:type="dcterms:W3CDTF">2024-08-25T07:13:41Z</dcterms:created>
  <dcterms:modified xsi:type="dcterms:W3CDTF">2024-08-27T14:56:07Z</dcterms:modified>
</cp:coreProperties>
</file>