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Gupta\Downloads\CodeBasics\Excel Advanced - Real Time Business Applications\Scenario planning tool\"/>
    </mc:Choice>
  </mc:AlternateContent>
  <xr:revisionPtr revIDLastSave="0" documentId="13_ncr:1_{A3BD6E75-6FDB-4150-AEA7-BBF3F5F14A0B}" xr6:coauthVersionLast="47" xr6:coauthVersionMax="47" xr10:uidLastSave="{00000000-0000-0000-0000-000000000000}"/>
  <bookViews>
    <workbookView xWindow="28680" yWindow="-120" windowWidth="29040" windowHeight="15720" xr2:uid="{6187333E-9626-4616-8A8A-811ECBEA084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I21" i="1"/>
  <c r="E21" i="1"/>
  <c r="G19" i="1"/>
  <c r="I19" i="1"/>
  <c r="G18" i="1"/>
  <c r="I18" i="1"/>
  <c r="E18" i="1"/>
  <c r="G17" i="1"/>
  <c r="I17" i="1"/>
  <c r="G16" i="1"/>
  <c r="I16" i="1"/>
  <c r="E16" i="1"/>
  <c r="G15" i="1"/>
  <c r="I15" i="1"/>
  <c r="E15" i="1"/>
  <c r="E17" i="1" l="1"/>
  <c r="E19" i="1" l="1"/>
</calcChain>
</file>

<file path=xl/sharedStrings.xml><?xml version="1.0" encoding="utf-8"?>
<sst xmlns="http://schemas.openxmlformats.org/spreadsheetml/2006/main" count="19" uniqueCount="18">
  <si>
    <t>Customer</t>
  </si>
  <si>
    <t>Croma</t>
  </si>
  <si>
    <t>Product(s)</t>
  </si>
  <si>
    <t>Date</t>
  </si>
  <si>
    <t>COGS</t>
  </si>
  <si>
    <t>GM Target</t>
  </si>
  <si>
    <t>Parameters</t>
  </si>
  <si>
    <t>Best Case</t>
  </si>
  <si>
    <t>Realistic</t>
  </si>
  <si>
    <t>Worst Case</t>
  </si>
  <si>
    <t>Sales Unit</t>
  </si>
  <si>
    <t>Net Invoice Sales</t>
  </si>
  <si>
    <t>Post Discount</t>
  </si>
  <si>
    <t>Net Sales</t>
  </si>
  <si>
    <t>Gross Margin</t>
  </si>
  <si>
    <t>vs Target</t>
  </si>
  <si>
    <t xml:space="preserve">Discount  </t>
  </si>
  <si>
    <t>AVG NIP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</si>
</sst>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₹&quot;\ * #,##0.00_ ;_ &quot;₹&quot;\ * \-#,##0.00_ ;_ &quot;₹&quot;\ * &quot;-&quot;??_ ;_ @_ "/>
    <numFmt numFmtId="170" formatCode="&quot;$&quot;#,##0.00"/>
    <numFmt numFmtId="171" formatCode="0.0%"/>
    <numFmt numFmtId="172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venir Next LT Pro"/>
      <family val="2"/>
    </font>
    <font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b/>
      <sz val="11"/>
      <color theme="1"/>
      <name val="Avenir Next LT Pro"/>
      <family val="2"/>
    </font>
    <font>
      <sz val="11"/>
      <name val="Avenir Next LT Pro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ck">
        <color theme="4" tint="0.39997558519241921"/>
      </left>
      <right/>
      <top style="medium">
        <color theme="8" tint="0.39994506668294322"/>
      </top>
      <bottom/>
      <diagonal/>
    </border>
    <border>
      <left style="thick">
        <color theme="4" tint="0.39997558519241921"/>
      </left>
      <right/>
      <top/>
      <bottom/>
      <diagonal/>
    </border>
    <border>
      <left/>
      <right/>
      <top style="thick">
        <color theme="4" tint="0.39997558519241921"/>
      </top>
      <bottom style="thick">
        <color theme="4" tint="0.39997558519241921"/>
      </bottom>
      <diagonal/>
    </border>
    <border>
      <left/>
      <right style="thin">
        <color theme="0"/>
      </right>
      <top/>
      <bottom/>
      <diagonal/>
    </border>
    <border>
      <left/>
      <right/>
      <top style="thick">
        <color theme="4" tint="0.39997558519241921"/>
      </top>
      <bottom/>
      <diagonal/>
    </border>
    <border>
      <left/>
      <right style="thick">
        <color theme="4" tint="0.39997558519241921"/>
      </right>
      <top/>
      <bottom/>
      <diagonal/>
    </border>
    <border>
      <left style="thick">
        <color theme="4" tint="0.39997558519241921"/>
      </left>
      <right style="thick">
        <color theme="4" tint="0.39997558519241921"/>
      </right>
      <top style="thick">
        <color theme="4" tint="0.39997558519241921"/>
      </top>
      <bottom style="thick">
        <color theme="4" tint="0.39997558519241921"/>
      </bottom>
      <diagonal/>
    </border>
    <border>
      <left/>
      <right/>
      <top/>
      <bottom style="thick">
        <color theme="4" tint="0.39997558519241921"/>
      </bottom>
      <diagonal/>
    </border>
    <border>
      <left/>
      <right style="thick">
        <color theme="4" tint="0.39997558519241921"/>
      </right>
      <top/>
      <bottom style="thick">
        <color theme="4" tint="0.39997558519241921"/>
      </bottom>
      <diagonal/>
    </border>
    <border>
      <left/>
      <right style="thick">
        <color theme="4" tint="0.39997558519241921"/>
      </right>
      <top style="thick">
        <color theme="4" tint="0.39997558519241921"/>
      </top>
      <bottom/>
      <diagonal/>
    </border>
    <border>
      <left style="thick">
        <color theme="4" tint="0.39997558519241921"/>
      </left>
      <right/>
      <top style="thick">
        <color theme="4" tint="0.39997558519241921"/>
      </top>
      <bottom/>
      <diagonal/>
    </border>
    <border>
      <left style="thick">
        <color theme="4" tint="0.39997558519241921"/>
      </left>
      <right/>
      <top/>
      <bottom style="thick">
        <color theme="4" tint="0.39997558519241921"/>
      </bottom>
      <diagonal/>
    </border>
    <border>
      <left style="thick">
        <color theme="4" tint="-0.249977111117893"/>
      </left>
      <right style="thick">
        <color theme="4" tint="0.39997558519241921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9" fontId="3" fillId="0" borderId="0" xfId="2" applyFont="1"/>
    <xf numFmtId="0" fontId="3" fillId="0" borderId="0" xfId="0" applyFont="1" applyAlignment="1">
      <alignment vertical="center"/>
    </xf>
    <xf numFmtId="0" fontId="3" fillId="0" borderId="0" xfId="0" applyFont="1" applyBorder="1"/>
    <xf numFmtId="0" fontId="2" fillId="2" borderId="0" xfId="0" applyFont="1" applyFill="1" applyAlignment="1">
      <alignment horizontal="right" vertical="center" indent="1"/>
    </xf>
    <xf numFmtId="0" fontId="2" fillId="2" borderId="0" xfId="0" applyFont="1" applyFill="1" applyBorder="1" applyAlignment="1">
      <alignment horizontal="right" vertical="center" indent="1"/>
    </xf>
    <xf numFmtId="0" fontId="3" fillId="0" borderId="0" xfId="0" applyFont="1" applyAlignment="1">
      <alignment horizontal="right" vertical="center" indent="1"/>
    </xf>
    <xf numFmtId="171" fontId="3" fillId="2" borderId="0" xfId="2" applyNumberFormat="1" applyFont="1" applyFill="1" applyBorder="1" applyAlignment="1">
      <alignment horizontal="center" vertical="center"/>
    </xf>
    <xf numFmtId="9" fontId="3" fillId="2" borderId="0" xfId="2" applyFont="1" applyFill="1" applyBorder="1" applyAlignment="1">
      <alignment horizontal="center" vertical="center"/>
    </xf>
    <xf numFmtId="172" fontId="3" fillId="0" borderId="0" xfId="1" applyNumberFormat="1" applyFont="1"/>
    <xf numFmtId="170" fontId="3" fillId="2" borderId="0" xfId="1" applyNumberFormat="1" applyFont="1" applyFill="1" applyBorder="1" applyAlignment="1">
      <alignment horizontal="center" vertical="center"/>
    </xf>
    <xf numFmtId="170" fontId="3" fillId="2" borderId="0" xfId="2" applyNumberFormat="1" applyFont="1" applyFill="1" applyBorder="1" applyAlignment="1">
      <alignment horizontal="center" vertical="center"/>
    </xf>
    <xf numFmtId="170" fontId="3" fillId="0" borderId="0" xfId="0" applyNumberFormat="1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14" fontId="3" fillId="3" borderId="0" xfId="0" applyNumberFormat="1" applyFont="1" applyFill="1" applyBorder="1" applyAlignment="1">
      <alignment horizontal="left" vertical="center" indent="1"/>
    </xf>
    <xf numFmtId="0" fontId="3" fillId="3" borderId="0" xfId="0" applyFont="1" applyFill="1"/>
    <xf numFmtId="171" fontId="3" fillId="3" borderId="0" xfId="0" applyNumberFormat="1" applyFont="1" applyFill="1" applyBorder="1" applyAlignment="1">
      <alignment horizontal="center" vertical="center"/>
    </xf>
    <xf numFmtId="170" fontId="6" fillId="3" borderId="0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/>
    <xf numFmtId="0" fontId="3" fillId="3" borderId="0" xfId="0" applyFont="1" applyFill="1" applyBorder="1" applyAlignment="1">
      <alignment vertical="center"/>
    </xf>
    <xf numFmtId="171" fontId="3" fillId="3" borderId="0" xfId="2" applyNumberFormat="1" applyFont="1" applyFill="1" applyBorder="1" applyAlignment="1">
      <alignment vertical="center"/>
    </xf>
    <xf numFmtId="170" fontId="3" fillId="3" borderId="0" xfId="1" applyNumberFormat="1" applyFont="1" applyFill="1" applyBorder="1" applyAlignment="1">
      <alignment vertical="center"/>
    </xf>
    <xf numFmtId="9" fontId="3" fillId="3" borderId="0" xfId="2" applyFont="1" applyFill="1" applyBorder="1" applyAlignment="1">
      <alignment vertical="center"/>
    </xf>
    <xf numFmtId="0" fontId="2" fillId="4" borderId="0" xfId="0" applyFont="1" applyFill="1" applyAlignment="1">
      <alignment horizontal="left" vertical="center" indent="1"/>
    </xf>
    <xf numFmtId="0" fontId="4" fillId="4" borderId="0" xfId="0" applyFont="1" applyFill="1" applyAlignment="1">
      <alignment horizontal="left" vertical="center" indent="1"/>
    </xf>
    <xf numFmtId="0" fontId="2" fillId="4" borderId="0" xfId="0" applyFont="1" applyFill="1" applyBorder="1" applyAlignment="1">
      <alignment horizontal="right" vertical="center" indent="1"/>
    </xf>
    <xf numFmtId="0" fontId="2" fillId="4" borderId="0" xfId="0" applyFont="1" applyFill="1" applyAlignment="1">
      <alignment horizontal="right" vertical="center" inden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3" fillId="3" borderId="6" xfId="0" applyFont="1" applyFill="1" applyBorder="1"/>
    <xf numFmtId="0" fontId="3" fillId="0" borderId="9" xfId="0" applyFont="1" applyBorder="1"/>
    <xf numFmtId="0" fontId="3" fillId="0" borderId="6" xfId="0" applyFont="1" applyBorder="1"/>
    <xf numFmtId="0" fontId="3" fillId="3" borderId="9" xfId="0" applyFont="1" applyFill="1" applyBorder="1" applyAlignment="1">
      <alignment vertical="center"/>
    </xf>
    <xf numFmtId="164" fontId="3" fillId="3" borderId="9" xfId="1" applyFont="1" applyFill="1" applyBorder="1" applyAlignment="1">
      <alignment vertical="center"/>
    </xf>
    <xf numFmtId="0" fontId="3" fillId="0" borderId="3" xfId="0" applyFont="1" applyBorder="1"/>
    <xf numFmtId="0" fontId="3" fillId="0" borderId="10" xfId="0" applyFont="1" applyBorder="1"/>
    <xf numFmtId="0" fontId="3" fillId="3" borderId="11" xfId="0" applyFont="1" applyFill="1" applyBorder="1"/>
    <xf numFmtId="0" fontId="3" fillId="3" borderId="12" xfId="0" applyFont="1" applyFill="1" applyBorder="1"/>
    <xf numFmtId="171" fontId="3" fillId="3" borderId="13" xfId="0" applyNumberFormat="1" applyFont="1" applyFill="1" applyBorder="1" applyAlignment="1">
      <alignment vertical="center"/>
    </xf>
    <xf numFmtId="0" fontId="3" fillId="3" borderId="6" xfId="0" applyFont="1" applyFill="1" applyBorder="1" applyAlignment="1">
      <alignment horizontal="left" vertical="center" indent="1"/>
    </xf>
    <xf numFmtId="0" fontId="3" fillId="3" borderId="12" xfId="0" applyFont="1" applyFill="1" applyBorder="1" applyAlignment="1">
      <alignment horizontal="left" vertical="center" indent="1"/>
    </xf>
    <xf numFmtId="0" fontId="3" fillId="3" borderId="11" xfId="0" applyFont="1" applyFill="1" applyBorder="1" applyAlignment="1">
      <alignment horizontal="left" vertical="center" indent="1"/>
    </xf>
    <xf numFmtId="14" fontId="3" fillId="3" borderId="3" xfId="0" applyNumberFormat="1" applyFont="1" applyFill="1" applyBorder="1" applyAlignment="1">
      <alignment horizontal="left" vertical="center" indent="1"/>
    </xf>
    <xf numFmtId="14" fontId="3" fillId="3" borderId="7" xfId="0" applyNumberFormat="1" applyFont="1" applyFill="1" applyBorder="1" applyAlignment="1">
      <alignment horizontal="left" vertical="center" indent="1"/>
    </xf>
    <xf numFmtId="0" fontId="3" fillId="3" borderId="4" xfId="0" applyFont="1" applyFill="1" applyBorder="1"/>
    <xf numFmtId="0" fontId="3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5" fillId="0" borderId="8" xfId="0" applyNumberFormat="1" applyFont="1" applyBorder="1" applyAlignment="1">
      <alignment horizontal="center" vertical="center"/>
    </xf>
    <xf numFmtId="170" fontId="3" fillId="0" borderId="8" xfId="0" applyNumberFormat="1" applyFont="1" applyBorder="1" applyAlignment="1">
      <alignment horizontal="center" vertical="center"/>
    </xf>
    <xf numFmtId="9" fontId="3" fillId="0" borderId="14" xfId="2" applyFont="1" applyBorder="1"/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6913-8639-4000-872D-CAE93087F5CE}">
  <dimension ref="A2:N22"/>
  <sheetViews>
    <sheetView showGridLines="0" tabSelected="1" zoomScale="117" zoomScaleNormal="210" workbookViewId="0">
      <selection activeCell="E14" sqref="E14:F14"/>
    </sheetView>
  </sheetViews>
  <sheetFormatPr defaultRowHeight="14.5" x14ac:dyDescent="0.35"/>
  <cols>
    <col min="1" max="1" width="15.81640625" style="1" customWidth="1"/>
    <col min="2" max="2" width="0.81640625" style="1" customWidth="1"/>
    <col min="3" max="3" width="10.08984375" style="1" customWidth="1"/>
    <col min="4" max="4" width="0.81640625" style="1" customWidth="1"/>
    <col min="5" max="5" width="10.1796875" style="1" customWidth="1"/>
    <col min="6" max="6" width="10.26953125" style="1" customWidth="1"/>
    <col min="7" max="7" width="10.453125" style="1" customWidth="1"/>
    <col min="8" max="8" width="10.36328125" style="1" customWidth="1"/>
    <col min="9" max="9" width="10.26953125" style="1" customWidth="1"/>
    <col min="10" max="10" width="10.36328125" style="1" customWidth="1"/>
    <col min="11" max="11" width="0.81640625" style="1" customWidth="1"/>
    <col min="12" max="12" width="14.1796875" style="1" customWidth="1"/>
    <col min="13" max="13" width="0.81640625" style="1" customWidth="1"/>
    <col min="14" max="16384" width="8.7265625" style="1"/>
  </cols>
  <sheetData>
    <row r="2" spans="1:14" ht="15" thickBot="1" x14ac:dyDescent="0.4">
      <c r="C2" s="4"/>
    </row>
    <row r="3" spans="1:14" ht="22" customHeight="1" thickTop="1" x14ac:dyDescent="0.35">
      <c r="A3" s="26" t="s">
        <v>0</v>
      </c>
      <c r="C3" s="50" t="s">
        <v>1</v>
      </c>
      <c r="D3" s="49"/>
      <c r="E3" s="51"/>
      <c r="F3" s="44"/>
    </row>
    <row r="4" spans="1:14" ht="20.5" customHeight="1" x14ac:dyDescent="0.35">
      <c r="A4" s="26" t="s">
        <v>2</v>
      </c>
      <c r="C4" s="31"/>
      <c r="D4" s="14"/>
      <c r="E4" s="37"/>
      <c r="F4" s="44"/>
      <c r="G4" s="10"/>
    </row>
    <row r="5" spans="1:14" ht="19" customHeight="1" thickBot="1" x14ac:dyDescent="0.4">
      <c r="A5" s="26" t="s">
        <v>3</v>
      </c>
      <c r="C5" s="52">
        <v>45110</v>
      </c>
      <c r="D5" s="15"/>
      <c r="E5" s="53"/>
      <c r="F5" s="44"/>
    </row>
    <row r="6" spans="1:14" ht="15" thickTop="1" x14ac:dyDescent="0.35">
      <c r="C6" s="41"/>
      <c r="D6" s="41"/>
      <c r="E6" s="41"/>
    </row>
    <row r="7" spans="1:14" ht="15.5" customHeight="1" thickBot="1" x14ac:dyDescent="0.4">
      <c r="D7" s="40"/>
      <c r="E7" s="40"/>
      <c r="H7" s="40"/>
      <c r="I7" s="40"/>
    </row>
    <row r="8" spans="1:14" ht="4.5" customHeight="1" thickTop="1" x14ac:dyDescent="0.35">
      <c r="A8" s="27"/>
      <c r="C8" s="47"/>
      <c r="D8" s="16"/>
      <c r="E8" s="16"/>
      <c r="F8" s="39"/>
      <c r="G8" s="39"/>
      <c r="H8" s="16"/>
      <c r="I8" s="16"/>
      <c r="J8" s="39"/>
      <c r="K8" s="46"/>
      <c r="L8" s="39"/>
      <c r="M8" s="46"/>
    </row>
    <row r="9" spans="1:14" ht="26" customHeight="1" x14ac:dyDescent="0.35">
      <c r="A9" s="27" t="s">
        <v>6</v>
      </c>
      <c r="B9" s="60">
        <v>0.1</v>
      </c>
      <c r="C9" s="17" t="s">
        <v>16</v>
      </c>
      <c r="D9" s="17"/>
      <c r="E9" s="8">
        <v>0.125</v>
      </c>
      <c r="F9" s="18" t="s">
        <v>4</v>
      </c>
      <c r="G9" s="9">
        <v>0.32</v>
      </c>
      <c r="H9" s="19" t="s">
        <v>17</v>
      </c>
      <c r="I9" s="12">
        <v>5.65</v>
      </c>
      <c r="J9" s="20" t="s">
        <v>5</v>
      </c>
      <c r="K9" s="20"/>
      <c r="L9" s="11">
        <v>100000</v>
      </c>
      <c r="M9" s="21"/>
      <c r="N9" s="44"/>
    </row>
    <row r="10" spans="1:14" ht="4" customHeight="1" thickBot="1" x14ac:dyDescent="0.4">
      <c r="A10" s="27"/>
      <c r="B10" s="2"/>
      <c r="C10" s="48"/>
      <c r="D10" s="42"/>
      <c r="E10" s="23"/>
      <c r="F10" s="24"/>
      <c r="G10" s="25"/>
      <c r="H10" s="22"/>
      <c r="I10" s="42"/>
      <c r="J10" s="43"/>
      <c r="K10" s="42"/>
      <c r="L10" s="42"/>
      <c r="M10" s="45"/>
    </row>
    <row r="11" spans="1:14" ht="15" thickTop="1" x14ac:dyDescent="0.35">
      <c r="C11" s="41"/>
      <c r="E11" s="41"/>
      <c r="F11" s="41"/>
      <c r="G11" s="41"/>
      <c r="H11" s="41"/>
      <c r="M11" s="41"/>
    </row>
    <row r="12" spans="1:14" ht="22" customHeight="1" thickBot="1" x14ac:dyDescent="0.4">
      <c r="A12" s="3"/>
      <c r="B12" s="3"/>
      <c r="C12" s="3"/>
      <c r="E12" s="32" t="s">
        <v>7</v>
      </c>
      <c r="F12" s="33"/>
      <c r="G12" s="34" t="s">
        <v>8</v>
      </c>
      <c r="H12" s="33"/>
      <c r="I12" s="34" t="s">
        <v>9</v>
      </c>
      <c r="J12" s="32"/>
    </row>
    <row r="13" spans="1:14" ht="4.5" customHeight="1" thickTop="1" thickBot="1" x14ac:dyDescent="0.4">
      <c r="A13" s="3"/>
      <c r="B13" s="3"/>
      <c r="C13" s="3"/>
      <c r="D13" s="30"/>
      <c r="E13" s="36"/>
      <c r="F13" s="36"/>
      <c r="G13" s="35"/>
      <c r="H13" s="35"/>
      <c r="I13" s="36"/>
      <c r="J13" s="54"/>
      <c r="K13" s="55"/>
    </row>
    <row r="14" spans="1:14" ht="21.5" customHeight="1" thickTop="1" thickBot="1" x14ac:dyDescent="0.4">
      <c r="A14" s="28" t="s">
        <v>10</v>
      </c>
      <c r="B14" s="28"/>
      <c r="C14" s="28"/>
      <c r="D14" s="31"/>
      <c r="E14" s="58">
        <v>100000</v>
      </c>
      <c r="F14" s="58"/>
      <c r="G14" s="58">
        <v>50000</v>
      </c>
      <c r="H14" s="58"/>
      <c r="I14" s="58">
        <v>30000</v>
      </c>
      <c r="J14" s="58"/>
      <c r="K14" s="37"/>
    </row>
    <row r="15" spans="1:14" ht="21.5" customHeight="1" thickTop="1" thickBot="1" x14ac:dyDescent="0.4">
      <c r="A15" s="28" t="s">
        <v>11</v>
      </c>
      <c r="B15" s="28"/>
      <c r="C15" s="28"/>
      <c r="D15" s="31"/>
      <c r="E15" s="59">
        <f>E14*$I$9</f>
        <v>565000</v>
      </c>
      <c r="F15" s="59"/>
      <c r="G15" s="59">
        <f t="shared" ref="G15" si="0">G14*$I$9</f>
        <v>282500</v>
      </c>
      <c r="H15" s="59"/>
      <c r="I15" s="59">
        <f t="shared" ref="I15" si="1">I14*$I$9</f>
        <v>169500</v>
      </c>
      <c r="J15" s="59"/>
      <c r="K15" s="37"/>
    </row>
    <row r="16" spans="1:14" ht="22" customHeight="1" thickTop="1" thickBot="1" x14ac:dyDescent="0.4">
      <c r="A16" s="29" t="s">
        <v>12</v>
      </c>
      <c r="B16" s="29"/>
      <c r="C16" s="28"/>
      <c r="D16" s="31"/>
      <c r="E16" s="59">
        <f>$E$9*E15</f>
        <v>70625</v>
      </c>
      <c r="F16" s="59"/>
      <c r="G16" s="59">
        <f t="shared" ref="G16" si="2">$E$9*G15</f>
        <v>35312.5</v>
      </c>
      <c r="H16" s="59"/>
      <c r="I16" s="59">
        <f t="shared" ref="I16" si="3">$E$9*I15</f>
        <v>21187.5</v>
      </c>
      <c r="J16" s="59"/>
      <c r="K16" s="37"/>
    </row>
    <row r="17" spans="1:11" ht="22" customHeight="1" thickTop="1" thickBot="1" x14ac:dyDescent="0.4">
      <c r="A17" s="29" t="s">
        <v>13</v>
      </c>
      <c r="B17" s="29"/>
      <c r="C17" s="28"/>
      <c r="D17" s="31"/>
      <c r="E17" s="59">
        <f>E15-E16</f>
        <v>494375</v>
      </c>
      <c r="F17" s="59"/>
      <c r="G17" s="59">
        <f t="shared" ref="G17" si="4">G15-G16</f>
        <v>247187.5</v>
      </c>
      <c r="H17" s="59"/>
      <c r="I17" s="59">
        <f t="shared" ref="I17" si="5">I15-I16</f>
        <v>148312.5</v>
      </c>
      <c r="J17" s="59"/>
      <c r="K17" s="37"/>
    </row>
    <row r="18" spans="1:11" ht="22" customHeight="1" thickTop="1" thickBot="1" x14ac:dyDescent="0.4">
      <c r="A18" s="29" t="s">
        <v>4</v>
      </c>
      <c r="B18" s="29"/>
      <c r="C18" s="28"/>
      <c r="D18" s="31"/>
      <c r="E18" s="59">
        <f>E17*$G$9</f>
        <v>158200</v>
      </c>
      <c r="F18" s="59"/>
      <c r="G18" s="59">
        <f t="shared" ref="G18" si="6">G17*$G$9</f>
        <v>79100</v>
      </c>
      <c r="H18" s="59"/>
      <c r="I18" s="59">
        <f t="shared" ref="I18" si="7">I17*$G$9</f>
        <v>47460</v>
      </c>
      <c r="J18" s="59"/>
      <c r="K18" s="37"/>
    </row>
    <row r="19" spans="1:11" ht="22" customHeight="1" thickTop="1" thickBot="1" x14ac:dyDescent="0.4">
      <c r="A19" s="29" t="s">
        <v>14</v>
      </c>
      <c r="B19" s="29"/>
      <c r="C19" s="28"/>
      <c r="D19" s="31"/>
      <c r="E19" s="59">
        <f>E17-E18</f>
        <v>336175</v>
      </c>
      <c r="F19" s="59"/>
      <c r="G19" s="59">
        <f t="shared" ref="G19" si="8">G17-G18</f>
        <v>168087.5</v>
      </c>
      <c r="H19" s="59"/>
      <c r="I19" s="59">
        <f t="shared" ref="I19" si="9">I17-I18</f>
        <v>100852.5</v>
      </c>
      <c r="J19" s="59"/>
      <c r="K19" s="37"/>
    </row>
    <row r="20" spans="1:11" ht="4" customHeight="1" thickTop="1" thickBot="1" x14ac:dyDescent="0.4">
      <c r="A20" s="5"/>
      <c r="B20" s="5"/>
      <c r="C20" s="6"/>
      <c r="D20" s="57"/>
      <c r="E20" s="38"/>
      <c r="F20" s="38"/>
      <c r="G20" s="38"/>
      <c r="H20" s="38"/>
      <c r="I20" s="38"/>
      <c r="J20" s="38"/>
      <c r="K20" s="56"/>
    </row>
    <row r="21" spans="1:11" ht="22" customHeight="1" thickTop="1" x14ac:dyDescent="0.35">
      <c r="A21" s="7" t="s">
        <v>15</v>
      </c>
      <c r="B21" s="7"/>
      <c r="C21" s="7"/>
      <c r="E21" s="13">
        <f>E19-$L$9</f>
        <v>236175</v>
      </c>
      <c r="F21" s="13"/>
      <c r="G21" s="13">
        <f t="shared" ref="G21:J21" si="10">G19-$L$9</f>
        <v>68087.5</v>
      </c>
      <c r="H21" s="13"/>
      <c r="I21" s="13">
        <f t="shared" ref="I21:J21" si="11">I19-$L$9</f>
        <v>852.5</v>
      </c>
      <c r="J21" s="13"/>
    </row>
    <row r="22" spans="1:11" x14ac:dyDescent="0.35">
      <c r="E22" s="4"/>
      <c r="F22" s="4"/>
    </row>
  </sheetData>
  <mergeCells count="40">
    <mergeCell ref="J9:K9"/>
    <mergeCell ref="E21:F21"/>
    <mergeCell ref="G21:H21"/>
    <mergeCell ref="I21:J21"/>
    <mergeCell ref="C3:E3"/>
    <mergeCell ref="C4:E4"/>
    <mergeCell ref="C5:E5"/>
    <mergeCell ref="D13:D20"/>
    <mergeCell ref="K13:K20"/>
    <mergeCell ref="E20:J20"/>
    <mergeCell ref="I12:J12"/>
    <mergeCell ref="I14:J14"/>
    <mergeCell ref="I15:J15"/>
    <mergeCell ref="I16:J16"/>
    <mergeCell ref="I17:J17"/>
    <mergeCell ref="I18:J18"/>
    <mergeCell ref="I19:J19"/>
    <mergeCell ref="E19:F19"/>
    <mergeCell ref="E18:F18"/>
    <mergeCell ref="G12:H12"/>
    <mergeCell ref="G13:H13"/>
    <mergeCell ref="G14:H14"/>
    <mergeCell ref="G16:H16"/>
    <mergeCell ref="G17:H17"/>
    <mergeCell ref="G18:H18"/>
    <mergeCell ref="G19:H19"/>
    <mergeCell ref="G15:H15"/>
    <mergeCell ref="A19:C19"/>
    <mergeCell ref="A21:C21"/>
    <mergeCell ref="C9:D9"/>
    <mergeCell ref="E12:F12"/>
    <mergeCell ref="E14:F14"/>
    <mergeCell ref="E15:F15"/>
    <mergeCell ref="E16:F16"/>
    <mergeCell ref="E17:F17"/>
    <mergeCell ref="A15:C15"/>
    <mergeCell ref="A16:C16"/>
    <mergeCell ref="A17:C17"/>
    <mergeCell ref="A18:C18"/>
    <mergeCell ref="A14:C14"/>
  </mergeCells>
  <conditionalFormatting sqref="E21 G21 I21"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CB0563D8-4E91-442D-A3F4-564802E32DC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E21:J21</xm:sqref>
        </x14:conditionalFormatting>
        <x14:conditionalFormatting xmlns:xm="http://schemas.microsoft.com/office/excel/2006/main">
          <x14:cfRule type="iconSet" priority="2" id="{480C8365-44A1-41ED-BD4B-4DB7271BD8A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G21:H21</xm:sqref>
        </x14:conditionalFormatting>
        <x14:conditionalFormatting xmlns:xm="http://schemas.microsoft.com/office/excel/2006/main">
          <x14:cfRule type="iconSet" priority="1" id="{8F2BFC6E-EFEC-4BB5-80D7-2FE0064279B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I21:J21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721D29-EFED-4850-AD6A-A09CCF438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0145E0-780A-4AAB-9E0F-90693F5A338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80E34AEC-F98E-449C-B2A1-3427C30D7C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Arun Gupta</cp:lastModifiedBy>
  <cp:revision/>
  <cp:lastPrinted>2025-01-26T17:19:41Z</cp:lastPrinted>
  <dcterms:created xsi:type="dcterms:W3CDTF">2023-03-13T10:17:27Z</dcterms:created>
  <dcterms:modified xsi:type="dcterms:W3CDTF">2025-01-26T18:42:20Z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