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uruKeerthiKondur\Desktop\Build\Samples\WPF\23.1.20\SampleBrowser\xlsio\Assets\XlsIO\"/>
    </mc:Choice>
  </mc:AlternateContent>
  <xr:revisionPtr revIDLastSave="0" documentId="13_ncr:1_{620940CC-85D2-4B83-99E1-45FD45B492C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ocks Price Predi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E16" i="1"/>
  <c r="G15" i="1"/>
  <c r="H15" i="1" s="1"/>
  <c r="E15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12" i="1"/>
  <c r="H12" i="1" s="1"/>
  <c r="E5" i="1"/>
  <c r="E6" i="1"/>
  <c r="E7" i="1"/>
  <c r="E8" i="1"/>
  <c r="E9" i="1"/>
  <c r="E10" i="1"/>
  <c r="E11" i="1"/>
  <c r="E12" i="1"/>
  <c r="E13" i="1"/>
  <c r="G13" i="1"/>
  <c r="H13" i="1" s="1"/>
  <c r="I13" i="1" s="1"/>
  <c r="E14" i="1"/>
  <c r="G14" i="1"/>
  <c r="H14" i="1" s="1"/>
  <c r="I14" i="1" l="1"/>
  <c r="E17" i="1"/>
  <c r="I7" i="1"/>
  <c r="I16" i="1"/>
  <c r="I15" i="1"/>
  <c r="L4" i="1"/>
  <c r="L5" i="1"/>
  <c r="I10" i="1"/>
  <c r="I11" i="1"/>
  <c r="I12" i="1"/>
  <c r="I6" i="1"/>
  <c r="I8" i="1"/>
  <c r="I9" i="1"/>
  <c r="H17" i="1"/>
  <c r="I5" i="1"/>
  <c r="L6" i="1" l="1"/>
  <c r="L7" i="1" s="1"/>
  <c r="I17" i="1"/>
</calcChain>
</file>

<file path=xl/sharedStrings.xml><?xml version="1.0" encoding="utf-8"?>
<sst xmlns="http://schemas.openxmlformats.org/spreadsheetml/2006/main" count="27" uniqueCount="27">
  <si>
    <t>S.No</t>
  </si>
  <si>
    <t>Stock Name</t>
  </si>
  <si>
    <t>Quantity</t>
  </si>
  <si>
    <t>Profit/Loss</t>
  </si>
  <si>
    <t>Total</t>
  </si>
  <si>
    <t>Profit/Loss %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</si>
  <si>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</si>
  <si>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</si>
  <si>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</si>
  <si>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</si>
  <si>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</si>
  <si>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</si>
  <si>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</si>
  <si>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</si>
  <si>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</si>
  <si>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</si>
  <si>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</si>
  <si>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</si>
  <si>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Prediticted Profit or Loss</t>
  </si>
  <si>
    <t>Prediticted Net Worth</t>
  </si>
  <si>
    <t>Current Net Worth</t>
  </si>
  <si>
    <r>
      <rPr>
        <b/>
        <sz val="36"/>
        <color theme="1"/>
        <rFont val="Calibri"/>
        <family val="2"/>
        <scheme val="minor"/>
      </rPr>
      <t>Stock Price Prediction</t>
    </r>
    <r>
      <rPr>
        <b/>
        <u/>
        <sz val="36"/>
        <color theme="1"/>
        <rFont val="Calibri"/>
        <family val="2"/>
        <scheme val="minor"/>
      </rPr>
      <t xml:space="preserve"> </t>
    </r>
  </si>
  <si>
    <t>Current Total Stock Value</t>
  </si>
  <si>
    <t>% Change for 5 Years</t>
  </si>
  <si>
    <t>Total Stock Value After 5 Years</t>
  </si>
  <si>
    <t>Stock Price After 5 Years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</si>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</sst>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44" fontId="6" fillId="0" borderId="1" xfId="1" applyFont="1" applyBorder="1"/>
    <xf numFmtId="10" fontId="6" fillId="0" borderId="1" xfId="2" applyNumberFormat="1" applyFont="1" applyBorder="1"/>
    <xf numFmtId="0" fontId="6" fillId="4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44" fontId="0" fillId="3" borderId="1" xfId="1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  <a:r>
              <a:rPr lang="en-US" baseline="0"/>
              <a:t>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'Stocks Price Prediction'!$E$4</c:f>
              <c:strCache>
                <c:ptCount val="1"/>
                <c:pt idx="0">
                  <c:v>Current Total Stock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'Stocks Price Prediction'!$B$5:$B$16</c:f>
              <c:strCache>
                <c:ptCount val="12"/>
                <c:pt idx="0">
                  <c:v>Stock 1</c:v>
                </c:pt>
                <c:pt idx="1">
                  <c:v>Stock 2</c:v>
                </c:pt>
                <c:pt idx="2">
                  <c:v>Stock 3</c:v>
                </c:pt>
                <c:pt idx="3">
                  <c:v>Stock 4</c:v>
                </c:pt>
                <c:pt idx="4">
                  <c:v>Stock 5</c:v>
                </c:pt>
                <c:pt idx="5">
                  <c:v>Stock 6</c:v>
                </c:pt>
                <c:pt idx="6">
                  <c:v>Stock 7</c:v>
                </c:pt>
                <c:pt idx="7">
                  <c:v>Stock 8</c:v>
                </c:pt>
                <c:pt idx="8">
                  <c:v>Stock 9</c:v>
                </c:pt>
                <c:pt idx="9">
                  <c:v>Stock 10</c:v>
                </c:pt>
                <c:pt idx="10">
                  <c:v>Stock 11</c:v>
                </c:pt>
                <c:pt idx="11">
                  <c:v>Stock 12</c:v>
                </c:pt>
              </c:strCache>
            </c:strRef>
          </c:cat>
          <c:val>
            <c:numRef>
              <c:f>'Stocks Price Prediction'!$E$5:$E$16</c:f>
              <c:numCache>
                <c:formatCode>_("$"* #,##0.00_);_("$"* \(#,##0.00\);_("$"* "-"??_);_(@_)</c:formatCode>
                <c:ptCount val="12"/>
                <c:pt idx="0">
                  <c:v>75000</c:v>
                </c:pt>
                <c:pt idx="1">
                  <c:v>34500</c:v>
                </c:pt>
                <c:pt idx="2">
                  <c:v>225000</c:v>
                </c:pt>
                <c:pt idx="3">
                  <c:v>212000</c:v>
                </c:pt>
                <c:pt idx="4">
                  <c:v>6500</c:v>
                </c:pt>
                <c:pt idx="5">
                  <c:v>240000</c:v>
                </c:pt>
                <c:pt idx="6">
                  <c:v>72000</c:v>
                </c:pt>
                <c:pt idx="7">
                  <c:v>22500</c:v>
                </c:pt>
                <c:pt idx="8">
                  <c:v>41250</c:v>
                </c:pt>
                <c:pt idx="9">
                  <c:v>56250</c:v>
                </c:pt>
                <c:pt idx="10">
                  <c:v>20400</c:v>
                </c:pt>
                <c:pt idx="11">
                  <c:v>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D74-8314-0830AFBF09BE}"/>
            </c:ext>
          </c:extLst>
        </c:ser>
        <c:ser>
          <c:idx val="1"/>
          <c:order val="1"/>
          <c:tx>
            <c:strRef>
              <c:f>'Stocks Price Prediction'!$H$4</c:f>
              <c:strCache>
                <c:ptCount val="1"/>
                <c:pt idx="0">
                  <c:v>Total Stock Value After 5 Years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'Stocks Price Prediction'!$B$5:$B$16</c:f>
              <c:strCache>
                <c:ptCount val="12"/>
                <c:pt idx="0">
                  <c:v>Stock 1</c:v>
                </c:pt>
                <c:pt idx="1">
                  <c:v>Stock 2</c:v>
                </c:pt>
                <c:pt idx="2">
                  <c:v>Stock 3</c:v>
                </c:pt>
                <c:pt idx="3">
                  <c:v>Stock 4</c:v>
                </c:pt>
                <c:pt idx="4">
                  <c:v>Stock 5</c:v>
                </c:pt>
                <c:pt idx="5">
                  <c:v>Stock 6</c:v>
                </c:pt>
                <c:pt idx="6">
                  <c:v>Stock 7</c:v>
                </c:pt>
                <c:pt idx="7">
                  <c:v>Stock 8</c:v>
                </c:pt>
                <c:pt idx="8">
                  <c:v>Stock 9</c:v>
                </c:pt>
                <c:pt idx="9">
                  <c:v>Stock 10</c:v>
                </c:pt>
                <c:pt idx="10">
                  <c:v>Stock 11</c:v>
                </c:pt>
                <c:pt idx="11">
                  <c:v>Stock 12</c:v>
                </c:pt>
              </c:strCache>
            </c:strRef>
          </c:cat>
          <c:val>
            <c:numRef>
              <c:f>'Stocks Price Prediction'!$H$5:$H$16</c:f>
              <c:numCache>
                <c:formatCode>_("$"* #,##0.00_);_("$"* \(#,##0.00\);_("$"* "-"??_);_(@_)</c:formatCode>
                <c:ptCount val="12"/>
                <c:pt idx="0">
                  <c:v>92250</c:v>
                </c:pt>
                <c:pt idx="1">
                  <c:v>62100.000000000007</c:v>
                </c:pt>
                <c:pt idx="2">
                  <c:v>472500</c:v>
                </c:pt>
                <c:pt idx="3">
                  <c:v>318000</c:v>
                </c:pt>
                <c:pt idx="4">
                  <c:v>8775</c:v>
                </c:pt>
                <c:pt idx="5">
                  <c:v>288000</c:v>
                </c:pt>
                <c:pt idx="6">
                  <c:v>100800</c:v>
                </c:pt>
                <c:pt idx="7">
                  <c:v>30825</c:v>
                </c:pt>
                <c:pt idx="8">
                  <c:v>86625</c:v>
                </c:pt>
                <c:pt idx="9">
                  <c:v>112500</c:v>
                </c:pt>
                <c:pt idx="10">
                  <c:v>39575.999999999993</c:v>
                </c:pt>
                <c:pt idx="11">
                  <c:v>967750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7-4D74-8314-0830AFBF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5759"/>
        <c:axId val="12739583"/>
      </c:barChart>
      <c:catAx>
        <c:axId val="144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83"/>
        <c:crosses val="autoZero"/>
        <c:auto val="1"/>
        <c:lblAlgn val="ctr"/>
        <c:lblOffset val="100"/>
        <c:noMultiLvlLbl val="0"/>
      </c:catAx>
      <c:valAx>
        <c:axId val="127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4-441F-882B-608A17F8B9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24-441F-882B-608A17F8B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'Stocks Price Prediction'!$K$4:$K$6</c:f>
              <c:strCache>
                <c:ptCount val="3"/>
                <c:pt idx="0">
                  <c:v>Current Net Worth</c:v>
                </c:pt>
                <c:pt idx="1">
                  <c:v>Prediticted Net Worth</c:v>
                </c:pt>
                <c:pt idx="2">
                  <c:v>Profit/Loss</c:v>
                </c:pt>
              </c:strCache>
            </c:strRef>
          </c:cat>
          <c:val>
            <c:numRef>
              <c:f>'Stocks Price Prediction'!$L$4:$L$6</c:f>
              <c:numCache>
                <c:formatCode>_("$"* #,##0.00_);_("$"* \(#,##0.00\);_("$"* "-"??_);_(@_)</c:formatCode>
                <c:ptCount val="3"/>
                <c:pt idx="0">
                  <c:v>1558400</c:v>
                </c:pt>
                <c:pt idx="1">
                  <c:v>2579701</c:v>
                </c:pt>
                <c:pt idx="2">
                  <c:v>1021301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4-441F-882B-608A17F8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4479"/>
        <c:axId val="116144127"/>
      </c:barChart>
      <c:catAx>
        <c:axId val="1132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127"/>
        <c:crosses val="autoZero"/>
        <c:auto val="1"/>
        <c:lblAlgn val="ctr"/>
        <c:lblOffset val="100"/>
        <c:noMultiLvlLbl val="0"/>
      </c:catAx>
      <c:valAx>
        <c:axId val="1161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18</xdr:row>
      <xdr:rowOff>102870</xdr:rowOff>
    </xdr:from>
    <xdr:to>
      <xdr:col>6</xdr:col>
      <xdr:colOff>601980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D9B66-0786-2D0D-DA48-EC738852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18</xdr:row>
      <xdr:rowOff>125730</xdr:rowOff>
    </xdr:from>
    <xdr:to>
      <xdr:col>13</xdr:col>
      <xdr:colOff>91440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08E3A-1C0D-1F0F-71DF-B644FBC2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tabSelected="1" workbookViewId="0">
      <selection activeCell="J12" sqref="J12"/>
    </sheetView>
  </sheetViews>
  <sheetFormatPr defaultRowHeight="14.5" x14ac:dyDescent="0.35"/>
  <cols>
    <col min="1" max="1" width="5.08984375" bestFit="1" customWidth="1"/>
    <col min="2" max="2" width="10.7265625" bestFit="1" customWidth="1"/>
    <col min="3" max="3" width="17" bestFit="1" customWidth="1"/>
    <col min="4" max="4" width="8.1796875" bestFit="1" customWidth="1"/>
    <col min="5" max="5" width="22.453125" bestFit="1" customWidth="1"/>
    <col min="6" max="6" width="18.453125" bestFit="1" customWidth="1"/>
    <col min="7" max="7" width="21.36328125" bestFit="1" customWidth="1"/>
    <col min="8" max="8" width="26.81640625" bestFit="1" customWidth="1"/>
    <col min="9" max="9" width="21.7265625" bestFit="1" customWidth="1"/>
    <col min="11" max="11" width="25.36328125" bestFit="1" customWidth="1"/>
    <col min="12" max="12" width="18.08984375" bestFit="1" customWidth="1"/>
  </cols>
  <sheetData>
    <row r="1" spans="1:14" ht="14.4" customHeight="1" x14ac:dyDescent="0.35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2"/>
      <c r="K1" s="2"/>
      <c r="L1" s="2"/>
      <c r="M1" s="2"/>
      <c r="N1" s="2"/>
    </row>
    <row r="2" spans="1:14" ht="19.75" customHeight="1" x14ac:dyDescent="0.35">
      <c r="A2" s="18"/>
      <c r="B2" s="18"/>
      <c r="C2" s="18"/>
      <c r="D2" s="18"/>
      <c r="E2" s="18"/>
      <c r="F2" s="18"/>
      <c r="G2" s="18"/>
      <c r="H2" s="18"/>
      <c r="I2" s="18"/>
      <c r="J2" s="2"/>
      <c r="K2" s="2"/>
      <c r="L2" s="2"/>
      <c r="M2" s="2"/>
      <c r="N2" s="2"/>
    </row>
    <row r="4" spans="1:14" ht="18.5" x14ac:dyDescent="0.45">
      <c r="A4" s="17" t="s">
        <v>0</v>
      </c>
      <c r="B4" s="17" t="s">
        <v>1</v>
      </c>
      <c r="C4" s="17" t="s">
        <v>26</v>
      </c>
      <c r="D4" s="17" t="s">
        <v>2</v>
      </c>
      <c r="E4" s="17" t="s">
        <v>22</v>
      </c>
      <c r="F4" s="17" t="s">
        <v>23</v>
      </c>
      <c r="G4" s="17" t="s">
        <v>25</v>
      </c>
      <c r="H4" s="17" t="s">
        <v>24</v>
      </c>
      <c r="I4" s="17" t="s">
        <v>18</v>
      </c>
      <c r="K4" s="5" t="s">
        <v>20</v>
      </c>
      <c r="L4" s="3">
        <f>SUM(E5:E16)</f>
        <v>1558400</v>
      </c>
    </row>
    <row r="5" spans="1:14" ht="18.5" x14ac:dyDescent="0.45">
      <c r="A5" s="6">
        <v>1</v>
      </c>
      <c r="B5" s="6" t="s">
        <v>6</v>
      </c>
      <c r="C5" s="7">
        <v>50</v>
      </c>
      <c r="D5" s="6">
        <v>1500</v>
      </c>
      <c r="E5" s="7">
        <f>C5*D5</f>
        <v>75000</v>
      </c>
      <c r="F5" s="8">
        <v>0.23</v>
      </c>
      <c r="G5" s="7">
        <f>(F5 * C5) + C5</f>
        <v>61.5</v>
      </c>
      <c r="H5" s="7">
        <f>D5*G5</f>
        <v>92250</v>
      </c>
      <c r="I5" s="7">
        <f>H5-E5</f>
        <v>17250</v>
      </c>
      <c r="K5" s="5" t="s">
        <v>19</v>
      </c>
      <c r="L5" s="3">
        <f>SUM(H5:H16)</f>
        <v>2579701</v>
      </c>
    </row>
    <row r="6" spans="1:14" ht="18" customHeight="1" x14ac:dyDescent="0.45">
      <c r="A6" s="9">
        <v>2</v>
      </c>
      <c r="B6" s="9" t="s">
        <v>7</v>
      </c>
      <c r="C6" s="10">
        <v>11.5</v>
      </c>
      <c r="D6" s="9">
        <v>3000</v>
      </c>
      <c r="E6" s="10">
        <f t="shared" ref="E6:E14" si="0">C6*D6</f>
        <v>34500</v>
      </c>
      <c r="F6" s="11">
        <v>0.8</v>
      </c>
      <c r="G6" s="10">
        <f t="shared" ref="G6:G14" si="1">(F6 * C6) + C6</f>
        <v>20.700000000000003</v>
      </c>
      <c r="H6" s="10">
        <f t="shared" ref="H6:H14" si="2">D6*G6</f>
        <v>62100.000000000007</v>
      </c>
      <c r="I6" s="10">
        <f t="shared" ref="I6:I14" si="3">H6-E6</f>
        <v>27600.000000000007</v>
      </c>
      <c r="K6" s="5" t="s">
        <v>3</v>
      </c>
      <c r="L6" s="3">
        <f>SUM(I5:I16)</f>
        <v>1021301</v>
      </c>
    </row>
    <row r="7" spans="1:14" ht="18" customHeight="1" x14ac:dyDescent="0.45">
      <c r="A7" s="6">
        <v>3</v>
      </c>
      <c r="B7" s="6" t="s">
        <v>8</v>
      </c>
      <c r="C7" s="7">
        <v>45</v>
      </c>
      <c r="D7" s="6">
        <v>5000</v>
      </c>
      <c r="E7" s="7">
        <f t="shared" si="0"/>
        <v>225000</v>
      </c>
      <c r="F7" s="12">
        <v>1.1000000000000001</v>
      </c>
      <c r="G7" s="7">
        <f>(F7 * C7) + C7</f>
        <v>94.5</v>
      </c>
      <c r="H7" s="7">
        <f t="shared" si="2"/>
        <v>472500</v>
      </c>
      <c r="I7" s="7">
        <f t="shared" si="3"/>
        <v>247500</v>
      </c>
      <c r="K7" s="5" t="s">
        <v>5</v>
      </c>
      <c r="L7" s="4">
        <f>L6/L4</f>
        <v>0.65535228439425053</v>
      </c>
    </row>
    <row r="8" spans="1:14" ht="18" customHeight="1" x14ac:dyDescent="0.35">
      <c r="A8" s="9">
        <v>4</v>
      </c>
      <c r="B8" s="9" t="s">
        <v>9</v>
      </c>
      <c r="C8" s="10">
        <v>53</v>
      </c>
      <c r="D8" s="9">
        <v>4000</v>
      </c>
      <c r="E8" s="10">
        <f t="shared" si="0"/>
        <v>212000</v>
      </c>
      <c r="F8" s="13">
        <v>0.5</v>
      </c>
      <c r="G8" s="10">
        <f t="shared" si="1"/>
        <v>79.5</v>
      </c>
      <c r="H8" s="10">
        <f t="shared" si="2"/>
        <v>318000</v>
      </c>
      <c r="I8" s="10">
        <f t="shared" si="3"/>
        <v>106000</v>
      </c>
    </row>
    <row r="9" spans="1:14" ht="18" customHeight="1" x14ac:dyDescent="0.35">
      <c r="A9" s="6">
        <v>5</v>
      </c>
      <c r="B9" s="6" t="s">
        <v>10</v>
      </c>
      <c r="C9" s="7">
        <v>13</v>
      </c>
      <c r="D9" s="6">
        <v>500</v>
      </c>
      <c r="E9" s="7">
        <f t="shared" si="0"/>
        <v>6500</v>
      </c>
      <c r="F9" s="12">
        <v>0.35</v>
      </c>
      <c r="G9" s="7">
        <f t="shared" si="1"/>
        <v>17.55</v>
      </c>
      <c r="H9" s="7">
        <f t="shared" si="2"/>
        <v>8775</v>
      </c>
      <c r="I9" s="7">
        <f t="shared" si="3"/>
        <v>2275</v>
      </c>
    </row>
    <row r="10" spans="1:14" ht="18" customHeight="1" x14ac:dyDescent="0.35">
      <c r="A10" s="9">
        <v>6</v>
      </c>
      <c r="B10" s="9" t="s">
        <v>11</v>
      </c>
      <c r="C10" s="10">
        <v>60</v>
      </c>
      <c r="D10" s="9">
        <v>4000</v>
      </c>
      <c r="E10" s="10">
        <f t="shared" si="0"/>
        <v>240000</v>
      </c>
      <c r="F10" s="11">
        <v>0.2</v>
      </c>
      <c r="G10" s="10">
        <f t="shared" si="1"/>
        <v>72</v>
      </c>
      <c r="H10" s="10">
        <f t="shared" si="2"/>
        <v>288000</v>
      </c>
      <c r="I10" s="10">
        <f t="shared" si="3"/>
        <v>48000</v>
      </c>
    </row>
    <row r="11" spans="1:14" ht="18" customHeight="1" x14ac:dyDescent="0.35">
      <c r="A11" s="6">
        <v>7</v>
      </c>
      <c r="B11" s="6" t="s">
        <v>12</v>
      </c>
      <c r="C11" s="7">
        <v>60</v>
      </c>
      <c r="D11" s="6">
        <v>1200</v>
      </c>
      <c r="E11" s="7">
        <f t="shared" si="0"/>
        <v>72000</v>
      </c>
      <c r="F11" s="8">
        <v>0.4</v>
      </c>
      <c r="G11" s="7">
        <f t="shared" si="1"/>
        <v>84</v>
      </c>
      <c r="H11" s="7">
        <f t="shared" si="2"/>
        <v>100800</v>
      </c>
      <c r="I11" s="7">
        <f t="shared" si="3"/>
        <v>28800</v>
      </c>
    </row>
    <row r="12" spans="1:14" ht="18" customHeight="1" x14ac:dyDescent="0.35">
      <c r="A12" s="9">
        <v>8</v>
      </c>
      <c r="B12" s="9" t="s">
        <v>13</v>
      </c>
      <c r="C12" s="10">
        <v>15</v>
      </c>
      <c r="D12" s="9">
        <v>1500</v>
      </c>
      <c r="E12" s="10">
        <f t="shared" si="0"/>
        <v>22500</v>
      </c>
      <c r="F12" s="11">
        <v>0.37</v>
      </c>
      <c r="G12" s="10">
        <f t="shared" si="1"/>
        <v>20.55</v>
      </c>
      <c r="H12" s="10">
        <f t="shared" si="2"/>
        <v>30825</v>
      </c>
      <c r="I12" s="10">
        <f t="shared" si="3"/>
        <v>8325</v>
      </c>
    </row>
    <row r="13" spans="1:14" ht="18" customHeight="1" x14ac:dyDescent="0.35">
      <c r="A13" s="6">
        <v>9</v>
      </c>
      <c r="B13" s="6" t="s">
        <v>14</v>
      </c>
      <c r="C13" s="7">
        <v>55</v>
      </c>
      <c r="D13" s="6">
        <v>750</v>
      </c>
      <c r="E13" s="7">
        <f t="shared" si="0"/>
        <v>41250</v>
      </c>
      <c r="F13" s="12">
        <v>1.1000000000000001</v>
      </c>
      <c r="G13" s="7">
        <f t="shared" si="1"/>
        <v>115.5</v>
      </c>
      <c r="H13" s="7">
        <f t="shared" si="2"/>
        <v>86625</v>
      </c>
      <c r="I13" s="7">
        <f t="shared" si="3"/>
        <v>45375</v>
      </c>
    </row>
    <row r="14" spans="1:14" ht="18" customHeight="1" x14ac:dyDescent="0.35">
      <c r="A14" s="9">
        <v>10</v>
      </c>
      <c r="B14" s="9" t="s">
        <v>15</v>
      </c>
      <c r="C14" s="10">
        <v>75</v>
      </c>
      <c r="D14" s="9">
        <v>750</v>
      </c>
      <c r="E14" s="10">
        <f t="shared" si="0"/>
        <v>56250</v>
      </c>
      <c r="F14" s="13">
        <v>1</v>
      </c>
      <c r="G14" s="10">
        <f t="shared" si="1"/>
        <v>150</v>
      </c>
      <c r="H14" s="10">
        <f t="shared" si="2"/>
        <v>112500</v>
      </c>
      <c r="I14" s="10">
        <f t="shared" si="3"/>
        <v>56250</v>
      </c>
    </row>
    <row r="15" spans="1:14" ht="18" customHeight="1" x14ac:dyDescent="0.35">
      <c r="A15" s="6">
        <v>11</v>
      </c>
      <c r="B15" s="6" t="s">
        <v>16</v>
      </c>
      <c r="C15" s="7">
        <v>17</v>
      </c>
      <c r="D15" s="6">
        <v>1200</v>
      </c>
      <c r="E15" s="7">
        <f t="shared" ref="E15:E16" si="4">C15*D15</f>
        <v>20400</v>
      </c>
      <c r="F15" s="12">
        <v>0.94</v>
      </c>
      <c r="G15" s="7">
        <f t="shared" ref="G15:G16" si="5">(F15 * C15) + C15</f>
        <v>32.979999999999997</v>
      </c>
      <c r="H15" s="7">
        <f t="shared" ref="H15:H16" si="6">D15*G15</f>
        <v>39575.999999999993</v>
      </c>
      <c r="I15" s="7">
        <f t="shared" ref="I15:I16" si="7">H15-E15</f>
        <v>19175.999999999993</v>
      </c>
    </row>
    <row r="16" spans="1:14" ht="18" customHeight="1" x14ac:dyDescent="0.35">
      <c r="A16" s="9">
        <v>12</v>
      </c>
      <c r="B16" s="9" t="s">
        <v>17</v>
      </c>
      <c r="C16" s="10">
        <v>70</v>
      </c>
      <c r="D16" s="9">
        <v>7900</v>
      </c>
      <c r="E16" s="10">
        <f t="shared" si="4"/>
        <v>553000</v>
      </c>
      <c r="F16" s="11">
        <v>0.75</v>
      </c>
      <c r="G16" s="10">
        <f t="shared" si="5"/>
        <v>122.5</v>
      </c>
      <c r="H16" s="10">
        <f t="shared" si="6"/>
        <v>967750</v>
      </c>
      <c r="I16" s="10">
        <f t="shared" si="7"/>
        <v>414750</v>
      </c>
    </row>
    <row r="17" spans="1:9" ht="18" customHeight="1" x14ac:dyDescent="0.35">
      <c r="A17" s="14" t="s">
        <v>4</v>
      </c>
      <c r="B17" s="14"/>
      <c r="C17" s="15"/>
      <c r="D17" s="14"/>
      <c r="E17" s="16">
        <f>SUBTOTAL(109,'Stocks Price Prediction'!$E$5:$E$16)</f>
        <v>1558400</v>
      </c>
      <c r="F17" s="14"/>
      <c r="G17" s="15"/>
      <c r="H17" s="16">
        <f>SUBTOTAL(109,'Stocks Price Prediction'!$H$5:$H$16)</f>
        <v>2579701</v>
      </c>
      <c r="I17" s="16">
        <f>SUBTOTAL(109,'Stocks Price Prediction'!$I$5:$I$16)</f>
        <v>1021301</v>
      </c>
    </row>
    <row r="18" spans="1:9" x14ac:dyDescent="0.35">
      <c r="F18" s="1"/>
    </row>
    <row r="19" spans="1:9" x14ac:dyDescent="0.35">
      <c r="F19" s="1"/>
    </row>
  </sheetData>
  <mergeCells count="1">
    <mergeCell ref="A1:I2"/>
  </mergeCells>
  <phoneticPr fontId="3" type="noConversion"/>
  <conditionalFormatting sqref="L4:L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 Price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Konduru Keerthi Konduru Ravichandra Raju</cp:lastModifiedBy>
  <dcterms:created xsi:type="dcterms:W3CDTF">2023-07-24T15:15:02Z</dcterms:created>
  <dcterms:modified xsi:type="dcterms:W3CDTF">2023-08-16T13:38:21Z</dcterms:modified>
</cp:coreProperties>
</file>