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<sst xmlns="http://schemas.openxmlformats.org/spreadsheetml/2006/main" count="55" uniqueCount="55">
  <si>
    <t>h1=w1*i1+w2*i2</t>
  </si>
  <si>
    <t>dE_total/dw5=dE1/dw5= dE1/da_o1*da_o1/do1*do1/dw5=(a_01-t1)*a_o1*(1-a_o1)*a_h1</t>
  </si>
  <si>
    <t>h2=w3*i1+w4*i2</t>
  </si>
  <si>
    <t>dE_total/dw6=(a_01-t1)*a_o1*(1-a_o1)*a_h2</t>
  </si>
  <si>
    <t>a_h1= sigmoid(h1)= 1/1+exp(-h1)</t>
  </si>
  <si>
    <t>dE_total/dw7=(a_02-t2)*a_o2*(1-a_o2)*a_h1</t>
  </si>
  <si>
    <t>w7= 0.5</t>
  </si>
  <si>
    <t>a_h2= sigmoid(h2)</t>
  </si>
  <si>
    <t>dE_total/dw8=(a_02-t2)*a_o2*(1-a_o2)*a_h2</t>
  </si>
  <si>
    <t>o1=a_h1*w5+a_h2*w6</t>
  </si>
  <si>
    <t>dE1/da_h1=(a_01-t1)*a_o1*(1-a_o1)*w5</t>
  </si>
  <si>
    <t>o2=a_h1*w7+a_h2*w8</t>
  </si>
  <si>
    <t>dE2/da_h1=(a_02-t2)*a_o2*(1-a_o2)*w7</t>
  </si>
  <si>
    <t>a_o1=sigmoid(o1)</t>
  </si>
  <si>
    <t>dE_Total/da_h1= (a_01-t1)*a_o1*(1-a_o1)*w5+(a_02-t2)*a_o2*(1-a_o2)*w7</t>
  </si>
  <si>
    <t>a_o2=sigmoid(o2)</t>
  </si>
  <si>
    <t>dE_Total/da_h2= (a_01-t1)*a_o1*(1-a_o1)*w6+(a_02-t2)*a_o2*(1-a_o2)*w8</t>
  </si>
  <si>
    <t>E_Total = E1 + E2</t>
  </si>
  <si>
    <t>dE_total/dw1=((a_01-t1)*a_o1*(1-a_o1)*w5+ (a_02-t2)*a_o2*(1-a_o2)*w7)*a_h1*(1-a_h1)*i1</t>
  </si>
  <si>
    <t>E1= 1/2* (t1-a_o1)^2</t>
  </si>
  <si>
    <t>dE_total/dw2=((a_01-t1)*a_o1*(1-a_o1)*w5+ (a_02-t2)*a_o2*(1-a_o2)*w7)*a_h1*(1-a_h1)*i2</t>
  </si>
  <si>
    <t>E2= 1/2* (t2-a_o2)^2</t>
  </si>
  <si>
    <t>dE_total/dw3=((a_01-t1)*a_o1*(1-a_o1)*w6+ (a_02-t2)*a_o2*(1-a_o2)*w8)*a_h2*(1-a_h2)*i1</t>
  </si>
  <si>
    <t>dE_total/dw4=((a_01-t1)*a_o1*(1-a_o1)*w6+ (a_02-t2)*a_o2*(1-a_o2)*w8)*a_h2*(1-a_h2)*i2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</si>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</sst>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sz val="11.0"/>
      <color rgb="FFE7E6E6"/>
      <name val="Calibri"/>
    </font>
    <font>
      <sz val="9.0"/>
      <color theme="1"/>
      <name val="Calibri"/>
    </font>
    <font>
      <sz val="9.0"/>
      <color rgb="FF44546A"/>
      <name val="Calibri"/>
    </font>
    <font>
      <sz val="9.0"/>
      <color rgb="FF11A9CC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tx>
            <c:strRef>
              <c:f>Sheet1!$X$33</c:f>
            </c:strRef>
          </c:tx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Sheet1!$X$34:$X$100</c:f>
              <c:numCache/>
            </c:numRef>
          </c:val>
          <c:smooth val="0"/>
        </c:ser>
        <c:axId val="940157167"/>
        <c:axId val="1177970803"/>
      </c:lineChart>
      <c:catAx>
        <c:axId val="94015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1177970803"/>
      </c:catAx>
      <c:valAx>
        <c:axId val="11779708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40157167"/>
      </c:valAx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171450</xdr:colOff>
      <xdr:row>9</xdr:row>
      <xdr:rowOff>161925</xdr:rowOff>
    </xdr:from>
    <xdr:ext cx="4543425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266700</xdr:colOff>
      <xdr:row>2</xdr:row>
      <xdr:rowOff>66675</xdr:rowOff>
    </xdr:from>
    <xdr:ext cx="533400" cy="542925"/>
    <xdr:sp>
      <xdr:nvSpPr>
        <xdr:cNvPr id="3" name="Shape 3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8</xdr:row>
      <xdr:rowOff>142875</xdr:rowOff>
    </xdr:from>
    <xdr:ext cx="476250" cy="542925"/>
    <xdr:sp>
      <xdr:nvSpPr>
        <xdr:cNvPr id="4" name="Shape 4"/>
        <xdr:cNvSpPr/>
      </xdr:nvSpPr>
      <xdr:spPr>
        <a:xfrm>
          <a:off x="5112638" y="3513300"/>
          <a:ext cx="4667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2</xdr:row>
      <xdr:rowOff>66675</xdr:rowOff>
    </xdr:from>
    <xdr:ext cx="457200" cy="542925"/>
    <xdr:sp>
      <xdr:nvSpPr>
        <xdr:cNvPr id="5" name="Shape 5"/>
        <xdr:cNvSpPr/>
      </xdr:nvSpPr>
      <xdr:spPr>
        <a:xfrm>
          <a:off x="5122163" y="3513300"/>
          <a:ext cx="44767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8</xdr:row>
      <xdr:rowOff>133350</xdr:rowOff>
    </xdr:from>
    <xdr:ext cx="447675" cy="542925"/>
    <xdr:sp>
      <xdr:nvSpPr>
        <xdr:cNvPr id="6" name="Shape 6"/>
        <xdr:cNvSpPr/>
      </xdr:nvSpPr>
      <xdr:spPr>
        <a:xfrm>
          <a:off x="5126925" y="3513300"/>
          <a:ext cx="438150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4</xdr:col>
      <xdr:colOff>19050</xdr:colOff>
      <xdr:row>2</xdr:row>
      <xdr:rowOff>66675</xdr:rowOff>
    </xdr:from>
    <xdr:ext cx="571500" cy="542925"/>
    <xdr:sp>
      <xdr:nvSpPr>
        <xdr:cNvPr id="7" name="Shape 7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4</xdr:col>
      <xdr:colOff>19050</xdr:colOff>
      <xdr:row>8</xdr:row>
      <xdr:rowOff>142875</xdr:rowOff>
    </xdr:from>
    <xdr:ext cx="561975" cy="542925"/>
    <xdr:sp>
      <xdr:nvSpPr>
        <xdr:cNvPr id="8" name="Shape 8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5</xdr:col>
      <xdr:colOff>476250</xdr:colOff>
      <xdr:row>8</xdr:row>
      <xdr:rowOff>152400</xdr:rowOff>
    </xdr:from>
    <xdr:ext cx="533400" cy="542925"/>
    <xdr:sp>
      <xdr:nvSpPr>
        <xdr:cNvPr id="9" name="Shape 9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6</xdr:col>
      <xdr:colOff>352425</xdr:colOff>
      <xdr:row>2</xdr:row>
      <xdr:rowOff>85725</xdr:rowOff>
    </xdr:from>
    <xdr:ext cx="552450" cy="542925"/>
    <xdr:sp>
      <xdr:nvSpPr>
        <xdr:cNvPr id="10" name="Shape 10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6</xdr:col>
      <xdr:colOff>361950</xdr:colOff>
      <xdr:row>8</xdr:row>
      <xdr:rowOff>152400</xdr:rowOff>
    </xdr:from>
    <xdr:ext cx="552450" cy="542925"/>
    <xdr:sp>
      <xdr:nvSpPr>
        <xdr:cNvPr id="11" name="Shape 11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8</xdr:col>
      <xdr:colOff>228600</xdr:colOff>
      <xdr:row>5</xdr:row>
      <xdr:rowOff>47625</xdr:rowOff>
    </xdr:from>
    <xdr:ext cx="809625" cy="914400"/>
    <xdr:sp>
      <xdr:nvSpPr>
        <xdr:cNvPr id="12" name="Shape 12"/>
        <xdr:cNvSpPr/>
      </xdr:nvSpPr>
      <xdr:spPr>
        <a:xfrm>
          <a:off x="4950713" y="3327563"/>
          <a:ext cx="790575" cy="90487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2</xdr:col>
      <xdr:colOff>114300</xdr:colOff>
      <xdr:row>3</xdr:row>
      <xdr:rowOff>123825</xdr:rowOff>
    </xdr:from>
    <xdr:ext cx="685800" cy="1295400"/>
    <xdr:grpSp>
      <xdr:nvGrpSpPr>
        <xdr:cNvPr id="2" name="Shape 2"/>
        <xdr:cNvGrpSpPr/>
      </xdr:nvGrpSpPr>
      <xdr:grpSpPr>
        <a:xfrm>
          <a:off x="5007863" y="3137138"/>
          <a:ext cx="676200" cy="1285800"/>
          <a:chOff x="5007863" y="3137138"/>
          <a:chExt cx="676200" cy="1285800"/>
        </a:xfrm>
      </xdr:grpSpPr>
      <xdr:cxnSp>
        <xdr:nvCxnSpPr>
          <xdr:cNvPr id="13" name="Shape 13"/>
          <xdr:cNvCxnSpPr>
            <a:stCxn id="4" idx="6"/>
            <a:endCxn id="5" idx="2"/>
          </xdr:cNvCxnSpPr>
        </xdr:nvCxnSpPr>
        <xdr:spPr>
          <a:xfrm flipH="1" rot="10800000">
            <a:off x="5007863" y="3137138"/>
            <a:ext cx="676200" cy="1285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571500</xdr:colOff>
      <xdr:row>3</xdr:row>
      <xdr:rowOff>133350</xdr:rowOff>
    </xdr:from>
    <xdr:ext cx="533400" cy="1285875"/>
    <xdr:grpSp>
      <xdr:nvGrpSpPr>
        <xdr:cNvPr id="2" name="Shape 2"/>
        <xdr:cNvGrpSpPr/>
      </xdr:nvGrpSpPr>
      <xdr:grpSpPr>
        <a:xfrm>
          <a:off x="5084063" y="3141975"/>
          <a:ext cx="523800" cy="1276200"/>
          <a:chOff x="5084063" y="3141975"/>
          <a:chExt cx="523800" cy="1276200"/>
        </a:xfrm>
      </xdr:grpSpPr>
      <xdr:cxnSp>
        <xdr:nvCxnSpPr>
          <xdr:cNvPr id="14" name="Shape 14"/>
          <xdr:cNvCxnSpPr>
            <a:stCxn id="8" idx="6"/>
          </xdr:cNvCxnSpPr>
        </xdr:nvCxnSpPr>
        <xdr:spPr>
          <a:xfrm flipH="1" rot="10800000">
            <a:off x="5084063" y="3141975"/>
            <a:ext cx="5238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123825</xdr:colOff>
      <xdr:row>11</xdr:row>
      <xdr:rowOff>66675</xdr:rowOff>
    </xdr:from>
    <xdr:ext cx="504825" cy="38100"/>
    <xdr:grpSp>
      <xdr:nvGrpSpPr>
        <xdr:cNvPr id="2" name="Shape 2"/>
        <xdr:cNvGrpSpPr/>
      </xdr:nvGrpSpPr>
      <xdr:grpSpPr>
        <a:xfrm>
          <a:off x="5093588" y="3780001"/>
          <a:ext cx="504900" cy="600"/>
          <a:chOff x="5093588" y="3780001"/>
          <a:chExt cx="504900" cy="600"/>
        </a:xfrm>
      </xdr:grpSpPr>
      <xdr:cxnSp>
        <xdr:nvCxnSpPr>
          <xdr:cNvPr id="15" name="Shape 15"/>
          <xdr:cNvCxnSpPr>
            <a:stCxn id="9" idx="4"/>
            <a:endCxn id="11" idx="4"/>
          </xdr:cNvCxnSpPr>
        </xdr:nvCxnSpPr>
        <xdr:spPr>
          <a:xfrm>
            <a:off x="5093588" y="3780001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285750</xdr:colOff>
      <xdr:row>3</xdr:row>
      <xdr:rowOff>142875</xdr:rowOff>
    </xdr:from>
    <xdr:ext cx="571500" cy="771525"/>
    <xdr:grpSp>
      <xdr:nvGrpSpPr>
        <xdr:cNvPr id="2" name="Shape 2"/>
        <xdr:cNvGrpSpPr/>
      </xdr:nvGrpSpPr>
      <xdr:grpSpPr>
        <a:xfrm>
          <a:off x="5065013" y="3399000"/>
          <a:ext cx="561900" cy="762000"/>
          <a:chOff x="5065013" y="3399000"/>
          <a:chExt cx="561900" cy="762000"/>
        </a:xfrm>
      </xdr:grpSpPr>
      <xdr:cxnSp>
        <xdr:nvCxnSpPr>
          <xdr:cNvPr id="16" name="Shape 16"/>
          <xdr:cNvCxnSpPr>
            <a:stCxn id="10" idx="6"/>
            <a:endCxn id="12" idx="2"/>
          </xdr:cNvCxnSpPr>
        </xdr:nvCxnSpPr>
        <xdr:spPr>
          <a:xfrm>
            <a:off x="5065013" y="3399000"/>
            <a:ext cx="5619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295275</xdr:colOff>
      <xdr:row>7</xdr:row>
      <xdr:rowOff>95250</xdr:rowOff>
    </xdr:from>
    <xdr:ext cx="561975" cy="542925"/>
    <xdr:grpSp>
      <xdr:nvGrpSpPr>
        <xdr:cNvPr id="2" name="Shape 2"/>
        <xdr:cNvGrpSpPr/>
      </xdr:nvGrpSpPr>
      <xdr:grpSpPr>
        <a:xfrm>
          <a:off x="5069775" y="3513300"/>
          <a:ext cx="552600" cy="533400"/>
          <a:chOff x="5069775" y="3513300"/>
          <a:chExt cx="552600" cy="533400"/>
        </a:xfrm>
      </xdr:grpSpPr>
      <xdr:cxnSp>
        <xdr:nvCxnSpPr>
          <xdr:cNvPr id="17" name="Shape 17"/>
          <xdr:cNvCxnSpPr>
            <a:stCxn id="11" idx="6"/>
            <a:endCxn id="12" idx="2"/>
          </xdr:cNvCxnSpPr>
        </xdr:nvCxnSpPr>
        <xdr:spPr>
          <a:xfrm flipH="1" rot="10800000">
            <a:off x="5069775" y="3513300"/>
            <a:ext cx="552600" cy="533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485775</xdr:colOff>
      <xdr:row>2</xdr:row>
      <xdr:rowOff>104775</xdr:rowOff>
    </xdr:from>
    <xdr:ext cx="819150" cy="266700"/>
    <xdr:sp>
      <xdr:nvSpPr>
        <xdr:cNvPr id="18" name="Shape 1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7</xdr:col>
      <xdr:colOff>238125</xdr:colOff>
      <xdr:row>4</xdr:row>
      <xdr:rowOff>0</xdr:rowOff>
    </xdr:from>
    <xdr:ext cx="1381125" cy="257175"/>
    <xdr:sp>
      <xdr:nvSpPr>
        <xdr:cNvPr id="19" name="Shape 19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3</xdr:row>
      <xdr:rowOff>123825</xdr:rowOff>
    </xdr:from>
    <xdr:ext cx="685800" cy="1295400"/>
    <xdr:grpSp>
      <xdr:nvGrpSpPr>
        <xdr:cNvPr id="2" name="Shape 2"/>
        <xdr:cNvGrpSpPr/>
      </xdr:nvGrpSpPr>
      <xdr:grpSpPr>
        <a:xfrm>
          <a:off x="5007863" y="3137063"/>
          <a:ext cx="676275" cy="1285875"/>
          <a:chOff x="5007863" y="3137063"/>
          <a:chExt cx="676275" cy="1285875"/>
        </a:xfrm>
      </xdr:grpSpPr>
      <xdr:cxnSp>
        <xdr:nvCxnSpPr>
          <xdr:cNvPr id="20" name="Shape 20"/>
          <xdr:cNvCxnSpPr/>
        </xdr:nvCxnSpPr>
        <xdr:spPr>
          <a:xfrm>
            <a:off x="5007863" y="3137063"/>
            <a:ext cx="676275" cy="12858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2</xdr:row>
      <xdr:rowOff>57150</xdr:rowOff>
    </xdr:from>
    <xdr:ext cx="514350" cy="38100"/>
    <xdr:grpSp>
      <xdr:nvGrpSpPr>
        <xdr:cNvPr id="2" name="Shape 2"/>
        <xdr:cNvGrpSpPr/>
      </xdr:nvGrpSpPr>
      <xdr:grpSpPr>
        <a:xfrm>
          <a:off x="5346000" y="3522825"/>
          <a:ext cx="0" cy="514350"/>
          <a:chOff x="5346000" y="3522825"/>
          <a:chExt cx="0" cy="514350"/>
        </a:xfrm>
      </xdr:grpSpPr>
      <xdr:cxnSp>
        <xdr:nvCxnSpPr>
          <xdr:cNvPr id="21" name="Shape 21"/>
          <xdr:cNvCxnSpPr/>
        </xdr:nvCxnSpPr>
        <xdr:spPr>
          <a:xfrm rot="10800000">
            <a:off x="5346000" y="3522825"/>
            <a:ext cx="0" cy="514350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114300</xdr:colOff>
      <xdr:row>2</xdr:row>
      <xdr:rowOff>66675</xdr:rowOff>
    </xdr:from>
    <xdr:ext cx="514350" cy="38100"/>
    <xdr:grpSp>
      <xdr:nvGrpSpPr>
        <xdr:cNvPr id="2" name="Shape 2"/>
        <xdr:cNvGrpSpPr/>
      </xdr:nvGrpSpPr>
      <xdr:grpSpPr>
        <a:xfrm>
          <a:off x="5346000" y="3522825"/>
          <a:ext cx="0" cy="514350"/>
          <a:chOff x="5346000" y="3522825"/>
          <a:chExt cx="0" cy="514350"/>
        </a:xfrm>
      </xdr:grpSpPr>
      <xdr:cxnSp>
        <xdr:nvCxnSpPr>
          <xdr:cNvPr id="21" name="Shape 21"/>
          <xdr:cNvCxnSpPr/>
        </xdr:nvCxnSpPr>
        <xdr:spPr>
          <a:xfrm rot="10800000">
            <a:off x="5346000" y="3522825"/>
            <a:ext cx="0" cy="514350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66675</xdr:colOff>
      <xdr:row>4</xdr:row>
      <xdr:rowOff>190500</xdr:rowOff>
    </xdr:from>
    <xdr:ext cx="819150" cy="266700"/>
    <xdr:sp>
      <xdr:nvSpPr>
        <xdr:cNvPr id="22" name="Shape 22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4</xdr:col>
      <xdr:colOff>466725</xdr:colOff>
      <xdr:row>10</xdr:row>
      <xdr:rowOff>47625</xdr:rowOff>
    </xdr:from>
    <xdr:ext cx="819150" cy="266700"/>
    <xdr:sp>
      <xdr:nvSpPr>
        <xdr:cNvPr id="23" name="Shape 2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2</xdr:col>
      <xdr:colOff>171450</xdr:colOff>
      <xdr:row>3</xdr:row>
      <xdr:rowOff>114300</xdr:rowOff>
    </xdr:from>
    <xdr:ext cx="628650" cy="38100"/>
    <xdr:grpSp>
      <xdr:nvGrpSpPr>
        <xdr:cNvPr id="2" name="Shape 2"/>
        <xdr:cNvGrpSpPr/>
      </xdr:nvGrpSpPr>
      <xdr:grpSpPr>
        <a:xfrm>
          <a:off x="5031675" y="3780000"/>
          <a:ext cx="628800" cy="0"/>
          <a:chOff x="5031675" y="3780000"/>
          <a:chExt cx="628800" cy="0"/>
        </a:xfrm>
      </xdr:grpSpPr>
      <xdr:cxnSp>
        <xdr:nvCxnSpPr>
          <xdr:cNvPr id="24" name="Shape 24"/>
          <xdr:cNvCxnSpPr>
            <a:stCxn id="3" idx="6"/>
            <a:endCxn id="5" idx="2"/>
          </xdr:cNvCxnSpPr>
        </xdr:nvCxnSpPr>
        <xdr:spPr>
          <a:xfrm>
            <a:off x="5031675" y="3780000"/>
            <a:ext cx="628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104775</xdr:colOff>
      <xdr:row>9</xdr:row>
      <xdr:rowOff>161925</xdr:rowOff>
    </xdr:from>
    <xdr:ext cx="819150" cy="266700"/>
    <xdr:sp>
      <xdr:nvSpPr>
        <xdr:cNvPr id="25" name="Shape 2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4</xdr:col>
      <xdr:colOff>590550</xdr:colOff>
      <xdr:row>3</xdr:row>
      <xdr:rowOff>114300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0"/>
          <a:chOff x="5093588" y="3780000"/>
          <a:chExt cx="504900" cy="0"/>
        </a:xfrm>
      </xdr:grpSpPr>
      <xdr:cxnSp>
        <xdr:nvCxnSpPr>
          <xdr:cNvPr id="26" name="Shape 26"/>
          <xdr:cNvCxnSpPr>
            <a:stCxn id="7" idx="6"/>
          </xdr:cNvCxnSpPr>
        </xdr:nvCxnSpPr>
        <xdr:spPr>
          <a:xfrm>
            <a:off x="5093588" y="3780000"/>
            <a:ext cx="5049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180975</xdr:colOff>
      <xdr:row>5</xdr:row>
      <xdr:rowOff>171450</xdr:rowOff>
    </xdr:from>
    <xdr:ext cx="819150" cy="266700"/>
    <xdr:sp>
      <xdr:nvSpPr>
        <xdr:cNvPr id="27" name="Shape 2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7</xdr:col>
      <xdr:colOff>180975</xdr:colOff>
      <xdr:row>7</xdr:row>
      <xdr:rowOff>0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7</xdr:col>
      <xdr:colOff>219075</xdr:colOff>
      <xdr:row>10</xdr:row>
      <xdr:rowOff>19050</xdr:rowOff>
    </xdr:from>
    <xdr:ext cx="1409700" cy="257175"/>
    <xdr:sp>
      <xdr:nvSpPr>
        <xdr:cNvPr id="29" name="Shape 29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  <xdr:oneCellAnchor>
    <xdr:from>
      <xdr:col>2</xdr:col>
      <xdr:colOff>123825</xdr:colOff>
      <xdr:row>3</xdr:row>
      <xdr:rowOff>47625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2</xdr:col>
      <xdr:colOff>304800</xdr:colOff>
      <xdr:row>4</xdr:row>
      <xdr:rowOff>104775</xdr:rowOff>
    </xdr:from>
    <xdr:ext cx="819150" cy="266700"/>
    <xdr:sp>
      <xdr:nvSpPr>
        <xdr:cNvPr id="31" name="Shape 31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2</xdr:col>
      <xdr:colOff>323850</xdr:colOff>
      <xdr:row>7</xdr:row>
      <xdr:rowOff>180975</xdr:rowOff>
    </xdr:from>
    <xdr:ext cx="819150" cy="266700"/>
    <xdr:sp>
      <xdr:nvSpPr>
        <xdr:cNvPr id="32" name="Shape 32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3</xdr:col>
      <xdr:colOff>419100</xdr:colOff>
      <xdr:row>11</xdr:row>
      <xdr:rowOff>47625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33" name="Shape 33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581025</xdr:colOff>
      <xdr:row>3</xdr:row>
      <xdr:rowOff>133350</xdr:rowOff>
    </xdr:from>
    <xdr:ext cx="523875" cy="1304925"/>
    <xdr:grpSp>
      <xdr:nvGrpSpPr>
        <xdr:cNvPr id="2" name="Shape 2"/>
        <xdr:cNvGrpSpPr/>
      </xdr:nvGrpSpPr>
      <xdr:grpSpPr>
        <a:xfrm>
          <a:off x="5088825" y="3132300"/>
          <a:ext cx="514350" cy="1295400"/>
          <a:chOff x="5088825" y="3132300"/>
          <a:chExt cx="514350" cy="1295400"/>
        </a:xfrm>
      </xdr:grpSpPr>
      <xdr:cxnSp>
        <xdr:nvCxnSpPr>
          <xdr:cNvPr id="34" name="Shape 34"/>
          <xdr:cNvCxnSpPr/>
        </xdr:nvCxnSpPr>
        <xdr:spPr>
          <a:xfrm>
            <a:off x="5088825" y="3132300"/>
            <a:ext cx="514350" cy="1295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485775</xdr:colOff>
      <xdr:row>2</xdr:row>
      <xdr:rowOff>104775</xdr:rowOff>
    </xdr:from>
    <xdr:ext cx="819150" cy="266700"/>
    <xdr:sp>
      <xdr:nvSpPr>
        <xdr:cNvPr id="35" name="Shape 3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5</xdr:col>
      <xdr:colOff>476250</xdr:colOff>
      <xdr:row>2</xdr:row>
      <xdr:rowOff>85725</xdr:rowOff>
    </xdr:from>
    <xdr:ext cx="533400" cy="542925"/>
    <xdr:sp>
      <xdr:nvSpPr>
        <xdr:cNvPr id="36" name="Shape 36"/>
        <xdr:cNvSpPr/>
      </xdr:nvSpPr>
      <xdr:spPr>
        <a:xfrm>
          <a:off x="5084063" y="3513300"/>
          <a:ext cx="523875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571500</xdr:colOff>
      <xdr:row>10</xdr:row>
      <xdr:rowOff>-9525</xdr:rowOff>
    </xdr:from>
    <xdr:ext cx="533400" cy="38100"/>
    <xdr:grpSp>
      <xdr:nvGrpSpPr>
        <xdr:cNvPr id="2" name="Shape 2"/>
        <xdr:cNvGrpSpPr/>
      </xdr:nvGrpSpPr>
      <xdr:grpSpPr>
        <a:xfrm>
          <a:off x="5079300" y="3780000"/>
          <a:ext cx="533400" cy="0"/>
          <a:chOff x="5079300" y="3780000"/>
          <a:chExt cx="533400" cy="0"/>
        </a:xfrm>
      </xdr:grpSpPr>
      <xdr:cxnSp>
        <xdr:nvCxnSpPr>
          <xdr:cNvPr id="37" name="Shape 37"/>
          <xdr:cNvCxnSpPr/>
        </xdr:nvCxnSpPr>
        <xdr:spPr>
          <a:xfrm>
            <a:off x="5079300" y="3780000"/>
            <a:ext cx="5334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6" width="21.0"/>
    <col customWidth="1" min="7" max="7" width="21.57"/>
    <col customWidth="1" min="8" max="8" width="19.14"/>
    <col customWidth="1" min="9" max="9" width="22.43"/>
    <col customWidth="1" min="10" max="10" width="15.14"/>
    <col customWidth="1" min="11" max="11" width="19.57"/>
    <col customWidth="1" min="12" max="12" width="15.14"/>
    <col customWidth="1" min="13" max="13" width="15.71"/>
    <col customWidth="1" min="14" max="14" width="20.0"/>
    <col customWidth="1" min="15" max="15" width="43.57"/>
    <col customWidth="1" min="16" max="16" width="15.86"/>
    <col customWidth="1" min="17" max="17" width="19.57"/>
    <col customWidth="1" min="18" max="18" width="14.14"/>
    <col customWidth="1" min="19" max="19" width="16.0"/>
    <col customWidth="1" min="20" max="20" width="17.14"/>
    <col customWidth="1" min="21" max="21" width="20.86"/>
    <col customWidth="1" min="22" max="22" width="15.86"/>
    <col customWidth="1" min="23" max="23" width="15.71"/>
    <col customWidth="1" min="24" max="24" width="15.86"/>
    <col customWidth="1" min="25" max="25" width="22.0"/>
    <col customWidth="1" min="26" max="26" width="15.57"/>
    <col customWidth="1" min="27" max="27" width="23.29"/>
    <col customWidth="1" min="28" max="28" width="18.71"/>
    <col customWidth="1" min="29" max="29" width="29.43"/>
    <col customWidth="1" min="30" max="30" width="20.29"/>
    <col customWidth="1" min="31" max="31" width="15.57"/>
    <col customWidth="1" min="32" max="32" width="10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 t="s">
        <v>0</v>
      </c>
      <c r="M5" s="1"/>
      <c r="N5" s="1"/>
      <c r="O5" s="2"/>
      <c r="P5" s="1"/>
      <c r="Q5" s="2" t="s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 t="s">
        <v>2</v>
      </c>
      <c r="M6" s="1"/>
      <c r="N6" s="1"/>
      <c r="O6" s="1"/>
      <c r="P6" s="1"/>
      <c r="Q6" s="2" t="s">
        <v>3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 t="s">
        <v>4</v>
      </c>
      <c r="M7" s="1"/>
      <c r="N7" s="1"/>
      <c r="O7" s="1"/>
      <c r="P7" s="1"/>
      <c r="Q7" s="2" t="s">
        <v>5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"/>
      <c r="B8" s="1"/>
      <c r="C8" s="1"/>
      <c r="D8" s="1"/>
      <c r="E8" s="1"/>
      <c r="F8" s="1"/>
      <c r="G8" s="2" t="s">
        <v>6</v>
      </c>
      <c r="H8" s="1"/>
      <c r="I8" s="1"/>
      <c r="J8" s="1"/>
      <c r="K8" s="1"/>
      <c r="L8" s="2" t="s">
        <v>7</v>
      </c>
      <c r="M8" s="1"/>
      <c r="N8" s="1"/>
      <c r="O8" s="1"/>
      <c r="P8" s="1"/>
      <c r="Q8" s="2" t="s">
        <v>8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 t="s">
        <v>9</v>
      </c>
      <c r="M9" s="1"/>
      <c r="N9" s="1"/>
      <c r="O9" s="1"/>
      <c r="P9" s="1"/>
      <c r="Q9" s="2" t="s">
        <v>10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2" t="s">
        <v>11</v>
      </c>
      <c r="M10" s="1"/>
      <c r="N10" s="1"/>
      <c r="O10" s="1"/>
      <c r="P10" s="1"/>
      <c r="Q10" s="2" t="s">
        <v>12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 t="s">
        <v>13</v>
      </c>
      <c r="M11" s="1"/>
      <c r="N11" s="1"/>
      <c r="O11" s="1"/>
      <c r="P11" s="1"/>
      <c r="Q11" s="2" t="s">
        <v>14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 t="s">
        <v>15</v>
      </c>
      <c r="M12" s="1"/>
      <c r="N12" s="1"/>
      <c r="O12" s="1"/>
      <c r="P12" s="1"/>
      <c r="Q12" s="2" t="s">
        <v>16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 t="s">
        <v>17</v>
      </c>
      <c r="M13" s="1"/>
      <c r="N13" s="1"/>
      <c r="O13" s="1"/>
      <c r="P13" s="1"/>
      <c r="Q13" s="2" t="s">
        <v>18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 t="s">
        <v>19</v>
      </c>
      <c r="M14" s="1"/>
      <c r="N14" s="1"/>
      <c r="O14" s="1"/>
      <c r="P14" s="1"/>
      <c r="Q14" s="2" t="s">
        <v>20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2" t="s">
        <v>21</v>
      </c>
      <c r="M15" s="1"/>
      <c r="N15" s="1"/>
      <c r="O15" s="1"/>
      <c r="P15" s="1"/>
      <c r="Q15" s="2" t="s">
        <v>22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 t="s">
        <v>23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5.75" customHeight="1">
      <c r="A31" s="1"/>
      <c r="B31" s="1"/>
      <c r="C31" s="1"/>
      <c r="D31" s="1"/>
      <c r="E31" s="1"/>
      <c r="F31" s="1"/>
      <c r="G31" s="2">
        <v>1.0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5.75" customHeight="1">
      <c r="A32" s="3"/>
      <c r="B32" s="4" t="s">
        <v>24</v>
      </c>
      <c r="C32" s="4" t="s">
        <v>25</v>
      </c>
      <c r="D32" s="4" t="s">
        <v>26</v>
      </c>
      <c r="E32" s="4" t="s">
        <v>27</v>
      </c>
      <c r="F32" s="4" t="s">
        <v>28</v>
      </c>
      <c r="G32" s="4" t="s">
        <v>29</v>
      </c>
      <c r="H32" s="4" t="s">
        <v>30</v>
      </c>
      <c r="I32" s="4" t="s">
        <v>31</v>
      </c>
      <c r="J32" s="4" t="s">
        <v>32</v>
      </c>
      <c r="K32" s="4" t="s">
        <v>33</v>
      </c>
      <c r="L32" s="4" t="s">
        <v>34</v>
      </c>
      <c r="M32" s="4" t="s">
        <v>35</v>
      </c>
      <c r="N32" s="4" t="s">
        <v>36</v>
      </c>
      <c r="O32" s="4" t="s">
        <v>37</v>
      </c>
      <c r="P32" s="4" t="s">
        <v>38</v>
      </c>
      <c r="Q32" s="4" t="s">
        <v>39</v>
      </c>
      <c r="R32" s="4" t="s">
        <v>40</v>
      </c>
      <c r="S32" s="4" t="s">
        <v>41</v>
      </c>
      <c r="T32" s="4" t="s">
        <v>42</v>
      </c>
      <c r="U32" s="4" t="s">
        <v>43</v>
      </c>
      <c r="V32" s="4" t="s">
        <v>44</v>
      </c>
      <c r="W32" s="4" t="s">
        <v>45</v>
      </c>
      <c r="X32" s="5" t="s">
        <v>46</v>
      </c>
      <c r="Y32" s="4" t="s">
        <v>47</v>
      </c>
      <c r="Z32" s="4" t="s">
        <v>48</v>
      </c>
      <c r="AA32" s="4" t="s">
        <v>49</v>
      </c>
      <c r="AB32" s="4" t="s">
        <v>50</v>
      </c>
      <c r="AC32" s="4" t="s">
        <v>51</v>
      </c>
      <c r="AD32" s="4" t="s">
        <v>52</v>
      </c>
      <c r="AE32" s="4" t="s">
        <v>53</v>
      </c>
      <c r="AF32" s="4" t="s">
        <v>54</v>
      </c>
    </row>
    <row r="33" ht="15.75" customHeight="1">
      <c r="A33" s="1"/>
      <c r="B33" s="6">
        <v>0.5</v>
      </c>
      <c r="C33" s="6">
        <v>0.5</v>
      </c>
      <c r="D33" s="6">
        <v>0.05</v>
      </c>
      <c r="E33" s="6">
        <v>0.1</v>
      </c>
      <c r="F33" s="7">
        <v>0.15</v>
      </c>
      <c r="G33" s="7">
        <v>0.2</v>
      </c>
      <c r="H33" s="7">
        <v>0.25</v>
      </c>
      <c r="I33" s="7">
        <v>0.3</v>
      </c>
      <c r="J33" s="1">
        <f t="shared" ref="J33:J100" si="2">((D33*F33)+(E33*G33))</f>
        <v>0.0275</v>
      </c>
      <c r="K33" s="1">
        <f t="shared" ref="K33:K100" si="3">1/(1+exp(-J33))</f>
        <v>0.5068745668</v>
      </c>
      <c r="L33" s="1">
        <f t="shared" ref="L33:L100" si="4">(H33*D33+I33*E33)</f>
        <v>0.0425</v>
      </c>
      <c r="M33" s="2">
        <f t="shared" ref="M33:M100" si="5">1/(1+exp(-L33))</f>
        <v>0.510623401</v>
      </c>
      <c r="N33" s="7">
        <v>0.4</v>
      </c>
      <c r="O33" s="7">
        <v>0.45</v>
      </c>
      <c r="P33" s="7">
        <v>0.5</v>
      </c>
      <c r="Q33" s="7">
        <v>0.55</v>
      </c>
      <c r="R33" s="1">
        <f t="shared" ref="R33:R100" si="7">((K33*N33)+(M33*O33))</f>
        <v>0.4325303572</v>
      </c>
      <c r="S33" s="1">
        <f t="shared" ref="S33:S100" si="8">1/(1+EXP(-R33))</f>
        <v>0.6064777322</v>
      </c>
      <c r="T33" s="1">
        <f t="shared" ref="T33:T100" si="9">((K33*P33)+(M33*Q33))</f>
        <v>0.5342801539</v>
      </c>
      <c r="U33" s="1">
        <f t="shared" ref="U33:U100" si="10">1/(1+EXP(-T33))</f>
        <v>0.6304808355</v>
      </c>
      <c r="V33" s="1">
        <f t="shared" ref="V33:V100" si="11">0.5*POWER((B33-S33),2)</f>
        <v>0.005668753728</v>
      </c>
      <c r="W33" s="1">
        <f t="shared" ref="W33:W100" si="12">0.5*POW((C33-U33),2)</f>
        <v>0.00851262421</v>
      </c>
      <c r="X33" s="5">
        <f t="shared" ref="X33:X100" si="13">(V33+W33)</f>
        <v>0.01418137794</v>
      </c>
      <c r="Y33" s="1">
        <f t="shared" ref="Y33:Y100" si="14">((S33-B33)*S33*(1-S33)*N33+(U33-C33)*U33*(1-U33)*P33)*K33*(1-K33)*D33</f>
        <v>0.0003169933959</v>
      </c>
      <c r="Z33" s="1">
        <f t="shared" ref="Z33:Z100" si="15">((S33-B33)*S33*(1-S33)*N33+(U33-C33)*U33*(1-U33)*P33)*K33*(1-K33)*E33</f>
        <v>0.0006339867918</v>
      </c>
      <c r="AA33" s="1">
        <f t="shared" ref="AA33:AA100" si="16">((S33-B33)*S33*(1-S33)*O33+(U33-C33)*U33*(1-U33)*Q33)*M33*(1-M33)*D33</f>
        <v>0.0003517763216</v>
      </c>
      <c r="AB33" s="1">
        <f t="shared" ref="AB33:AB100" si="17">((S33-B33)*S33*(1-S33)*O33+(U33-C33)*U33*(1-U33)*Q33)*M33*(1-M33)*E33</f>
        <v>0.0007035526432</v>
      </c>
      <c r="AC33" s="1">
        <f t="shared" ref="AC33:AC100" si="18">(S33-B33)*S33*(1-S33)*K33</f>
        <v>0.01288081863</v>
      </c>
      <c r="AD33" s="1">
        <f t="shared" ref="AD33:AD100" si="19">(S33-B33)*S33*(1-S33)*M33</f>
        <v>0.01297608491</v>
      </c>
      <c r="AE33" s="1">
        <f t="shared" ref="AE33:AE100" si="20">(U33-C33)*U33*(1-U33)*K33</f>
        <v>0.01540834828</v>
      </c>
      <c r="AF33" s="8">
        <f t="shared" ref="AF33:AF100" si="21">(U33-C33)*U33*(1-U33)*M33</f>
        <v>0.01552230812</v>
      </c>
    </row>
    <row r="34" ht="15.75" customHeight="1">
      <c r="A34" s="1"/>
      <c r="B34" s="6">
        <v>0.5</v>
      </c>
      <c r="C34" s="6">
        <v>0.5</v>
      </c>
      <c r="D34" s="6">
        <v>0.05</v>
      </c>
      <c r="E34" s="6">
        <v>0.1</v>
      </c>
      <c r="F34" s="1">
        <f t="shared" ref="F34:I34" si="1">F33-$G$31*Y33</f>
        <v>0.1496830066</v>
      </c>
      <c r="G34" s="1">
        <f t="shared" si="1"/>
        <v>0.1993660132</v>
      </c>
      <c r="H34" s="1">
        <f t="shared" si="1"/>
        <v>0.2496482237</v>
      </c>
      <c r="I34" s="1">
        <f t="shared" si="1"/>
        <v>0.2992964474</v>
      </c>
      <c r="J34" s="1">
        <f t="shared" si="2"/>
        <v>0.02742075165</v>
      </c>
      <c r="K34" s="1">
        <f t="shared" si="3"/>
        <v>0.5068547584</v>
      </c>
      <c r="L34" s="1">
        <f t="shared" si="4"/>
        <v>0.04241205592</v>
      </c>
      <c r="M34" s="2">
        <f t="shared" si="5"/>
        <v>0.5106014249</v>
      </c>
      <c r="N34" s="1">
        <f t="shared" ref="N34:Q34" si="6">N33-$G$31*AC33</f>
        <v>0.3871191814</v>
      </c>
      <c r="O34" s="1">
        <f t="shared" si="6"/>
        <v>0.4370239151</v>
      </c>
      <c r="P34" s="1">
        <f t="shared" si="6"/>
        <v>0.4845916517</v>
      </c>
      <c r="Q34" s="1">
        <f t="shared" si="6"/>
        <v>0.5344776919</v>
      </c>
      <c r="R34" s="1">
        <f t="shared" si="7"/>
        <v>0.4193582329</v>
      </c>
      <c r="S34" s="1">
        <f t="shared" si="8"/>
        <v>0.6033296704</v>
      </c>
      <c r="T34" s="1">
        <f t="shared" si="9"/>
        <v>0.5185226556</v>
      </c>
      <c r="U34" s="1">
        <f t="shared" si="10"/>
        <v>0.6268022489</v>
      </c>
      <c r="V34" s="1">
        <f t="shared" si="11"/>
        <v>0.005338510397</v>
      </c>
      <c r="W34" s="1">
        <f t="shared" si="12"/>
        <v>0.008039405169</v>
      </c>
      <c r="X34" s="5">
        <f t="shared" si="13"/>
        <v>0.01337791557</v>
      </c>
      <c r="Y34" s="1">
        <f t="shared" si="14"/>
        <v>0.0002992807655</v>
      </c>
      <c r="Z34" s="1">
        <f t="shared" si="15"/>
        <v>0.0005985615311</v>
      </c>
      <c r="AA34" s="1">
        <f t="shared" si="16"/>
        <v>0.0003331098154</v>
      </c>
      <c r="AB34" s="1">
        <f t="shared" si="17"/>
        <v>0.0006662196307</v>
      </c>
      <c r="AC34" s="1">
        <f t="shared" si="18"/>
        <v>0.01253409473</v>
      </c>
      <c r="AD34" s="1">
        <f t="shared" si="19"/>
        <v>0.01262674667</v>
      </c>
      <c r="AE34" s="1">
        <f t="shared" si="20"/>
        <v>0.01503419048</v>
      </c>
      <c r="AF34" s="8">
        <f t="shared" si="21"/>
        <v>0.0151453231</v>
      </c>
    </row>
    <row r="35" ht="15.75" customHeight="1">
      <c r="A35" s="1"/>
      <c r="B35" s="6">
        <v>0.5</v>
      </c>
      <c r="C35" s="6">
        <v>0.5</v>
      </c>
      <c r="D35" s="6">
        <v>0.05</v>
      </c>
      <c r="E35" s="6">
        <v>0.1</v>
      </c>
      <c r="F35" s="1">
        <f t="shared" ref="F35:I35" si="22">F34-$G$31*Y34</f>
        <v>0.1493837258</v>
      </c>
      <c r="G35" s="1">
        <f t="shared" si="22"/>
        <v>0.1987674517</v>
      </c>
      <c r="H35" s="1">
        <f t="shared" si="22"/>
        <v>0.2493151139</v>
      </c>
      <c r="I35" s="1">
        <f t="shared" si="22"/>
        <v>0.2986302277</v>
      </c>
      <c r="J35" s="1">
        <f t="shared" si="2"/>
        <v>0.02734593146</v>
      </c>
      <c r="K35" s="1">
        <f t="shared" si="3"/>
        <v>0.5068360569</v>
      </c>
      <c r="L35" s="1">
        <f t="shared" si="4"/>
        <v>0.04232877847</v>
      </c>
      <c r="M35" s="2">
        <f t="shared" si="5"/>
        <v>0.5105806149</v>
      </c>
      <c r="N35" s="1">
        <f t="shared" ref="N35:Q35" si="23">N34-$G$31*AC34</f>
        <v>0.3745850866</v>
      </c>
      <c r="O35" s="1">
        <f t="shared" si="23"/>
        <v>0.4243971684</v>
      </c>
      <c r="P35" s="1">
        <f t="shared" si="23"/>
        <v>0.4695574612</v>
      </c>
      <c r="Q35" s="1">
        <f t="shared" si="23"/>
        <v>0.5193323688</v>
      </c>
      <c r="R35" s="1">
        <f t="shared" si="7"/>
        <v>0.4065421955</v>
      </c>
      <c r="S35" s="1">
        <f t="shared" si="8"/>
        <v>0.6002584731</v>
      </c>
      <c r="T35" s="1">
        <f t="shared" si="9"/>
        <v>0.5031496923</v>
      </c>
      <c r="U35" s="1">
        <f t="shared" si="10"/>
        <v>0.6231992346</v>
      </c>
      <c r="V35" s="1">
        <f t="shared" si="11"/>
        <v>0.005025880714</v>
      </c>
      <c r="W35" s="1">
        <f t="shared" si="12"/>
        <v>0.007589025701</v>
      </c>
      <c r="X35" s="5">
        <f t="shared" si="13"/>
        <v>0.01261490642</v>
      </c>
      <c r="Y35" s="1">
        <f t="shared" si="14"/>
        <v>0.0002823919291</v>
      </c>
      <c r="Z35" s="1">
        <f t="shared" si="15"/>
        <v>0.0005647838582</v>
      </c>
      <c r="AA35" s="1">
        <f t="shared" si="16"/>
        <v>0.0003152822771</v>
      </c>
      <c r="AB35" s="1">
        <f t="shared" si="17"/>
        <v>0.0006305645543</v>
      </c>
      <c r="AC35" s="1">
        <f t="shared" si="18"/>
        <v>0.01219287597</v>
      </c>
      <c r="AD35" s="1">
        <f t="shared" si="19"/>
        <v>0.01228295821</v>
      </c>
      <c r="AE35" s="1">
        <f t="shared" si="20"/>
        <v>0.0146627085</v>
      </c>
      <c r="AF35" s="8">
        <f t="shared" si="21"/>
        <v>0.01477103813</v>
      </c>
    </row>
    <row r="36" ht="15.75" customHeight="1">
      <c r="A36" s="1"/>
      <c r="B36" s="6">
        <v>0.5</v>
      </c>
      <c r="C36" s="6">
        <v>0.5</v>
      </c>
      <c r="D36" s="6">
        <v>0.05</v>
      </c>
      <c r="E36" s="6">
        <v>0.1</v>
      </c>
      <c r="F36" s="1">
        <f t="shared" ref="F36:I36" si="24">F35-$G$31*Y35</f>
        <v>0.1491013339</v>
      </c>
      <c r="G36" s="1">
        <f t="shared" si="24"/>
        <v>0.1982026678</v>
      </c>
      <c r="H36" s="1">
        <f t="shared" si="24"/>
        <v>0.2489998316</v>
      </c>
      <c r="I36" s="1">
        <f t="shared" si="24"/>
        <v>0.2979996632</v>
      </c>
      <c r="J36" s="1">
        <f t="shared" si="2"/>
        <v>0.02727533348</v>
      </c>
      <c r="K36" s="1">
        <f t="shared" si="3"/>
        <v>0.5068184107</v>
      </c>
      <c r="L36" s="1">
        <f t="shared" si="4"/>
        <v>0.0422499579</v>
      </c>
      <c r="M36" s="2">
        <f t="shared" si="5"/>
        <v>0.5105609185</v>
      </c>
      <c r="N36" s="1">
        <f t="shared" ref="N36:Q36" si="25">N35-$G$31*AC35</f>
        <v>0.3623922107</v>
      </c>
      <c r="O36" s="1">
        <f t="shared" si="25"/>
        <v>0.4121142102</v>
      </c>
      <c r="P36" s="1">
        <f t="shared" si="25"/>
        <v>0.4548947527</v>
      </c>
      <c r="Q36" s="1">
        <f t="shared" si="25"/>
        <v>0.5045613307</v>
      </c>
      <c r="R36" s="1">
        <f t="shared" si="7"/>
        <v>0.394076454</v>
      </c>
      <c r="S36" s="1">
        <f t="shared" si="8"/>
        <v>0.5972636362</v>
      </c>
      <c r="T36" s="1">
        <f t="shared" si="9"/>
        <v>0.488158332</v>
      </c>
      <c r="U36" s="1">
        <f t="shared" si="10"/>
        <v>0.6196724866</v>
      </c>
      <c r="V36" s="1">
        <f t="shared" si="11"/>
        <v>0.004730107466</v>
      </c>
      <c r="W36" s="1">
        <f t="shared" si="12"/>
        <v>0.007160752021</v>
      </c>
      <c r="X36" s="5">
        <f t="shared" si="13"/>
        <v>0.01189085949</v>
      </c>
      <c r="Y36" s="1">
        <f t="shared" si="14"/>
        <v>0.000266305509</v>
      </c>
      <c r="Z36" s="1">
        <f t="shared" si="15"/>
        <v>0.0005326110181</v>
      </c>
      <c r="AA36" s="1">
        <f t="shared" si="16"/>
        <v>0.0002982730669</v>
      </c>
      <c r="AB36" s="1">
        <f t="shared" si="17"/>
        <v>0.0005965461338</v>
      </c>
      <c r="AC36" s="1">
        <f t="shared" si="18"/>
        <v>0.01185740907</v>
      </c>
      <c r="AD36" s="1">
        <f t="shared" si="19"/>
        <v>0.01194496794</v>
      </c>
      <c r="AE36" s="1">
        <f t="shared" si="20"/>
        <v>0.01429442386</v>
      </c>
      <c r="AF36" s="8">
        <f t="shared" si="21"/>
        <v>0.01439997841</v>
      </c>
    </row>
    <row r="37" ht="15.75" customHeight="1">
      <c r="A37" s="1"/>
      <c r="B37" s="6">
        <v>0.5</v>
      </c>
      <c r="C37" s="6">
        <v>0.5</v>
      </c>
      <c r="D37" s="6">
        <v>0.05</v>
      </c>
      <c r="E37" s="6">
        <v>0.1</v>
      </c>
      <c r="F37" s="1">
        <f t="shared" ref="F37:I37" si="26">F36-$G$31*Y36</f>
        <v>0.1488350284</v>
      </c>
      <c r="G37" s="1">
        <f t="shared" si="26"/>
        <v>0.1976700568</v>
      </c>
      <c r="H37" s="1">
        <f t="shared" si="26"/>
        <v>0.2487015585</v>
      </c>
      <c r="I37" s="1">
        <f t="shared" si="26"/>
        <v>0.297403117</v>
      </c>
      <c r="J37" s="1">
        <f t="shared" si="2"/>
        <v>0.0272087571</v>
      </c>
      <c r="K37" s="1">
        <f t="shared" si="3"/>
        <v>0.5068017697</v>
      </c>
      <c r="L37" s="1">
        <f t="shared" si="4"/>
        <v>0.04217538963</v>
      </c>
      <c r="M37" s="2">
        <f t="shared" si="5"/>
        <v>0.5105422848</v>
      </c>
      <c r="N37" s="1">
        <f t="shared" ref="N37:Q37" si="27">N36-$G$31*AC36</f>
        <v>0.3505348016</v>
      </c>
      <c r="O37" s="1">
        <f t="shared" si="27"/>
        <v>0.4001692423</v>
      </c>
      <c r="P37" s="1">
        <f t="shared" si="27"/>
        <v>0.4406003289</v>
      </c>
      <c r="Q37" s="1">
        <f t="shared" si="27"/>
        <v>0.4901613522</v>
      </c>
      <c r="R37" s="1">
        <f t="shared" si="7"/>
        <v>0.381954977</v>
      </c>
      <c r="S37" s="1">
        <f t="shared" si="8"/>
        <v>0.594344533</v>
      </c>
      <c r="T37" s="1">
        <f t="shared" si="9"/>
        <v>0.4735451231</v>
      </c>
      <c r="U37" s="1">
        <f t="shared" si="10"/>
        <v>0.6162224955</v>
      </c>
      <c r="V37" s="1">
        <f t="shared" si="11"/>
        <v>0.004450445449</v>
      </c>
      <c r="W37" s="1">
        <f t="shared" si="12"/>
        <v>0.006753834232</v>
      </c>
      <c r="X37" s="5">
        <f t="shared" si="13"/>
        <v>0.01120427968</v>
      </c>
      <c r="Y37" s="1">
        <f t="shared" si="14"/>
        <v>0.0002509987926</v>
      </c>
      <c r="Z37" s="1">
        <f t="shared" si="15"/>
        <v>0.0005019975852</v>
      </c>
      <c r="AA37" s="1">
        <f t="shared" si="16"/>
        <v>0.0002820601125</v>
      </c>
      <c r="AB37" s="1">
        <f t="shared" si="17"/>
        <v>0.000564120225</v>
      </c>
      <c r="AC37" s="1">
        <f t="shared" si="18"/>
        <v>0.01152790708</v>
      </c>
      <c r="AD37" s="1">
        <f t="shared" si="19"/>
        <v>0.01161299027</v>
      </c>
      <c r="AE37" s="1">
        <f t="shared" si="20"/>
        <v>0.01392981607</v>
      </c>
      <c r="AF37" s="8">
        <f t="shared" si="21"/>
        <v>0.01403262685</v>
      </c>
    </row>
    <row r="38" ht="15.75" customHeight="1">
      <c r="A38" s="1"/>
      <c r="B38" s="6">
        <v>0.5</v>
      </c>
      <c r="C38" s="6">
        <v>0.5</v>
      </c>
      <c r="D38" s="6">
        <v>0.05</v>
      </c>
      <c r="E38" s="6">
        <v>0.1</v>
      </c>
      <c r="F38" s="1">
        <f t="shared" ref="F38:I38" si="28">F37-$G$31*Y37</f>
        <v>0.1485840296</v>
      </c>
      <c r="G38" s="1">
        <f t="shared" si="28"/>
        <v>0.1971680592</v>
      </c>
      <c r="H38" s="1">
        <f t="shared" si="28"/>
        <v>0.2484194984</v>
      </c>
      <c r="I38" s="1">
        <f t="shared" si="28"/>
        <v>0.2968389968</v>
      </c>
      <c r="J38" s="1">
        <f t="shared" si="2"/>
        <v>0.0271460074</v>
      </c>
      <c r="K38" s="1">
        <f t="shared" si="3"/>
        <v>0.5067860851</v>
      </c>
      <c r="L38" s="1">
        <f t="shared" si="4"/>
        <v>0.0421048746</v>
      </c>
      <c r="M38" s="2">
        <f t="shared" si="5"/>
        <v>0.5105246638</v>
      </c>
      <c r="N38" s="1">
        <f t="shared" ref="N38:Q38" si="29">N37-$G$31*AC37</f>
        <v>0.3390068945</v>
      </c>
      <c r="O38" s="1">
        <f t="shared" si="29"/>
        <v>0.388556252</v>
      </c>
      <c r="P38" s="1">
        <f t="shared" si="29"/>
        <v>0.4266705128</v>
      </c>
      <c r="Q38" s="1">
        <f t="shared" si="29"/>
        <v>0.4761287254</v>
      </c>
      <c r="R38" s="1">
        <f t="shared" si="7"/>
        <v>0.3701715268</v>
      </c>
      <c r="S38" s="1">
        <f t="shared" si="8"/>
        <v>0.5915004247</v>
      </c>
      <c r="T38" s="1">
        <f t="shared" si="9"/>
        <v>0.4593061363</v>
      </c>
      <c r="U38" s="1">
        <f t="shared" si="10"/>
        <v>0.6128495595</v>
      </c>
      <c r="V38" s="1">
        <f t="shared" si="11"/>
        <v>0.004186163861</v>
      </c>
      <c r="W38" s="1">
        <f t="shared" si="12"/>
        <v>0.006367511538</v>
      </c>
      <c r="X38" s="5">
        <f t="shared" si="13"/>
        <v>0.0105536754</v>
      </c>
      <c r="Y38" s="1">
        <f t="shared" si="14"/>
        <v>0.0002364479876</v>
      </c>
      <c r="Z38" s="1">
        <f t="shared" si="15"/>
        <v>0.0004728959753</v>
      </c>
      <c r="AA38" s="1">
        <f t="shared" si="16"/>
        <v>0.0002666201701</v>
      </c>
      <c r="AB38" s="1">
        <f t="shared" si="17"/>
        <v>0.0005332403401</v>
      </c>
      <c r="AC38" s="1">
        <f t="shared" si="18"/>
        <v>0.01120455111</v>
      </c>
      <c r="AD38" s="1">
        <f t="shared" si="19"/>
        <v>0.01128720748</v>
      </c>
      <c r="AE38" s="1">
        <f t="shared" si="20"/>
        <v>0.01356932318</v>
      </c>
      <c r="AF38" s="8">
        <f t="shared" si="21"/>
        <v>0.01366942455</v>
      </c>
    </row>
    <row r="39" ht="15.75" customHeight="1">
      <c r="A39" s="1"/>
      <c r="B39" s="6">
        <v>0.5</v>
      </c>
      <c r="C39" s="6">
        <v>0.5</v>
      </c>
      <c r="D39" s="6">
        <v>0.05</v>
      </c>
      <c r="E39" s="6">
        <v>0.1</v>
      </c>
      <c r="F39" s="1">
        <f t="shared" ref="F39:I39" si="30">F38-$G$31*Y38</f>
        <v>0.1483475816</v>
      </c>
      <c r="G39" s="1">
        <f t="shared" si="30"/>
        <v>0.1966951632</v>
      </c>
      <c r="H39" s="1">
        <f t="shared" si="30"/>
        <v>0.2481528782</v>
      </c>
      <c r="I39" s="1">
        <f t="shared" si="30"/>
        <v>0.2963057565</v>
      </c>
      <c r="J39" s="1">
        <f t="shared" si="2"/>
        <v>0.02708689541</v>
      </c>
      <c r="K39" s="1">
        <f t="shared" si="3"/>
        <v>0.5067713098</v>
      </c>
      <c r="L39" s="1">
        <f t="shared" si="4"/>
        <v>0.04203821956</v>
      </c>
      <c r="M39" s="2">
        <f t="shared" si="5"/>
        <v>0.5105080074</v>
      </c>
      <c r="N39" s="1">
        <f t="shared" ref="N39:Q39" si="31">N38-$G$31*AC38</f>
        <v>0.3278023434</v>
      </c>
      <c r="O39" s="1">
        <f t="shared" si="31"/>
        <v>0.3772690445</v>
      </c>
      <c r="P39" s="1">
        <f t="shared" si="31"/>
        <v>0.4131011896</v>
      </c>
      <c r="Q39" s="1">
        <f t="shared" si="31"/>
        <v>0.4624593008</v>
      </c>
      <c r="R39" s="1">
        <f t="shared" si="7"/>
        <v>0.3587196911</v>
      </c>
      <c r="S39" s="1">
        <f t="shared" si="8"/>
        <v>0.5887304721</v>
      </c>
      <c r="T39" s="1">
        <f t="shared" si="9"/>
        <v>0.4454370072</v>
      </c>
      <c r="U39" s="1">
        <f t="shared" si="10"/>
        <v>0.6095537954</v>
      </c>
      <c r="V39" s="1">
        <f t="shared" si="11"/>
        <v>0.003936548339</v>
      </c>
      <c r="W39" s="1">
        <f t="shared" si="12"/>
        <v>0.006001017046</v>
      </c>
      <c r="X39" s="5">
        <f t="shared" si="13"/>
        <v>0.009937565385</v>
      </c>
      <c r="Y39" s="1">
        <f t="shared" si="14"/>
        <v>0.0002226284612</v>
      </c>
      <c r="Z39" s="1">
        <f t="shared" si="15"/>
        <v>0.0004452569224</v>
      </c>
      <c r="AA39" s="1">
        <f t="shared" si="16"/>
        <v>0.0002519290673</v>
      </c>
      <c r="AB39" s="1">
        <f t="shared" si="17"/>
        <v>0.0005038581347</v>
      </c>
      <c r="AC39" s="1">
        <f t="shared" si="18"/>
        <v>0.01088749227</v>
      </c>
      <c r="AD39" s="1">
        <f t="shared" si="19"/>
        <v>0.01096777161</v>
      </c>
      <c r="AE39" s="1">
        <f t="shared" si="20"/>
        <v>0.01321334253</v>
      </c>
      <c r="AF39" s="8">
        <f t="shared" si="21"/>
        <v>0.01331077161</v>
      </c>
    </row>
    <row r="40" ht="15.75" customHeight="1">
      <c r="A40" s="1"/>
      <c r="B40" s="6">
        <v>0.5</v>
      </c>
      <c r="C40" s="6">
        <v>0.5</v>
      </c>
      <c r="D40" s="6">
        <v>0.05</v>
      </c>
      <c r="E40" s="6">
        <v>0.1</v>
      </c>
      <c r="F40" s="1">
        <f t="shared" ref="F40:I40" si="32">F39-$G$31*Y39</f>
        <v>0.1481249532</v>
      </c>
      <c r="G40" s="1">
        <f t="shared" si="32"/>
        <v>0.1962499063</v>
      </c>
      <c r="H40" s="1">
        <f t="shared" si="32"/>
        <v>0.2479009492</v>
      </c>
      <c r="I40" s="1">
        <f t="shared" si="32"/>
        <v>0.2958018983</v>
      </c>
      <c r="J40" s="1">
        <f t="shared" si="2"/>
        <v>0.02703123829</v>
      </c>
      <c r="K40" s="1">
        <f t="shared" si="3"/>
        <v>0.5067573981</v>
      </c>
      <c r="L40" s="1">
        <f t="shared" si="4"/>
        <v>0.04197523729</v>
      </c>
      <c r="M40" s="2">
        <f t="shared" si="5"/>
        <v>0.5104922688</v>
      </c>
      <c r="N40" s="1">
        <f t="shared" ref="N40:Q40" si="33">N39-$G$31*AC39</f>
        <v>0.3169148511</v>
      </c>
      <c r="O40" s="1">
        <f t="shared" si="33"/>
        <v>0.3663012729</v>
      </c>
      <c r="P40" s="1">
        <f t="shared" si="33"/>
        <v>0.3998878471</v>
      </c>
      <c r="Q40" s="1">
        <f t="shared" si="33"/>
        <v>0.4491485292</v>
      </c>
      <c r="R40" s="1">
        <f t="shared" si="7"/>
        <v>0.3475929133</v>
      </c>
      <c r="S40" s="1">
        <f t="shared" si="8"/>
        <v>0.5860337452</v>
      </c>
      <c r="T40" s="1">
        <f t="shared" si="9"/>
        <v>0.4319329767</v>
      </c>
      <c r="U40" s="1">
        <f t="shared" si="10"/>
        <v>0.6063351508</v>
      </c>
      <c r="V40" s="1">
        <f t="shared" si="11"/>
        <v>0.003700902657</v>
      </c>
      <c r="W40" s="1">
        <f t="shared" si="12"/>
        <v>0.00565358215</v>
      </c>
      <c r="X40" s="5">
        <f t="shared" si="13"/>
        <v>0.009354484808</v>
      </c>
      <c r="Y40" s="1">
        <f t="shared" si="14"/>
        <v>0.00020951496</v>
      </c>
      <c r="Z40" s="1">
        <f t="shared" si="15"/>
        <v>0.0004190299201</v>
      </c>
      <c r="AA40" s="1">
        <f t="shared" si="16"/>
        <v>0.0002379619291</v>
      </c>
      <c r="AB40" s="1">
        <f t="shared" si="17"/>
        <v>0.0004759238581</v>
      </c>
      <c r="AC40" s="1">
        <f t="shared" si="18"/>
        <v>0.01057685356</v>
      </c>
      <c r="AD40" s="1">
        <f t="shared" si="19"/>
        <v>0.0106548064</v>
      </c>
      <c r="AE40" s="1">
        <f t="shared" si="20"/>
        <v>0.01286223183</v>
      </c>
      <c r="AF40" s="8">
        <f t="shared" si="21"/>
        <v>0.01295702822</v>
      </c>
    </row>
    <row r="41" ht="15.75" customHeight="1">
      <c r="A41" s="1"/>
      <c r="B41" s="6">
        <v>0.5</v>
      </c>
      <c r="C41" s="6">
        <v>0.5</v>
      </c>
      <c r="D41" s="6">
        <v>0.05</v>
      </c>
      <c r="E41" s="6">
        <v>0.1</v>
      </c>
      <c r="F41" s="1">
        <f t="shared" ref="F41:I41" si="34">F40-$G$31*Y40</f>
        <v>0.1479154382</v>
      </c>
      <c r="G41" s="1">
        <f t="shared" si="34"/>
        <v>0.1958308764</v>
      </c>
      <c r="H41" s="1">
        <f t="shared" si="34"/>
        <v>0.2476629872</v>
      </c>
      <c r="I41" s="1">
        <f t="shared" si="34"/>
        <v>0.2953259745</v>
      </c>
      <c r="J41" s="1">
        <f t="shared" si="2"/>
        <v>0.02697885955</v>
      </c>
      <c r="K41" s="1">
        <f t="shared" si="3"/>
        <v>0.5067443058</v>
      </c>
      <c r="L41" s="1">
        <f t="shared" si="4"/>
        <v>0.04191574681</v>
      </c>
      <c r="M41" s="2">
        <f t="shared" si="5"/>
        <v>0.5104774027</v>
      </c>
      <c r="N41" s="1">
        <f t="shared" ref="N41:Q41" si="35">N40-$G$31*AC40</f>
        <v>0.3063379976</v>
      </c>
      <c r="O41" s="1">
        <f t="shared" si="35"/>
        <v>0.3556464665</v>
      </c>
      <c r="P41" s="1">
        <f t="shared" si="35"/>
        <v>0.3870256153</v>
      </c>
      <c r="Q41" s="1">
        <f t="shared" si="35"/>
        <v>0.436191501</v>
      </c>
      <c r="R41" s="1">
        <f t="shared" si="7"/>
        <v>0.3367845204</v>
      </c>
      <c r="S41" s="1">
        <f t="shared" si="8"/>
        <v>0.5834092337</v>
      </c>
      <c r="T41" s="1">
        <f t="shared" si="9"/>
        <v>0.4187889313</v>
      </c>
      <c r="U41" s="1">
        <f t="shared" si="10"/>
        <v>0.6031934155</v>
      </c>
      <c r="V41" s="1">
        <f t="shared" si="11"/>
        <v>0.003478550131</v>
      </c>
      <c r="W41" s="1">
        <f t="shared" si="12"/>
        <v>0.005324440498</v>
      </c>
      <c r="X41" s="5">
        <f t="shared" si="13"/>
        <v>0.008802990629</v>
      </c>
      <c r="Y41" s="1">
        <f t="shared" si="14"/>
        <v>0.0001970818125</v>
      </c>
      <c r="Z41" s="1">
        <f t="shared" si="15"/>
        <v>0.000394163625</v>
      </c>
      <c r="AA41" s="1">
        <f t="shared" si="16"/>
        <v>0.0002246933842</v>
      </c>
      <c r="AB41" s="1">
        <f t="shared" si="17"/>
        <v>0.0004493867683</v>
      </c>
      <c r="AC41" s="1">
        <f t="shared" si="18"/>
        <v>0.01027273172</v>
      </c>
      <c r="AD41" s="1">
        <f t="shared" si="19"/>
        <v>0.01034840915</v>
      </c>
      <c r="AE41" s="1">
        <f t="shared" si="20"/>
        <v>0.01251631044</v>
      </c>
      <c r="AF41" s="8">
        <f t="shared" si="21"/>
        <v>0.01260851592</v>
      </c>
    </row>
    <row r="42" ht="15.75" customHeight="1">
      <c r="A42" s="1"/>
      <c r="B42" s="6">
        <v>0.5</v>
      </c>
      <c r="C42" s="6">
        <v>0.5</v>
      </c>
      <c r="D42" s="6">
        <v>0.05</v>
      </c>
      <c r="E42" s="6">
        <v>0.1</v>
      </c>
      <c r="F42" s="1">
        <f t="shared" ref="F42:I42" si="36">F41-$G$31*Y41</f>
        <v>0.1477183564</v>
      </c>
      <c r="G42" s="1">
        <f t="shared" si="36"/>
        <v>0.1954367128</v>
      </c>
      <c r="H42" s="1">
        <f t="shared" si="36"/>
        <v>0.2474382939</v>
      </c>
      <c r="I42" s="1">
        <f t="shared" si="36"/>
        <v>0.2948765877</v>
      </c>
      <c r="J42" s="1">
        <f t="shared" si="2"/>
        <v>0.0269295891</v>
      </c>
      <c r="K42" s="1">
        <f t="shared" si="3"/>
        <v>0.5067319904</v>
      </c>
      <c r="L42" s="1">
        <f t="shared" si="4"/>
        <v>0.04185957346</v>
      </c>
      <c r="M42" s="2">
        <f t="shared" si="5"/>
        <v>0.5104633656</v>
      </c>
      <c r="N42" s="1">
        <f t="shared" ref="N42:Q42" si="37">N41-$G$31*AC41</f>
        <v>0.2960652659</v>
      </c>
      <c r="O42" s="1">
        <f t="shared" si="37"/>
        <v>0.3452980574</v>
      </c>
      <c r="P42" s="1">
        <f t="shared" si="37"/>
        <v>0.3745093048</v>
      </c>
      <c r="Q42" s="1">
        <f t="shared" si="37"/>
        <v>0.4235829851</v>
      </c>
      <c r="R42" s="1">
        <f t="shared" si="7"/>
        <v>0.32628775</v>
      </c>
      <c r="S42" s="1">
        <f t="shared" si="8"/>
        <v>0.580855856</v>
      </c>
      <c r="T42" s="1">
        <f t="shared" si="9"/>
        <v>0.4059994416</v>
      </c>
      <c r="U42" s="1">
        <f t="shared" si="10"/>
        <v>0.6001282332</v>
      </c>
      <c r="V42" s="1">
        <f t="shared" si="11"/>
        <v>0.003268834727</v>
      </c>
      <c r="W42" s="1">
        <f t="shared" si="12"/>
        <v>0.005012831541</v>
      </c>
      <c r="X42" s="5">
        <f t="shared" si="13"/>
        <v>0.008281666268</v>
      </c>
      <c r="Y42" s="1">
        <f t="shared" si="14"/>
        <v>0.000185303112</v>
      </c>
      <c r="Z42" s="1">
        <f t="shared" si="15"/>
        <v>0.000370606224</v>
      </c>
      <c r="AA42" s="1">
        <f t="shared" si="16"/>
        <v>0.0002120977541</v>
      </c>
      <c r="AB42" s="1">
        <f t="shared" si="17"/>
        <v>0.0004241955082</v>
      </c>
      <c r="AC42" s="1">
        <f t="shared" si="18"/>
        <v>0.009975199196</v>
      </c>
      <c r="AD42" s="1">
        <f t="shared" si="19"/>
        <v>0.01004865264</v>
      </c>
      <c r="AE42" s="1">
        <f t="shared" si="20"/>
        <v>0.01217586084</v>
      </c>
      <c r="AF42" s="8">
        <f t="shared" si="21"/>
        <v>0.01226551909</v>
      </c>
    </row>
    <row r="43" ht="15.75" customHeight="1">
      <c r="A43" s="1"/>
      <c r="B43" s="6">
        <v>0.5</v>
      </c>
      <c r="C43" s="6">
        <v>0.5</v>
      </c>
      <c r="D43" s="6">
        <v>0.05</v>
      </c>
      <c r="E43" s="6">
        <v>0.1</v>
      </c>
      <c r="F43" s="1">
        <f t="shared" ref="F43:I43" si="38">F42-$G$31*Y42</f>
        <v>0.1475330533</v>
      </c>
      <c r="G43" s="1">
        <f t="shared" si="38"/>
        <v>0.1950661065</v>
      </c>
      <c r="H43" s="1">
        <f t="shared" si="38"/>
        <v>0.2472261961</v>
      </c>
      <c r="I43" s="1">
        <f t="shared" si="38"/>
        <v>0.2944523922</v>
      </c>
      <c r="J43" s="1">
        <f t="shared" si="2"/>
        <v>0.02688326332</v>
      </c>
      <c r="K43" s="1">
        <f t="shared" si="3"/>
        <v>0.5067204111</v>
      </c>
      <c r="L43" s="1">
        <f t="shared" si="4"/>
        <v>0.04180654903</v>
      </c>
      <c r="M43" s="2">
        <f t="shared" si="5"/>
        <v>0.5104501153</v>
      </c>
      <c r="N43" s="1">
        <f t="shared" ref="N43:Q43" si="39">N42-$G$31*AC42</f>
        <v>0.2860900667</v>
      </c>
      <c r="O43" s="1">
        <f t="shared" si="39"/>
        <v>0.3352494047</v>
      </c>
      <c r="P43" s="1">
        <f t="shared" si="39"/>
        <v>0.362333444</v>
      </c>
      <c r="Q43" s="1">
        <f t="shared" si="39"/>
        <v>0.411317466</v>
      </c>
      <c r="R43" s="1">
        <f t="shared" si="7"/>
        <v>0.3160957735</v>
      </c>
      <c r="S43" s="1">
        <f t="shared" si="8"/>
        <v>0.5783724687</v>
      </c>
      <c r="T43" s="1">
        <f t="shared" si="9"/>
        <v>0.3935587996</v>
      </c>
      <c r="U43" s="1">
        <f t="shared" si="10"/>
        <v>0.5971391135</v>
      </c>
      <c r="V43" s="1">
        <f t="shared" si="11"/>
        <v>0.003071121922</v>
      </c>
      <c r="W43" s="1">
        <f t="shared" si="12"/>
        <v>0.004718003686</v>
      </c>
      <c r="X43" s="5">
        <f t="shared" si="13"/>
        <v>0.007789125608</v>
      </c>
      <c r="Y43" s="1">
        <f t="shared" si="14"/>
        <v>0.000174152882</v>
      </c>
      <c r="Z43" s="1">
        <f t="shared" si="15"/>
        <v>0.000348305764</v>
      </c>
      <c r="AA43" s="1">
        <f t="shared" si="16"/>
        <v>0.0002001492235</v>
      </c>
      <c r="AB43" s="1">
        <f t="shared" si="17"/>
        <v>0.0004002984469</v>
      </c>
      <c r="AC43" s="1">
        <f t="shared" si="18"/>
        <v>0.009684305888</v>
      </c>
      <c r="AD43" s="1">
        <f t="shared" si="19"/>
        <v>0.009755587003</v>
      </c>
      <c r="AE43" s="1">
        <f t="shared" si="20"/>
        <v>0.01184113022</v>
      </c>
      <c r="AF43" s="8">
        <f t="shared" si="21"/>
        <v>0.01192828659</v>
      </c>
    </row>
    <row r="44" ht="15.75" customHeight="1">
      <c r="A44" s="1"/>
      <c r="B44" s="6">
        <v>0.5</v>
      </c>
      <c r="C44" s="6">
        <v>0.5</v>
      </c>
      <c r="D44" s="6">
        <v>0.05</v>
      </c>
      <c r="E44" s="6">
        <v>0.1</v>
      </c>
      <c r="F44" s="1">
        <f t="shared" ref="F44:I44" si="40">F43-$G$31*Y43</f>
        <v>0.1473589004</v>
      </c>
      <c r="G44" s="1">
        <f t="shared" si="40"/>
        <v>0.1947178008</v>
      </c>
      <c r="H44" s="1">
        <f t="shared" si="40"/>
        <v>0.2470260469</v>
      </c>
      <c r="I44" s="1">
        <f t="shared" si="40"/>
        <v>0.2940520938</v>
      </c>
      <c r="J44" s="1">
        <f t="shared" si="2"/>
        <v>0.0268397251</v>
      </c>
      <c r="K44" s="1">
        <f t="shared" si="3"/>
        <v>0.5067095285</v>
      </c>
      <c r="L44" s="1">
        <f t="shared" si="4"/>
        <v>0.04175651172</v>
      </c>
      <c r="M44" s="2">
        <f t="shared" si="5"/>
        <v>0.5104376114</v>
      </c>
      <c r="N44" s="1">
        <f t="shared" ref="N44:Q44" si="41">N43-$G$31*AC43</f>
        <v>0.2764057608</v>
      </c>
      <c r="O44" s="1">
        <f t="shared" si="41"/>
        <v>0.3254938177</v>
      </c>
      <c r="P44" s="1">
        <f t="shared" si="41"/>
        <v>0.3504923138</v>
      </c>
      <c r="Q44" s="1">
        <f t="shared" si="41"/>
        <v>0.3993891794</v>
      </c>
      <c r="R44" s="1">
        <f t="shared" si="7"/>
        <v>0.3062017196</v>
      </c>
      <c r="S44" s="1">
        <f t="shared" si="8"/>
        <v>0.5759578742</v>
      </c>
      <c r="T44" s="1">
        <f t="shared" si="9"/>
        <v>0.3814610538</v>
      </c>
      <c r="U44" s="1">
        <f t="shared" si="10"/>
        <v>0.594225443</v>
      </c>
      <c r="V44" s="1">
        <f t="shared" si="11"/>
        <v>0.00288479933</v>
      </c>
      <c r="W44" s="1">
        <f t="shared" si="12"/>
        <v>0.004439217051</v>
      </c>
      <c r="X44" s="5">
        <f t="shared" si="13"/>
        <v>0.007324016381</v>
      </c>
      <c r="Y44" s="1">
        <f t="shared" si="14"/>
        <v>0.0001636052235</v>
      </c>
      <c r="Z44" s="1">
        <f t="shared" si="15"/>
        <v>0.000327210447</v>
      </c>
      <c r="AA44" s="1">
        <f t="shared" si="16"/>
        <v>0.000188821992</v>
      </c>
      <c r="AB44" s="1">
        <f t="shared" si="17"/>
        <v>0.0003776439839</v>
      </c>
      <c r="AC44" s="1">
        <f t="shared" si="18"/>
        <v>0.00940008101</v>
      </c>
      <c r="AD44" s="1">
        <f t="shared" si="19"/>
        <v>0.009469241503</v>
      </c>
      <c r="AE44" s="1">
        <f t="shared" si="20"/>
        <v>0.01151233223</v>
      </c>
      <c r="AF44" s="8">
        <f t="shared" si="21"/>
        <v>0.01159703348</v>
      </c>
    </row>
    <row r="45" ht="15.75" customHeight="1">
      <c r="A45" s="1"/>
      <c r="B45" s="6">
        <v>0.5</v>
      </c>
      <c r="C45" s="6">
        <v>0.5</v>
      </c>
      <c r="D45" s="6">
        <v>0.05</v>
      </c>
      <c r="E45" s="6">
        <v>0.1</v>
      </c>
      <c r="F45" s="1">
        <f t="shared" ref="F45:I45" si="42">F44-$G$31*Y44</f>
        <v>0.1471952952</v>
      </c>
      <c r="G45" s="1">
        <f t="shared" si="42"/>
        <v>0.1943905903</v>
      </c>
      <c r="H45" s="1">
        <f t="shared" si="42"/>
        <v>0.2468372249</v>
      </c>
      <c r="I45" s="1">
        <f t="shared" si="42"/>
        <v>0.2936744498</v>
      </c>
      <c r="J45" s="1">
        <f t="shared" si="2"/>
        <v>0.02679882379</v>
      </c>
      <c r="K45" s="1">
        <f t="shared" si="3"/>
        <v>0.506699305</v>
      </c>
      <c r="L45" s="1">
        <f t="shared" si="4"/>
        <v>0.04170930622</v>
      </c>
      <c r="M45" s="2">
        <f t="shared" si="5"/>
        <v>0.5104258151</v>
      </c>
      <c r="N45" s="1">
        <f t="shared" ref="N45:Q45" si="43">N44-$G$31*AC44</f>
        <v>0.2670056798</v>
      </c>
      <c r="O45" s="1">
        <f t="shared" si="43"/>
        <v>0.3160245762</v>
      </c>
      <c r="P45" s="1">
        <f t="shared" si="43"/>
        <v>0.3389799816</v>
      </c>
      <c r="Q45" s="1">
        <f t="shared" si="43"/>
        <v>0.3877921459</v>
      </c>
      <c r="R45" s="1">
        <f t="shared" si="7"/>
        <v>0.2965986943</v>
      </c>
      <c r="S45" s="1">
        <f t="shared" si="8"/>
        <v>0.5736108296</v>
      </c>
      <c r="T45" s="1">
        <f t="shared" si="9"/>
        <v>0.3697000433</v>
      </c>
      <c r="U45" s="1">
        <f t="shared" si="10"/>
        <v>0.5913864963</v>
      </c>
      <c r="V45" s="1">
        <f t="shared" si="11"/>
        <v>0.002709277116</v>
      </c>
      <c r="W45" s="1">
        <f t="shared" si="12"/>
        <v>0.004175745855</v>
      </c>
      <c r="X45" s="5">
        <f t="shared" si="13"/>
        <v>0.00688502297</v>
      </c>
      <c r="Y45" s="1">
        <f t="shared" si="14"/>
        <v>0.0001536344449</v>
      </c>
      <c r="Z45" s="1">
        <f t="shared" si="15"/>
        <v>0.0003072688898</v>
      </c>
      <c r="AA45" s="1">
        <f t="shared" si="16"/>
        <v>0.0001780904099</v>
      </c>
      <c r="AB45" s="1">
        <f t="shared" si="17"/>
        <v>0.0003561808197</v>
      </c>
      <c r="AC45" s="1">
        <f t="shared" si="18"/>
        <v>0.009122534798</v>
      </c>
      <c r="AD45" s="1">
        <f t="shared" si="19"/>
        <v>0.009189626301</v>
      </c>
      <c r="AE45" s="1">
        <f t="shared" si="20"/>
        <v>0.01118964876</v>
      </c>
      <c r="AF45" s="8">
        <f t="shared" si="21"/>
        <v>0.01127194281</v>
      </c>
    </row>
    <row r="46" ht="15.75" customHeight="1">
      <c r="A46" s="1"/>
      <c r="B46" s="6">
        <v>0.5</v>
      </c>
      <c r="C46" s="6">
        <v>0.5</v>
      </c>
      <c r="D46" s="6">
        <v>0.05</v>
      </c>
      <c r="E46" s="6">
        <v>0.1</v>
      </c>
      <c r="F46" s="1">
        <f t="shared" ref="F46:I46" si="44">F45-$G$31*Y45</f>
        <v>0.1470416607</v>
      </c>
      <c r="G46" s="1">
        <f t="shared" si="44"/>
        <v>0.1940833214</v>
      </c>
      <c r="H46" s="1">
        <f t="shared" si="44"/>
        <v>0.2466591345</v>
      </c>
      <c r="I46" s="1">
        <f t="shared" si="44"/>
        <v>0.293318269</v>
      </c>
      <c r="J46" s="1">
        <f t="shared" si="2"/>
        <v>0.02676041518</v>
      </c>
      <c r="K46" s="1">
        <f t="shared" si="3"/>
        <v>0.5066897046</v>
      </c>
      <c r="L46" s="1">
        <f t="shared" si="4"/>
        <v>0.04166478362</v>
      </c>
      <c r="M46" s="2">
        <f t="shared" si="5"/>
        <v>0.5104146893</v>
      </c>
      <c r="N46" s="1">
        <f t="shared" ref="N46:Q46" si="45">N45-$G$31*AC45</f>
        <v>0.257883145</v>
      </c>
      <c r="O46" s="1">
        <f t="shared" si="45"/>
        <v>0.3068349499</v>
      </c>
      <c r="P46" s="1">
        <f t="shared" si="45"/>
        <v>0.3277903328</v>
      </c>
      <c r="Q46" s="1">
        <f t="shared" si="45"/>
        <v>0.3765202031</v>
      </c>
      <c r="R46" s="1">
        <f t="shared" si="7"/>
        <v>0.2872798002</v>
      </c>
      <c r="S46" s="1">
        <f t="shared" si="8"/>
        <v>0.5713300529</v>
      </c>
      <c r="T46" s="1">
        <f t="shared" si="9"/>
        <v>0.3582694294</v>
      </c>
      <c r="U46" s="1">
        <f t="shared" si="10"/>
        <v>0.5886214473</v>
      </c>
      <c r="V46" s="1">
        <f t="shared" si="11"/>
        <v>0.002543988226</v>
      </c>
      <c r="W46" s="1">
        <f t="shared" si="12"/>
        <v>0.003926880457</v>
      </c>
      <c r="X46" s="5">
        <f t="shared" si="13"/>
        <v>0.006470868683</v>
      </c>
      <c r="Y46" s="1">
        <f t="shared" si="14"/>
        <v>0.0001442151761</v>
      </c>
      <c r="Z46" s="1">
        <f t="shared" si="15"/>
        <v>0.0002884303523</v>
      </c>
      <c r="AA46" s="1">
        <f t="shared" si="16"/>
        <v>0.0001679290966</v>
      </c>
      <c r="AB46" s="1">
        <f t="shared" si="17"/>
        <v>0.0003358581932</v>
      </c>
      <c r="AC46" s="1">
        <f t="shared" si="18"/>
        <v>0.008851660183</v>
      </c>
      <c r="AD46" s="1">
        <f t="shared" si="19"/>
        <v>0.00891673413</v>
      </c>
      <c r="AE46" s="1">
        <f t="shared" si="20"/>
        <v>0.01087323179</v>
      </c>
      <c r="AF46" s="8">
        <f t="shared" si="21"/>
        <v>0.01095316754</v>
      </c>
    </row>
    <row r="47" ht="15.75" customHeight="1">
      <c r="A47" s="1"/>
      <c r="B47" s="6">
        <v>0.5</v>
      </c>
      <c r="C47" s="6">
        <v>0.5</v>
      </c>
      <c r="D47" s="6">
        <v>0.05</v>
      </c>
      <c r="E47" s="6">
        <v>0.1</v>
      </c>
      <c r="F47" s="1">
        <f t="shared" ref="F47:I47" si="46">F46-$G$31*Y46</f>
        <v>0.1468974455</v>
      </c>
      <c r="G47" s="1">
        <f t="shared" si="46"/>
        <v>0.1937948911</v>
      </c>
      <c r="H47" s="1">
        <f t="shared" si="46"/>
        <v>0.2464912054</v>
      </c>
      <c r="I47" s="1">
        <f t="shared" si="46"/>
        <v>0.2929824108</v>
      </c>
      <c r="J47" s="1">
        <f t="shared" si="2"/>
        <v>0.02672436139</v>
      </c>
      <c r="K47" s="1">
        <f t="shared" si="3"/>
        <v>0.5066806927</v>
      </c>
      <c r="L47" s="1">
        <f t="shared" si="4"/>
        <v>0.04162280134</v>
      </c>
      <c r="M47" s="2">
        <f t="shared" si="5"/>
        <v>0.5104041983</v>
      </c>
      <c r="N47" s="1">
        <f t="shared" ref="N47:Q47" si="47">N46-$G$31*AC46</f>
        <v>0.2490314848</v>
      </c>
      <c r="O47" s="1">
        <f t="shared" si="47"/>
        <v>0.2979182158</v>
      </c>
      <c r="P47" s="1">
        <f t="shared" si="47"/>
        <v>0.316917101</v>
      </c>
      <c r="Q47" s="1">
        <f t="shared" si="47"/>
        <v>0.3655670356</v>
      </c>
      <c r="R47" s="1">
        <f t="shared" si="7"/>
        <v>0.2782381533</v>
      </c>
      <c r="S47" s="1">
        <f t="shared" si="8"/>
        <v>0.5691142309</v>
      </c>
      <c r="T47" s="1">
        <f t="shared" si="9"/>
        <v>0.347162726</v>
      </c>
      <c r="U47" s="1">
        <f t="shared" si="10"/>
        <v>0.5859293787</v>
      </c>
      <c r="V47" s="1">
        <f t="shared" si="11"/>
        <v>0.002388388459</v>
      </c>
      <c r="W47" s="1">
        <f t="shared" si="12"/>
        <v>0.003691929061</v>
      </c>
      <c r="X47" s="5">
        <f t="shared" si="13"/>
        <v>0.00608031752</v>
      </c>
      <c r="Y47" s="1">
        <f t="shared" si="14"/>
        <v>0.0001353224667</v>
      </c>
      <c r="Z47" s="1">
        <f t="shared" si="15"/>
        <v>0.0002706449335</v>
      </c>
      <c r="AA47" s="1">
        <f t="shared" si="16"/>
        <v>0.0001583130438</v>
      </c>
      <c r="AB47" s="1">
        <f t="shared" si="17"/>
        <v>0.0003166260875</v>
      </c>
      <c r="AC47" s="1">
        <f t="shared" si="18"/>
        <v>0.008587434384</v>
      </c>
      <c r="AD47" s="1">
        <f t="shared" si="19"/>
        <v>0.0086505419</v>
      </c>
      <c r="AE47" s="1">
        <f t="shared" si="20"/>
        <v>0.01056320528</v>
      </c>
      <c r="AF47" s="8">
        <f t="shared" si="21"/>
        <v>0.01064083238</v>
      </c>
    </row>
    <row r="48" ht="15.75" customHeight="1">
      <c r="A48" s="1"/>
      <c r="B48" s="6">
        <v>0.5</v>
      </c>
      <c r="C48" s="6">
        <v>0.5</v>
      </c>
      <c r="D48" s="6">
        <v>0.05</v>
      </c>
      <c r="E48" s="6">
        <v>0.1</v>
      </c>
      <c r="F48" s="1">
        <f t="shared" ref="F48:I48" si="48">F47-$G$31*Y47</f>
        <v>0.1467621231</v>
      </c>
      <c r="G48" s="1">
        <f t="shared" si="48"/>
        <v>0.1935242462</v>
      </c>
      <c r="H48" s="1">
        <f t="shared" si="48"/>
        <v>0.2463328923</v>
      </c>
      <c r="I48" s="1">
        <f t="shared" si="48"/>
        <v>0.2926657847</v>
      </c>
      <c r="J48" s="1">
        <f t="shared" si="2"/>
        <v>0.02669053077</v>
      </c>
      <c r="K48" s="1">
        <f t="shared" si="3"/>
        <v>0.5066722366</v>
      </c>
      <c r="L48" s="1">
        <f t="shared" si="4"/>
        <v>0.04158322308</v>
      </c>
      <c r="M48" s="2">
        <f t="shared" si="5"/>
        <v>0.510394308</v>
      </c>
      <c r="N48" s="1">
        <f t="shared" ref="N48:Q48" si="49">N47-$G$31*AC47</f>
        <v>0.2404440504</v>
      </c>
      <c r="O48" s="1">
        <f t="shared" si="49"/>
        <v>0.2892676739</v>
      </c>
      <c r="P48" s="1">
        <f t="shared" si="49"/>
        <v>0.3063538957</v>
      </c>
      <c r="Q48" s="1">
        <f t="shared" si="49"/>
        <v>0.3549262032</v>
      </c>
      <c r="R48" s="1">
        <f t="shared" si="7"/>
        <v>0.269466899</v>
      </c>
      <c r="S48" s="1">
        <f t="shared" si="8"/>
        <v>0.5669620248</v>
      </c>
      <c r="T48" s="1">
        <f t="shared" si="9"/>
        <v>0.3363733274</v>
      </c>
      <c r="U48" s="1">
        <f t="shared" si="10"/>
        <v>0.5833092927</v>
      </c>
      <c r="V48" s="1">
        <f t="shared" si="11"/>
        <v>0.002241956381</v>
      </c>
      <c r="W48" s="1">
        <f t="shared" si="12"/>
        <v>0.003470219125</v>
      </c>
      <c r="X48" s="5">
        <f t="shared" si="13"/>
        <v>0.005712175507</v>
      </c>
      <c r="Y48" s="1">
        <f t="shared" si="14"/>
        <v>0.0001269318699</v>
      </c>
      <c r="Z48" s="1">
        <f t="shared" si="15"/>
        <v>0.0002538637399</v>
      </c>
      <c r="AA48" s="1">
        <f t="shared" si="16"/>
        <v>0.0001492177035</v>
      </c>
      <c r="AB48" s="1">
        <f t="shared" si="17"/>
        <v>0.0002984354071</v>
      </c>
      <c r="AC48" s="1">
        <f t="shared" si="18"/>
        <v>0.008329820425</v>
      </c>
      <c r="AD48" s="1">
        <f t="shared" si="19"/>
        <v>0.008391012226</v>
      </c>
      <c r="AE48" s="1">
        <f t="shared" si="20"/>
        <v>0.01025966701</v>
      </c>
      <c r="AF48" s="8">
        <f t="shared" si="21"/>
        <v>0.01033503568</v>
      </c>
    </row>
    <row r="49" ht="15.75" customHeight="1">
      <c r="A49" s="1"/>
      <c r="B49" s="6">
        <v>0.5</v>
      </c>
      <c r="C49" s="6">
        <v>0.5</v>
      </c>
      <c r="D49" s="6">
        <v>0.05</v>
      </c>
      <c r="E49" s="6">
        <v>0.1</v>
      </c>
      <c r="F49" s="1">
        <f t="shared" ref="F49:I49" si="50">F48-$G$31*Y48</f>
        <v>0.1466351912</v>
      </c>
      <c r="G49" s="1">
        <f t="shared" si="50"/>
        <v>0.1932703824</v>
      </c>
      <c r="H49" s="1">
        <f t="shared" si="50"/>
        <v>0.2461836746</v>
      </c>
      <c r="I49" s="1">
        <f t="shared" si="50"/>
        <v>0.2923673493</v>
      </c>
      <c r="J49" s="1">
        <f t="shared" si="2"/>
        <v>0.0266587978</v>
      </c>
      <c r="K49" s="1">
        <f t="shared" si="3"/>
        <v>0.5066643048</v>
      </c>
      <c r="L49" s="1">
        <f t="shared" si="4"/>
        <v>0.04154591866</v>
      </c>
      <c r="M49" s="2">
        <f t="shared" si="5"/>
        <v>0.5103849859</v>
      </c>
      <c r="N49" s="1">
        <f t="shared" ref="N49:Q49" si="51">N48-$G$31*AC48</f>
        <v>0.23211423</v>
      </c>
      <c r="O49" s="1">
        <f t="shared" si="51"/>
        <v>0.2808766617</v>
      </c>
      <c r="P49" s="1">
        <f t="shared" si="51"/>
        <v>0.2960942287</v>
      </c>
      <c r="Q49" s="1">
        <f t="shared" si="51"/>
        <v>0.3445911675</v>
      </c>
      <c r="R49" s="1">
        <f t="shared" si="7"/>
        <v>0.260959226</v>
      </c>
      <c r="S49" s="1">
        <f t="shared" si="8"/>
        <v>0.5648720762</v>
      </c>
      <c r="T49" s="1">
        <f t="shared" si="9"/>
        <v>0.3258945347</v>
      </c>
      <c r="U49" s="1">
        <f t="shared" si="10"/>
        <v>0.5807601199</v>
      </c>
      <c r="V49" s="1">
        <f t="shared" si="11"/>
        <v>0.002104193132</v>
      </c>
      <c r="W49" s="1">
        <f t="shared" si="12"/>
        <v>0.003261098483</v>
      </c>
      <c r="X49" s="5">
        <f t="shared" si="13"/>
        <v>0.005365291615</v>
      </c>
      <c r="Y49" s="1">
        <f t="shared" si="14"/>
        <v>0.0001190195132</v>
      </c>
      <c r="Z49" s="1">
        <f t="shared" si="15"/>
        <v>0.0002380390264</v>
      </c>
      <c r="AA49" s="1">
        <f t="shared" si="16"/>
        <v>0.0001406190637</v>
      </c>
      <c r="AB49" s="1">
        <f t="shared" si="17"/>
        <v>0.0002812381274</v>
      </c>
      <c r="AC49" s="1">
        <f t="shared" si="18"/>
        <v>0.008078768564</v>
      </c>
      <c r="AD49" s="1">
        <f t="shared" si="19"/>
        <v>0.008138094871</v>
      </c>
      <c r="AE49" s="1">
        <f t="shared" si="20"/>
        <v>0.009962690483</v>
      </c>
      <c r="AF49" s="8">
        <f t="shared" si="21"/>
        <v>0.01003585134</v>
      </c>
    </row>
    <row r="50" ht="15.75" customHeight="1">
      <c r="A50" s="1"/>
      <c r="B50" s="6">
        <v>0.5</v>
      </c>
      <c r="C50" s="6">
        <v>0.5</v>
      </c>
      <c r="D50" s="6">
        <v>0.05</v>
      </c>
      <c r="E50" s="6">
        <v>0.1</v>
      </c>
      <c r="F50" s="1">
        <f t="shared" ref="F50:I50" si="52">F49-$G$31*Y49</f>
        <v>0.1465161717</v>
      </c>
      <c r="G50" s="1">
        <f t="shared" si="52"/>
        <v>0.1930323434</v>
      </c>
      <c r="H50" s="1">
        <f t="shared" si="52"/>
        <v>0.2460430556</v>
      </c>
      <c r="I50" s="1">
        <f t="shared" si="52"/>
        <v>0.2920861111</v>
      </c>
      <c r="J50" s="1">
        <f t="shared" si="2"/>
        <v>0.02662904292</v>
      </c>
      <c r="K50" s="1">
        <f t="shared" si="3"/>
        <v>0.5066568674</v>
      </c>
      <c r="L50" s="1">
        <f t="shared" si="4"/>
        <v>0.04151076389</v>
      </c>
      <c r="M50" s="2">
        <f t="shared" si="5"/>
        <v>0.510376201</v>
      </c>
      <c r="N50" s="1">
        <f t="shared" ref="N50:Q50" si="53">N49-$G$31*AC49</f>
        <v>0.2240354614</v>
      </c>
      <c r="O50" s="1">
        <f t="shared" si="53"/>
        <v>0.2727385668</v>
      </c>
      <c r="P50" s="1">
        <f t="shared" si="53"/>
        <v>0.2861315382</v>
      </c>
      <c r="Q50" s="1">
        <f t="shared" si="53"/>
        <v>0.3345553162</v>
      </c>
      <c r="R50" s="1">
        <f t="shared" si="7"/>
        <v>0.2527083787</v>
      </c>
      <c r="S50" s="1">
        <f t="shared" si="8"/>
        <v>0.5628430125</v>
      </c>
      <c r="T50" s="1">
        <f t="shared" si="9"/>
        <v>0.3157195801</v>
      </c>
      <c r="U50" s="1">
        <f t="shared" si="10"/>
        <v>0.5782807283</v>
      </c>
      <c r="V50" s="1">
        <f t="shared" si="11"/>
        <v>0.001974622112</v>
      </c>
      <c r="W50" s="1">
        <f t="shared" si="12"/>
        <v>0.003063936211</v>
      </c>
      <c r="X50" s="5">
        <f t="shared" si="13"/>
        <v>0.005038558324</v>
      </c>
      <c r="Y50" s="1">
        <f t="shared" si="14"/>
        <v>0.0001115621564</v>
      </c>
      <c r="Z50" s="1">
        <f t="shared" si="15"/>
        <v>0.0002231243129</v>
      </c>
      <c r="AA50" s="1">
        <f t="shared" si="16"/>
        <v>0.0001324937097</v>
      </c>
      <c r="AB50" s="1">
        <f t="shared" si="17"/>
        <v>0.0002649874195</v>
      </c>
      <c r="AC50" s="1">
        <f t="shared" si="18"/>
        <v>0.007834217647</v>
      </c>
      <c r="AD50" s="1">
        <f t="shared" si="19"/>
        <v>0.007891728107</v>
      </c>
      <c r="AE50" s="1">
        <f t="shared" si="20"/>
        <v>0.009672326724</v>
      </c>
      <c r="AF50" s="8">
        <f t="shared" si="21"/>
        <v>0.009743330618</v>
      </c>
    </row>
    <row r="51" ht="15.75" customHeight="1">
      <c r="A51" s="1"/>
      <c r="B51" s="6">
        <v>0.5</v>
      </c>
      <c r="C51" s="6">
        <v>0.5</v>
      </c>
      <c r="D51" s="6">
        <v>0.05</v>
      </c>
      <c r="E51" s="6">
        <v>0.1</v>
      </c>
      <c r="F51" s="1">
        <f t="shared" ref="F51:I51" si="54">F50-$G$31*Y50</f>
        <v>0.1464046095</v>
      </c>
      <c r="G51" s="1">
        <f t="shared" si="54"/>
        <v>0.1928092191</v>
      </c>
      <c r="H51" s="1">
        <f t="shared" si="54"/>
        <v>0.2459105619</v>
      </c>
      <c r="I51" s="1">
        <f t="shared" si="54"/>
        <v>0.2918211237</v>
      </c>
      <c r="J51" s="1">
        <f t="shared" si="2"/>
        <v>0.02660115239</v>
      </c>
      <c r="K51" s="1">
        <f t="shared" si="3"/>
        <v>0.506649896</v>
      </c>
      <c r="L51" s="1">
        <f t="shared" si="4"/>
        <v>0.04147764046</v>
      </c>
      <c r="M51" s="2">
        <f t="shared" si="5"/>
        <v>0.5103679237</v>
      </c>
      <c r="N51" s="1">
        <f t="shared" ref="N51:Q51" si="55">N50-$G$31*AC50</f>
        <v>0.2162012438</v>
      </c>
      <c r="O51" s="1">
        <f t="shared" si="55"/>
        <v>0.2648468387</v>
      </c>
      <c r="P51" s="1">
        <f t="shared" si="55"/>
        <v>0.2764592115</v>
      </c>
      <c r="Q51" s="1">
        <f t="shared" si="55"/>
        <v>0.3248119856</v>
      </c>
      <c r="R51" s="1">
        <f t="shared" si="7"/>
        <v>0.2447076688</v>
      </c>
      <c r="S51" s="1">
        <f t="shared" si="8"/>
        <v>0.5608734521</v>
      </c>
      <c r="T51" s="1">
        <f t="shared" si="9"/>
        <v>0.3058416494</v>
      </c>
      <c r="U51" s="1">
        <f t="shared" si="10"/>
        <v>0.5758699318</v>
      </c>
      <c r="V51" s="1">
        <f t="shared" si="11"/>
        <v>0.001852788583</v>
      </c>
      <c r="W51" s="1">
        <f t="shared" si="12"/>
        <v>0.002878123274</v>
      </c>
      <c r="X51" s="5">
        <f t="shared" si="13"/>
        <v>0.004730911857</v>
      </c>
      <c r="Y51" s="1">
        <f t="shared" si="14"/>
        <v>0.000104537239</v>
      </c>
      <c r="Z51" s="1">
        <f t="shared" si="15"/>
        <v>0.0002090744781</v>
      </c>
      <c r="AA51" s="1">
        <f t="shared" si="16"/>
        <v>0.0001248188759</v>
      </c>
      <c r="AB51" s="1">
        <f t="shared" si="17"/>
        <v>0.0002496377518</v>
      </c>
      <c r="AC51" s="1">
        <f t="shared" si="18"/>
        <v>0.007596096377</v>
      </c>
      <c r="AD51" s="1">
        <f t="shared" si="19"/>
        <v>0.007651839993</v>
      </c>
      <c r="AE51" s="1">
        <f t="shared" si="20"/>
        <v>0.009388606061</v>
      </c>
      <c r="AF51" s="8">
        <f t="shared" si="21"/>
        <v>0.00945750393</v>
      </c>
    </row>
    <row r="52" ht="15.75" customHeight="1">
      <c r="A52" s="1"/>
      <c r="B52" s="6">
        <v>0.5</v>
      </c>
      <c r="C52" s="6">
        <v>0.5</v>
      </c>
      <c r="D52" s="6">
        <v>0.05</v>
      </c>
      <c r="E52" s="6">
        <v>0.1</v>
      </c>
      <c r="F52" s="1">
        <f t="shared" ref="F52:I52" si="56">F51-$G$31*Y51</f>
        <v>0.1463000723</v>
      </c>
      <c r="G52" s="1">
        <f t="shared" si="56"/>
        <v>0.1926001446</v>
      </c>
      <c r="H52" s="1">
        <f t="shared" si="56"/>
        <v>0.245785743</v>
      </c>
      <c r="I52" s="1">
        <f t="shared" si="56"/>
        <v>0.291571486</v>
      </c>
      <c r="J52" s="1">
        <f t="shared" si="2"/>
        <v>0.02657501808</v>
      </c>
      <c r="K52" s="1">
        <f t="shared" si="3"/>
        <v>0.5066433635</v>
      </c>
      <c r="L52" s="1">
        <f t="shared" si="4"/>
        <v>0.04144643575</v>
      </c>
      <c r="M52" s="2">
        <f t="shared" si="5"/>
        <v>0.5103601259</v>
      </c>
      <c r="N52" s="1">
        <f t="shared" ref="N52:Q52" si="57">N51-$G$31*AC51</f>
        <v>0.2086051474</v>
      </c>
      <c r="O52" s="1">
        <f t="shared" si="57"/>
        <v>0.2571949987</v>
      </c>
      <c r="P52" s="1">
        <f t="shared" si="57"/>
        <v>0.2670706055</v>
      </c>
      <c r="Q52" s="1">
        <f t="shared" si="57"/>
        <v>0.3153544816</v>
      </c>
      <c r="R52" s="1">
        <f t="shared" si="7"/>
        <v>0.2369504854</v>
      </c>
      <c r="S52" s="1">
        <f t="shared" si="8"/>
        <v>0.5589620081</v>
      </c>
      <c r="T52" s="1">
        <f t="shared" si="9"/>
        <v>0.2962539028</v>
      </c>
      <c r="U52" s="1">
        <f t="shared" si="10"/>
        <v>0.5735264978</v>
      </c>
      <c r="V52" s="1">
        <f t="shared" si="11"/>
        <v>0.001738259197</v>
      </c>
      <c r="W52" s="1">
        <f t="shared" si="12"/>
        <v>0.002703072942</v>
      </c>
      <c r="X52" s="5">
        <f t="shared" si="13"/>
        <v>0.004441332139</v>
      </c>
      <c r="Y52" s="1">
        <f t="shared" si="14"/>
        <v>0.00009792291666</v>
      </c>
      <c r="Z52" s="1">
        <f t="shared" si="15"/>
        <v>0.0001958458333</v>
      </c>
      <c r="AA52" s="1">
        <f t="shared" si="16"/>
        <v>0.0001175724855</v>
      </c>
      <c r="AB52" s="1">
        <f t="shared" si="17"/>
        <v>0.0002351449709</v>
      </c>
      <c r="AC52" s="1">
        <f t="shared" si="18"/>
        <v>0.007364324494</v>
      </c>
      <c r="AD52" s="1">
        <f t="shared" si="19"/>
        <v>0.007418349566</v>
      </c>
      <c r="AE52" s="1">
        <f t="shared" si="20"/>
        <v>0.009111539853</v>
      </c>
      <c r="AF52" s="8">
        <f t="shared" si="21"/>
        <v>0.009178382589</v>
      </c>
    </row>
    <row r="53" ht="15.75" customHeight="1">
      <c r="A53" s="1"/>
      <c r="B53" s="6">
        <v>0.5</v>
      </c>
      <c r="C53" s="6">
        <v>0.5</v>
      </c>
      <c r="D53" s="6">
        <v>0.05</v>
      </c>
      <c r="E53" s="6">
        <v>0.1</v>
      </c>
      <c r="F53" s="1">
        <f t="shared" ref="F53:I53" si="58">F52-$G$31*Y52</f>
        <v>0.1462021494</v>
      </c>
      <c r="G53" s="1">
        <f t="shared" si="58"/>
        <v>0.1924042988</v>
      </c>
      <c r="H53" s="1">
        <f t="shared" si="58"/>
        <v>0.2456681705</v>
      </c>
      <c r="I53" s="1">
        <f t="shared" si="58"/>
        <v>0.291336341</v>
      </c>
      <c r="J53" s="1">
        <f t="shared" si="2"/>
        <v>0.02655053735</v>
      </c>
      <c r="K53" s="1">
        <f t="shared" si="3"/>
        <v>0.5066372444</v>
      </c>
      <c r="L53" s="1">
        <f t="shared" si="4"/>
        <v>0.04141704262</v>
      </c>
      <c r="M53" s="2">
        <f t="shared" si="5"/>
        <v>0.5103527808</v>
      </c>
      <c r="N53" s="1">
        <f t="shared" ref="N53:Q53" si="59">N52-$G$31*AC52</f>
        <v>0.2012408229</v>
      </c>
      <c r="O53" s="1">
        <f t="shared" si="59"/>
        <v>0.2497766491</v>
      </c>
      <c r="P53" s="1">
        <f t="shared" si="59"/>
        <v>0.2579590656</v>
      </c>
      <c r="Q53" s="1">
        <f t="shared" si="59"/>
        <v>0.306176099</v>
      </c>
      <c r="R53" s="1">
        <f t="shared" si="7"/>
        <v>0.2294303034</v>
      </c>
      <c r="S53" s="1">
        <f t="shared" si="8"/>
        <v>0.557107293</v>
      </c>
      <c r="T53" s="1">
        <f t="shared" si="9"/>
        <v>0.2869494937</v>
      </c>
      <c r="U53" s="1">
        <f t="shared" si="10"/>
        <v>0.571249155</v>
      </c>
      <c r="V53" s="1">
        <f t="shared" si="11"/>
        <v>0.001630621454</v>
      </c>
      <c r="W53" s="1">
        <f t="shared" si="12"/>
        <v>0.002538221045</v>
      </c>
      <c r="X53" s="5">
        <f t="shared" si="13"/>
        <v>0.004168842499</v>
      </c>
      <c r="Y53" s="1">
        <f t="shared" si="14"/>
        <v>0.00009169808875</v>
      </c>
      <c r="Z53" s="1">
        <f t="shared" si="15"/>
        <v>0.0001833961775</v>
      </c>
      <c r="AA53" s="1">
        <f t="shared" si="16"/>
        <v>0.0001107331817</v>
      </c>
      <c r="AB53" s="1">
        <f t="shared" si="17"/>
        <v>0.0002214663635</v>
      </c>
      <c r="AC53" s="1">
        <f t="shared" si="18"/>
        <v>0.007138813882</v>
      </c>
      <c r="AD53" s="1">
        <f t="shared" si="19"/>
        <v>0.007191167954</v>
      </c>
      <c r="AE53" s="1">
        <f t="shared" si="20"/>
        <v>0.008841122147</v>
      </c>
      <c r="AF53" s="8">
        <f t="shared" si="21"/>
        <v>0.008905960473</v>
      </c>
    </row>
    <row r="54" ht="15.75" customHeight="1">
      <c r="A54" s="1"/>
      <c r="B54" s="6">
        <v>0.5</v>
      </c>
      <c r="C54" s="6">
        <v>0.5</v>
      </c>
      <c r="D54" s="6">
        <v>0.05</v>
      </c>
      <c r="E54" s="6">
        <v>0.1</v>
      </c>
      <c r="F54" s="1">
        <f t="shared" ref="F54:I54" si="60">F53-$G$31*Y53</f>
        <v>0.1461104513</v>
      </c>
      <c r="G54" s="1">
        <f t="shared" si="60"/>
        <v>0.1922209026</v>
      </c>
      <c r="H54" s="1">
        <f t="shared" si="60"/>
        <v>0.2455574373</v>
      </c>
      <c r="I54" s="1">
        <f t="shared" si="60"/>
        <v>0.2911148746</v>
      </c>
      <c r="J54" s="1">
        <f t="shared" si="2"/>
        <v>0.02652761282</v>
      </c>
      <c r="K54" s="1">
        <f t="shared" si="3"/>
        <v>0.5066315143</v>
      </c>
      <c r="L54" s="1">
        <f t="shared" si="4"/>
        <v>0.04138935933</v>
      </c>
      <c r="M54" s="2">
        <f t="shared" si="5"/>
        <v>0.5103458629</v>
      </c>
      <c r="N54" s="1">
        <f t="shared" ref="N54:Q54" si="61">N53-$G$31*AC53</f>
        <v>0.194102009</v>
      </c>
      <c r="O54" s="1">
        <f t="shared" si="61"/>
        <v>0.2425854812</v>
      </c>
      <c r="P54" s="1">
        <f t="shared" si="61"/>
        <v>0.2491179435</v>
      </c>
      <c r="Q54" s="1">
        <f t="shared" si="61"/>
        <v>0.2972701386</v>
      </c>
      <c r="R54" s="1">
        <f t="shared" si="7"/>
        <v>0.2221406915</v>
      </c>
      <c r="S54" s="1">
        <f t="shared" si="8"/>
        <v>0.5553079221</v>
      </c>
      <c r="T54" s="1">
        <f t="shared" si="9"/>
        <v>0.2779215863</v>
      </c>
      <c r="U54" s="1">
        <f t="shared" si="10"/>
        <v>0.5690365997</v>
      </c>
      <c r="V54" s="1">
        <f t="shared" si="11"/>
        <v>0.001529483122</v>
      </c>
      <c r="W54" s="1">
        <f t="shared" si="12"/>
        <v>0.002383026046</v>
      </c>
      <c r="X54" s="5">
        <f t="shared" si="13"/>
        <v>0.003912509168</v>
      </c>
      <c r="Y54" s="1">
        <f t="shared" si="14"/>
        <v>0.00008584241805</v>
      </c>
      <c r="Z54" s="1">
        <f t="shared" si="15"/>
        <v>0.0001716848361</v>
      </c>
      <c r="AA54" s="1">
        <f t="shared" si="16"/>
        <v>0.0001042803506</v>
      </c>
      <c r="AB54" s="1">
        <f t="shared" si="17"/>
        <v>0.0002085607013</v>
      </c>
      <c r="AC54" s="1">
        <f t="shared" si="18"/>
        <v>0.006919469591</v>
      </c>
      <c r="AD54" s="1">
        <f t="shared" si="19"/>
        <v>0.006970199405</v>
      </c>
      <c r="AE54" s="1">
        <f t="shared" si="20"/>
        <v>0.008577331261</v>
      </c>
      <c r="AF54" s="8">
        <f t="shared" si="21"/>
        <v>0.008640215621</v>
      </c>
    </row>
    <row r="55" ht="15.75" customHeight="1">
      <c r="A55" s="1"/>
      <c r="B55" s="6">
        <v>0.5</v>
      </c>
      <c r="C55" s="6">
        <v>0.5</v>
      </c>
      <c r="D55" s="6">
        <v>0.05</v>
      </c>
      <c r="E55" s="6">
        <v>0.1</v>
      </c>
      <c r="F55" s="1">
        <f t="shared" ref="F55:I55" si="62">F54-$G$31*Y54</f>
        <v>0.1460246089</v>
      </c>
      <c r="G55" s="1">
        <f t="shared" si="62"/>
        <v>0.1920492178</v>
      </c>
      <c r="H55" s="1">
        <f t="shared" si="62"/>
        <v>0.245453157</v>
      </c>
      <c r="I55" s="1">
        <f t="shared" si="62"/>
        <v>0.2909063139</v>
      </c>
      <c r="J55" s="1">
        <f t="shared" si="2"/>
        <v>0.02650615222</v>
      </c>
      <c r="K55" s="1">
        <f t="shared" si="3"/>
        <v>0.5066261501</v>
      </c>
      <c r="L55" s="1">
        <f t="shared" si="4"/>
        <v>0.04136328924</v>
      </c>
      <c r="M55" s="2">
        <f t="shared" si="5"/>
        <v>0.5103393482</v>
      </c>
      <c r="N55" s="1">
        <f t="shared" ref="N55:Q55" si="63">N54-$G$31*AC54</f>
        <v>0.1871825394</v>
      </c>
      <c r="O55" s="1">
        <f t="shared" si="63"/>
        <v>0.2356152818</v>
      </c>
      <c r="P55" s="1">
        <f t="shared" si="63"/>
        <v>0.2405406122</v>
      </c>
      <c r="Q55" s="1">
        <f t="shared" si="63"/>
        <v>0.2886299229</v>
      </c>
      <c r="R55" s="1">
        <f t="shared" si="7"/>
        <v>0.2150753186</v>
      </c>
      <c r="S55" s="1">
        <f t="shared" si="8"/>
        <v>0.5535625168</v>
      </c>
      <c r="T55" s="1">
        <f t="shared" si="9"/>
        <v>0.269163371</v>
      </c>
      <c r="U55" s="1">
        <f t="shared" si="10"/>
        <v>0.5668875023</v>
      </c>
      <c r="V55" s="1">
        <f t="shared" si="11"/>
        <v>0.001434471603</v>
      </c>
      <c r="W55" s="1">
        <f t="shared" si="12"/>
        <v>0.002236968979</v>
      </c>
      <c r="X55" s="5">
        <f t="shared" si="13"/>
        <v>0.003671440582</v>
      </c>
      <c r="Y55" s="1">
        <f t="shared" si="14"/>
        <v>0.00008033634262</v>
      </c>
      <c r="Z55" s="1">
        <f t="shared" si="15"/>
        <v>0.0001606726852</v>
      </c>
      <c r="AA55" s="1">
        <f t="shared" si="16"/>
        <v>0.00009819413567</v>
      </c>
      <c r="AB55" s="1">
        <f t="shared" si="17"/>
        <v>0.0001963882713</v>
      </c>
      <c r="AC55" s="1">
        <f t="shared" si="18"/>
        <v>0.006706190784</v>
      </c>
      <c r="AD55" s="1">
        <f t="shared" si="19"/>
        <v>0.006755342243</v>
      </c>
      <c r="AE55" s="1">
        <f t="shared" si="20"/>
        <v>0.008320131293</v>
      </c>
      <c r="AF55" s="8">
        <f t="shared" si="21"/>
        <v>0.008381111753</v>
      </c>
    </row>
    <row r="56" ht="15.75" customHeight="1">
      <c r="A56" s="1"/>
      <c r="B56" s="6">
        <v>0.5</v>
      </c>
      <c r="C56" s="6">
        <v>0.5</v>
      </c>
      <c r="D56" s="6">
        <v>0.05</v>
      </c>
      <c r="E56" s="6">
        <v>0.1</v>
      </c>
      <c r="F56" s="1">
        <f t="shared" ref="F56:I56" si="64">F55-$G$31*Y55</f>
        <v>0.1459442725</v>
      </c>
      <c r="G56" s="1">
        <f t="shared" si="64"/>
        <v>0.1918885451</v>
      </c>
      <c r="H56" s="1">
        <f t="shared" si="64"/>
        <v>0.2453549628</v>
      </c>
      <c r="I56" s="1">
        <f t="shared" si="64"/>
        <v>0.2907099257</v>
      </c>
      <c r="J56" s="1">
        <f t="shared" si="2"/>
        <v>0.02648606813</v>
      </c>
      <c r="K56" s="1">
        <f t="shared" si="3"/>
        <v>0.50662113</v>
      </c>
      <c r="L56" s="1">
        <f t="shared" si="4"/>
        <v>0.04133874071</v>
      </c>
      <c r="M56" s="2">
        <f t="shared" si="5"/>
        <v>0.5103332137</v>
      </c>
      <c r="N56" s="1">
        <f t="shared" ref="N56:Q56" si="65">N55-$G$31*AC55</f>
        <v>0.1804763486</v>
      </c>
      <c r="O56" s="1">
        <f t="shared" si="65"/>
        <v>0.2288599395</v>
      </c>
      <c r="P56" s="1">
        <f t="shared" si="65"/>
        <v>0.2322204809</v>
      </c>
      <c r="Q56" s="1">
        <f t="shared" si="65"/>
        <v>0.2802488112</v>
      </c>
      <c r="R56" s="1">
        <f t="shared" si="7"/>
        <v>0.2082279601</v>
      </c>
      <c r="S56" s="1">
        <f t="shared" si="8"/>
        <v>0.5518697076</v>
      </c>
      <c r="T56" s="1">
        <f t="shared" si="9"/>
        <v>0.2606680789</v>
      </c>
      <c r="U56" s="1">
        <f t="shared" si="10"/>
        <v>0.5648005133</v>
      </c>
      <c r="V56" s="1">
        <f t="shared" si="11"/>
        <v>0.001345233284</v>
      </c>
      <c r="W56" s="1">
        <f t="shared" si="12"/>
        <v>0.002099553262</v>
      </c>
      <c r="X56" s="5">
        <f t="shared" si="13"/>
        <v>0.003444786545</v>
      </c>
      <c r="Y56" s="1">
        <f t="shared" si="14"/>
        <v>0.00007516108165</v>
      </c>
      <c r="Z56" s="1">
        <f t="shared" si="15"/>
        <v>0.0001503221633</v>
      </c>
      <c r="AA56" s="1">
        <f t="shared" si="16"/>
        <v>0.00009245544643</v>
      </c>
      <c r="AB56" s="1">
        <f t="shared" si="17"/>
        <v>0.0001849108929</v>
      </c>
      <c r="AC56" s="1">
        <f t="shared" si="18"/>
        <v>0.006498871609</v>
      </c>
      <c r="AD56" s="1">
        <f t="shared" si="19"/>
        <v>0.006546489748</v>
      </c>
      <c r="AE56" s="1">
        <f t="shared" si="20"/>
        <v>0.00806947355</v>
      </c>
      <c r="AF56" s="8">
        <f t="shared" si="21"/>
        <v>0.008128599709</v>
      </c>
    </row>
    <row r="57" ht="15.75" customHeight="1">
      <c r="A57" s="1"/>
      <c r="B57" s="6">
        <v>0.5</v>
      </c>
      <c r="C57" s="6">
        <v>0.5</v>
      </c>
      <c r="D57" s="6">
        <v>0.05</v>
      </c>
      <c r="E57" s="6">
        <v>0.1</v>
      </c>
      <c r="F57" s="1">
        <f t="shared" ref="F57:I57" si="66">F56-$G$31*Y56</f>
        <v>0.1458691115</v>
      </c>
      <c r="G57" s="1">
        <f t="shared" si="66"/>
        <v>0.1917382229</v>
      </c>
      <c r="H57" s="1">
        <f t="shared" si="66"/>
        <v>0.2452625074</v>
      </c>
      <c r="I57" s="1">
        <f t="shared" si="66"/>
        <v>0.2905250148</v>
      </c>
      <c r="J57" s="1">
        <f t="shared" si="2"/>
        <v>0.02646727786</v>
      </c>
      <c r="K57" s="1">
        <f t="shared" si="3"/>
        <v>0.5066164332</v>
      </c>
      <c r="L57" s="1">
        <f t="shared" si="4"/>
        <v>0.04131562685</v>
      </c>
      <c r="M57" s="2">
        <f t="shared" si="5"/>
        <v>0.5103274377</v>
      </c>
      <c r="N57" s="1">
        <f t="shared" ref="N57:Q57" si="67">N56-$G$31*AC56</f>
        <v>0.173977477</v>
      </c>
      <c r="O57" s="1">
        <f t="shared" si="67"/>
        <v>0.2223134498</v>
      </c>
      <c r="P57" s="1">
        <f t="shared" si="67"/>
        <v>0.2241510073</v>
      </c>
      <c r="Q57" s="1">
        <f t="shared" si="67"/>
        <v>0.2721202115</v>
      </c>
      <c r="R57" s="1">
        <f t="shared" si="7"/>
        <v>0.2015925021</v>
      </c>
      <c r="S57" s="1">
        <f t="shared" si="8"/>
        <v>0.5502281366</v>
      </c>
      <c r="T57" s="1">
        <f t="shared" si="9"/>
        <v>0.2524289941</v>
      </c>
      <c r="U57" s="1">
        <f t="shared" si="10"/>
        <v>0.5627742686</v>
      </c>
      <c r="V57" s="1">
        <f t="shared" si="11"/>
        <v>0.001261432853</v>
      </c>
      <c r="W57" s="1">
        <f t="shared" si="12"/>
        <v>0.001970304396</v>
      </c>
      <c r="X57" s="5">
        <f t="shared" si="13"/>
        <v>0.003231737249</v>
      </c>
      <c r="Y57" s="1">
        <f t="shared" si="14"/>
        <v>0.0000702986355</v>
      </c>
      <c r="Z57" s="1">
        <f t="shared" si="15"/>
        <v>0.000140597271</v>
      </c>
      <c r="AA57" s="1">
        <f t="shared" si="16"/>
        <v>0.0000870459611</v>
      </c>
      <c r="AB57" s="1">
        <f t="shared" si="17"/>
        <v>0.0001740919222</v>
      </c>
      <c r="AC57" s="1">
        <f t="shared" si="18"/>
        <v>0.006297402005</v>
      </c>
      <c r="AD57" s="1">
        <f t="shared" si="19"/>
        <v>0.00634353096</v>
      </c>
      <c r="AE57" s="1">
        <f t="shared" si="20"/>
        <v>0.007825297891</v>
      </c>
      <c r="AF57" s="8">
        <f t="shared" si="21"/>
        <v>0.007882618802</v>
      </c>
    </row>
    <row r="58" ht="15.75" customHeight="1">
      <c r="A58" s="1"/>
      <c r="B58" s="6">
        <v>0.5</v>
      </c>
      <c r="C58" s="6">
        <v>0.5</v>
      </c>
      <c r="D58" s="6">
        <v>0.05</v>
      </c>
      <c r="E58" s="6">
        <v>0.1</v>
      </c>
      <c r="F58" s="1">
        <f t="shared" ref="F58:I58" si="68">F57-$G$31*Y57</f>
        <v>0.1457988128</v>
      </c>
      <c r="G58" s="1">
        <f t="shared" si="68"/>
        <v>0.1915976256</v>
      </c>
      <c r="H58" s="1">
        <f t="shared" si="68"/>
        <v>0.2451754614</v>
      </c>
      <c r="I58" s="1">
        <f t="shared" si="68"/>
        <v>0.2903509228</v>
      </c>
      <c r="J58" s="1">
        <f t="shared" si="2"/>
        <v>0.0264497032</v>
      </c>
      <c r="K58" s="1">
        <f t="shared" si="3"/>
        <v>0.5066120403</v>
      </c>
      <c r="L58" s="1">
        <f t="shared" si="4"/>
        <v>0.04129386536</v>
      </c>
      <c r="M58" s="2">
        <f t="shared" si="5"/>
        <v>0.5103219996</v>
      </c>
      <c r="N58" s="1">
        <f t="shared" ref="N58:Q58" si="69">N57-$G$31*AC57</f>
        <v>0.167680075</v>
      </c>
      <c r="O58" s="1">
        <f t="shared" si="69"/>
        <v>0.2159699188</v>
      </c>
      <c r="P58" s="1">
        <f t="shared" si="69"/>
        <v>0.2163257095</v>
      </c>
      <c r="Q58" s="1">
        <f t="shared" si="69"/>
        <v>0.2642375927</v>
      </c>
      <c r="R58" s="1">
        <f t="shared" si="7"/>
        <v>0.1951629458</v>
      </c>
      <c r="S58" s="1">
        <f t="shared" si="8"/>
        <v>0.5486364599</v>
      </c>
      <c r="T58" s="1">
        <f t="shared" si="9"/>
        <v>0.2444394657</v>
      </c>
      <c r="U58" s="1">
        <f t="shared" si="10"/>
        <v>0.5608073941</v>
      </c>
      <c r="V58" s="1">
        <f t="shared" si="11"/>
        <v>0.001182752615</v>
      </c>
      <c r="W58" s="1">
        <f t="shared" si="12"/>
        <v>0.001848769586</v>
      </c>
      <c r="X58" s="5">
        <f t="shared" si="13"/>
        <v>0.003031522202</v>
      </c>
      <c r="Y58" s="1">
        <f t="shared" si="14"/>
        <v>0.00006573178102</v>
      </c>
      <c r="Z58" s="1">
        <f t="shared" si="15"/>
        <v>0.000131463562</v>
      </c>
      <c r="AA58" s="1">
        <f t="shared" si="16"/>
        <v>0.00008194812408</v>
      </c>
      <c r="AB58" s="1">
        <f t="shared" si="17"/>
        <v>0.0001638962482</v>
      </c>
      <c r="AC58" s="1">
        <f t="shared" si="18"/>
        <v>0.006101668431</v>
      </c>
      <c r="AD58" s="1">
        <f t="shared" si="19"/>
        <v>0.006146351423</v>
      </c>
      <c r="AE58" s="1">
        <f t="shared" si="20"/>
        <v>0.007587533996</v>
      </c>
      <c r="AF58" s="8">
        <f t="shared" si="21"/>
        <v>0.007643098097</v>
      </c>
    </row>
    <row r="59" ht="15.75" customHeight="1">
      <c r="A59" s="1"/>
      <c r="B59" s="6">
        <v>0.5</v>
      </c>
      <c r="C59" s="6">
        <v>0.5</v>
      </c>
      <c r="D59" s="6">
        <v>0.05</v>
      </c>
      <c r="E59" s="6">
        <v>0.1</v>
      </c>
      <c r="F59" s="1">
        <f t="shared" ref="F59:I59" si="70">F58-$G$31*Y58</f>
        <v>0.145733081</v>
      </c>
      <c r="G59" s="1">
        <f t="shared" si="70"/>
        <v>0.1914661621</v>
      </c>
      <c r="H59" s="1">
        <f t="shared" si="70"/>
        <v>0.2450935133</v>
      </c>
      <c r="I59" s="1">
        <f t="shared" si="70"/>
        <v>0.2901870266</v>
      </c>
      <c r="J59" s="1">
        <f t="shared" si="2"/>
        <v>0.02643327026</v>
      </c>
      <c r="K59" s="1">
        <f t="shared" si="3"/>
        <v>0.5066079328</v>
      </c>
      <c r="L59" s="1">
        <f t="shared" si="4"/>
        <v>0.04127337832</v>
      </c>
      <c r="M59" s="2">
        <f t="shared" si="5"/>
        <v>0.5103168801</v>
      </c>
      <c r="N59" s="1">
        <f t="shared" ref="N59:Q59" si="71">N58-$G$31*AC58</f>
        <v>0.1615784066</v>
      </c>
      <c r="O59" s="1">
        <f t="shared" si="71"/>
        <v>0.2098235674</v>
      </c>
      <c r="P59" s="1">
        <f t="shared" si="71"/>
        <v>0.2087381755</v>
      </c>
      <c r="Q59" s="1">
        <f t="shared" si="71"/>
        <v>0.2565944946</v>
      </c>
      <c r="R59" s="1">
        <f t="shared" si="7"/>
        <v>0.1889334108</v>
      </c>
      <c r="S59" s="1">
        <f t="shared" si="8"/>
        <v>0.5470933496</v>
      </c>
      <c r="T59" s="1">
        <f t="shared" si="9"/>
        <v>0.2366929175</v>
      </c>
      <c r="U59" s="1">
        <f t="shared" si="10"/>
        <v>0.5588985105</v>
      </c>
      <c r="V59" s="1">
        <f t="shared" si="11"/>
        <v>0.001108891789</v>
      </c>
      <c r="W59" s="1">
        <f t="shared" si="12"/>
        <v>0.001734517272</v>
      </c>
      <c r="X59" s="5">
        <f t="shared" si="13"/>
        <v>0.002843409061</v>
      </c>
      <c r="Y59" s="1">
        <f t="shared" si="14"/>
        <v>0.00006144406271</v>
      </c>
      <c r="Z59" s="1">
        <f t="shared" si="15"/>
        <v>0.0001228881254</v>
      </c>
      <c r="AA59" s="1">
        <f t="shared" si="16"/>
        <v>0.0000771451392</v>
      </c>
      <c r="AB59" s="1">
        <f t="shared" si="17"/>
        <v>0.0001542902784</v>
      </c>
      <c r="AC59" s="1">
        <f t="shared" si="18"/>
        <v>0.005911554544</v>
      </c>
      <c r="AD59" s="1">
        <f t="shared" si="19"/>
        <v>0.005954833858</v>
      </c>
      <c r="AE59" s="1">
        <f t="shared" si="20"/>
        <v>0.007356102545</v>
      </c>
      <c r="AF59" s="8">
        <f t="shared" si="21"/>
        <v>0.007409957596</v>
      </c>
    </row>
    <row r="60" ht="15.75" customHeight="1">
      <c r="A60" s="1"/>
      <c r="B60" s="6">
        <v>0.5</v>
      </c>
      <c r="C60" s="6">
        <v>0.5</v>
      </c>
      <c r="D60" s="6">
        <v>0.05</v>
      </c>
      <c r="E60" s="6">
        <v>0.1</v>
      </c>
      <c r="F60" s="1">
        <f t="shared" ref="F60:I60" si="72">F59-$G$31*Y59</f>
        <v>0.145671637</v>
      </c>
      <c r="G60" s="1">
        <f t="shared" si="72"/>
        <v>0.191343274</v>
      </c>
      <c r="H60" s="1">
        <f t="shared" si="72"/>
        <v>0.2450163682</v>
      </c>
      <c r="I60" s="1">
        <f t="shared" si="72"/>
        <v>0.2900327363</v>
      </c>
      <c r="J60" s="1">
        <f t="shared" si="2"/>
        <v>0.02641790924</v>
      </c>
      <c r="K60" s="1">
        <f t="shared" si="3"/>
        <v>0.5066040932</v>
      </c>
      <c r="L60" s="1">
        <f t="shared" si="4"/>
        <v>0.04125409204</v>
      </c>
      <c r="M60" s="2">
        <f t="shared" si="5"/>
        <v>0.5103120605</v>
      </c>
      <c r="N60" s="1">
        <f t="shared" ref="N60:Q60" si="73">N59-$G$31*AC59</f>
        <v>0.155666852</v>
      </c>
      <c r="O60" s="1">
        <f t="shared" si="73"/>
        <v>0.2038687335</v>
      </c>
      <c r="P60" s="1">
        <f t="shared" si="73"/>
        <v>0.2013820729</v>
      </c>
      <c r="Q60" s="1">
        <f t="shared" si="73"/>
        <v>0.249184537</v>
      </c>
      <c r="R60" s="1">
        <f t="shared" si="7"/>
        <v>0.1828981379</v>
      </c>
      <c r="S60" s="1">
        <f t="shared" si="8"/>
        <v>0.5455974957</v>
      </c>
      <c r="T60" s="1">
        <f t="shared" si="9"/>
        <v>0.229182857</v>
      </c>
      <c r="U60" s="1">
        <f t="shared" si="10"/>
        <v>0.5570462375</v>
      </c>
      <c r="V60" s="1">
        <f t="shared" si="11"/>
        <v>0.001039565807</v>
      </c>
      <c r="W60" s="1">
        <f t="shared" si="12"/>
        <v>0.001627136604</v>
      </c>
      <c r="X60" s="5">
        <f t="shared" si="13"/>
        <v>0.002666702411</v>
      </c>
      <c r="Y60" s="1">
        <f t="shared" si="14"/>
        <v>0.00005741978033</v>
      </c>
      <c r="Z60" s="1">
        <f t="shared" si="15"/>
        <v>0.0001148395607</v>
      </c>
      <c r="AA60" s="1">
        <f t="shared" si="16"/>
        <v>0.00007262095921</v>
      </c>
      <c r="AB60" s="1">
        <f t="shared" si="17"/>
        <v>0.0001452419184</v>
      </c>
      <c r="AC60" s="1">
        <f t="shared" si="18"/>
        <v>0.005726941804</v>
      </c>
      <c r="AD60" s="1">
        <f t="shared" si="19"/>
        <v>0.005768858783</v>
      </c>
      <c r="AE60" s="1">
        <f t="shared" si="20"/>
        <v>0.007130916318</v>
      </c>
      <c r="AF60" s="8">
        <f t="shared" si="21"/>
        <v>0.007183109352</v>
      </c>
    </row>
    <row r="61" ht="15.75" customHeight="1">
      <c r="A61" s="1"/>
      <c r="B61" s="6">
        <v>0.5</v>
      </c>
      <c r="C61" s="6">
        <v>0.5</v>
      </c>
      <c r="D61" s="6">
        <v>0.05</v>
      </c>
      <c r="E61" s="6">
        <v>0.1</v>
      </c>
      <c r="F61" s="1">
        <f t="shared" ref="F61:I61" si="74">F60-$G$31*Y60</f>
        <v>0.1456142172</v>
      </c>
      <c r="G61" s="1">
        <f t="shared" si="74"/>
        <v>0.1912284344</v>
      </c>
      <c r="H61" s="1">
        <f t="shared" si="74"/>
        <v>0.2449437472</v>
      </c>
      <c r="I61" s="1">
        <f t="shared" si="74"/>
        <v>0.2898874944</v>
      </c>
      <c r="J61" s="1">
        <f t="shared" si="2"/>
        <v>0.0264035543</v>
      </c>
      <c r="K61" s="1">
        <f t="shared" si="3"/>
        <v>0.5066005051</v>
      </c>
      <c r="L61" s="1">
        <f t="shared" si="4"/>
        <v>0.0412359368</v>
      </c>
      <c r="M61" s="2">
        <f t="shared" si="5"/>
        <v>0.5103075237</v>
      </c>
      <c r="N61" s="1">
        <f t="shared" ref="N61:Q61" si="75">N60-$G$31*AC60</f>
        <v>0.1499399102</v>
      </c>
      <c r="O61" s="1">
        <f t="shared" si="75"/>
        <v>0.1980998747</v>
      </c>
      <c r="P61" s="1">
        <f t="shared" si="75"/>
        <v>0.1942511566</v>
      </c>
      <c r="Q61" s="1">
        <f t="shared" si="75"/>
        <v>0.2420014276</v>
      </c>
      <c r="R61" s="1">
        <f t="shared" si="7"/>
        <v>0.1770514908</v>
      </c>
      <c r="S61" s="1">
        <f t="shared" si="8"/>
        <v>0.5441476075</v>
      </c>
      <c r="T61" s="1">
        <f t="shared" si="9"/>
        <v>0.2219028833</v>
      </c>
      <c r="U61" s="1">
        <f t="shared" si="10"/>
        <v>0.5552491967</v>
      </c>
      <c r="V61" s="1">
        <f t="shared" si="11"/>
        <v>0.0009745056226</v>
      </c>
      <c r="W61" s="1">
        <f t="shared" si="12"/>
        <v>0.001526236868</v>
      </c>
      <c r="X61" s="5">
        <f t="shared" si="13"/>
        <v>0.002500742491</v>
      </c>
      <c r="Y61" s="1">
        <f t="shared" si="14"/>
        <v>0.00005364397361</v>
      </c>
      <c r="Z61" s="1">
        <f t="shared" si="15"/>
        <v>0.0001072879472</v>
      </c>
      <c r="AA61" s="1">
        <f t="shared" si="16"/>
        <v>0.00006836027223</v>
      </c>
      <c r="AB61" s="1">
        <f t="shared" si="17"/>
        <v>0.0001367205445</v>
      </c>
      <c r="AC61" s="1">
        <f t="shared" si="18"/>
        <v>0.005547710034</v>
      </c>
      <c r="AD61" s="1">
        <f t="shared" si="19"/>
        <v>0.005588305067</v>
      </c>
      <c r="AE61" s="1">
        <f t="shared" si="20"/>
        <v>0.006911881224</v>
      </c>
      <c r="AF61" s="8">
        <f t="shared" si="21"/>
        <v>0.006962458497</v>
      </c>
    </row>
    <row r="62" ht="15.75" customHeight="1">
      <c r="A62" s="1"/>
      <c r="B62" s="6">
        <v>0.5</v>
      </c>
      <c r="C62" s="6">
        <v>0.5</v>
      </c>
      <c r="D62" s="6">
        <v>0.05</v>
      </c>
      <c r="E62" s="6">
        <v>0.1</v>
      </c>
      <c r="F62" s="1">
        <f t="shared" ref="F62:I62" si="76">F61-$G$31*Y61</f>
        <v>0.1455605732</v>
      </c>
      <c r="G62" s="1">
        <f t="shared" si="76"/>
        <v>0.1911211464</v>
      </c>
      <c r="H62" s="1">
        <f t="shared" si="76"/>
        <v>0.2448753869</v>
      </c>
      <c r="I62" s="1">
        <f t="shared" si="76"/>
        <v>0.2897507739</v>
      </c>
      <c r="J62" s="1">
        <f t="shared" si="2"/>
        <v>0.02639014331</v>
      </c>
      <c r="K62" s="1">
        <f t="shared" si="3"/>
        <v>0.506597153</v>
      </c>
      <c r="L62" s="1">
        <f t="shared" si="4"/>
        <v>0.04121884673</v>
      </c>
      <c r="M62" s="2">
        <f t="shared" si="5"/>
        <v>0.510303253</v>
      </c>
      <c r="N62" s="1">
        <f t="shared" ref="N62:Q62" si="77">N61-$G$31*AC61</f>
        <v>0.1443922002</v>
      </c>
      <c r="O62" s="1">
        <f t="shared" si="77"/>
        <v>0.1925115697</v>
      </c>
      <c r="P62" s="1">
        <f t="shared" si="77"/>
        <v>0.1873392754</v>
      </c>
      <c r="Q62" s="1">
        <f t="shared" si="77"/>
        <v>0.2350389691</v>
      </c>
      <c r="R62" s="1">
        <f t="shared" si="7"/>
        <v>0.1713879578</v>
      </c>
      <c r="S62" s="1">
        <f t="shared" si="8"/>
        <v>0.5427424149</v>
      </c>
      <c r="T62" s="1">
        <f t="shared" si="9"/>
        <v>0.2148466941</v>
      </c>
      <c r="U62" s="1">
        <f t="shared" si="10"/>
        <v>0.5535060159</v>
      </c>
      <c r="V62" s="1">
        <f t="shared" si="11"/>
        <v>0.0009134570165</v>
      </c>
      <c r="W62" s="1">
        <f t="shared" si="12"/>
        <v>0.001431446867</v>
      </c>
      <c r="X62" s="5">
        <f t="shared" si="13"/>
        <v>0.002344903884</v>
      </c>
      <c r="Y62" s="1">
        <f t="shared" si="14"/>
        <v>0.00005010240453</v>
      </c>
      <c r="Z62" s="1">
        <f t="shared" si="15"/>
        <v>0.0001002048091</v>
      </c>
      <c r="AA62" s="1">
        <f t="shared" si="16"/>
        <v>0.00006434848554</v>
      </c>
      <c r="AB62" s="1">
        <f t="shared" si="17"/>
        <v>0.0001286969711</v>
      </c>
      <c r="AC62" s="1">
        <f t="shared" si="18"/>
        <v>0.005373737918</v>
      </c>
      <c r="AD62" s="1">
        <f t="shared" si="19"/>
        <v>0.005413050437</v>
      </c>
      <c r="AE62" s="1">
        <f t="shared" si="20"/>
        <v>0.006698897243</v>
      </c>
      <c r="AF62" s="8">
        <f t="shared" si="21"/>
        <v>0.006747904197</v>
      </c>
    </row>
    <row r="63" ht="15.75" customHeight="1">
      <c r="A63" s="1"/>
      <c r="B63" s="6">
        <v>0.5</v>
      </c>
      <c r="C63" s="6">
        <v>0.5</v>
      </c>
      <c r="D63" s="6">
        <v>0.05</v>
      </c>
      <c r="E63" s="6">
        <v>0.1</v>
      </c>
      <c r="F63" s="1">
        <f t="shared" ref="F63:I63" si="78">F62-$G$31*Y62</f>
        <v>0.1455104708</v>
      </c>
      <c r="G63" s="1">
        <f t="shared" si="78"/>
        <v>0.1910209416</v>
      </c>
      <c r="H63" s="1">
        <f t="shared" si="78"/>
        <v>0.2448110384</v>
      </c>
      <c r="I63" s="1">
        <f t="shared" si="78"/>
        <v>0.2896220769</v>
      </c>
      <c r="J63" s="1">
        <f t="shared" si="2"/>
        <v>0.0263776177</v>
      </c>
      <c r="K63" s="1">
        <f t="shared" si="3"/>
        <v>0.5065940221</v>
      </c>
      <c r="L63" s="1">
        <f t="shared" si="4"/>
        <v>0.04120275961</v>
      </c>
      <c r="M63" s="2">
        <f t="shared" si="5"/>
        <v>0.5102992329</v>
      </c>
      <c r="N63" s="1">
        <f t="shared" ref="N63:Q63" si="79">N62-$G$31*AC62</f>
        <v>0.1390184623</v>
      </c>
      <c r="O63" s="1">
        <f t="shared" si="79"/>
        <v>0.1870985192</v>
      </c>
      <c r="P63" s="1">
        <f t="shared" si="79"/>
        <v>0.1806403781</v>
      </c>
      <c r="Q63" s="1">
        <f t="shared" si="79"/>
        <v>0.2282910649</v>
      </c>
      <c r="R63" s="1">
        <f t="shared" si="7"/>
        <v>0.1659021528</v>
      </c>
      <c r="S63" s="1">
        <f t="shared" si="8"/>
        <v>0.5413806699</v>
      </c>
      <c r="T63" s="1">
        <f t="shared" si="9"/>
        <v>0.208008091</v>
      </c>
      <c r="U63" s="1">
        <f t="shared" si="10"/>
        <v>0.5518153313</v>
      </c>
      <c r="V63" s="1">
        <f t="shared" si="11"/>
        <v>0.0008561799202</v>
      </c>
      <c r="W63" s="1">
        <f t="shared" si="12"/>
        <v>0.001342414277</v>
      </c>
      <c r="X63" s="5">
        <f t="shared" si="13"/>
        <v>0.002198594197</v>
      </c>
      <c r="Y63" s="1">
        <f t="shared" si="14"/>
        <v>0.00004678153765</v>
      </c>
      <c r="Z63" s="1">
        <f t="shared" si="15"/>
        <v>0.00009356307531</v>
      </c>
      <c r="AA63" s="1">
        <f t="shared" si="16"/>
        <v>0.00006057170733</v>
      </c>
      <c r="AB63" s="1">
        <f t="shared" si="17"/>
        <v>0.0001211434147</v>
      </c>
      <c r="AC63" s="1">
        <f t="shared" si="18"/>
        <v>0.005204903457</v>
      </c>
      <c r="AD63" s="1">
        <f t="shared" si="19"/>
        <v>0.005242971937</v>
      </c>
      <c r="AE63" s="1">
        <f t="shared" si="20"/>
        <v>0.006491859299</v>
      </c>
      <c r="AF63" s="8">
        <f t="shared" si="21"/>
        <v>0.006539340528</v>
      </c>
    </row>
    <row r="64" ht="15.75" customHeight="1">
      <c r="A64" s="1"/>
      <c r="B64" s="6">
        <v>0.5</v>
      </c>
      <c r="C64" s="6">
        <v>0.5</v>
      </c>
      <c r="D64" s="6">
        <v>0.05</v>
      </c>
      <c r="E64" s="6">
        <v>0.1</v>
      </c>
      <c r="F64" s="1">
        <f t="shared" ref="F64:I64" si="80">F63-$G$31*Y63</f>
        <v>0.1454636893</v>
      </c>
      <c r="G64" s="1">
        <f t="shared" si="80"/>
        <v>0.1909273786</v>
      </c>
      <c r="H64" s="1">
        <f t="shared" si="80"/>
        <v>0.2447504667</v>
      </c>
      <c r="I64" s="1">
        <f t="shared" si="80"/>
        <v>0.2895009335</v>
      </c>
      <c r="J64" s="1">
        <f t="shared" si="2"/>
        <v>0.02636592232</v>
      </c>
      <c r="K64" s="1">
        <f t="shared" si="3"/>
        <v>0.5065910988</v>
      </c>
      <c r="L64" s="1">
        <f t="shared" si="4"/>
        <v>0.04118761668</v>
      </c>
      <c r="M64" s="2">
        <f t="shared" si="5"/>
        <v>0.5102954488</v>
      </c>
      <c r="N64" s="1">
        <f t="shared" ref="N64:Q64" si="81">N63-$G$31*AC63</f>
        <v>0.1338135588</v>
      </c>
      <c r="O64" s="1">
        <f t="shared" si="81"/>
        <v>0.1818555473</v>
      </c>
      <c r="P64" s="1">
        <f t="shared" si="81"/>
        <v>0.1741485188</v>
      </c>
      <c r="Q64" s="1">
        <f t="shared" si="81"/>
        <v>0.2217517244</v>
      </c>
      <c r="R64" s="1">
        <f t="shared" si="7"/>
        <v>0.1605888159</v>
      </c>
      <c r="S64" s="1">
        <f t="shared" si="8"/>
        <v>0.540061147</v>
      </c>
      <c r="T64" s="1">
        <f t="shared" si="9"/>
        <v>0.2013809852</v>
      </c>
      <c r="U64" s="1">
        <f t="shared" si="10"/>
        <v>0.5501757905</v>
      </c>
      <c r="V64" s="1">
        <f t="shared" si="11"/>
        <v>0.0008024477492</v>
      </c>
      <c r="W64" s="1">
        <f t="shared" si="12"/>
        <v>0.001258804974</v>
      </c>
      <c r="X64" s="5">
        <f t="shared" si="13"/>
        <v>0.002061252724</v>
      </c>
      <c r="Y64" s="1">
        <f t="shared" si="14"/>
        <v>0.00004366851891</v>
      </c>
      <c r="Z64" s="1">
        <f t="shared" si="15"/>
        <v>0.00008733703782</v>
      </c>
      <c r="AA64" s="1">
        <f t="shared" si="16"/>
        <v>0.00005701672672</v>
      </c>
      <c r="AB64" s="1">
        <f t="shared" si="17"/>
        <v>0.0001140334534</v>
      </c>
      <c r="AC64" s="1">
        <f t="shared" si="18"/>
        <v>0.005041084373</v>
      </c>
      <c r="AD64" s="1">
        <f t="shared" si="19"/>
        <v>0.005077946333</v>
      </c>
      <c r="AE64" s="1">
        <f t="shared" si="20"/>
        <v>0.006290658063</v>
      </c>
      <c r="AF64" s="8">
        <f t="shared" si="21"/>
        <v>0.006336657291</v>
      </c>
    </row>
    <row r="65" ht="15.75" customHeight="1">
      <c r="A65" s="1"/>
      <c r="B65" s="6">
        <v>0.5</v>
      </c>
      <c r="C65" s="6">
        <v>0.5</v>
      </c>
      <c r="D65" s="6">
        <v>0.05</v>
      </c>
      <c r="E65" s="6">
        <v>0.1</v>
      </c>
      <c r="F65" s="1">
        <f t="shared" ref="F65:I65" si="82">F64-$G$31*Y64</f>
        <v>0.1454200208</v>
      </c>
      <c r="G65" s="1">
        <f t="shared" si="82"/>
        <v>0.1908400415</v>
      </c>
      <c r="H65" s="1">
        <f t="shared" si="82"/>
        <v>0.24469345</v>
      </c>
      <c r="I65" s="1">
        <f t="shared" si="82"/>
        <v>0.2893869</v>
      </c>
      <c r="J65" s="1">
        <f t="shared" si="2"/>
        <v>0.02635500519</v>
      </c>
      <c r="K65" s="1">
        <f t="shared" si="3"/>
        <v>0.50658837</v>
      </c>
      <c r="L65" s="1">
        <f t="shared" si="4"/>
        <v>0.0411733625</v>
      </c>
      <c r="M65" s="2">
        <f t="shared" si="5"/>
        <v>0.5102918867</v>
      </c>
      <c r="N65" s="1">
        <f t="shared" ref="N65:Q65" si="83">N64-$G$31*AC64</f>
        <v>0.1287724745</v>
      </c>
      <c r="O65" s="1">
        <f t="shared" si="83"/>
        <v>0.176777601</v>
      </c>
      <c r="P65" s="1">
        <f t="shared" si="83"/>
        <v>0.1678578608</v>
      </c>
      <c r="Q65" s="1">
        <f t="shared" si="83"/>
        <v>0.2154150671</v>
      </c>
      <c r="R65" s="1">
        <f t="shared" si="7"/>
        <v>0.1554428135</v>
      </c>
      <c r="S65" s="1">
        <f t="shared" si="8"/>
        <v>0.5387826444</v>
      </c>
      <c r="T65" s="1">
        <f t="shared" si="9"/>
        <v>0.1949594011</v>
      </c>
      <c r="U65" s="1">
        <f t="shared" si="10"/>
        <v>0.5485860547</v>
      </c>
      <c r="V65" s="1">
        <f t="shared" si="11"/>
        <v>0.0007520467544</v>
      </c>
      <c r="W65" s="1">
        <f t="shared" si="12"/>
        <v>0.001180302356</v>
      </c>
      <c r="X65" s="5">
        <f t="shared" si="13"/>
        <v>0.001932349111</v>
      </c>
      <c r="Y65" s="1">
        <f t="shared" si="14"/>
        <v>0.0000407511532</v>
      </c>
      <c r="Z65" s="1">
        <f t="shared" si="15"/>
        <v>0.00008150230639</v>
      </c>
      <c r="AA65" s="1">
        <f t="shared" si="16"/>
        <v>0.00005367099246</v>
      </c>
      <c r="AB65" s="1">
        <f t="shared" si="17"/>
        <v>0.0001073419849</v>
      </c>
      <c r="AC65" s="1">
        <f t="shared" si="18"/>
        <v>0.004882158476</v>
      </c>
      <c r="AD65" s="1">
        <f t="shared" si="19"/>
        <v>0.004917850484</v>
      </c>
      <c r="AE65" s="1">
        <f t="shared" si="20"/>
        <v>0.006095180694</v>
      </c>
      <c r="AF65" s="8">
        <f t="shared" si="21"/>
        <v>0.006139740746</v>
      </c>
    </row>
    <row r="66" ht="15.75" customHeight="1">
      <c r="A66" s="1"/>
      <c r="B66" s="6">
        <v>0.5</v>
      </c>
      <c r="C66" s="6">
        <v>0.5</v>
      </c>
      <c r="D66" s="6">
        <v>0.05</v>
      </c>
      <c r="E66" s="6">
        <v>0.1</v>
      </c>
      <c r="F66" s="1">
        <f t="shared" ref="F66:I66" si="84">F65-$G$31*Y65</f>
        <v>0.1453792696</v>
      </c>
      <c r="G66" s="1">
        <f t="shared" si="84"/>
        <v>0.1907585392</v>
      </c>
      <c r="H66" s="1">
        <f t="shared" si="84"/>
        <v>0.244639779</v>
      </c>
      <c r="I66" s="1">
        <f t="shared" si="84"/>
        <v>0.289279558</v>
      </c>
      <c r="J66" s="1">
        <f t="shared" si="2"/>
        <v>0.0263448174</v>
      </c>
      <c r="K66" s="1">
        <f t="shared" si="3"/>
        <v>0.5065858234</v>
      </c>
      <c r="L66" s="1">
        <f t="shared" si="4"/>
        <v>0.04115994475</v>
      </c>
      <c r="M66" s="2">
        <f t="shared" si="5"/>
        <v>0.5102885337</v>
      </c>
      <c r="N66" s="1">
        <f t="shared" ref="N66:Q66" si="85">N65-$G$31*AC65</f>
        <v>0.123890316</v>
      </c>
      <c r="O66" s="1">
        <f t="shared" si="85"/>
        <v>0.1718597505</v>
      </c>
      <c r="P66" s="1">
        <f t="shared" si="85"/>
        <v>0.1617626801</v>
      </c>
      <c r="Q66" s="1">
        <f t="shared" si="85"/>
        <v>0.2092753264</v>
      </c>
      <c r="R66" s="1">
        <f t="shared" si="7"/>
        <v>0.1504591378</v>
      </c>
      <c r="S66" s="1">
        <f t="shared" si="8"/>
        <v>0.5375439846</v>
      </c>
      <c r="T66" s="1">
        <f t="shared" si="9"/>
        <v>0.1887374799</v>
      </c>
      <c r="U66" s="1">
        <f t="shared" si="10"/>
        <v>0.547044801</v>
      </c>
      <c r="V66" s="1">
        <f t="shared" si="11"/>
        <v>0.0007047753893</v>
      </c>
      <c r="W66" s="1">
        <f t="shared" si="12"/>
        <v>0.001106606649</v>
      </c>
      <c r="X66" s="5">
        <f t="shared" si="13"/>
        <v>0.001811382039</v>
      </c>
      <c r="Y66" s="1">
        <f t="shared" si="14"/>
        <v>0.00003801788113</v>
      </c>
      <c r="Z66" s="1">
        <f t="shared" si="15"/>
        <v>0.00007603576227</v>
      </c>
      <c r="AA66" s="1">
        <f t="shared" si="16"/>
        <v>0.00005052259071</v>
      </c>
      <c r="AB66" s="1">
        <f t="shared" si="17"/>
        <v>0.0001010451814</v>
      </c>
      <c r="AC66" s="1">
        <f t="shared" si="18"/>
        <v>0.004728003988</v>
      </c>
      <c r="AD66" s="1">
        <f t="shared" si="19"/>
        <v>0.004762561664</v>
      </c>
      <c r="AE66" s="1">
        <f t="shared" si="20"/>
        <v>0.005905311503</v>
      </c>
      <c r="AF66" s="8">
        <f t="shared" si="21"/>
        <v>0.005948474293</v>
      </c>
    </row>
    <row r="67" ht="15.75" customHeight="1">
      <c r="A67" s="1"/>
      <c r="B67" s="6">
        <v>0.5</v>
      </c>
      <c r="C67" s="6">
        <v>0.5</v>
      </c>
      <c r="D67" s="6">
        <v>0.05</v>
      </c>
      <c r="E67" s="6">
        <v>0.1</v>
      </c>
      <c r="F67" s="1">
        <f t="shared" ref="F67:I67" si="86">F66-$G$31*Y66</f>
        <v>0.1453412517</v>
      </c>
      <c r="G67" s="1">
        <f t="shared" si="86"/>
        <v>0.1906825035</v>
      </c>
      <c r="H67" s="1">
        <f t="shared" si="86"/>
        <v>0.2445892564</v>
      </c>
      <c r="I67" s="1">
        <f t="shared" si="86"/>
        <v>0.2891785128</v>
      </c>
      <c r="J67" s="1">
        <f t="shared" si="2"/>
        <v>0.02633531293</v>
      </c>
      <c r="K67" s="1">
        <f t="shared" si="3"/>
        <v>0.5065834477</v>
      </c>
      <c r="L67" s="1">
        <f t="shared" si="4"/>
        <v>0.04114731411</v>
      </c>
      <c r="M67" s="2">
        <f t="shared" si="5"/>
        <v>0.5102853774</v>
      </c>
      <c r="N67" s="1">
        <f t="shared" ref="N67:Q67" si="87">N66-$G$31*AC66</f>
        <v>0.119162312</v>
      </c>
      <c r="O67" s="1">
        <f t="shared" si="87"/>
        <v>0.1670971888</v>
      </c>
      <c r="P67" s="1">
        <f t="shared" si="87"/>
        <v>0.1558573686</v>
      </c>
      <c r="Q67" s="1">
        <f t="shared" si="87"/>
        <v>0.2033268521</v>
      </c>
      <c r="R67" s="1">
        <f t="shared" si="7"/>
        <v>0.1456329069</v>
      </c>
      <c r="S67" s="1">
        <f t="shared" si="8"/>
        <v>0.5363440146</v>
      </c>
      <c r="T67" s="1">
        <f t="shared" si="9"/>
        <v>0.1827094826</v>
      </c>
      <c r="U67" s="1">
        <f t="shared" si="10"/>
        <v>0.5455507237</v>
      </c>
      <c r="V67" s="1">
        <f t="shared" si="11"/>
        <v>0.0006604436977</v>
      </c>
      <c r="W67" s="1">
        <f t="shared" si="12"/>
        <v>0.001037434215</v>
      </c>
      <c r="X67" s="5">
        <f t="shared" si="13"/>
        <v>0.001697877913</v>
      </c>
      <c r="Y67" s="1">
        <f t="shared" si="14"/>
        <v>0.00003545775526</v>
      </c>
      <c r="Z67" s="1">
        <f t="shared" si="15"/>
        <v>0.00007091551051</v>
      </c>
      <c r="AA67" s="1">
        <f t="shared" si="16"/>
        <v>0.00004756022205</v>
      </c>
      <c r="AB67" s="1">
        <f t="shared" si="17"/>
        <v>0.00009512044411</v>
      </c>
      <c r="AC67" s="1">
        <f t="shared" si="18"/>
        <v>0.004578499829</v>
      </c>
      <c r="AD67" s="1">
        <f t="shared" si="19"/>
        <v>0.00461195786</v>
      </c>
      <c r="AE67" s="1">
        <f t="shared" si="20"/>
        <v>0.005720932573</v>
      </c>
      <c r="AF67" s="8">
        <f t="shared" si="21"/>
        <v>0.00576273909</v>
      </c>
    </row>
    <row r="68" ht="15.75" customHeight="1">
      <c r="A68" s="1"/>
      <c r="B68" s="6">
        <v>0.5</v>
      </c>
      <c r="C68" s="6">
        <v>0.5</v>
      </c>
      <c r="D68" s="6">
        <v>0.05</v>
      </c>
      <c r="E68" s="6">
        <v>0.1</v>
      </c>
      <c r="F68" s="1">
        <f t="shared" ref="F68:I68" si="88">F67-$G$31*Y67</f>
        <v>0.145305794</v>
      </c>
      <c r="G68" s="1">
        <f t="shared" si="88"/>
        <v>0.1906115879</v>
      </c>
      <c r="H68" s="1">
        <f t="shared" si="88"/>
        <v>0.2445416962</v>
      </c>
      <c r="I68" s="1">
        <f t="shared" si="88"/>
        <v>0.2890833924</v>
      </c>
      <c r="J68" s="1">
        <f t="shared" si="2"/>
        <v>0.02632644849</v>
      </c>
      <c r="K68" s="1">
        <f t="shared" si="3"/>
        <v>0.506581232</v>
      </c>
      <c r="L68" s="1">
        <f t="shared" si="4"/>
        <v>0.04113542405</v>
      </c>
      <c r="M68" s="2">
        <f t="shared" si="5"/>
        <v>0.5102824061</v>
      </c>
      <c r="N68" s="1">
        <f t="shared" ref="N68:Q68" si="89">N67-$G$31*AC67</f>
        <v>0.1145838122</v>
      </c>
      <c r="O68" s="1">
        <f t="shared" si="89"/>
        <v>0.162485231</v>
      </c>
      <c r="P68" s="1">
        <f t="shared" si="89"/>
        <v>0.150136436</v>
      </c>
      <c r="Q68" s="1">
        <f t="shared" si="89"/>
        <v>0.197564113</v>
      </c>
      <c r="R68" s="1">
        <f t="shared" si="7"/>
        <v>0.1409593634</v>
      </c>
      <c r="S68" s="1">
        <f t="shared" si="8"/>
        <v>0.5351816066</v>
      </c>
      <c r="T68" s="1">
        <f t="shared" si="9"/>
        <v>0.1768697917</v>
      </c>
      <c r="U68" s="1">
        <f t="shared" si="10"/>
        <v>0.5441025365</v>
      </c>
      <c r="V68" s="1">
        <f t="shared" si="11"/>
        <v>0.000618872721</v>
      </c>
      <c r="W68" s="1">
        <f t="shared" si="12"/>
        <v>0.0009725168611</v>
      </c>
      <c r="X68" s="5">
        <f t="shared" si="13"/>
        <v>0.001591389582</v>
      </c>
      <c r="Y68" s="1">
        <f t="shared" si="14"/>
        <v>0.00003306041586</v>
      </c>
      <c r="Z68" s="1">
        <f t="shared" si="15"/>
        <v>0.00006612083172</v>
      </c>
      <c r="AA68" s="1">
        <f t="shared" si="16"/>
        <v>0.00004477317814</v>
      </c>
      <c r="AB68" s="1">
        <f t="shared" si="17"/>
        <v>0.00008954635628</v>
      </c>
      <c r="AC68" s="1">
        <f t="shared" si="18"/>
        <v>0.00443352588</v>
      </c>
      <c r="AD68" s="1">
        <f t="shared" si="19"/>
        <v>0.004465918022</v>
      </c>
      <c r="AE68" s="1">
        <f t="shared" si="20"/>
        <v>0.005541924309</v>
      </c>
      <c r="AF68" s="8">
        <f t="shared" si="21"/>
        <v>0.005582414611</v>
      </c>
    </row>
    <row r="69" ht="15.75" customHeight="1">
      <c r="A69" s="1"/>
      <c r="B69" s="6">
        <v>0.5</v>
      </c>
      <c r="C69" s="6">
        <v>0.5</v>
      </c>
      <c r="D69" s="6">
        <v>0.05</v>
      </c>
      <c r="E69" s="6">
        <v>0.1</v>
      </c>
      <c r="F69" s="1">
        <f t="shared" ref="F69:I69" si="90">F68-$G$31*Y68</f>
        <v>0.1452727336</v>
      </c>
      <c r="G69" s="1">
        <f t="shared" si="90"/>
        <v>0.1905454671</v>
      </c>
      <c r="H69" s="1">
        <f t="shared" si="90"/>
        <v>0.244496923</v>
      </c>
      <c r="I69" s="1">
        <f t="shared" si="90"/>
        <v>0.288993846</v>
      </c>
      <c r="J69" s="1">
        <f t="shared" si="2"/>
        <v>0.02631818339</v>
      </c>
      <c r="K69" s="1">
        <f t="shared" si="3"/>
        <v>0.5065791661</v>
      </c>
      <c r="L69" s="1">
        <f t="shared" si="4"/>
        <v>0.04112423076</v>
      </c>
      <c r="M69" s="2">
        <f t="shared" si="5"/>
        <v>0.510279609</v>
      </c>
      <c r="N69" s="1">
        <f t="shared" ref="N69:Q69" si="91">N68-$G$31*AC68</f>
        <v>0.1101502863</v>
      </c>
      <c r="O69" s="1">
        <f t="shared" si="91"/>
        <v>0.1580193129</v>
      </c>
      <c r="P69" s="1">
        <f t="shared" si="91"/>
        <v>0.1445945117</v>
      </c>
      <c r="Q69" s="1">
        <f t="shared" si="91"/>
        <v>0.1919816984</v>
      </c>
      <c r="R69" s="1">
        <f t="shared" si="7"/>
        <v>0.1364338734</v>
      </c>
      <c r="S69" s="1">
        <f t="shared" si="8"/>
        <v>0.5340556582</v>
      </c>
      <c r="T69" s="1">
        <f t="shared" si="9"/>
        <v>0.1712129131</v>
      </c>
      <c r="U69" s="1">
        <f t="shared" si="10"/>
        <v>0.5426989732</v>
      </c>
      <c r="V69" s="1">
        <f t="shared" si="11"/>
        <v>0.0005798939262</v>
      </c>
      <c r="W69" s="1">
        <f t="shared" si="12"/>
        <v>0.0009116011573</v>
      </c>
      <c r="X69" s="5">
        <f t="shared" si="13"/>
        <v>0.001491495083</v>
      </c>
      <c r="Y69" s="1">
        <f t="shared" si="14"/>
        <v>0.00003081606675</v>
      </c>
      <c r="Z69" s="1">
        <f t="shared" si="15"/>
        <v>0.0000616321335</v>
      </c>
      <c r="AA69" s="1">
        <f t="shared" si="16"/>
        <v>0.00004215131808</v>
      </c>
      <c r="AB69" s="1">
        <f t="shared" si="17"/>
        <v>0.00008430263616</v>
      </c>
      <c r="AC69" s="1">
        <f t="shared" si="18"/>
        <v>0.004292963198</v>
      </c>
      <c r="AD69" s="1">
        <f t="shared" si="19"/>
        <v>0.004324322295</v>
      </c>
      <c r="AE69" s="1">
        <f t="shared" si="20"/>
        <v>0.005368165949</v>
      </c>
      <c r="AF69" s="8">
        <f t="shared" si="21"/>
        <v>0.005407379151</v>
      </c>
    </row>
    <row r="70" ht="15.75" customHeight="1">
      <c r="A70" s="1"/>
      <c r="B70" s="6">
        <v>0.5</v>
      </c>
      <c r="C70" s="6">
        <v>0.5</v>
      </c>
      <c r="D70" s="6">
        <v>0.05</v>
      </c>
      <c r="E70" s="6">
        <v>0.1</v>
      </c>
      <c r="F70" s="1">
        <f t="shared" ref="F70:I70" si="92">F69-$G$31*Y69</f>
        <v>0.1452419175</v>
      </c>
      <c r="G70" s="1">
        <f t="shared" si="92"/>
        <v>0.190483835</v>
      </c>
      <c r="H70" s="1">
        <f t="shared" si="92"/>
        <v>0.2444547717</v>
      </c>
      <c r="I70" s="1">
        <f t="shared" si="92"/>
        <v>0.2889095434</v>
      </c>
      <c r="J70" s="1">
        <f t="shared" si="2"/>
        <v>0.02631047937</v>
      </c>
      <c r="K70" s="1">
        <f t="shared" si="3"/>
        <v>0.5065772404</v>
      </c>
      <c r="L70" s="1">
        <f t="shared" si="4"/>
        <v>0.04111369293</v>
      </c>
      <c r="M70" s="2">
        <f t="shared" si="5"/>
        <v>0.5102769756</v>
      </c>
      <c r="N70" s="1">
        <f t="shared" ref="N70:Q70" si="93">N69-$G$31*AC69</f>
        <v>0.1058573231</v>
      </c>
      <c r="O70" s="1">
        <f t="shared" si="93"/>
        <v>0.1536949906</v>
      </c>
      <c r="P70" s="1">
        <f t="shared" si="93"/>
        <v>0.1392263457</v>
      </c>
      <c r="Q70" s="1">
        <f t="shared" si="93"/>
        <v>0.1865743192</v>
      </c>
      <c r="R70" s="1">
        <f t="shared" si="7"/>
        <v>0.1320519256</v>
      </c>
      <c r="S70" s="1">
        <f t="shared" si="8"/>
        <v>0.5329650923</v>
      </c>
      <c r="T70" s="1">
        <f t="shared" si="9"/>
        <v>0.1657334774</v>
      </c>
      <c r="U70" s="1">
        <f t="shared" si="10"/>
        <v>0.5413387896</v>
      </c>
      <c r="V70" s="1">
        <f t="shared" si="11"/>
        <v>0.0005433486564</v>
      </c>
      <c r="W70" s="1">
        <f t="shared" si="12"/>
        <v>0.0008544477616</v>
      </c>
      <c r="X70" s="5">
        <f t="shared" si="13"/>
        <v>0.001397796418</v>
      </c>
      <c r="Y70" s="1">
        <f t="shared" si="14"/>
        <v>0.00002871545101</v>
      </c>
      <c r="Z70" s="1">
        <f t="shared" si="15"/>
        <v>0.00005743090203</v>
      </c>
      <c r="AA70" s="1">
        <f t="shared" si="16"/>
        <v>0.00003968504484</v>
      </c>
      <c r="AB70" s="1">
        <f t="shared" si="17"/>
        <v>0.00007937008969</v>
      </c>
      <c r="AC70" s="1">
        <f t="shared" si="18"/>
        <v>0.004156694221</v>
      </c>
      <c r="AD70" s="1">
        <f t="shared" si="19"/>
        <v>0.004187052214</v>
      </c>
      <c r="AE70" s="1">
        <f t="shared" si="20"/>
        <v>0.005199536009</v>
      </c>
      <c r="AF70" s="8">
        <f t="shared" si="21"/>
        <v>0.00523751029</v>
      </c>
    </row>
    <row r="71" ht="15.75" customHeight="1">
      <c r="A71" s="1"/>
      <c r="B71" s="6">
        <v>0.5</v>
      </c>
      <c r="C71" s="6">
        <v>0.5</v>
      </c>
      <c r="D71" s="6">
        <v>0.05</v>
      </c>
      <c r="E71" s="6">
        <v>0.1</v>
      </c>
      <c r="F71" s="1">
        <f t="shared" ref="F71:I71" si="94">F70-$G$31*Y70</f>
        <v>0.145213202</v>
      </c>
      <c r="G71" s="1">
        <f t="shared" si="94"/>
        <v>0.1904264041</v>
      </c>
      <c r="H71" s="1">
        <f t="shared" si="94"/>
        <v>0.2444150867</v>
      </c>
      <c r="I71" s="1">
        <f t="shared" si="94"/>
        <v>0.2888301733</v>
      </c>
      <c r="J71" s="1">
        <f t="shared" si="2"/>
        <v>0.02630330051</v>
      </c>
      <c r="K71" s="1">
        <f t="shared" si="3"/>
        <v>0.506575446</v>
      </c>
      <c r="L71" s="1">
        <f t="shared" si="4"/>
        <v>0.04110377167</v>
      </c>
      <c r="M71" s="2">
        <f t="shared" si="5"/>
        <v>0.5102744964</v>
      </c>
      <c r="N71" s="1">
        <f t="shared" ref="N71:Q71" si="95">N70-$G$31*AC70</f>
        <v>0.1017006289</v>
      </c>
      <c r="O71" s="1">
        <f t="shared" si="95"/>
        <v>0.1495079384</v>
      </c>
      <c r="P71" s="1">
        <f t="shared" si="95"/>
        <v>0.1340268097</v>
      </c>
      <c r="Q71" s="1">
        <f t="shared" si="95"/>
        <v>0.1813368089</v>
      </c>
      <c r="R71" s="1">
        <f t="shared" si="7"/>
        <v>0.1278091294</v>
      </c>
      <c r="S71" s="1">
        <f t="shared" si="8"/>
        <v>0.5319088578</v>
      </c>
      <c r="T71" s="1">
        <f t="shared" si="9"/>
        <v>0.1604262398</v>
      </c>
      <c r="U71" s="1">
        <f t="shared" si="10"/>
        <v>0.5400207636</v>
      </c>
      <c r="V71" s="1">
        <f t="shared" si="11"/>
        <v>0.0005090876024</v>
      </c>
      <c r="W71" s="1">
        <f t="shared" si="12"/>
        <v>0.00080083076</v>
      </c>
      <c r="X71" s="5">
        <f t="shared" si="13"/>
        <v>0.001309918362</v>
      </c>
      <c r="Y71" s="1">
        <f t="shared" si="14"/>
        <v>0.00002674982705</v>
      </c>
      <c r="Z71" s="1">
        <f t="shared" si="15"/>
        <v>0.00005349965411</v>
      </c>
      <c r="AA71" s="1">
        <f t="shared" si="16"/>
        <v>0.00003736528174</v>
      </c>
      <c r="AB71" s="1">
        <f t="shared" si="17"/>
        <v>0.00007473056347</v>
      </c>
      <c r="AC71" s="1">
        <f t="shared" si="18"/>
        <v>0.004024602933</v>
      </c>
      <c r="AD71" s="1">
        <f t="shared" si="19"/>
        <v>0.004053990873</v>
      </c>
      <c r="AE71" s="1">
        <f t="shared" si="20"/>
        <v>0.005035912701</v>
      </c>
      <c r="AF71" s="8">
        <f t="shared" si="21"/>
        <v>0.005072685298</v>
      </c>
    </row>
    <row r="72" ht="15.75" customHeight="1">
      <c r="A72" s="1"/>
      <c r="B72" s="6">
        <v>0.5</v>
      </c>
      <c r="C72" s="6">
        <v>0.5</v>
      </c>
      <c r="D72" s="6">
        <v>0.05</v>
      </c>
      <c r="E72" s="6">
        <v>0.1</v>
      </c>
      <c r="F72" s="1">
        <f t="shared" ref="F72:I72" si="96">F71-$G$31*Y71</f>
        <v>0.1451864522</v>
      </c>
      <c r="G72" s="1">
        <f t="shared" si="96"/>
        <v>0.1903729044</v>
      </c>
      <c r="H72" s="1">
        <f t="shared" si="96"/>
        <v>0.2443777214</v>
      </c>
      <c r="I72" s="1">
        <f t="shared" si="96"/>
        <v>0.2887554428</v>
      </c>
      <c r="J72" s="1">
        <f t="shared" si="2"/>
        <v>0.02629661305</v>
      </c>
      <c r="K72" s="1">
        <f t="shared" si="3"/>
        <v>0.5065737744</v>
      </c>
      <c r="L72" s="1">
        <f t="shared" si="4"/>
        <v>0.04109443034</v>
      </c>
      <c r="M72" s="2">
        <f t="shared" si="5"/>
        <v>0.510272162</v>
      </c>
      <c r="N72" s="1">
        <f t="shared" ref="N72:Q72" si="97">N71-$G$31*AC71</f>
        <v>0.09767602593</v>
      </c>
      <c r="O72" s="1">
        <f t="shared" si="97"/>
        <v>0.1454539476</v>
      </c>
      <c r="P72" s="1">
        <f t="shared" si="97"/>
        <v>0.128990897</v>
      </c>
      <c r="Q72" s="1">
        <f t="shared" si="97"/>
        <v>0.1762641236</v>
      </c>
      <c r="R72" s="1">
        <f t="shared" si="7"/>
        <v>0.1237012134</v>
      </c>
      <c r="S72" s="1">
        <f t="shared" si="8"/>
        <v>0.5308859287</v>
      </c>
      <c r="T72" s="1">
        <f t="shared" si="9"/>
        <v>0.155286081</v>
      </c>
      <c r="U72" s="1">
        <f t="shared" si="10"/>
        <v>0.5387436968</v>
      </c>
      <c r="V72" s="1">
        <f t="shared" si="11"/>
        <v>0.0004769702963</v>
      </c>
      <c r="W72" s="1">
        <f t="shared" si="12"/>
        <v>0.0007505370218</v>
      </c>
      <c r="X72" s="5">
        <f t="shared" si="13"/>
        <v>0.001227507318</v>
      </c>
      <c r="Y72" s="1">
        <f t="shared" si="14"/>
        <v>0.00002491094494</v>
      </c>
      <c r="Z72" s="1">
        <f t="shared" si="15"/>
        <v>0.00004982188988</v>
      </c>
      <c r="AA72" s="1">
        <f t="shared" si="16"/>
        <v>0.0000351834492</v>
      </c>
      <c r="AB72" s="1">
        <f t="shared" si="17"/>
        <v>0.00007036689841</v>
      </c>
      <c r="AC72" s="1">
        <f t="shared" si="18"/>
        <v>0.003896575016</v>
      </c>
      <c r="AD72" s="1">
        <f t="shared" si="19"/>
        <v>0.003925023083</v>
      </c>
      <c r="AE72" s="1">
        <f t="shared" si="20"/>
        <v>0.004877174293</v>
      </c>
      <c r="AF72" s="8">
        <f t="shared" si="21"/>
        <v>0.004912781507</v>
      </c>
    </row>
    <row r="73" ht="15.75" customHeight="1">
      <c r="A73" s="1"/>
      <c r="B73" s="6">
        <v>0.5</v>
      </c>
      <c r="C73" s="6">
        <v>0.5</v>
      </c>
      <c r="D73" s="6">
        <v>0.05</v>
      </c>
      <c r="E73" s="6">
        <v>0.1</v>
      </c>
      <c r="F73" s="1">
        <f t="shared" ref="F73:I73" si="98">F72-$G$31*Y72</f>
        <v>0.1451615413</v>
      </c>
      <c r="G73" s="1">
        <f t="shared" si="98"/>
        <v>0.1903230825</v>
      </c>
      <c r="H73" s="1">
        <f t="shared" si="98"/>
        <v>0.2443425379</v>
      </c>
      <c r="I73" s="1">
        <f t="shared" si="98"/>
        <v>0.2886850759</v>
      </c>
      <c r="J73" s="1">
        <f t="shared" si="2"/>
        <v>0.02629038532</v>
      </c>
      <c r="K73" s="1">
        <f t="shared" si="3"/>
        <v>0.5065722178</v>
      </c>
      <c r="L73" s="1">
        <f t="shared" si="4"/>
        <v>0.04108563448</v>
      </c>
      <c r="M73" s="2">
        <f t="shared" si="5"/>
        <v>0.510269964</v>
      </c>
      <c r="N73" s="1">
        <f t="shared" ref="N73:Q73" si="99">N72-$G$31*AC72</f>
        <v>0.09377945091</v>
      </c>
      <c r="O73" s="1">
        <f t="shared" si="99"/>
        <v>0.1415289245</v>
      </c>
      <c r="P73" s="1">
        <f t="shared" si="99"/>
        <v>0.1241137227</v>
      </c>
      <c r="Q73" s="1">
        <f t="shared" si="99"/>
        <v>0.1713513421</v>
      </c>
      <c r="R73" s="1">
        <f t="shared" si="7"/>
        <v>0.1197240236</v>
      </c>
      <c r="S73" s="1">
        <f t="shared" si="8"/>
        <v>0.5298953049</v>
      </c>
      <c r="T73" s="1">
        <f t="shared" si="9"/>
        <v>0.150308007</v>
      </c>
      <c r="U73" s="1">
        <f t="shared" si="10"/>
        <v>0.5375064147</v>
      </c>
      <c r="V73" s="1">
        <f t="shared" si="11"/>
        <v>0.0004468646272</v>
      </c>
      <c r="W73" s="1">
        <f t="shared" si="12"/>
        <v>0.0007033655713</v>
      </c>
      <c r="X73" s="5">
        <f t="shared" si="13"/>
        <v>0.001150230198</v>
      </c>
      <c r="Y73" s="1">
        <f t="shared" si="14"/>
        <v>0.00002319102321</v>
      </c>
      <c r="Z73" s="1">
        <f t="shared" si="15"/>
        <v>0.00004638204641</v>
      </c>
      <c r="AA73" s="1">
        <f t="shared" si="16"/>
        <v>0.00003313144199</v>
      </c>
      <c r="AB73" s="1">
        <f t="shared" si="17"/>
        <v>0.00006626288398</v>
      </c>
      <c r="AC73" s="1">
        <f t="shared" si="18"/>
        <v>0.003772497972</v>
      </c>
      <c r="AD73" s="1">
        <f t="shared" si="19"/>
        <v>0.003800035487</v>
      </c>
      <c r="AE73" s="1">
        <f t="shared" si="20"/>
        <v>0.004723199437</v>
      </c>
      <c r="AF73" s="8">
        <f t="shared" si="21"/>
        <v>0.004757676639</v>
      </c>
    </row>
    <row r="74" ht="15.75" customHeight="1">
      <c r="A74" s="1"/>
      <c r="B74" s="6">
        <v>0.5</v>
      </c>
      <c r="C74" s="6">
        <v>0.5</v>
      </c>
      <c r="D74" s="6">
        <v>0.05</v>
      </c>
      <c r="E74" s="6">
        <v>0.1</v>
      </c>
      <c r="F74" s="1">
        <f t="shared" ref="F74:I74" si="100">F73-$G$31*Y73</f>
        <v>0.1451383502</v>
      </c>
      <c r="G74" s="1">
        <f t="shared" si="100"/>
        <v>0.1902767005</v>
      </c>
      <c r="H74" s="1">
        <f t="shared" si="100"/>
        <v>0.2443094065</v>
      </c>
      <c r="I74" s="1">
        <f t="shared" si="100"/>
        <v>0.288618813</v>
      </c>
      <c r="J74" s="1">
        <f t="shared" si="2"/>
        <v>0.02628458756</v>
      </c>
      <c r="K74" s="1">
        <f t="shared" si="3"/>
        <v>0.5065707686</v>
      </c>
      <c r="L74" s="1">
        <f t="shared" si="4"/>
        <v>0.04107735162</v>
      </c>
      <c r="M74" s="2">
        <f t="shared" si="5"/>
        <v>0.5102678942</v>
      </c>
      <c r="N74" s="1">
        <f t="shared" ref="N74:Q74" si="101">N73-$G$31*AC73</f>
        <v>0.09000695294</v>
      </c>
      <c r="O74" s="1">
        <f t="shared" si="101"/>
        <v>0.137728889</v>
      </c>
      <c r="P74" s="1">
        <f t="shared" si="101"/>
        <v>0.1193905233</v>
      </c>
      <c r="Q74" s="1">
        <f t="shared" si="101"/>
        <v>0.1665936655</v>
      </c>
      <c r="R74" s="1">
        <f t="shared" si="7"/>
        <v>0.1158735215</v>
      </c>
      <c r="S74" s="1">
        <f t="shared" si="8"/>
        <v>0.5289360114</v>
      </c>
      <c r="T74" s="1">
        <f t="shared" si="9"/>
        <v>0.145487148</v>
      </c>
      <c r="U74" s="1">
        <f t="shared" si="10"/>
        <v>0.5363077672</v>
      </c>
      <c r="V74" s="1">
        <f t="shared" si="11"/>
        <v>0.0004186463783</v>
      </c>
      <c r="W74" s="1">
        <f t="shared" si="12"/>
        <v>0.0006591269793</v>
      </c>
      <c r="X74" s="5">
        <f t="shared" si="13"/>
        <v>0.001077773358</v>
      </c>
      <c r="Y74" s="1">
        <f t="shared" si="14"/>
        <v>0.00002158272619</v>
      </c>
      <c r="Z74" s="1">
        <f t="shared" si="15"/>
        <v>0.00004316545238</v>
      </c>
      <c r="AA74" s="1">
        <f t="shared" si="16"/>
        <v>0.00003120160677</v>
      </c>
      <c r="AB74" s="1">
        <f t="shared" si="17"/>
        <v>0.00006240321353</v>
      </c>
      <c r="AC74" s="1">
        <f t="shared" si="18"/>
        <v>0.003652261233</v>
      </c>
      <c r="AD74" s="1">
        <f t="shared" si="19"/>
        <v>0.003678916677</v>
      </c>
      <c r="AE74" s="1">
        <f t="shared" si="20"/>
        <v>0.004573867459</v>
      </c>
      <c r="AF74" s="8">
        <f t="shared" si="21"/>
        <v>0.004607249097</v>
      </c>
    </row>
    <row r="75" ht="15.75" customHeight="1">
      <c r="A75" s="1"/>
      <c r="B75" s="6">
        <v>0.5</v>
      </c>
      <c r="C75" s="6">
        <v>0.5</v>
      </c>
      <c r="D75" s="6">
        <v>0.05</v>
      </c>
      <c r="E75" s="6">
        <v>0.1</v>
      </c>
      <c r="F75" s="1">
        <f t="shared" ref="F75:I75" si="102">F74-$G$31*Y74</f>
        <v>0.1451167675</v>
      </c>
      <c r="G75" s="1">
        <f t="shared" si="102"/>
        <v>0.190233535</v>
      </c>
      <c r="H75" s="1">
        <f t="shared" si="102"/>
        <v>0.2442782049</v>
      </c>
      <c r="I75" s="1">
        <f t="shared" si="102"/>
        <v>0.2885564098</v>
      </c>
      <c r="J75" s="1">
        <f t="shared" si="2"/>
        <v>0.02627919188</v>
      </c>
      <c r="K75" s="1">
        <f t="shared" si="3"/>
        <v>0.5065694199</v>
      </c>
      <c r="L75" s="1">
        <f t="shared" si="4"/>
        <v>0.04106955122</v>
      </c>
      <c r="M75" s="2">
        <f t="shared" si="5"/>
        <v>0.5102659449</v>
      </c>
      <c r="N75" s="1">
        <f t="shared" ref="N75:Q75" si="103">N74-$G$31*AC74</f>
        <v>0.08635469171</v>
      </c>
      <c r="O75" s="1">
        <f t="shared" si="103"/>
        <v>0.1340499723</v>
      </c>
      <c r="P75" s="1">
        <f t="shared" si="103"/>
        <v>0.1148166558</v>
      </c>
      <c r="Q75" s="1">
        <f t="shared" si="103"/>
        <v>0.1619864164</v>
      </c>
      <c r="R75" s="1">
        <f t="shared" si="7"/>
        <v>0.1121457819</v>
      </c>
      <c r="S75" s="1">
        <f t="shared" si="8"/>
        <v>0.5280070986</v>
      </c>
      <c r="T75" s="1">
        <f t="shared" si="9"/>
        <v>0.1408187586</v>
      </c>
      <c r="U75" s="1">
        <f t="shared" si="10"/>
        <v>0.5351466292</v>
      </c>
      <c r="V75" s="1">
        <f t="shared" si="11"/>
        <v>0.000392198786</v>
      </c>
      <c r="W75" s="1">
        <f t="shared" si="12"/>
        <v>0.0006176427738</v>
      </c>
      <c r="X75" s="5">
        <f t="shared" si="13"/>
        <v>0.00100984156</v>
      </c>
      <c r="Y75" s="1">
        <f t="shared" si="14"/>
        <v>0.00002007914198</v>
      </c>
      <c r="Z75" s="1">
        <f t="shared" si="15"/>
        <v>0.00004015828395</v>
      </c>
      <c r="AA75" s="1">
        <f t="shared" si="16"/>
        <v>0.00002938672033</v>
      </c>
      <c r="AB75" s="1">
        <f t="shared" si="17"/>
        <v>0.00005877344066</v>
      </c>
      <c r="AC75" s="1">
        <f t="shared" si="18"/>
        <v>0.003535756251</v>
      </c>
      <c r="AD75" s="1">
        <f t="shared" si="19"/>
        <v>0.003561557278</v>
      </c>
      <c r="AE75" s="1">
        <f t="shared" si="20"/>
        <v>0.004429058617</v>
      </c>
      <c r="AF75" s="8">
        <f t="shared" si="21"/>
        <v>0.004461378227</v>
      </c>
    </row>
    <row r="76" ht="15.75" customHeight="1">
      <c r="A76" s="1"/>
      <c r="B76" s="6">
        <v>0.5</v>
      </c>
      <c r="C76" s="6">
        <v>0.5</v>
      </c>
      <c r="D76" s="6">
        <v>0.05</v>
      </c>
      <c r="E76" s="6">
        <v>0.1</v>
      </c>
      <c r="F76" s="1">
        <f t="shared" ref="F76:I76" si="104">F75-$G$31*Y75</f>
        <v>0.1450966884</v>
      </c>
      <c r="G76" s="1">
        <f t="shared" si="104"/>
        <v>0.1901933767</v>
      </c>
      <c r="H76" s="1">
        <f t="shared" si="104"/>
        <v>0.2442488182</v>
      </c>
      <c r="I76" s="1">
        <f t="shared" si="104"/>
        <v>0.2884976363</v>
      </c>
      <c r="J76" s="1">
        <f t="shared" si="2"/>
        <v>0.02627417209</v>
      </c>
      <c r="K76" s="1">
        <f t="shared" si="3"/>
        <v>0.5065681652</v>
      </c>
      <c r="L76" s="1">
        <f t="shared" si="4"/>
        <v>0.04106220454</v>
      </c>
      <c r="M76" s="2">
        <f t="shared" si="5"/>
        <v>0.510264109</v>
      </c>
      <c r="N76" s="1">
        <f t="shared" ref="N76:Q76" si="105">N75-$G$31*AC75</f>
        <v>0.08281893546</v>
      </c>
      <c r="O76" s="1">
        <f t="shared" si="105"/>
        <v>0.130488415</v>
      </c>
      <c r="P76" s="1">
        <f t="shared" si="105"/>
        <v>0.1103875972</v>
      </c>
      <c r="Q76" s="1">
        <f t="shared" si="105"/>
        <v>0.1575250382</v>
      </c>
      <c r="R76" s="1">
        <f t="shared" si="7"/>
        <v>0.108536991</v>
      </c>
      <c r="S76" s="1">
        <f t="shared" si="8"/>
        <v>0.5271076417</v>
      </c>
      <c r="T76" s="1">
        <f t="shared" si="9"/>
        <v>0.1362982158</v>
      </c>
      <c r="U76" s="1">
        <f t="shared" si="10"/>
        <v>0.5340219009</v>
      </c>
      <c r="V76" s="1">
        <f t="shared" si="11"/>
        <v>0.0003674121187</v>
      </c>
      <c r="W76" s="1">
        <f t="shared" si="12"/>
        <v>0.0005787448719</v>
      </c>
      <c r="X76" s="5">
        <f t="shared" si="13"/>
        <v>0.0009461569905</v>
      </c>
      <c r="Y76" s="1">
        <f t="shared" si="14"/>
        <v>0.00001867376101</v>
      </c>
      <c r="Z76" s="1">
        <f t="shared" si="15"/>
        <v>0.00003734752203</v>
      </c>
      <c r="AA76" s="1">
        <f t="shared" si="16"/>
        <v>0.0000276799684</v>
      </c>
      <c r="AB76" s="1">
        <f t="shared" si="17"/>
        <v>0.0000553599368</v>
      </c>
      <c r="AC76" s="1">
        <f t="shared" si="18"/>
        <v>0.003422876567</v>
      </c>
      <c r="AD76" s="1">
        <f t="shared" si="19"/>
        <v>0.003447850026</v>
      </c>
      <c r="AE76" s="1">
        <f t="shared" si="20"/>
        <v>0.004288654329</v>
      </c>
      <c r="AF76" s="8">
        <f t="shared" si="21"/>
        <v>0.004319944541</v>
      </c>
    </row>
    <row r="77" ht="15.75" customHeight="1">
      <c r="A77" s="1"/>
      <c r="B77" s="6">
        <v>0.5</v>
      </c>
      <c r="C77" s="6">
        <v>0.5</v>
      </c>
      <c r="D77" s="6">
        <v>0.05</v>
      </c>
      <c r="E77" s="6">
        <v>0.1</v>
      </c>
      <c r="F77" s="1">
        <f t="shared" ref="F77:I77" si="106">F76-$G$31*Y76</f>
        <v>0.1450780146</v>
      </c>
      <c r="G77" s="1">
        <f t="shared" si="106"/>
        <v>0.1901560292</v>
      </c>
      <c r="H77" s="1">
        <f t="shared" si="106"/>
        <v>0.2442211382</v>
      </c>
      <c r="I77" s="1">
        <f t="shared" si="106"/>
        <v>0.2884422764</v>
      </c>
      <c r="J77" s="1">
        <f t="shared" si="2"/>
        <v>0.02626950365</v>
      </c>
      <c r="K77" s="1">
        <f t="shared" si="3"/>
        <v>0.5065669983</v>
      </c>
      <c r="L77" s="1">
        <f t="shared" si="4"/>
        <v>0.04105528455</v>
      </c>
      <c r="M77" s="2">
        <f t="shared" si="5"/>
        <v>0.5102623797</v>
      </c>
      <c r="N77" s="1">
        <f t="shared" ref="N77:Q77" si="107">N76-$G$31*AC76</f>
        <v>0.07939605889</v>
      </c>
      <c r="O77" s="1">
        <f t="shared" si="107"/>
        <v>0.127040565</v>
      </c>
      <c r="P77" s="1">
        <f t="shared" si="107"/>
        <v>0.1060989429</v>
      </c>
      <c r="Q77" s="1">
        <f t="shared" si="107"/>
        <v>0.1532050936</v>
      </c>
      <c r="R77" s="1">
        <f t="shared" si="7"/>
        <v>0.1050434442</v>
      </c>
      <c r="S77" s="1">
        <f t="shared" si="8"/>
        <v>0.5262367405</v>
      </c>
      <c r="T77" s="1">
        <f t="shared" si="9"/>
        <v>0.1319210187</v>
      </c>
      <c r="U77" s="1">
        <f t="shared" si="10"/>
        <v>0.5329325077</v>
      </c>
      <c r="V77" s="1">
        <f t="shared" si="11"/>
        <v>0.0003441832771</v>
      </c>
      <c r="W77" s="1">
        <f t="shared" si="12"/>
        <v>0.0005422750325</v>
      </c>
      <c r="X77" s="5">
        <f t="shared" si="13"/>
        <v>0.0008864583096</v>
      </c>
      <c r="Y77" s="1">
        <f t="shared" si="14"/>
        <v>0.0000173604554</v>
      </c>
      <c r="Z77" s="1">
        <f t="shared" si="15"/>
        <v>0.0000347209108</v>
      </c>
      <c r="AA77" s="1">
        <f t="shared" si="16"/>
        <v>0.00002607492506</v>
      </c>
      <c r="AB77" s="1">
        <f t="shared" si="17"/>
        <v>0.00005214985013</v>
      </c>
      <c r="AC77" s="1">
        <f t="shared" si="18"/>
        <v>0.003313517874</v>
      </c>
      <c r="AD77" s="1">
        <f t="shared" si="19"/>
        <v>0.003337689825</v>
      </c>
      <c r="AE77" s="1">
        <f t="shared" si="20"/>
        <v>0.004152537366</v>
      </c>
      <c r="AF77" s="8">
        <f t="shared" si="21"/>
        <v>0.004182829922</v>
      </c>
    </row>
    <row r="78" ht="15.75" customHeight="1">
      <c r="A78" s="1"/>
      <c r="B78" s="6">
        <v>0.5</v>
      </c>
      <c r="C78" s="6">
        <v>0.5</v>
      </c>
      <c r="D78" s="6">
        <v>0.05</v>
      </c>
      <c r="E78" s="6">
        <v>0.1</v>
      </c>
      <c r="F78" s="1">
        <f t="shared" ref="F78:I78" si="108">F77-$G$31*Y77</f>
        <v>0.1450606542</v>
      </c>
      <c r="G78" s="1">
        <f t="shared" si="108"/>
        <v>0.1901213083</v>
      </c>
      <c r="H78" s="1">
        <f t="shared" si="108"/>
        <v>0.2441950633</v>
      </c>
      <c r="I78" s="1">
        <f t="shared" si="108"/>
        <v>0.2883901265</v>
      </c>
      <c r="J78" s="1">
        <f t="shared" si="2"/>
        <v>0.02626516354</v>
      </c>
      <c r="K78" s="1">
        <f t="shared" si="3"/>
        <v>0.5065659134</v>
      </c>
      <c r="L78" s="1">
        <f t="shared" si="4"/>
        <v>0.04104876582</v>
      </c>
      <c r="M78" s="2">
        <f t="shared" si="5"/>
        <v>0.5102607507</v>
      </c>
      <c r="N78" s="1">
        <f t="shared" ref="N78:Q78" si="109">N77-$G$31*AC77</f>
        <v>0.07608254102</v>
      </c>
      <c r="O78" s="1">
        <f t="shared" si="109"/>
        <v>0.1237028752</v>
      </c>
      <c r="P78" s="1">
        <f t="shared" si="109"/>
        <v>0.1019464055</v>
      </c>
      <c r="Q78" s="1">
        <f t="shared" si="109"/>
        <v>0.1490222637</v>
      </c>
      <c r="R78" s="1">
        <f t="shared" si="7"/>
        <v>0.1016615438</v>
      </c>
      <c r="S78" s="1">
        <f t="shared" si="8"/>
        <v>0.5253935194</v>
      </c>
      <c r="T78" s="1">
        <f t="shared" si="9"/>
        <v>0.1276827862</v>
      </c>
      <c r="U78" s="1">
        <f t="shared" si="10"/>
        <v>0.5318774005</v>
      </c>
      <c r="V78" s="1">
        <f t="shared" si="11"/>
        <v>0.000322415414</v>
      </c>
      <c r="W78" s="1">
        <f t="shared" si="12"/>
        <v>0.0005080843309</v>
      </c>
      <c r="X78" s="5">
        <f t="shared" si="13"/>
        <v>0.000830499745</v>
      </c>
      <c r="Y78" s="1">
        <f t="shared" si="14"/>
        <v>0.00001613345893</v>
      </c>
      <c r="Z78" s="1">
        <f t="shared" si="15"/>
        <v>0.00003226691786</v>
      </c>
      <c r="AA78" s="1">
        <f t="shared" si="16"/>
        <v>0.00002456553293</v>
      </c>
      <c r="AB78" s="1">
        <f t="shared" si="17"/>
        <v>0.00004913106586</v>
      </c>
      <c r="AC78" s="1">
        <f t="shared" si="18"/>
        <v>0.003207578063</v>
      </c>
      <c r="AD78" s="1">
        <f t="shared" si="19"/>
        <v>0.003230973793</v>
      </c>
      <c r="AE78" s="1">
        <f t="shared" si="20"/>
        <v>0.004020592028</v>
      </c>
      <c r="AF78" s="8">
        <f t="shared" si="21"/>
        <v>0.004049917794</v>
      </c>
    </row>
    <row r="79" ht="15.75" customHeight="1">
      <c r="A79" s="1"/>
      <c r="B79" s="6">
        <v>0.5</v>
      </c>
      <c r="C79" s="6">
        <v>0.5</v>
      </c>
      <c r="D79" s="6">
        <v>0.05</v>
      </c>
      <c r="E79" s="6">
        <v>0.1</v>
      </c>
      <c r="F79" s="1">
        <f t="shared" ref="F79:I79" si="110">F78-$G$31*Y78</f>
        <v>0.1450445207</v>
      </c>
      <c r="G79" s="1">
        <f t="shared" si="110"/>
        <v>0.1900890414</v>
      </c>
      <c r="H79" s="1">
        <f t="shared" si="110"/>
        <v>0.2441704977</v>
      </c>
      <c r="I79" s="1">
        <f t="shared" si="110"/>
        <v>0.2883409955</v>
      </c>
      <c r="J79" s="1">
        <f t="shared" si="2"/>
        <v>0.02626113017</v>
      </c>
      <c r="K79" s="1">
        <f t="shared" si="3"/>
        <v>0.5065649053</v>
      </c>
      <c r="L79" s="1">
        <f t="shared" si="4"/>
        <v>0.04104262443</v>
      </c>
      <c r="M79" s="2">
        <f t="shared" si="5"/>
        <v>0.510259216</v>
      </c>
      <c r="N79" s="1">
        <f t="shared" ref="N79:Q79" si="111">N78-$G$31*AC78</f>
        <v>0.07287496295</v>
      </c>
      <c r="O79" s="1">
        <f t="shared" si="111"/>
        <v>0.1204719014</v>
      </c>
      <c r="P79" s="1">
        <f t="shared" si="111"/>
        <v>0.0979258135</v>
      </c>
      <c r="Q79" s="1">
        <f t="shared" si="111"/>
        <v>0.1449723459</v>
      </c>
      <c r="R79" s="1">
        <f t="shared" si="7"/>
        <v>0.09838779666</v>
      </c>
      <c r="S79" s="1">
        <f t="shared" si="8"/>
        <v>0.5245771265</v>
      </c>
      <c r="T79" s="1">
        <f t="shared" si="9"/>
        <v>0.123579256</v>
      </c>
      <c r="U79" s="1">
        <f t="shared" si="10"/>
        <v>0.5308555556</v>
      </c>
      <c r="V79" s="1">
        <f t="shared" si="11"/>
        <v>0.0003020175732</v>
      </c>
      <c r="W79" s="1">
        <f t="shared" si="12"/>
        <v>0.0004760326553</v>
      </c>
      <c r="X79" s="5">
        <f t="shared" si="13"/>
        <v>0.0007780502285</v>
      </c>
      <c r="Y79" s="1">
        <f t="shared" si="14"/>
        <v>0.00001498734788</v>
      </c>
      <c r="Z79" s="1">
        <f t="shared" si="15"/>
        <v>0.00002997469575</v>
      </c>
      <c r="AA79" s="1">
        <f t="shared" si="16"/>
        <v>0.00002314608399</v>
      </c>
      <c r="AB79" s="1">
        <f t="shared" si="17"/>
        <v>0.00004629216799</v>
      </c>
      <c r="AC79" s="1">
        <f t="shared" si="18"/>
        <v>0.003104957255</v>
      </c>
      <c r="AD79" s="1">
        <f t="shared" si="19"/>
        <v>0.003127601297</v>
      </c>
      <c r="AE79" s="1">
        <f t="shared" si="20"/>
        <v>0.003892704292</v>
      </c>
      <c r="AF79" s="8">
        <f t="shared" si="21"/>
        <v>0.003921093269</v>
      </c>
    </row>
    <row r="80" ht="15.75" customHeight="1">
      <c r="A80" s="1"/>
      <c r="B80" s="6">
        <v>0.5</v>
      </c>
      <c r="C80" s="6">
        <v>0.5</v>
      </c>
      <c r="D80" s="6">
        <v>0.05</v>
      </c>
      <c r="E80" s="6">
        <v>0.1</v>
      </c>
      <c r="F80" s="1">
        <f t="shared" ref="F80:I80" si="112">F79-$G$31*Y79</f>
        <v>0.1450295334</v>
      </c>
      <c r="G80" s="1">
        <f t="shared" si="112"/>
        <v>0.1900590667</v>
      </c>
      <c r="H80" s="1">
        <f t="shared" si="112"/>
        <v>0.2441473517</v>
      </c>
      <c r="I80" s="1">
        <f t="shared" si="112"/>
        <v>0.2882947033</v>
      </c>
      <c r="J80" s="1">
        <f t="shared" si="2"/>
        <v>0.02625738334</v>
      </c>
      <c r="K80" s="1">
        <f t="shared" si="3"/>
        <v>0.5065639687</v>
      </c>
      <c r="L80" s="1">
        <f t="shared" si="4"/>
        <v>0.04103683791</v>
      </c>
      <c r="M80" s="2">
        <f t="shared" si="5"/>
        <v>0.51025777</v>
      </c>
      <c r="N80" s="1">
        <f t="shared" ref="N80:Q80" si="113">N79-$G$31*AC79</f>
        <v>0.0697700057</v>
      </c>
      <c r="O80" s="1">
        <f t="shared" si="113"/>
        <v>0.1173443001</v>
      </c>
      <c r="P80" s="1">
        <f t="shared" si="113"/>
        <v>0.09403310921</v>
      </c>
      <c r="Q80" s="1">
        <f t="shared" si="113"/>
        <v>0.1410512526</v>
      </c>
      <c r="R80" s="1">
        <f t="shared" si="7"/>
        <v>0.09521881187</v>
      </c>
      <c r="S80" s="1">
        <f t="shared" si="8"/>
        <v>0.5237867336</v>
      </c>
      <c r="T80" s="1">
        <f t="shared" si="9"/>
        <v>0.1196062826</v>
      </c>
      <c r="U80" s="1">
        <f t="shared" si="10"/>
        <v>0.5298659748</v>
      </c>
      <c r="V80" s="1">
        <f t="shared" si="11"/>
        <v>0.000282904347</v>
      </c>
      <c r="W80" s="1">
        <f t="shared" si="12"/>
        <v>0.0004459882242</v>
      </c>
      <c r="X80" s="5">
        <f t="shared" si="13"/>
        <v>0.0007288925712</v>
      </c>
      <c r="Y80" s="1">
        <f t="shared" si="14"/>
        <v>0.00001391702254</v>
      </c>
      <c r="Z80" s="1">
        <f t="shared" si="15"/>
        <v>0.00002783404508</v>
      </c>
      <c r="AA80" s="1">
        <f t="shared" si="16"/>
        <v>0.00002181120123</v>
      </c>
      <c r="AB80" s="1">
        <f t="shared" si="17"/>
        <v>0.00004362240246</v>
      </c>
      <c r="AC80" s="1">
        <f t="shared" si="18"/>
        <v>0.003005557827</v>
      </c>
      <c r="AD80" s="1">
        <f t="shared" si="19"/>
        <v>0.00302747398</v>
      </c>
      <c r="AE80" s="1">
        <f t="shared" si="20"/>
        <v>0.003768761941</v>
      </c>
      <c r="AF80" s="8">
        <f t="shared" si="21"/>
        <v>0.003796243283</v>
      </c>
    </row>
    <row r="81" ht="15.75" customHeight="1">
      <c r="A81" s="1"/>
      <c r="B81" s="6">
        <v>0.5</v>
      </c>
      <c r="C81" s="6">
        <v>0.5</v>
      </c>
      <c r="D81" s="6">
        <v>0.05</v>
      </c>
      <c r="E81" s="6">
        <v>0.1</v>
      </c>
      <c r="F81" s="1">
        <f t="shared" ref="F81:I81" si="114">F80-$G$31*Y80</f>
        <v>0.1450156163</v>
      </c>
      <c r="G81" s="1">
        <f t="shared" si="114"/>
        <v>0.1900312327</v>
      </c>
      <c r="H81" s="1">
        <f t="shared" si="114"/>
        <v>0.2441255404</v>
      </c>
      <c r="I81" s="1">
        <f t="shared" si="114"/>
        <v>0.2882510809</v>
      </c>
      <c r="J81" s="1">
        <f t="shared" si="2"/>
        <v>0.02625390408</v>
      </c>
      <c r="K81" s="1">
        <f t="shared" si="3"/>
        <v>0.506563099</v>
      </c>
      <c r="L81" s="1">
        <f t="shared" si="4"/>
        <v>0.04103138511</v>
      </c>
      <c r="M81" s="2">
        <f t="shared" si="5"/>
        <v>0.5102564074</v>
      </c>
      <c r="N81" s="1">
        <f t="shared" ref="N81:Q81" si="115">N80-$G$31*AC80</f>
        <v>0.06676444787</v>
      </c>
      <c r="O81" s="1">
        <f t="shared" si="115"/>
        <v>0.1143168261</v>
      </c>
      <c r="P81" s="1">
        <f t="shared" si="115"/>
        <v>0.09026434727</v>
      </c>
      <c r="Q81" s="1">
        <f t="shared" si="115"/>
        <v>0.1372550094</v>
      </c>
      <c r="R81" s="1">
        <f t="shared" si="7"/>
        <v>0.09215129862</v>
      </c>
      <c r="S81" s="1">
        <f t="shared" si="8"/>
        <v>0.5230215357</v>
      </c>
      <c r="T81" s="1">
        <f t="shared" si="9"/>
        <v>0.1157598355</v>
      </c>
      <c r="U81" s="1">
        <f t="shared" si="10"/>
        <v>0.528907685</v>
      </c>
      <c r="V81" s="1">
        <f t="shared" si="11"/>
        <v>0.0002649955519</v>
      </c>
      <c r="W81" s="1">
        <f t="shared" si="12"/>
        <v>0.0004178271262</v>
      </c>
      <c r="X81" s="5">
        <f t="shared" si="13"/>
        <v>0.000682822678</v>
      </c>
      <c r="Y81" s="1">
        <f t="shared" si="14"/>
        <v>0.00001291768958</v>
      </c>
      <c r="Z81" s="1">
        <f t="shared" si="15"/>
        <v>0.00002583537915</v>
      </c>
      <c r="AA81" s="1">
        <f t="shared" si="16"/>
        <v>0.00002055582093</v>
      </c>
      <c r="AB81" s="1">
        <f t="shared" si="17"/>
        <v>0.00004111164186</v>
      </c>
      <c r="AC81" s="1">
        <f t="shared" si="18"/>
        <v>0.002909284429</v>
      </c>
      <c r="AD81" s="1">
        <f t="shared" si="19"/>
        <v>0.002930495773</v>
      </c>
      <c r="AE81" s="1">
        <f t="shared" si="20"/>
        <v>0.003648654667</v>
      </c>
      <c r="AF81" s="8">
        <f t="shared" si="21"/>
        <v>0.003675256697</v>
      </c>
    </row>
    <row r="82" ht="15.75" customHeight="1">
      <c r="A82" s="1"/>
      <c r="B82" s="6">
        <v>0.5</v>
      </c>
      <c r="C82" s="6">
        <v>0.5</v>
      </c>
      <c r="D82" s="6">
        <v>0.05</v>
      </c>
      <c r="E82" s="6">
        <v>0.1</v>
      </c>
      <c r="F82" s="1">
        <f t="shared" ref="F82:I82" si="116">F81-$G$31*Y81</f>
        <v>0.1450026986</v>
      </c>
      <c r="G82" s="1">
        <f t="shared" si="116"/>
        <v>0.1900053973</v>
      </c>
      <c r="H82" s="1">
        <f t="shared" si="116"/>
        <v>0.2441049846</v>
      </c>
      <c r="I82" s="1">
        <f t="shared" si="116"/>
        <v>0.2882099693</v>
      </c>
      <c r="J82" s="1">
        <f t="shared" si="2"/>
        <v>0.02625067466</v>
      </c>
      <c r="K82" s="1">
        <f t="shared" si="3"/>
        <v>0.5065622918</v>
      </c>
      <c r="L82" s="1">
        <f t="shared" si="4"/>
        <v>0.04102624616</v>
      </c>
      <c r="M82" s="2">
        <f t="shared" si="5"/>
        <v>0.5102551232</v>
      </c>
      <c r="N82" s="1">
        <f t="shared" ref="N82:Q82" si="117">N81-$G$31*AC81</f>
        <v>0.06385516344</v>
      </c>
      <c r="O82" s="1">
        <f t="shared" si="117"/>
        <v>0.1113863303</v>
      </c>
      <c r="P82" s="1">
        <f t="shared" si="117"/>
        <v>0.0866156926</v>
      </c>
      <c r="Q82" s="1">
        <f t="shared" si="117"/>
        <v>0.1335797527</v>
      </c>
      <c r="R82" s="1">
        <f t="shared" si="7"/>
        <v>0.08918206365</v>
      </c>
      <c r="S82" s="1">
        <f t="shared" si="8"/>
        <v>0.5222807505</v>
      </c>
      <c r="T82" s="1">
        <f t="shared" si="9"/>
        <v>0.1120359969</v>
      </c>
      <c r="U82" s="1">
        <f t="shared" si="10"/>
        <v>0.5279797384</v>
      </c>
      <c r="V82" s="1">
        <f t="shared" si="11"/>
        <v>0.0002482159211</v>
      </c>
      <c r="W82" s="1">
        <f t="shared" si="12"/>
        <v>0.0003914328802</v>
      </c>
      <c r="X82" s="5">
        <f t="shared" si="13"/>
        <v>0.0006396488012</v>
      </c>
      <c r="Y82" s="1">
        <f t="shared" si="14"/>
        <v>0.00001198484506</v>
      </c>
      <c r="Z82" s="1">
        <f t="shared" si="15"/>
        <v>0.00002396969012</v>
      </c>
      <c r="AA82" s="1">
        <f t="shared" si="16"/>
        <v>0.00001937517576</v>
      </c>
      <c r="AB82" s="1">
        <f t="shared" si="17"/>
        <v>0.00003875035152</v>
      </c>
      <c r="AC82" s="1">
        <f t="shared" si="18"/>
        <v>0.002816043985</v>
      </c>
      <c r="AD82" s="1">
        <f t="shared" si="19"/>
        <v>0.002836572903</v>
      </c>
      <c r="AE82" s="1">
        <f t="shared" si="20"/>
        <v>0.003532274168</v>
      </c>
      <c r="AF82" s="8">
        <f t="shared" si="21"/>
        <v>0.003558024393</v>
      </c>
    </row>
    <row r="83" ht="15.75" customHeight="1">
      <c r="A83" s="1"/>
      <c r="B83" s="6">
        <v>0.5</v>
      </c>
      <c r="C83" s="6">
        <v>0.5</v>
      </c>
      <c r="D83" s="6">
        <v>0.05</v>
      </c>
      <c r="E83" s="6">
        <v>0.1</v>
      </c>
      <c r="F83" s="1">
        <f t="shared" ref="F83:I83" si="118">F82-$G$31*Y82</f>
        <v>0.1449907138</v>
      </c>
      <c r="G83" s="1">
        <f t="shared" si="118"/>
        <v>0.1899814276</v>
      </c>
      <c r="H83" s="1">
        <f t="shared" si="118"/>
        <v>0.2440856095</v>
      </c>
      <c r="I83" s="1">
        <f t="shared" si="118"/>
        <v>0.2881712189</v>
      </c>
      <c r="J83" s="1">
        <f t="shared" si="2"/>
        <v>0.02624767845</v>
      </c>
      <c r="K83" s="1">
        <f t="shared" si="3"/>
        <v>0.5065615429</v>
      </c>
      <c r="L83" s="1">
        <f t="shared" si="4"/>
        <v>0.04102140236</v>
      </c>
      <c r="M83" s="2">
        <f t="shared" si="5"/>
        <v>0.5102539127</v>
      </c>
      <c r="N83" s="1">
        <f t="shared" ref="N83:Q83" si="119">N82-$G$31*AC82</f>
        <v>0.06103911946</v>
      </c>
      <c r="O83" s="1">
        <f t="shared" si="119"/>
        <v>0.1085497574</v>
      </c>
      <c r="P83" s="1">
        <f t="shared" si="119"/>
        <v>0.08308341843</v>
      </c>
      <c r="Q83" s="1">
        <f t="shared" si="119"/>
        <v>0.1300217283</v>
      </c>
      <c r="R83" s="1">
        <f t="shared" si="7"/>
        <v>0.08630800899</v>
      </c>
      <c r="S83" s="1">
        <f t="shared" si="8"/>
        <v>0.5215636182</v>
      </c>
      <c r="T83" s="1">
        <f t="shared" si="9"/>
        <v>0.1084309602</v>
      </c>
      <c r="U83" s="1">
        <f t="shared" si="10"/>
        <v>0.5270812118</v>
      </c>
      <c r="V83" s="1">
        <f t="shared" si="11"/>
        <v>0.0002324948141</v>
      </c>
      <c r="W83" s="1">
        <f t="shared" si="12"/>
        <v>0.0003666960168</v>
      </c>
      <c r="X83" s="5">
        <f t="shared" si="13"/>
        <v>0.000599190831</v>
      </c>
      <c r="Y83" s="1">
        <f t="shared" si="14"/>
        <v>0.00001111425834</v>
      </c>
      <c r="Z83" s="1">
        <f t="shared" si="15"/>
        <v>0.00002222851668</v>
      </c>
      <c r="AA83" s="1">
        <f t="shared" si="16"/>
        <v>0.00001826477861</v>
      </c>
      <c r="AB83" s="1">
        <f t="shared" si="17"/>
        <v>0.00003652955722</v>
      </c>
      <c r="AC83" s="1">
        <f t="shared" si="18"/>
        <v>0.002725745701</v>
      </c>
      <c r="AD83" s="1">
        <f t="shared" si="19"/>
        <v>0.002745613891</v>
      </c>
      <c r="AE83" s="1">
        <f t="shared" si="20"/>
        <v>0.003419514219</v>
      </c>
      <c r="AF83" s="8">
        <f t="shared" si="21"/>
        <v>0.003444439346</v>
      </c>
    </row>
    <row r="84" ht="15.75" customHeight="1">
      <c r="A84" s="1"/>
      <c r="B84" s="6">
        <v>0.5</v>
      </c>
      <c r="C84" s="6">
        <v>0.5</v>
      </c>
      <c r="D84" s="6">
        <v>0.05</v>
      </c>
      <c r="E84" s="6">
        <v>0.1</v>
      </c>
      <c r="F84" s="1">
        <f t="shared" ref="F84:I84" si="120">F83-$G$31*Y83</f>
        <v>0.1449795995</v>
      </c>
      <c r="G84" s="1">
        <f t="shared" si="120"/>
        <v>0.1899591991</v>
      </c>
      <c r="H84" s="1">
        <f t="shared" si="120"/>
        <v>0.2440673447</v>
      </c>
      <c r="I84" s="1">
        <f t="shared" si="120"/>
        <v>0.2881346893</v>
      </c>
      <c r="J84" s="1">
        <f t="shared" si="2"/>
        <v>0.02624489988</v>
      </c>
      <c r="K84" s="1">
        <f t="shared" si="3"/>
        <v>0.5065608484</v>
      </c>
      <c r="L84" s="1">
        <f t="shared" si="4"/>
        <v>0.04101683617</v>
      </c>
      <c r="M84" s="2">
        <f t="shared" si="5"/>
        <v>0.5102527717</v>
      </c>
      <c r="N84" s="1">
        <f t="shared" ref="N84:Q84" si="121">N83-$G$31*AC83</f>
        <v>0.05831337376</v>
      </c>
      <c r="O84" s="1">
        <f t="shared" si="121"/>
        <v>0.1058041435</v>
      </c>
      <c r="P84" s="1">
        <f t="shared" si="121"/>
        <v>0.07966390422</v>
      </c>
      <c r="Q84" s="1">
        <f t="shared" si="121"/>
        <v>0.1265772889</v>
      </c>
      <c r="R84" s="1">
        <f t="shared" si="7"/>
        <v>0.08352612958</v>
      </c>
      <c r="S84" s="1">
        <f t="shared" si="8"/>
        <v>0.5208694007</v>
      </c>
      <c r="T84" s="1">
        <f t="shared" si="9"/>
        <v>0.1049410274</v>
      </c>
      <c r="U84" s="1">
        <f t="shared" si="10"/>
        <v>0.5262112068</v>
      </c>
      <c r="V84" s="1">
        <f t="shared" si="11"/>
        <v>0.0002177659419</v>
      </c>
      <c r="W84" s="1">
        <f t="shared" si="12"/>
        <v>0.00034351368</v>
      </c>
      <c r="X84" s="5">
        <f t="shared" si="13"/>
        <v>0.0005612796219</v>
      </c>
      <c r="Y84" s="1">
        <f t="shared" si="14"/>
        <v>0.00001030195662</v>
      </c>
      <c r="Z84" s="1">
        <f t="shared" si="15"/>
        <v>0.00002060391324</v>
      </c>
      <c r="AA84" s="1">
        <f t="shared" si="16"/>
        <v>0.00001722040708</v>
      </c>
      <c r="AB84" s="1">
        <f t="shared" si="17"/>
        <v>0.00003444081417</v>
      </c>
      <c r="AC84" s="1">
        <f t="shared" si="18"/>
        <v>0.002638301048</v>
      </c>
      <c r="AD84" s="1">
        <f t="shared" si="19"/>
        <v>0.002657529547</v>
      </c>
      <c r="AE84" s="1">
        <f t="shared" si="20"/>
        <v>0.003310270729</v>
      </c>
      <c r="AF84" s="8">
        <f t="shared" si="21"/>
        <v>0.003334396687</v>
      </c>
    </row>
    <row r="85" ht="15.75" customHeight="1">
      <c r="A85" s="1"/>
      <c r="B85" s="6">
        <v>0.5</v>
      </c>
      <c r="C85" s="6">
        <v>0.5</v>
      </c>
      <c r="D85" s="6">
        <v>0.05</v>
      </c>
      <c r="E85" s="6">
        <v>0.1</v>
      </c>
      <c r="F85" s="1">
        <f t="shared" ref="F85:I85" si="122">F84-$G$31*Y84</f>
        <v>0.1449692976</v>
      </c>
      <c r="G85" s="1">
        <f t="shared" si="122"/>
        <v>0.1899385952</v>
      </c>
      <c r="H85" s="1">
        <f t="shared" si="122"/>
        <v>0.2440501243</v>
      </c>
      <c r="I85" s="1">
        <f t="shared" si="122"/>
        <v>0.2881002485</v>
      </c>
      <c r="J85" s="1">
        <f t="shared" si="2"/>
        <v>0.02624232439</v>
      </c>
      <c r="K85" s="1">
        <f t="shared" si="3"/>
        <v>0.5065602046</v>
      </c>
      <c r="L85" s="1">
        <f t="shared" si="4"/>
        <v>0.04101253107</v>
      </c>
      <c r="M85" s="2">
        <f t="shared" si="5"/>
        <v>0.5102516958</v>
      </c>
      <c r="N85" s="1">
        <f t="shared" ref="N85:Q85" si="123">N84-$G$31*AC84</f>
        <v>0.05567507271</v>
      </c>
      <c r="O85" s="1">
        <f t="shared" si="123"/>
        <v>0.103146614</v>
      </c>
      <c r="P85" s="1">
        <f t="shared" si="123"/>
        <v>0.07635363349</v>
      </c>
      <c r="Q85" s="1">
        <f t="shared" si="123"/>
        <v>0.1232428922</v>
      </c>
      <c r="R85" s="1">
        <f t="shared" si="7"/>
        <v>0.08083351094</v>
      </c>
      <c r="S85" s="1">
        <f t="shared" si="8"/>
        <v>0.5201973814</v>
      </c>
      <c r="T85" s="1">
        <f t="shared" si="9"/>
        <v>0.101562607</v>
      </c>
      <c r="U85" s="1">
        <f t="shared" si="10"/>
        <v>0.5253688489</v>
      </c>
      <c r="V85" s="1">
        <f t="shared" si="11"/>
        <v>0.000203967107</v>
      </c>
      <c r="W85" s="1">
        <f t="shared" si="12"/>
        <v>0.000321789248</v>
      </c>
      <c r="X85" s="5">
        <f t="shared" si="13"/>
        <v>0.0005257563549</v>
      </c>
      <c r="Y85" s="1">
        <f t="shared" si="14"/>
        <v>0.00000954421029</v>
      </c>
      <c r="Z85" s="1">
        <f t="shared" si="15"/>
        <v>0.00001908842058</v>
      </c>
      <c r="AA85" s="1">
        <f t="shared" si="16"/>
        <v>0.00001623808881</v>
      </c>
      <c r="AB85" s="1">
        <f t="shared" si="17"/>
        <v>0.00003247617763</v>
      </c>
      <c r="AC85" s="1">
        <f t="shared" si="18"/>
        <v>0.002553623757</v>
      </c>
      <c r="AD85" s="1">
        <f t="shared" si="19"/>
        <v>0.002572232956</v>
      </c>
      <c r="AE85" s="1">
        <f t="shared" si="20"/>
        <v>0.003204441796</v>
      </c>
      <c r="AF85" s="8">
        <f t="shared" si="21"/>
        <v>0.003227793746</v>
      </c>
    </row>
    <row r="86" ht="15.75" customHeight="1">
      <c r="A86" s="1"/>
      <c r="B86" s="6">
        <v>0.5</v>
      </c>
      <c r="C86" s="6">
        <v>0.5</v>
      </c>
      <c r="D86" s="6">
        <v>0.05</v>
      </c>
      <c r="E86" s="6">
        <v>0.1</v>
      </c>
      <c r="F86" s="1">
        <f t="shared" ref="F86:I86" si="124">F85-$G$31*Y85</f>
        <v>0.1449597534</v>
      </c>
      <c r="G86" s="1">
        <f t="shared" si="124"/>
        <v>0.1899195067</v>
      </c>
      <c r="H86" s="1">
        <f t="shared" si="124"/>
        <v>0.2440338862</v>
      </c>
      <c r="I86" s="1">
        <f t="shared" si="124"/>
        <v>0.2880677724</v>
      </c>
      <c r="J86" s="1">
        <f t="shared" si="2"/>
        <v>0.02623993834</v>
      </c>
      <c r="K86" s="1">
        <f t="shared" si="3"/>
        <v>0.5065596082</v>
      </c>
      <c r="L86" s="1">
        <f t="shared" si="4"/>
        <v>0.04100847154</v>
      </c>
      <c r="M86" s="2">
        <f t="shared" si="5"/>
        <v>0.5102506814</v>
      </c>
      <c r="N86" s="1">
        <f t="shared" ref="N86:Q86" si="125">N85-$G$31*AC85</f>
        <v>0.05312144895</v>
      </c>
      <c r="O86" s="1">
        <f t="shared" si="125"/>
        <v>0.100574381</v>
      </c>
      <c r="P86" s="1">
        <f t="shared" si="125"/>
        <v>0.07314919169</v>
      </c>
      <c r="Q86" s="1">
        <f t="shared" si="125"/>
        <v>0.1200150985</v>
      </c>
      <c r="R86" s="1">
        <f t="shared" si="7"/>
        <v>0.07822732683</v>
      </c>
      <c r="S86" s="1">
        <f t="shared" si="8"/>
        <v>0.5195468646</v>
      </c>
      <c r="T86" s="1">
        <f t="shared" si="9"/>
        <v>0.09829221167</v>
      </c>
      <c r="U86" s="1">
        <f t="shared" si="10"/>
        <v>0.5245532879</v>
      </c>
      <c r="V86" s="1">
        <f t="shared" si="11"/>
        <v>0.0001910399581</v>
      </c>
      <c r="W86" s="1">
        <f t="shared" si="12"/>
        <v>0.0003014319739</v>
      </c>
      <c r="X86" s="5">
        <f t="shared" si="13"/>
        <v>0.000492471932</v>
      </c>
      <c r="Y86" s="1">
        <f t="shared" si="14"/>
        <v>0.00000883751896</v>
      </c>
      <c r="Z86" s="1">
        <f t="shared" si="15"/>
        <v>0.00001767503792</v>
      </c>
      <c r="AA86" s="1">
        <f t="shared" si="16"/>
        <v>0.00001531408738</v>
      </c>
      <c r="AB86" s="1">
        <f t="shared" si="17"/>
        <v>0.00003062817476</v>
      </c>
      <c r="AC86" s="1">
        <f t="shared" si="18"/>
        <v>0.002471629798</v>
      </c>
      <c r="AD86" s="1">
        <f t="shared" si="19"/>
        <v>0.002489639458</v>
      </c>
      <c r="AE86" s="1">
        <f t="shared" si="20"/>
        <v>0.003101927734</v>
      </c>
      <c r="AF86" s="8">
        <f t="shared" si="21"/>
        <v>0.003124530093</v>
      </c>
    </row>
    <row r="87" ht="15.75" customHeight="1">
      <c r="A87" s="1"/>
      <c r="B87" s="6">
        <v>0.5</v>
      </c>
      <c r="C87" s="6">
        <v>0.5</v>
      </c>
      <c r="D87" s="6">
        <v>0.05</v>
      </c>
      <c r="E87" s="6">
        <v>0.1</v>
      </c>
      <c r="F87" s="1">
        <f t="shared" ref="F87:I87" si="126">F86-$G$31*Y86</f>
        <v>0.1449509158</v>
      </c>
      <c r="G87" s="1">
        <f t="shared" si="126"/>
        <v>0.1899018317</v>
      </c>
      <c r="H87" s="1">
        <f t="shared" si="126"/>
        <v>0.2440185721</v>
      </c>
      <c r="I87" s="1">
        <f t="shared" si="126"/>
        <v>0.2880371442</v>
      </c>
      <c r="J87" s="1">
        <f t="shared" si="2"/>
        <v>0.02623772896</v>
      </c>
      <c r="K87" s="1">
        <f t="shared" si="3"/>
        <v>0.506559056</v>
      </c>
      <c r="L87" s="1">
        <f t="shared" si="4"/>
        <v>0.04100464302</v>
      </c>
      <c r="M87" s="2">
        <f t="shared" si="5"/>
        <v>0.5102497247</v>
      </c>
      <c r="N87" s="1">
        <f t="shared" ref="N87:Q87" si="127">N86-$G$31*AC86</f>
        <v>0.05064981915</v>
      </c>
      <c r="O87" s="1">
        <f t="shared" si="127"/>
        <v>0.09808474159</v>
      </c>
      <c r="P87" s="1">
        <f t="shared" si="127"/>
        <v>0.07004726396</v>
      </c>
      <c r="Q87" s="1">
        <f t="shared" si="127"/>
        <v>0.1168905684</v>
      </c>
      <c r="R87" s="1">
        <f t="shared" si="7"/>
        <v>0.07570483696</v>
      </c>
      <c r="S87" s="1">
        <f t="shared" si="8"/>
        <v>0.5189171752</v>
      </c>
      <c r="T87" s="1">
        <f t="shared" si="9"/>
        <v>0.09512645624</v>
      </c>
      <c r="U87" s="1">
        <f t="shared" si="10"/>
        <v>0.5237636969</v>
      </c>
      <c r="V87" s="1">
        <f t="shared" si="11"/>
        <v>0.0001789297593</v>
      </c>
      <c r="W87" s="1">
        <f t="shared" si="12"/>
        <v>0.0002823566445</v>
      </c>
      <c r="X87" s="5">
        <f t="shared" si="13"/>
        <v>0.0004612864037</v>
      </c>
      <c r="Y87" s="1">
        <f t="shared" si="14"/>
        <v>0.000008178598191</v>
      </c>
      <c r="Z87" s="1">
        <f t="shared" si="15"/>
        <v>0.00001635719638</v>
      </c>
      <c r="AA87" s="1">
        <f t="shared" si="16"/>
        <v>0.00001444488897</v>
      </c>
      <c r="AB87" s="1">
        <f t="shared" si="17"/>
        <v>0.00002888977794</v>
      </c>
      <c r="AC87" s="1">
        <f t="shared" si="18"/>
        <v>0.002392237358</v>
      </c>
      <c r="AD87" s="1">
        <f t="shared" si="19"/>
        <v>0.002409666629</v>
      </c>
      <c r="AE87" s="1">
        <f t="shared" si="20"/>
        <v>0.003002631105</v>
      </c>
      <c r="AF87" s="8">
        <f t="shared" si="21"/>
        <v>0.003024507561</v>
      </c>
    </row>
    <row r="88" ht="15.75" customHeight="1">
      <c r="A88" s="1"/>
      <c r="B88" s="6">
        <v>0.5</v>
      </c>
      <c r="C88" s="6">
        <v>0.5</v>
      </c>
      <c r="D88" s="6">
        <v>0.05</v>
      </c>
      <c r="E88" s="6">
        <v>0.1</v>
      </c>
      <c r="F88" s="1">
        <f t="shared" ref="F88:I88" si="128">F87-$G$31*Y87</f>
        <v>0.1449427373</v>
      </c>
      <c r="G88" s="1">
        <f t="shared" si="128"/>
        <v>0.1898854745</v>
      </c>
      <c r="H88" s="1">
        <f t="shared" si="128"/>
        <v>0.2440041272</v>
      </c>
      <c r="I88" s="1">
        <f t="shared" si="128"/>
        <v>0.2880082544</v>
      </c>
      <c r="J88" s="1">
        <f t="shared" si="2"/>
        <v>0.02623568431</v>
      </c>
      <c r="K88" s="1">
        <f t="shared" si="3"/>
        <v>0.5065585449</v>
      </c>
      <c r="L88" s="1">
        <f t="shared" si="4"/>
        <v>0.0410010318</v>
      </c>
      <c r="M88" s="2">
        <f t="shared" si="5"/>
        <v>0.5102488222</v>
      </c>
      <c r="N88" s="1">
        <f t="shared" ref="N88:Q88" si="129">N87-$G$31*AC87</f>
        <v>0.0482575818</v>
      </c>
      <c r="O88" s="1">
        <f t="shared" si="129"/>
        <v>0.09567507496</v>
      </c>
      <c r="P88" s="1">
        <f t="shared" si="129"/>
        <v>0.06704463285</v>
      </c>
      <c r="Q88" s="1">
        <f t="shared" si="129"/>
        <v>0.1138660608</v>
      </c>
      <c r="R88" s="1">
        <f t="shared" si="7"/>
        <v>0.07326338473</v>
      </c>
      <c r="S88" s="1">
        <f t="shared" si="8"/>
        <v>0.518307658</v>
      </c>
      <c r="T88" s="1">
        <f t="shared" si="9"/>
        <v>0.0920620551</v>
      </c>
      <c r="U88" s="1">
        <f t="shared" si="10"/>
        <v>0.522999272</v>
      </c>
      <c r="V88" s="1">
        <f t="shared" si="11"/>
        <v>0.000167585171</v>
      </c>
      <c r="W88" s="1">
        <f t="shared" si="12"/>
        <v>0.0002644832568</v>
      </c>
      <c r="X88" s="5">
        <f t="shared" si="13"/>
        <v>0.0004320684278</v>
      </c>
      <c r="Y88" s="1">
        <f t="shared" si="14"/>
        <v>0.000007564366906</v>
      </c>
      <c r="Z88" s="1">
        <f t="shared" si="15"/>
        <v>0.00001512873381</v>
      </c>
      <c r="AA88" s="1">
        <f t="shared" si="16"/>
        <v>0.00001362718969</v>
      </c>
      <c r="AB88" s="1">
        <f t="shared" si="17"/>
        <v>0.00002725437938</v>
      </c>
      <c r="AC88" s="1">
        <f t="shared" si="18"/>
        <v>0.002315366815</v>
      </c>
      <c r="AD88" s="1">
        <f t="shared" si="19"/>
        <v>0.002332234254</v>
      </c>
      <c r="AE88" s="1">
        <f t="shared" si="20"/>
        <v>0.00290645673</v>
      </c>
      <c r="AF88" s="8">
        <f t="shared" si="21"/>
        <v>0.002927630258</v>
      </c>
    </row>
    <row r="89" ht="15.75" customHeight="1">
      <c r="A89" s="1"/>
      <c r="B89" s="6">
        <v>0.5</v>
      </c>
      <c r="C89" s="6">
        <v>0.5</v>
      </c>
      <c r="D89" s="6">
        <v>0.05</v>
      </c>
      <c r="E89" s="6">
        <v>0.1</v>
      </c>
      <c r="F89" s="1">
        <f t="shared" ref="F89:I89" si="130">F88-$G$31*Y88</f>
        <v>0.1449351729</v>
      </c>
      <c r="G89" s="1">
        <f t="shared" si="130"/>
        <v>0.1898703458</v>
      </c>
      <c r="H89" s="1">
        <f t="shared" si="130"/>
        <v>0.2439905</v>
      </c>
      <c r="I89" s="1">
        <f t="shared" si="130"/>
        <v>0.287981</v>
      </c>
      <c r="J89" s="1">
        <f t="shared" si="2"/>
        <v>0.02623379322</v>
      </c>
      <c r="K89" s="1">
        <f t="shared" si="3"/>
        <v>0.5065580722</v>
      </c>
      <c r="L89" s="1">
        <f t="shared" si="4"/>
        <v>0.040997625</v>
      </c>
      <c r="M89" s="2">
        <f t="shared" si="5"/>
        <v>0.5102479709</v>
      </c>
      <c r="N89" s="1">
        <f t="shared" ref="N89:Q89" si="131">N88-$G$31*AC88</f>
        <v>0.04594221498</v>
      </c>
      <c r="O89" s="1">
        <f t="shared" si="131"/>
        <v>0.09334284071</v>
      </c>
      <c r="P89" s="1">
        <f t="shared" si="131"/>
        <v>0.06413817612</v>
      </c>
      <c r="Q89" s="1">
        <f t="shared" si="131"/>
        <v>0.1109384306</v>
      </c>
      <c r="R89" s="1">
        <f t="shared" si="7"/>
        <v>0.07090039492</v>
      </c>
      <c r="S89" s="1">
        <f t="shared" si="8"/>
        <v>0.5177176773</v>
      </c>
      <c r="T89" s="1">
        <f t="shared" si="9"/>
        <v>0.08909581995</v>
      </c>
      <c r="U89" s="1">
        <f t="shared" si="10"/>
        <v>0.5222592323</v>
      </c>
      <c r="V89" s="1">
        <f t="shared" si="11"/>
        <v>0.0001569580448</v>
      </c>
      <c r="W89" s="1">
        <f t="shared" si="12"/>
        <v>0.000247736712</v>
      </c>
      <c r="X89" s="5">
        <f t="shared" si="13"/>
        <v>0.0004046947568</v>
      </c>
      <c r="Y89" s="1">
        <f t="shared" si="14"/>
        <v>0.000006991935458</v>
      </c>
      <c r="Z89" s="1">
        <f t="shared" si="15"/>
        <v>0.00001398387092</v>
      </c>
      <c r="AA89" s="1">
        <f t="shared" si="16"/>
        <v>0.00001285788352</v>
      </c>
      <c r="AB89" s="1">
        <f t="shared" si="17"/>
        <v>0.00002571576703</v>
      </c>
      <c r="AC89" s="1">
        <f t="shared" si="18"/>
        <v>0.00224094071</v>
      </c>
      <c r="AD89" s="1">
        <f t="shared" si="19"/>
        <v>0.002257264295</v>
      </c>
      <c r="AE89" s="1">
        <f t="shared" si="20"/>
        <v>0.002813311698</v>
      </c>
      <c r="AF89" s="8">
        <f t="shared" si="21"/>
        <v>0.00283380458</v>
      </c>
    </row>
    <row r="90" ht="15.75" customHeight="1">
      <c r="A90" s="1"/>
      <c r="B90" s="6">
        <v>0.5</v>
      </c>
      <c r="C90" s="6">
        <v>0.5</v>
      </c>
      <c r="D90" s="6">
        <v>0.05</v>
      </c>
      <c r="E90" s="6">
        <v>0.1</v>
      </c>
      <c r="F90" s="1">
        <f t="shared" ref="F90:I90" si="132">F89-$G$31*Y89</f>
        <v>0.1449281809</v>
      </c>
      <c r="G90" s="1">
        <f t="shared" si="132"/>
        <v>0.1898563619</v>
      </c>
      <c r="H90" s="1">
        <f t="shared" si="132"/>
        <v>0.2439776421</v>
      </c>
      <c r="I90" s="1">
        <f t="shared" si="132"/>
        <v>0.2879552843</v>
      </c>
      <c r="J90" s="1">
        <f t="shared" si="2"/>
        <v>0.02623204524</v>
      </c>
      <c r="K90" s="1">
        <f t="shared" si="3"/>
        <v>0.5065576353</v>
      </c>
      <c r="L90" s="1">
        <f t="shared" si="4"/>
        <v>0.04099441053</v>
      </c>
      <c r="M90" s="2">
        <f t="shared" si="5"/>
        <v>0.5102471676</v>
      </c>
      <c r="N90" s="1">
        <f t="shared" ref="N90:Q90" si="133">N89-$G$31*AC89</f>
        <v>0.04370127427</v>
      </c>
      <c r="O90" s="1">
        <f t="shared" si="133"/>
        <v>0.09108557641</v>
      </c>
      <c r="P90" s="1">
        <f t="shared" si="133"/>
        <v>0.06132486442</v>
      </c>
      <c r="Q90" s="1">
        <f t="shared" si="133"/>
        <v>0.108104626</v>
      </c>
      <c r="R90" s="1">
        <f t="shared" si="7"/>
        <v>0.06861337153</v>
      </c>
      <c r="S90" s="1">
        <f t="shared" si="8"/>
        <v>0.5171466165</v>
      </c>
      <c r="T90" s="1">
        <f t="shared" si="9"/>
        <v>0.08622465753</v>
      </c>
      <c r="U90" s="1">
        <f t="shared" si="10"/>
        <v>0.521542819</v>
      </c>
      <c r="V90" s="1">
        <f t="shared" si="11"/>
        <v>0.0001470032289</v>
      </c>
      <c r="W90" s="1">
        <f t="shared" si="12"/>
        <v>0.0002320465256</v>
      </c>
      <c r="X90" s="5">
        <f t="shared" si="13"/>
        <v>0.0003790497545</v>
      </c>
      <c r="Y90" s="1">
        <f t="shared" si="14"/>
        <v>0.000006458594313</v>
      </c>
      <c r="Z90" s="1">
        <f t="shared" si="15"/>
        <v>0.00001291718863</v>
      </c>
      <c r="AA90" s="1">
        <f t="shared" si="16"/>
        <v>0.00001213405087</v>
      </c>
      <c r="AB90" s="1">
        <f t="shared" si="17"/>
        <v>0.00002426810173</v>
      </c>
      <c r="AC90" s="1">
        <f t="shared" si="18"/>
        <v>0.002168883712</v>
      </c>
      <c r="AD90" s="1">
        <f t="shared" si="19"/>
        <v>0.002184680861</v>
      </c>
      <c r="AE90" s="1">
        <f t="shared" si="20"/>
        <v>0.002723105366</v>
      </c>
      <c r="AF90" s="8">
        <f t="shared" si="21"/>
        <v>0.00274293921</v>
      </c>
    </row>
    <row r="91" ht="15.75" customHeight="1">
      <c r="A91" s="1"/>
      <c r="B91" s="6">
        <v>0.5</v>
      </c>
      <c r="C91" s="6">
        <v>0.5</v>
      </c>
      <c r="D91" s="6">
        <v>0.05</v>
      </c>
      <c r="E91" s="6">
        <v>0.1</v>
      </c>
      <c r="F91" s="1">
        <f t="shared" ref="F91:I91" si="134">F90-$G$31*Y90</f>
        <v>0.1449217224</v>
      </c>
      <c r="G91" s="1">
        <f t="shared" si="134"/>
        <v>0.1898434447</v>
      </c>
      <c r="H91" s="1">
        <f t="shared" si="134"/>
        <v>0.2439655081</v>
      </c>
      <c r="I91" s="1">
        <f t="shared" si="134"/>
        <v>0.2879310162</v>
      </c>
      <c r="J91" s="1">
        <f t="shared" si="2"/>
        <v>0.02623043059</v>
      </c>
      <c r="K91" s="1">
        <f t="shared" si="3"/>
        <v>0.5065572317</v>
      </c>
      <c r="L91" s="1">
        <f t="shared" si="4"/>
        <v>0.04099137702</v>
      </c>
      <c r="M91" s="2">
        <f t="shared" si="5"/>
        <v>0.5102464095</v>
      </c>
      <c r="N91" s="1">
        <f t="shared" ref="N91:Q91" si="135">N90-$G$31*AC90</f>
        <v>0.04153239056</v>
      </c>
      <c r="O91" s="1">
        <f t="shared" si="135"/>
        <v>0.08890089555</v>
      </c>
      <c r="P91" s="1">
        <f t="shared" si="135"/>
        <v>0.05860175906</v>
      </c>
      <c r="Q91" s="1">
        <f t="shared" si="135"/>
        <v>0.1053616868</v>
      </c>
      <c r="R91" s="1">
        <f t="shared" si="7"/>
        <v>0.06639989555</v>
      </c>
      <c r="S91" s="1">
        <f t="shared" si="8"/>
        <v>0.5165938775</v>
      </c>
      <c r="T91" s="1">
        <f t="shared" si="9"/>
        <v>0.08344556723</v>
      </c>
      <c r="U91" s="1">
        <f t="shared" si="10"/>
        <v>0.5208492951</v>
      </c>
      <c r="V91" s="1">
        <f t="shared" si="11"/>
        <v>0.0001376783859</v>
      </c>
      <c r="W91" s="1">
        <f t="shared" si="12"/>
        <v>0.0002173465536</v>
      </c>
      <c r="X91" s="5">
        <f t="shared" si="13"/>
        <v>0.0003550249395</v>
      </c>
      <c r="Y91" s="1">
        <f t="shared" si="14"/>
        <v>0.000005961803351</v>
      </c>
      <c r="Z91" s="1">
        <f t="shared" si="15"/>
        <v>0.0000119236067</v>
      </c>
      <c r="AA91" s="1">
        <f t="shared" si="16"/>
        <v>0.00001145294778</v>
      </c>
      <c r="AB91" s="1">
        <f t="shared" si="17"/>
        <v>0.00002290589556</v>
      </c>
      <c r="AC91" s="1">
        <f t="shared" si="18"/>
        <v>0.002099122588</v>
      </c>
      <c r="AD91" s="1">
        <f t="shared" si="19"/>
        <v>0.002114410172</v>
      </c>
      <c r="AE91" s="1">
        <f t="shared" si="20"/>
        <v>0.002635749354</v>
      </c>
      <c r="AF91" s="8">
        <f t="shared" si="21"/>
        <v>0.002654945109</v>
      </c>
    </row>
    <row r="92" ht="15.75" customHeight="1">
      <c r="A92" s="1"/>
      <c r="B92" s="6">
        <v>0.5</v>
      </c>
      <c r="C92" s="6">
        <v>0.5</v>
      </c>
      <c r="D92" s="6">
        <v>0.05</v>
      </c>
      <c r="E92" s="6">
        <v>0.1</v>
      </c>
      <c r="F92" s="1">
        <f t="shared" ref="F92:I92" si="136">F91-$G$31*Y91</f>
        <v>0.1449157606</v>
      </c>
      <c r="G92" s="1">
        <f t="shared" si="136"/>
        <v>0.1898315211</v>
      </c>
      <c r="H92" s="1">
        <f t="shared" si="136"/>
        <v>0.2439540551</v>
      </c>
      <c r="I92" s="1">
        <f t="shared" si="136"/>
        <v>0.2879081103</v>
      </c>
      <c r="J92" s="1">
        <f t="shared" si="2"/>
        <v>0.02622894014</v>
      </c>
      <c r="K92" s="1">
        <f t="shared" si="3"/>
        <v>0.5065568591</v>
      </c>
      <c r="L92" s="1">
        <f t="shared" si="4"/>
        <v>0.04098851378</v>
      </c>
      <c r="M92" s="2">
        <f t="shared" si="5"/>
        <v>0.510245694</v>
      </c>
      <c r="N92" s="1">
        <f t="shared" ref="N92:Q92" si="137">N91-$G$31*AC91</f>
        <v>0.03943326797</v>
      </c>
      <c r="O92" s="1">
        <f t="shared" si="137"/>
        <v>0.08678648538</v>
      </c>
      <c r="P92" s="1">
        <f t="shared" si="137"/>
        <v>0.0559660097</v>
      </c>
      <c r="Q92" s="1">
        <f t="shared" si="137"/>
        <v>0.1027067417</v>
      </c>
      <c r="R92" s="1">
        <f t="shared" si="7"/>
        <v>0.06425762283</v>
      </c>
      <c r="S92" s="1">
        <f t="shared" si="8"/>
        <v>0.5160588804</v>
      </c>
      <c r="T92" s="1">
        <f t="shared" si="9"/>
        <v>0.08075563879</v>
      </c>
      <c r="U92" s="1">
        <f t="shared" si="10"/>
        <v>0.5201779451</v>
      </c>
      <c r="V92" s="1">
        <f t="shared" si="11"/>
        <v>0.0001289438205</v>
      </c>
      <c r="W92" s="1">
        <f t="shared" si="12"/>
        <v>0.0002035747334</v>
      </c>
      <c r="X92" s="5">
        <f t="shared" si="13"/>
        <v>0.0003325185539</v>
      </c>
      <c r="Y92" s="1">
        <f t="shared" si="14"/>
        <v>0.000005499181738</v>
      </c>
      <c r="Z92" s="1">
        <f t="shared" si="15"/>
        <v>0.00001099836348</v>
      </c>
      <c r="AA92" s="1">
        <f t="shared" si="16"/>
        <v>0.00001081199565</v>
      </c>
      <c r="AB92" s="1">
        <f t="shared" si="17"/>
        <v>0.0000216239913</v>
      </c>
      <c r="AC92" s="1">
        <f t="shared" si="18"/>
        <v>0.002031586161</v>
      </c>
      <c r="AD92" s="1">
        <f t="shared" si="19"/>
        <v>0.002046380524</v>
      </c>
      <c r="AE92" s="1">
        <f t="shared" si="20"/>
        <v>0.002551157531</v>
      </c>
      <c r="AF92" s="8">
        <f t="shared" si="21"/>
        <v>0.002569735503</v>
      </c>
    </row>
    <row r="93" ht="15.75" customHeight="1">
      <c r="A93" s="1"/>
      <c r="B93" s="6">
        <v>0.5</v>
      </c>
      <c r="C93" s="6">
        <v>0.5</v>
      </c>
      <c r="D93" s="6">
        <v>0.05</v>
      </c>
      <c r="E93" s="6">
        <v>0.1</v>
      </c>
      <c r="F93" s="1">
        <f t="shared" ref="F93:I93" si="138">F92-$G$31*Y92</f>
        <v>0.1449102614</v>
      </c>
      <c r="G93" s="1">
        <f t="shared" si="138"/>
        <v>0.1898205227</v>
      </c>
      <c r="H93" s="1">
        <f t="shared" si="138"/>
        <v>0.2439432431</v>
      </c>
      <c r="I93" s="1">
        <f t="shared" si="138"/>
        <v>0.2878864863</v>
      </c>
      <c r="J93" s="1">
        <f t="shared" si="2"/>
        <v>0.02622756534</v>
      </c>
      <c r="K93" s="1">
        <f t="shared" si="3"/>
        <v>0.5065565155</v>
      </c>
      <c r="L93" s="1">
        <f t="shared" si="4"/>
        <v>0.04098581078</v>
      </c>
      <c r="M93" s="2">
        <f t="shared" si="5"/>
        <v>0.5102450186</v>
      </c>
      <c r="N93" s="1">
        <f t="shared" ref="N93:Q93" si="139">N92-$G$31*AC92</f>
        <v>0.03740168181</v>
      </c>
      <c r="O93" s="1">
        <f t="shared" si="139"/>
        <v>0.08474010485</v>
      </c>
      <c r="P93" s="1">
        <f t="shared" si="139"/>
        <v>0.05341485217</v>
      </c>
      <c r="Q93" s="1">
        <f t="shared" si="139"/>
        <v>0.1001370062</v>
      </c>
      <c r="R93" s="1">
        <f t="shared" si="7"/>
        <v>0.06218428199</v>
      </c>
      <c r="S93" s="1">
        <f t="shared" si="8"/>
        <v>0.5155410629</v>
      </c>
      <c r="T93" s="1">
        <f t="shared" si="9"/>
        <v>0.07815204997</v>
      </c>
      <c r="U93" s="1">
        <f t="shared" si="10"/>
        <v>0.5195280741</v>
      </c>
      <c r="V93" s="1">
        <f t="shared" si="11"/>
        <v>0.0001207623174</v>
      </c>
      <c r="W93" s="1">
        <f t="shared" si="12"/>
        <v>0.0001906728397</v>
      </c>
      <c r="X93" s="5">
        <f t="shared" si="13"/>
        <v>0.0003114351571</v>
      </c>
      <c r="Y93" s="1">
        <f t="shared" si="14"/>
        <v>0.00000506849836</v>
      </c>
      <c r="Z93" s="1">
        <f t="shared" si="15"/>
        <v>0.00001013699672</v>
      </c>
      <c r="AA93" s="1">
        <f t="shared" si="16"/>
        <v>0.00001020877154</v>
      </c>
      <c r="AB93" s="1">
        <f t="shared" si="17"/>
        <v>0.00002041754309</v>
      </c>
      <c r="AC93" s="1">
        <f t="shared" si="18"/>
        <v>0.001966205277</v>
      </c>
      <c r="AD93" s="1">
        <f t="shared" si="19"/>
        <v>0.001980522247</v>
      </c>
      <c r="AE93" s="1">
        <f t="shared" si="20"/>
        <v>0.002469245997</v>
      </c>
      <c r="AF93" s="8">
        <f t="shared" si="21"/>
        <v>0.00248722587</v>
      </c>
    </row>
    <row r="94" ht="15.75" customHeight="1">
      <c r="A94" s="1"/>
      <c r="B94" s="6">
        <v>0.5</v>
      </c>
      <c r="C94" s="6">
        <v>0.5</v>
      </c>
      <c r="D94" s="6">
        <v>0.05</v>
      </c>
      <c r="E94" s="6">
        <v>0.1</v>
      </c>
      <c r="F94" s="1">
        <f t="shared" ref="F94:I94" si="140">F93-$G$31*Y93</f>
        <v>0.1449051929</v>
      </c>
      <c r="G94" s="1">
        <f t="shared" si="140"/>
        <v>0.1898103857</v>
      </c>
      <c r="H94" s="1">
        <f t="shared" si="140"/>
        <v>0.2439330344</v>
      </c>
      <c r="I94" s="1">
        <f t="shared" si="140"/>
        <v>0.2878660687</v>
      </c>
      <c r="J94" s="1">
        <f t="shared" si="2"/>
        <v>0.02622629822</v>
      </c>
      <c r="K94" s="1">
        <f t="shared" si="3"/>
        <v>0.5065561988</v>
      </c>
      <c r="L94" s="1">
        <f t="shared" si="4"/>
        <v>0.04098325859</v>
      </c>
      <c r="M94" s="2">
        <f t="shared" si="5"/>
        <v>0.5102443808</v>
      </c>
      <c r="N94" s="1">
        <f t="shared" ref="N94:Q94" si="141">N93-$G$31*AC93</f>
        <v>0.03543547653</v>
      </c>
      <c r="O94" s="1">
        <f t="shared" si="141"/>
        <v>0.0827595826</v>
      </c>
      <c r="P94" s="1">
        <f t="shared" si="141"/>
        <v>0.05094560617</v>
      </c>
      <c r="Q94" s="1">
        <f t="shared" si="141"/>
        <v>0.09764978031</v>
      </c>
      <c r="R94" s="1">
        <f t="shared" si="7"/>
        <v>0.06017767227</v>
      </c>
      <c r="S94" s="1">
        <f t="shared" si="8"/>
        <v>0.5150398796</v>
      </c>
      <c r="T94" s="1">
        <f t="shared" si="9"/>
        <v>0.0756320643</v>
      </c>
      <c r="U94" s="1">
        <f t="shared" si="10"/>
        <v>0.5188990081</v>
      </c>
      <c r="V94" s="1">
        <f t="shared" si="11"/>
        <v>0.0001130989895</v>
      </c>
      <c r="W94" s="1">
        <f t="shared" si="12"/>
        <v>0.0001785862531</v>
      </c>
      <c r="X94" s="5">
        <f t="shared" si="13"/>
        <v>0.0002916852426</v>
      </c>
      <c r="Y94" s="1">
        <f t="shared" si="14"/>
        <v>0.000004667662783</v>
      </c>
      <c r="Z94" s="1">
        <f t="shared" si="15"/>
        <v>0.000009335325567</v>
      </c>
      <c r="AA94" s="1">
        <f t="shared" si="16"/>
        <v>0.000009640999026</v>
      </c>
      <c r="AB94" s="1">
        <f t="shared" si="17"/>
        <v>0.00001928199805</v>
      </c>
      <c r="AC94" s="1">
        <f t="shared" si="18"/>
        <v>0.001902912763</v>
      </c>
      <c r="AD94" s="1">
        <f t="shared" si="19"/>
        <v>0.001916767669</v>
      </c>
      <c r="AE94" s="1">
        <f t="shared" si="20"/>
        <v>0.002389933064</v>
      </c>
      <c r="AF94" s="8">
        <f t="shared" si="21"/>
        <v>0.002407333914</v>
      </c>
    </row>
    <row r="95" ht="15.75" customHeight="1">
      <c r="A95" s="1"/>
      <c r="B95" s="6">
        <v>0.5</v>
      </c>
      <c r="C95" s="6">
        <v>0.5</v>
      </c>
      <c r="D95" s="6">
        <v>0.05</v>
      </c>
      <c r="E95" s="6">
        <v>0.1</v>
      </c>
      <c r="F95" s="1">
        <f t="shared" ref="F95:I95" si="142">F94-$G$31*Y94</f>
        <v>0.1449005252</v>
      </c>
      <c r="G95" s="1">
        <f t="shared" si="142"/>
        <v>0.1898010504</v>
      </c>
      <c r="H95" s="1">
        <f t="shared" si="142"/>
        <v>0.2439233934</v>
      </c>
      <c r="I95" s="1">
        <f t="shared" si="142"/>
        <v>0.2878467867</v>
      </c>
      <c r="J95" s="1">
        <f t="shared" si="2"/>
        <v>0.0262251313</v>
      </c>
      <c r="K95" s="1">
        <f t="shared" si="3"/>
        <v>0.5065559071</v>
      </c>
      <c r="L95" s="1">
        <f t="shared" si="4"/>
        <v>0.04098084834</v>
      </c>
      <c r="M95" s="2">
        <f t="shared" si="5"/>
        <v>0.5102437785</v>
      </c>
      <c r="N95" s="1">
        <f t="shared" ref="N95:Q95" si="143">N94-$G$31*AC94</f>
        <v>0.03353256377</v>
      </c>
      <c r="O95" s="1">
        <f t="shared" si="143"/>
        <v>0.08084281494</v>
      </c>
      <c r="P95" s="1">
        <f t="shared" si="143"/>
        <v>0.04855567311</v>
      </c>
      <c r="Q95" s="1">
        <f t="shared" si="143"/>
        <v>0.0952424464</v>
      </c>
      <c r="R95" s="1">
        <f t="shared" si="7"/>
        <v>0.05823566161</v>
      </c>
      <c r="S95" s="1">
        <f t="shared" si="8"/>
        <v>0.5145548022</v>
      </c>
      <c r="T95" s="1">
        <f t="shared" si="9"/>
        <v>0.07319302876</v>
      </c>
      <c r="U95" s="1">
        <f t="shared" si="10"/>
        <v>0.5182900926</v>
      </c>
      <c r="V95" s="1">
        <f t="shared" si="11"/>
        <v>0.0001059211338</v>
      </c>
      <c r="W95" s="1">
        <f t="shared" si="12"/>
        <v>0.0001672637433</v>
      </c>
      <c r="X95" s="5">
        <f t="shared" si="13"/>
        <v>0.0002731848771</v>
      </c>
      <c r="Y95" s="1">
        <f t="shared" si="14"/>
        <v>0.000004294716727</v>
      </c>
      <c r="Z95" s="1">
        <f t="shared" si="15"/>
        <v>0.000008589433454</v>
      </c>
      <c r="AA95" s="1">
        <f t="shared" si="16"/>
        <v>0.000009106539479</v>
      </c>
      <c r="AB95" s="1">
        <f t="shared" si="17"/>
        <v>0.00001821307896</v>
      </c>
      <c r="AC95" s="1">
        <f t="shared" si="18"/>
        <v>0.001841643385</v>
      </c>
      <c r="AD95" s="1">
        <f t="shared" si="19"/>
        <v>0.001855051073</v>
      </c>
      <c r="AE95" s="1">
        <f t="shared" si="20"/>
        <v>0.002313139228</v>
      </c>
      <c r="AF95" s="8">
        <f t="shared" si="21"/>
        <v>0.002329979541</v>
      </c>
    </row>
    <row r="96" ht="15.75" customHeight="1">
      <c r="A96" s="1"/>
      <c r="B96" s="6">
        <v>0.5</v>
      </c>
      <c r="C96" s="6">
        <v>0.5</v>
      </c>
      <c r="D96" s="6">
        <v>0.05</v>
      </c>
      <c r="E96" s="6">
        <v>0.1</v>
      </c>
      <c r="F96" s="1">
        <f t="shared" ref="F96:I96" si="144">F95-$G$31*Y95</f>
        <v>0.1448962305</v>
      </c>
      <c r="G96" s="1">
        <f t="shared" si="144"/>
        <v>0.189792461</v>
      </c>
      <c r="H96" s="1">
        <f t="shared" si="144"/>
        <v>0.2439142868</v>
      </c>
      <c r="I96" s="1">
        <f t="shared" si="144"/>
        <v>0.2878285736</v>
      </c>
      <c r="J96" s="1">
        <f t="shared" si="2"/>
        <v>0.02622405762</v>
      </c>
      <c r="K96" s="1">
        <f t="shared" si="3"/>
        <v>0.5065556387</v>
      </c>
      <c r="L96" s="1">
        <f t="shared" si="4"/>
        <v>0.04097857171</v>
      </c>
      <c r="M96" s="2">
        <f t="shared" si="5"/>
        <v>0.5102432096</v>
      </c>
      <c r="N96" s="1">
        <f t="shared" ref="N96:Q96" si="145">N95-$G$31*AC95</f>
        <v>0.03169092039</v>
      </c>
      <c r="O96" s="1">
        <f t="shared" si="145"/>
        <v>0.07898776386</v>
      </c>
      <c r="P96" s="1">
        <f t="shared" si="145"/>
        <v>0.04624253388</v>
      </c>
      <c r="Q96" s="1">
        <f t="shared" si="145"/>
        <v>0.09291246686</v>
      </c>
      <c r="R96" s="1">
        <f t="shared" si="7"/>
        <v>0.05635618457</v>
      </c>
      <c r="S96" s="1">
        <f t="shared" si="8"/>
        <v>0.5140853184</v>
      </c>
      <c r="T96" s="1">
        <f t="shared" si="9"/>
        <v>0.07083237158</v>
      </c>
      <c r="U96" s="1">
        <f t="shared" si="10"/>
        <v>0.5177006928</v>
      </c>
      <c r="V96" s="1">
        <f t="shared" si="11"/>
        <v>0.00009919809724</v>
      </c>
      <c r="W96" s="1">
        <f t="shared" si="12"/>
        <v>0.0001566572631</v>
      </c>
      <c r="X96" s="5">
        <f t="shared" si="13"/>
        <v>0.0002558553604</v>
      </c>
      <c r="Y96" s="1">
        <f t="shared" si="14"/>
        <v>0.000003947826014</v>
      </c>
      <c r="Z96" s="1">
        <f t="shared" si="15"/>
        <v>0.000007895652027</v>
      </c>
      <c r="AA96" s="1">
        <f t="shared" si="16"/>
        <v>0.000008603383934</v>
      </c>
      <c r="AB96" s="1">
        <f t="shared" si="17"/>
        <v>0.00001720676787</v>
      </c>
      <c r="AC96" s="1">
        <f t="shared" si="18"/>
        <v>0.001782333809</v>
      </c>
      <c r="AD96" s="1">
        <f t="shared" si="19"/>
        <v>0.001795308656</v>
      </c>
      <c r="AE96" s="1">
        <f t="shared" si="20"/>
        <v>0.00223878714</v>
      </c>
      <c r="AF96" s="8">
        <f t="shared" si="21"/>
        <v>0.002255084829</v>
      </c>
    </row>
    <row r="97" ht="15.75" customHeight="1">
      <c r="A97" s="1"/>
      <c r="B97" s="6">
        <v>0.5</v>
      </c>
      <c r="C97" s="6">
        <v>0.5</v>
      </c>
      <c r="D97" s="6">
        <v>0.05</v>
      </c>
      <c r="E97" s="6">
        <v>0.1</v>
      </c>
      <c r="F97" s="1">
        <f t="shared" ref="F97:I97" si="146">F96-$G$31*Y96</f>
        <v>0.1448922827</v>
      </c>
      <c r="G97" s="1">
        <f t="shared" si="146"/>
        <v>0.1897845653</v>
      </c>
      <c r="H97" s="1">
        <f t="shared" si="146"/>
        <v>0.2439056834</v>
      </c>
      <c r="I97" s="1">
        <f t="shared" si="146"/>
        <v>0.2878113669</v>
      </c>
      <c r="J97" s="1">
        <f t="shared" si="2"/>
        <v>0.02622307067</v>
      </c>
      <c r="K97" s="1">
        <f t="shared" si="3"/>
        <v>0.506555392</v>
      </c>
      <c r="L97" s="1">
        <f t="shared" si="4"/>
        <v>0.04097642086</v>
      </c>
      <c r="M97" s="2">
        <f t="shared" si="5"/>
        <v>0.5102426721</v>
      </c>
      <c r="N97" s="1">
        <f t="shared" ref="N97:Q97" si="147">N96-$G$31*AC96</f>
        <v>0.02990858658</v>
      </c>
      <c r="O97" s="1">
        <f t="shared" si="147"/>
        <v>0.07719245521</v>
      </c>
      <c r="P97" s="1">
        <f t="shared" si="147"/>
        <v>0.04400374674</v>
      </c>
      <c r="Q97" s="1">
        <f t="shared" si="147"/>
        <v>0.09065738203</v>
      </c>
      <c r="R97" s="1">
        <f t="shared" si="7"/>
        <v>0.05453724041</v>
      </c>
      <c r="S97" s="1">
        <f t="shared" si="8"/>
        <v>0.5136309317</v>
      </c>
      <c r="T97" s="1">
        <f t="shared" si="9"/>
        <v>0.06854760003</v>
      </c>
      <c r="U97" s="1">
        <f t="shared" si="10"/>
        <v>0.517130193</v>
      </c>
      <c r="V97" s="1">
        <f t="shared" si="11"/>
        <v>0.00009290114974</v>
      </c>
      <c r="W97" s="1">
        <f t="shared" si="12"/>
        <v>0.0001467217554</v>
      </c>
      <c r="X97" s="5">
        <f t="shared" si="13"/>
        <v>0.0002396229051</v>
      </c>
      <c r="Y97" s="1">
        <f t="shared" si="14"/>
        <v>0.000003625272981</v>
      </c>
      <c r="Z97" s="1">
        <f t="shared" si="15"/>
        <v>0.000007250545962</v>
      </c>
      <c r="AA97" s="1">
        <f t="shared" si="16"/>
        <v>0.000008129645339</v>
      </c>
      <c r="AB97" s="1">
        <f t="shared" si="17"/>
        <v>0.00001625929068</v>
      </c>
      <c r="AC97" s="1">
        <f t="shared" si="18"/>
        <v>0.001724922558</v>
      </c>
      <c r="AD97" s="1">
        <f t="shared" si="19"/>
        <v>0.001737478485</v>
      </c>
      <c r="AE97" s="1">
        <f t="shared" si="20"/>
        <v>0.002166801578</v>
      </c>
      <c r="AF97" s="8">
        <f t="shared" si="21"/>
        <v>0.002182573998</v>
      </c>
    </row>
    <row r="98" ht="15.75" customHeight="1">
      <c r="A98" s="1"/>
      <c r="B98" s="6">
        <v>0.5</v>
      </c>
      <c r="C98" s="6">
        <v>0.5</v>
      </c>
      <c r="D98" s="6">
        <v>0.05</v>
      </c>
      <c r="E98" s="6">
        <v>0.1</v>
      </c>
      <c r="F98" s="1">
        <f t="shared" ref="F98:I98" si="148">F97-$G$31*Y97</f>
        <v>0.1448886574</v>
      </c>
      <c r="G98" s="1">
        <f t="shared" si="148"/>
        <v>0.1897773148</v>
      </c>
      <c r="H98" s="1">
        <f t="shared" si="148"/>
        <v>0.2438975538</v>
      </c>
      <c r="I98" s="1">
        <f t="shared" si="148"/>
        <v>0.2877951076</v>
      </c>
      <c r="J98" s="1">
        <f t="shared" si="2"/>
        <v>0.02622216435</v>
      </c>
      <c r="K98" s="1">
        <f t="shared" si="3"/>
        <v>0.5065551655</v>
      </c>
      <c r="L98" s="1">
        <f t="shared" si="4"/>
        <v>0.04097438845</v>
      </c>
      <c r="M98" s="2">
        <f t="shared" si="5"/>
        <v>0.5102421642</v>
      </c>
      <c r="N98" s="1">
        <f t="shared" ref="N98:Q98" si="149">N97-$G$31*AC97</f>
        <v>0.02818366402</v>
      </c>
      <c r="O98" s="1">
        <f t="shared" si="149"/>
        <v>0.07545497672</v>
      </c>
      <c r="P98" s="1">
        <f t="shared" si="149"/>
        <v>0.04183694516</v>
      </c>
      <c r="Q98" s="1">
        <f t="shared" si="149"/>
        <v>0.08847480803</v>
      </c>
      <c r="R98" s="1">
        <f t="shared" si="7"/>
        <v>0.05277689121</v>
      </c>
      <c r="S98" s="1">
        <f t="shared" si="8"/>
        <v>0.5131911611</v>
      </c>
      <c r="T98" s="1">
        <f t="shared" si="9"/>
        <v>0.06633629821</v>
      </c>
      <c r="U98" s="1">
        <f t="shared" si="10"/>
        <v>0.5165779957</v>
      </c>
      <c r="V98" s="1">
        <f t="shared" si="11"/>
        <v>0.00008700336501</v>
      </c>
      <c r="W98" s="1">
        <f t="shared" si="12"/>
        <v>0.0001374149707</v>
      </c>
      <c r="X98" s="5">
        <f t="shared" si="13"/>
        <v>0.0002244183358</v>
      </c>
      <c r="Y98" s="1">
        <f t="shared" si="14"/>
        <v>0.000003325449335</v>
      </c>
      <c r="Z98" s="1">
        <f t="shared" si="15"/>
        <v>0.000006650898671</v>
      </c>
      <c r="AA98" s="1">
        <f t="shared" si="16"/>
        <v>0.00000768355127</v>
      </c>
      <c r="AB98" s="1">
        <f t="shared" si="17"/>
        <v>0.00001536710254</v>
      </c>
      <c r="AC98" s="1">
        <f t="shared" si="18"/>
        <v>0.001669349971</v>
      </c>
      <c r="AD98" s="1">
        <f t="shared" si="19"/>
        <v>0.001681500457</v>
      </c>
      <c r="AE98" s="1">
        <f t="shared" si="20"/>
        <v>0.002097109408</v>
      </c>
      <c r="AF98" s="8">
        <f t="shared" si="21"/>
        <v>0.002112373372</v>
      </c>
    </row>
    <row r="99" ht="15.75" customHeight="1">
      <c r="A99" s="1"/>
      <c r="B99" s="6">
        <v>0.5</v>
      </c>
      <c r="C99" s="6">
        <v>0.5</v>
      </c>
      <c r="D99" s="6">
        <v>0.05</v>
      </c>
      <c r="E99" s="6">
        <v>0.1</v>
      </c>
      <c r="F99" s="1">
        <f t="shared" ref="F99:I99" si="150">F98-$G$31*Y98</f>
        <v>0.1448853319</v>
      </c>
      <c r="G99" s="1">
        <f t="shared" si="150"/>
        <v>0.1897706639</v>
      </c>
      <c r="H99" s="1">
        <f t="shared" si="150"/>
        <v>0.2438898702</v>
      </c>
      <c r="I99" s="1">
        <f t="shared" si="150"/>
        <v>0.2877797405</v>
      </c>
      <c r="J99" s="1">
        <f t="shared" si="2"/>
        <v>0.02622133299</v>
      </c>
      <c r="K99" s="1">
        <f t="shared" si="3"/>
        <v>0.5065549577</v>
      </c>
      <c r="L99" s="1">
        <f t="shared" si="4"/>
        <v>0.04097246756</v>
      </c>
      <c r="M99" s="2">
        <f t="shared" si="5"/>
        <v>0.5102416842</v>
      </c>
      <c r="N99" s="1">
        <f t="shared" ref="N99:Q99" si="151">N98-$G$31*AC98</f>
        <v>0.02651431405</v>
      </c>
      <c r="O99" s="1">
        <f t="shared" si="151"/>
        <v>0.07377347626</v>
      </c>
      <c r="P99" s="1">
        <f t="shared" si="151"/>
        <v>0.03973983576</v>
      </c>
      <c r="Q99" s="1">
        <f t="shared" si="151"/>
        <v>0.08636243466</v>
      </c>
      <c r="R99" s="1">
        <f t="shared" si="7"/>
        <v>0.05107326001</v>
      </c>
      <c r="S99" s="1">
        <f t="shared" si="8"/>
        <v>0.5127655402</v>
      </c>
      <c r="T99" s="1">
        <f t="shared" si="9"/>
        <v>0.06419612493</v>
      </c>
      <c r="U99" s="1">
        <f t="shared" si="10"/>
        <v>0.5160435218</v>
      </c>
      <c r="V99" s="1">
        <f t="shared" si="11"/>
        <v>0.00008147950876</v>
      </c>
      <c r="W99" s="1">
        <f t="shared" si="12"/>
        <v>0.000128697296</v>
      </c>
      <c r="X99" s="5">
        <f t="shared" si="13"/>
        <v>0.0002101768048</v>
      </c>
      <c r="Y99" s="1">
        <f t="shared" si="14"/>
        <v>0.000003046849413</v>
      </c>
      <c r="Z99" s="1">
        <f t="shared" si="15"/>
        <v>0.000006093698826</v>
      </c>
      <c r="AA99" s="1">
        <f t="shared" si="16"/>
        <v>0.00000726343706</v>
      </c>
      <c r="AB99" s="1">
        <f t="shared" si="17"/>
        <v>0.00001452687412</v>
      </c>
      <c r="AC99" s="1">
        <f t="shared" si="18"/>
        <v>0.001615558158</v>
      </c>
      <c r="AD99" s="1">
        <f t="shared" si="19"/>
        <v>0.001627316252</v>
      </c>
      <c r="AE99" s="1">
        <f t="shared" si="20"/>
        <v>0.002029639551</v>
      </c>
      <c r="AF99" s="8">
        <f t="shared" si="21"/>
        <v>0.002044411346</v>
      </c>
    </row>
    <row r="100" ht="15.75" customHeight="1">
      <c r="A100" s="1"/>
      <c r="B100" s="6">
        <v>0.5</v>
      </c>
      <c r="C100" s="6">
        <v>0.5</v>
      </c>
      <c r="D100" s="6">
        <v>0.05</v>
      </c>
      <c r="E100" s="6">
        <v>0.1</v>
      </c>
      <c r="F100" s="1">
        <f t="shared" ref="F100:I100" si="152">F99-$G$31*Y99</f>
        <v>0.1448822851</v>
      </c>
      <c r="G100" s="1">
        <f t="shared" si="152"/>
        <v>0.1897645702</v>
      </c>
      <c r="H100" s="1">
        <f t="shared" si="152"/>
        <v>0.2438826068</v>
      </c>
      <c r="I100" s="1">
        <f t="shared" si="152"/>
        <v>0.2877652136</v>
      </c>
      <c r="J100" s="1">
        <f t="shared" si="2"/>
        <v>0.02622057127</v>
      </c>
      <c r="K100" s="1">
        <f t="shared" si="3"/>
        <v>0.5065547673</v>
      </c>
      <c r="L100" s="1">
        <f t="shared" si="4"/>
        <v>0.0409706517</v>
      </c>
      <c r="M100" s="2">
        <f t="shared" si="5"/>
        <v>0.5102412304</v>
      </c>
      <c r="N100" s="1">
        <f t="shared" ref="N100:Q100" si="153">N99-$G$31*AC99</f>
        <v>0.02489875589</v>
      </c>
      <c r="O100" s="1">
        <f t="shared" si="153"/>
        <v>0.07214616001</v>
      </c>
      <c r="P100" s="1">
        <f t="shared" si="153"/>
        <v>0.03771019621</v>
      </c>
      <c r="Q100" s="1">
        <f t="shared" si="153"/>
        <v>0.08431802331</v>
      </c>
      <c r="R100" s="1">
        <f t="shared" si="7"/>
        <v>0.04942452895</v>
      </c>
      <c r="S100" s="1">
        <f t="shared" si="8"/>
        <v>0.5123536176</v>
      </c>
      <c r="T100" s="1">
        <f t="shared" si="9"/>
        <v>0.06212481162</v>
      </c>
      <c r="U100" s="1">
        <f t="shared" si="10"/>
        <v>0.5155262096</v>
      </c>
      <c r="V100" s="1">
        <f t="shared" si="11"/>
        <v>0.00007630593355</v>
      </c>
      <c r="W100" s="1">
        <f t="shared" si="12"/>
        <v>0.0001205315926</v>
      </c>
      <c r="X100" s="5">
        <f t="shared" si="13"/>
        <v>0.0001968375261</v>
      </c>
      <c r="Y100" s="1">
        <f t="shared" si="14"/>
        <v>0.000002788063841</v>
      </c>
      <c r="Z100" s="1">
        <f t="shared" si="15"/>
        <v>0.000005576127682</v>
      </c>
      <c r="AA100" s="1">
        <f t="shared" si="16"/>
        <v>0.000006867739317</v>
      </c>
      <c r="AB100" s="1">
        <f t="shared" si="17"/>
        <v>0.00001373547863</v>
      </c>
      <c r="AC100" s="1">
        <f t="shared" si="18"/>
        <v>0.001563490956</v>
      </c>
      <c r="AD100" s="1">
        <f t="shared" si="19"/>
        <v>0.001574869295</v>
      </c>
      <c r="AE100" s="1">
        <f t="shared" si="20"/>
        <v>0.001964322943</v>
      </c>
      <c r="AF100" s="8">
        <f t="shared" si="21"/>
        <v>0.001978618345</v>
      </c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printOptions/>
  <pageMargins bottom="0.75" footer="0.0" header="0.0" left="0.7" right="0.7" top="0.75"/>
  <pageSetup orientation="landscape"/>
  <drawing r:id="rId1"/>
</worksheet>
</file>