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drawings/drawing2.xml" ContentType="application/vnd.openxmlformats-officedocument.drawing+xml"/>
  <Override PartName="/xl/ink/ink30.xml" ContentType="application/inkml+xml"/>
  <Override PartName="/xl/drawings/drawing3.xml" ContentType="application/vnd.openxmlformats-officedocument.drawing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ink/ink168.xml" ContentType="application/inkml+xml"/>
  <Override PartName="/xl/ink/ink169.xml" ContentType="application/inkml+xml"/>
  <Override PartName="/xl/ink/ink170.xml" ContentType="application/inkml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ink/ink171.xml" ContentType="application/inkml+xml"/>
  <Override PartName="/xl/charts/chart3.xml" ContentType="application/vnd.openxmlformats-officedocument.drawingml.chart+xml"/>
  <Override PartName="/xl/ink/ink172.xml" ContentType="application/inkml+xml"/>
  <Override PartName="/xl/ink/ink173.xml" ContentType="application/inkml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charts/chart5.xml" ContentType="application/vnd.openxmlformats-officedocument.drawingml.chart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ink/ink186.xml" ContentType="application/inkml+xml"/>
  <Override PartName="/xl/ink/ink187.xml" ContentType="application/inkml+xml"/>
  <Override PartName="/xl/ink/ink188.xml" ContentType="application/inkml+xml"/>
  <Override PartName="/xl/drawings/drawing10.xml" ContentType="application/vnd.openxmlformats-officedocument.drawing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_r2\Desktop\Board_Infinity\Machine_Learning\"/>
    </mc:Choice>
  </mc:AlternateContent>
  <xr:revisionPtr revIDLastSave="0" documentId="13_ncr:1_{79C91F18-6E5F-4290-96A7-8D11615A9157}" xr6:coauthVersionLast="47" xr6:coauthVersionMax="47" xr10:uidLastSave="{00000000-0000-0000-0000-000000000000}"/>
  <bookViews>
    <workbookView xWindow="28680" yWindow="-1200" windowWidth="29040" windowHeight="15840" xr2:uid="{1839CD4E-A620-495F-919C-0D1DA4E70F74}"/>
  </bookViews>
  <sheets>
    <sheet name="NOTE" sheetId="26" r:id="rId1"/>
    <sheet name="Sheet1" sheetId="1" r:id="rId2"/>
    <sheet name="Logistic Regression_Theory" sheetId="10" r:id="rId3"/>
    <sheet name="Logistic Regression_Example" sheetId="11" r:id="rId4"/>
    <sheet name="KNN" sheetId="2" r:id="rId5"/>
    <sheet name="Error_Metrics_RMSE" sheetId="13" r:id="rId6"/>
    <sheet name="Label_Encoding" sheetId="14" r:id="rId7"/>
    <sheet name="Feature Scaling" sheetId="15" r:id="rId8"/>
    <sheet name="Ensemble" sheetId="16" r:id="rId9"/>
    <sheet name="Decision Tree" sheetId="17" r:id="rId10"/>
    <sheet name="Entropy_gini" sheetId="18" r:id="rId11"/>
    <sheet name="K Means_1" sheetId="19" r:id="rId12"/>
    <sheet name="K Mean_2" sheetId="22" r:id="rId13"/>
    <sheet name="Cross_Validation" sheetId="20" r:id="rId14"/>
    <sheet name="Hyper_Parameter" sheetId="21" r:id="rId15"/>
    <sheet name="LDA_PCA" sheetId="23" r:id="rId16"/>
    <sheet name="Naives_Bayes" sheetId="24" r:id="rId17"/>
    <sheet name="Stochiastic_Gradient" sheetId="25" r:id="rId18"/>
  </sheets>
  <definedNames>
    <definedName name="_xlnm._FilterDatabase" localSheetId="10" hidden="1">Entropy_gini!$C$3:$G$17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7" i="25" l="1"/>
  <c r="M16" i="25"/>
  <c r="M15" i="25"/>
  <c r="M14" i="25"/>
  <c r="M13" i="25"/>
  <c r="M12" i="25"/>
  <c r="J20" i="23" l="1" a="1"/>
  <c r="J20" i="23" s="1"/>
  <c r="L18" i="23"/>
  <c r="K18" i="23"/>
  <c r="J18" i="23"/>
  <c r="E17" i="22"/>
  <c r="B19" i="22"/>
  <c r="C19" i="22"/>
  <c r="B20" i="22"/>
  <c r="C20" i="22"/>
  <c r="B22" i="22"/>
  <c r="C22" i="22"/>
  <c r="B23" i="22"/>
  <c r="C23" i="22"/>
  <c r="B25" i="22"/>
  <c r="C25" i="22"/>
  <c r="B26" i="22"/>
  <c r="C26" i="22"/>
  <c r="Q14" i="19"/>
  <c r="Q13" i="19"/>
  <c r="J9" i="18"/>
  <c r="J8" i="18"/>
  <c r="J6" i="18"/>
  <c r="J5" i="18"/>
  <c r="AO12" i="17"/>
  <c r="AN12" i="17"/>
  <c r="AM12" i="17"/>
  <c r="AL12" i="17"/>
  <c r="AK9" i="17"/>
  <c r="AK8" i="17"/>
  <c r="AK7" i="17"/>
  <c r="AE7" i="17"/>
  <c r="AF6" i="17"/>
  <c r="AE6" i="17"/>
  <c r="Y13" i="17"/>
  <c r="Y12" i="17"/>
  <c r="Y10" i="17"/>
  <c r="Y9" i="17"/>
  <c r="Y6" i="17"/>
  <c r="Y5" i="17"/>
  <c r="Y4" i="17"/>
  <c r="Y13" i="16"/>
  <c r="Y14" i="16"/>
  <c r="Y15" i="16"/>
  <c r="Y16" i="16"/>
  <c r="Y17" i="16"/>
  <c r="Y18" i="16"/>
  <c r="Y20" i="16"/>
  <c r="Y21" i="16"/>
  <c r="C13" i="16"/>
  <c r="Y22" i="16" l="1"/>
  <c r="AA12" i="15" l="1"/>
  <c r="AA13" i="15"/>
  <c r="AA14" i="15"/>
  <c r="AA15" i="15"/>
  <c r="AA16" i="15"/>
  <c r="AA17" i="15"/>
  <c r="AA11" i="15"/>
  <c r="AD4" i="15"/>
  <c r="AD3" i="15"/>
  <c r="Y12" i="15"/>
  <c r="Y13" i="15"/>
  <c r="Y14" i="15"/>
  <c r="Y15" i="15"/>
  <c r="Y16" i="15"/>
  <c r="Y17" i="15"/>
  <c r="Y11" i="15"/>
  <c r="AC4" i="15"/>
  <c r="AC3" i="15"/>
  <c r="S12" i="15"/>
  <c r="S13" i="15"/>
  <c r="S14" i="15"/>
  <c r="S15" i="15"/>
  <c r="S16" i="15"/>
  <c r="S17" i="15"/>
  <c r="S11" i="15"/>
  <c r="U7" i="15"/>
  <c r="Q12" i="15"/>
  <c r="Q13" i="15"/>
  <c r="Q14" i="15"/>
  <c r="Q15" i="15"/>
  <c r="Q16" i="15"/>
  <c r="Q17" i="15"/>
  <c r="Q11" i="15"/>
  <c r="N15" i="13"/>
  <c r="N9" i="13"/>
  <c r="N10" i="13"/>
  <c r="N11" i="13"/>
  <c r="N12" i="13"/>
  <c r="N13" i="13"/>
  <c r="N8" i="13"/>
  <c r="M13" i="13"/>
  <c r="M12" i="13"/>
  <c r="M11" i="13"/>
  <c r="M10" i="13"/>
  <c r="M9" i="13"/>
  <c r="M8" i="13"/>
  <c r="L13" i="13"/>
  <c r="L12" i="13"/>
  <c r="L11" i="13"/>
  <c r="L10" i="13"/>
  <c r="L9" i="13"/>
  <c r="L8" i="13"/>
  <c r="E16" i="13"/>
  <c r="E15" i="13"/>
  <c r="E13" i="13"/>
  <c r="E12" i="13"/>
  <c r="E11" i="13"/>
  <c r="E10" i="13"/>
  <c r="E9" i="13"/>
  <c r="E8" i="13"/>
  <c r="D13" i="13"/>
  <c r="D12" i="13"/>
  <c r="D11" i="13"/>
  <c r="D10" i="13"/>
  <c r="D9" i="13"/>
  <c r="D8" i="13"/>
  <c r="E25" i="11"/>
  <c r="E24" i="11" a="1"/>
  <c r="E24" i="11" s="1"/>
  <c r="H18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4" i="11"/>
  <c r="D18" i="11"/>
  <c r="F17" i="11" s="1"/>
  <c r="G17" i="11" s="1"/>
  <c r="C18" i="11"/>
  <c r="N17" i="10"/>
  <c r="X33" i="10"/>
  <c r="W33" i="10"/>
  <c r="F5" i="11" l="1"/>
  <c r="G5" i="11" s="1"/>
  <c r="F13" i="11"/>
  <c r="G13" i="11" s="1"/>
  <c r="F9" i="11"/>
  <c r="G9" i="11" s="1"/>
  <c r="F16" i="11"/>
  <c r="G16" i="11" s="1"/>
  <c r="F8" i="11"/>
  <c r="G8" i="11" s="1"/>
  <c r="F15" i="11"/>
  <c r="G15" i="11" s="1"/>
  <c r="F7" i="11"/>
  <c r="G7" i="11" s="1"/>
  <c r="F14" i="11"/>
  <c r="G14" i="11" s="1"/>
  <c r="F6" i="11"/>
  <c r="G6" i="11" s="1"/>
  <c r="F12" i="11"/>
  <c r="G12" i="11" s="1"/>
  <c r="F11" i="11"/>
  <c r="G11" i="11" s="1"/>
  <c r="C25" i="11"/>
  <c r="F4" i="11"/>
  <c r="G4" i="11" s="1"/>
  <c r="F10" i="11"/>
  <c r="G10" i="11" s="1"/>
  <c r="AO5" i="2"/>
  <c r="AQ5" i="2" s="1"/>
  <c r="AR5" i="2" s="1"/>
  <c r="AO7" i="2"/>
  <c r="AN4" i="2"/>
  <c r="AP4" i="2" s="1"/>
  <c r="AN5" i="2"/>
  <c r="AP5" i="2" s="1"/>
  <c r="AN6" i="2"/>
  <c r="AP6" i="2" s="1"/>
  <c r="AN7" i="2"/>
  <c r="AP7" i="2" s="1"/>
  <c r="AN8" i="2"/>
  <c r="AP8" i="2" s="1"/>
  <c r="AN9" i="2"/>
  <c r="AP9" i="2" s="1"/>
  <c r="AN10" i="2"/>
  <c r="AP10" i="2" s="1"/>
  <c r="AN3" i="2"/>
  <c r="AP3" i="2" s="1"/>
  <c r="AM4" i="2"/>
  <c r="AO4" i="2" s="1"/>
  <c r="AM5" i="2"/>
  <c r="AM6" i="2"/>
  <c r="AO6" i="2" s="1"/>
  <c r="AQ6" i="2" s="1"/>
  <c r="AR6" i="2" s="1"/>
  <c r="AM7" i="2"/>
  <c r="AM8" i="2"/>
  <c r="AO8" i="2" s="1"/>
  <c r="AQ8" i="2" s="1"/>
  <c r="AR8" i="2" s="1"/>
  <c r="AM9" i="2"/>
  <c r="AO9" i="2" s="1"/>
  <c r="AM10" i="2"/>
  <c r="AO10" i="2" s="1"/>
  <c r="AM3" i="2"/>
  <c r="AO3" i="2" s="1"/>
  <c r="AQ3" i="2" s="1"/>
  <c r="AR3" i="2" s="1"/>
  <c r="AQ4" i="2" l="1"/>
  <c r="AR4" i="2" s="1"/>
  <c r="AQ7" i="2"/>
  <c r="AR7" i="2" s="1"/>
  <c r="AQ10" i="2"/>
  <c r="AR10" i="2" s="1"/>
  <c r="AQ9" i="2"/>
  <c r="AR9" i="2" s="1"/>
  <c r="G18" i="11"/>
  <c r="C24" i="11" s="1"/>
  <c r="I9" i="11" s="1"/>
  <c r="J9" i="11" s="1"/>
  <c r="I16" i="11" l="1"/>
  <c r="J16" i="11" s="1"/>
  <c r="I8" i="11"/>
  <c r="J8" i="11" s="1"/>
  <c r="K8" i="11" s="1"/>
  <c r="L8" i="11" s="1"/>
  <c r="I12" i="11"/>
  <c r="J12" i="11" s="1"/>
  <c r="I13" i="11"/>
  <c r="J13" i="11" s="1"/>
  <c r="K13" i="11" s="1"/>
  <c r="L13" i="11" s="1"/>
  <c r="I11" i="11"/>
  <c r="J11" i="11" s="1"/>
  <c r="I4" i="11"/>
  <c r="J4" i="11" s="1"/>
  <c r="K4" i="11" s="1"/>
  <c r="L4" i="11" s="1"/>
  <c r="I5" i="11"/>
  <c r="J5" i="11" s="1"/>
  <c r="K5" i="11" s="1"/>
  <c r="L5" i="11" s="1"/>
  <c r="I15" i="11"/>
  <c r="J15" i="11" s="1"/>
  <c r="K15" i="11" s="1"/>
  <c r="I10" i="11"/>
  <c r="J10" i="11" s="1"/>
  <c r="K10" i="11" s="1"/>
  <c r="L10" i="11" s="1"/>
  <c r="I7" i="11"/>
  <c r="J7" i="11" s="1"/>
  <c r="K7" i="11" s="1"/>
  <c r="L7" i="11" s="1"/>
  <c r="I14" i="11"/>
  <c r="J14" i="11" s="1"/>
  <c r="K14" i="11" s="1"/>
  <c r="L14" i="11" s="1"/>
  <c r="I17" i="11"/>
  <c r="J17" i="11" s="1"/>
  <c r="K17" i="11" s="1"/>
  <c r="L17" i="11" s="1"/>
  <c r="I6" i="11"/>
  <c r="J6" i="11" s="1"/>
  <c r="K6" i="11" s="1"/>
  <c r="L6" i="11" s="1"/>
  <c r="K11" i="11"/>
  <c r="L11" i="11" s="1"/>
  <c r="K16" i="11"/>
  <c r="L16" i="11" s="1"/>
  <c r="K12" i="11"/>
  <c r="L12" i="11" s="1"/>
  <c r="K9" i="11"/>
  <c r="L9" i="11" s="1"/>
  <c r="L15" i="11" l="1"/>
  <c r="M6" i="11"/>
  <c r="N6" i="11" s="1"/>
  <c r="O6" i="11" s="1"/>
  <c r="P6" i="11" s="1"/>
  <c r="M7" i="11"/>
  <c r="N7" i="11" s="1"/>
  <c r="O7" i="11" s="1"/>
  <c r="P7" i="11" s="1"/>
  <c r="M17" i="11"/>
  <c r="N17" i="11" s="1"/>
  <c r="O17" i="11" s="1"/>
  <c r="P17" i="11" s="1"/>
  <c r="M13" i="11"/>
  <c r="N13" i="11" s="1"/>
  <c r="O13" i="11" s="1"/>
  <c r="P13" i="11" s="1"/>
  <c r="M4" i="11"/>
  <c r="N4" i="11" s="1"/>
  <c r="O4" i="11" s="1"/>
  <c r="M16" i="11"/>
  <c r="N16" i="11" s="1"/>
  <c r="O16" i="11" s="1"/>
  <c r="P16" i="11" s="1"/>
  <c r="M12" i="11"/>
  <c r="N12" i="11" s="1"/>
  <c r="O12" i="11" s="1"/>
  <c r="P12" i="11" s="1"/>
  <c r="M5" i="11"/>
  <c r="N5" i="11" s="1"/>
  <c r="O5" i="11" s="1"/>
  <c r="P5" i="11" s="1"/>
  <c r="M14" i="11"/>
  <c r="N14" i="11" s="1"/>
  <c r="O14" i="11" s="1"/>
  <c r="P14" i="11" s="1"/>
  <c r="M10" i="11"/>
  <c r="N10" i="11" s="1"/>
  <c r="O10" i="11" s="1"/>
  <c r="P10" i="11" s="1"/>
  <c r="M11" i="11"/>
  <c r="N11" i="11" s="1"/>
  <c r="O11" i="11" s="1"/>
  <c r="P11" i="11" s="1"/>
  <c r="M8" i="11"/>
  <c r="N8" i="11" s="1"/>
  <c r="O8" i="11" s="1"/>
  <c r="P8" i="11" s="1"/>
  <c r="M15" i="11"/>
  <c r="N15" i="11" s="1"/>
  <c r="O15" i="11" s="1"/>
  <c r="P15" i="11" s="1"/>
  <c r="M9" i="11"/>
  <c r="N9" i="11" s="1"/>
  <c r="O9" i="11" s="1"/>
  <c r="P9" i="11" s="1"/>
  <c r="P4" i="11" l="1"/>
  <c r="O22" i="11"/>
  <c r="O21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<sst xmlns="http://schemas.openxmlformats.org/spreadsheetml/2006/main" count="601" uniqueCount="394">
  <si>
    <t>Imputation</t>
  </si>
  <si>
    <t>Distance Metrics</t>
  </si>
  <si>
    <t>KNN</t>
  </si>
  <si>
    <t>Feature Scaling</t>
  </si>
  <si>
    <t xml:space="preserve">Error Metrics </t>
  </si>
  <si>
    <t>Filling the missing values</t>
  </si>
  <si>
    <t>Exp</t>
  </si>
  <si>
    <t>Age</t>
  </si>
  <si>
    <t>Sal</t>
  </si>
  <si>
    <t>Distance Matrix</t>
  </si>
  <si>
    <t>Euclidian Distance</t>
  </si>
  <si>
    <t>Manhattan Distance</t>
  </si>
  <si>
    <t>X</t>
  </si>
  <si>
    <t>Y</t>
  </si>
  <si>
    <t>X1,Y1</t>
  </si>
  <si>
    <t>X2,Y2</t>
  </si>
  <si>
    <t>10,20</t>
  </si>
  <si>
    <t>5,10</t>
  </si>
  <si>
    <t>Distance</t>
  </si>
  <si>
    <t>x-xn</t>
  </si>
  <si>
    <t>y-yn</t>
  </si>
  <si>
    <t>x^2</t>
  </si>
  <si>
    <t>y^2</t>
  </si>
  <si>
    <t>Add</t>
  </si>
  <si>
    <t>Sqrt</t>
  </si>
  <si>
    <t>Arun</t>
  </si>
  <si>
    <t>Collegue</t>
  </si>
  <si>
    <t>Close friend</t>
  </si>
  <si>
    <t>Mom</t>
  </si>
  <si>
    <t>Dad</t>
  </si>
  <si>
    <t>wife</t>
  </si>
  <si>
    <t>cousins</t>
  </si>
  <si>
    <t>neighbour</t>
  </si>
  <si>
    <t>road</t>
  </si>
  <si>
    <t>different Company</t>
  </si>
  <si>
    <t>shopkeeper</t>
  </si>
  <si>
    <t>BI</t>
  </si>
  <si>
    <t>1st</t>
  </si>
  <si>
    <t>2nd</t>
  </si>
  <si>
    <t>Euclidean Distance</t>
  </si>
  <si>
    <t>K = 3</t>
  </si>
  <si>
    <t>3rd</t>
  </si>
  <si>
    <t xml:space="preserve">Supervised </t>
  </si>
  <si>
    <t>y = mx+c</t>
  </si>
  <si>
    <t xml:space="preserve">Logistic Regression ? </t>
  </si>
  <si>
    <t xml:space="preserve">can it solve a Regression or a Classification problem ?  </t>
  </si>
  <si>
    <t xml:space="preserve">used for classication problems </t>
  </si>
  <si>
    <t xml:space="preserve">Ex : </t>
  </si>
  <si>
    <t>True or Flase</t>
  </si>
  <si>
    <t xml:space="preserve">Spam or No Spam </t>
  </si>
  <si>
    <t>Regression</t>
  </si>
  <si>
    <t>Classfication</t>
  </si>
  <si>
    <t>Numeric</t>
  </si>
  <si>
    <t xml:space="preserve">Categorical </t>
  </si>
  <si>
    <t>Cat or dog</t>
  </si>
  <si>
    <t>It give the probabilitics values which lie between 0 and 1</t>
  </si>
  <si>
    <t xml:space="preserve">Logistic is dependent on Linear regression function . Y = mx+c </t>
  </si>
  <si>
    <t xml:space="preserve">In logistic regression a sigmoid is used </t>
  </si>
  <si>
    <t xml:space="preserve">Logistic Regressin </t>
  </si>
  <si>
    <t>Exponential of linear regression</t>
  </si>
  <si>
    <t>sigmoid Curve</t>
  </si>
  <si>
    <t>s</t>
  </si>
  <si>
    <t>log of odds ratio</t>
  </si>
  <si>
    <t>ODDS ratio</t>
  </si>
  <si>
    <t>P(A)</t>
  </si>
  <si>
    <t>Prob of an even A to occue in the presence of event B and in the absence of even B</t>
  </si>
  <si>
    <t>if y is the prob of occurance of an EVENT</t>
  </si>
  <si>
    <t>1-Y</t>
  </si>
  <si>
    <t xml:space="preserve">then 1-Y is the probability of the even not occuring </t>
  </si>
  <si>
    <t>if prob occuring is 80% then the prob of the even not occuring is 1-0.8 = 20%</t>
  </si>
  <si>
    <t xml:space="preserve">odd of event </t>
  </si>
  <si>
    <t>Y/1-Y</t>
  </si>
  <si>
    <t>ODDS Ratio</t>
  </si>
  <si>
    <t>P</t>
  </si>
  <si>
    <t>Success</t>
  </si>
  <si>
    <t>P(B)</t>
  </si>
  <si>
    <t>Failure</t>
  </si>
  <si>
    <t>exp(mx+c)</t>
  </si>
  <si>
    <t>0 to 1</t>
  </si>
  <si>
    <t>------------</t>
  </si>
  <si>
    <t>1+exp(mx+c)</t>
  </si>
  <si>
    <t xml:space="preserve">4 times this event might occur and </t>
  </si>
  <si>
    <t>1 time this event will fail</t>
  </si>
  <si>
    <t>4 to 1</t>
  </si>
  <si>
    <t>Spam</t>
  </si>
  <si>
    <t>No Spam</t>
  </si>
  <si>
    <t>1-P</t>
  </si>
  <si>
    <t>1-((exp(mx+c)/(1+exp(mx+c))</t>
  </si>
  <si>
    <t>Salary</t>
  </si>
  <si>
    <t>Marital Status</t>
  </si>
  <si>
    <t>X-XBAR</t>
  </si>
  <si>
    <t>Y-YBAR</t>
  </si>
  <si>
    <t>Numerator</t>
  </si>
  <si>
    <t>(x-xbar)^2</t>
  </si>
  <si>
    <t>m= (x-xbar)*(y-ybar)/(x-xbar)^2</t>
  </si>
  <si>
    <t>Mean</t>
  </si>
  <si>
    <t>y=mx+c</t>
  </si>
  <si>
    <t>Slope</t>
  </si>
  <si>
    <t>Intercept</t>
  </si>
  <si>
    <t>Odd Ratio</t>
  </si>
  <si>
    <t>Sigmoid</t>
  </si>
  <si>
    <t>Final Logic</t>
  </si>
  <si>
    <t>Actual</t>
  </si>
  <si>
    <t>Predicted</t>
  </si>
  <si>
    <t>Marital_status_Y</t>
  </si>
  <si>
    <t>Marital_status_N</t>
  </si>
  <si>
    <t>RMSE</t>
  </si>
  <si>
    <t>Root mean Squared Error</t>
  </si>
  <si>
    <t>Y_Pred</t>
  </si>
  <si>
    <t>Error</t>
  </si>
  <si>
    <t>Sq-Error</t>
  </si>
  <si>
    <t>MSE</t>
  </si>
  <si>
    <t>MAPE</t>
  </si>
  <si>
    <t>Mean Absolute Percent Error</t>
  </si>
  <si>
    <t>Pert_error</t>
  </si>
  <si>
    <t>abs per_error</t>
  </si>
  <si>
    <t>&gt;&gt;&gt;&gt;&gt;&gt;</t>
  </si>
  <si>
    <t>Gender</t>
  </si>
  <si>
    <t>Male</t>
  </si>
  <si>
    <t>Female</t>
  </si>
  <si>
    <t>others</t>
  </si>
  <si>
    <t>Others</t>
  </si>
  <si>
    <t>Dummification</t>
  </si>
  <si>
    <t>Label Encoding</t>
  </si>
  <si>
    <t>LE</t>
  </si>
  <si>
    <t xml:space="preserve">Feature Scaling </t>
  </si>
  <si>
    <t>Tranformation</t>
  </si>
  <si>
    <t>Standardisation</t>
  </si>
  <si>
    <t>Standard Deviation level Standardisation</t>
  </si>
  <si>
    <t>Salary1</t>
  </si>
  <si>
    <t xml:space="preserve">Magnitude </t>
  </si>
  <si>
    <t>Unit</t>
  </si>
  <si>
    <t>Salary(K)</t>
  </si>
  <si>
    <t>Salary1 (M)</t>
  </si>
  <si>
    <t>Salary_new</t>
  </si>
  <si>
    <t>This is called as sclability issue</t>
  </si>
  <si>
    <t>1. Range Level Standardisation</t>
  </si>
  <si>
    <t>RLS</t>
  </si>
  <si>
    <t>Min</t>
  </si>
  <si>
    <t>Max</t>
  </si>
  <si>
    <t>Range</t>
  </si>
  <si>
    <t>Range Level Standardisation (convert all values between 0 and 1)</t>
  </si>
  <si>
    <t>Min- Max Scaler</t>
  </si>
  <si>
    <t>2. Standard Diviation Level Standardisation - Basically it is Z -Score</t>
  </si>
  <si>
    <t>SDLS</t>
  </si>
  <si>
    <t>STD</t>
  </si>
  <si>
    <t>Empirical Rule</t>
  </si>
  <si>
    <t>if values are greater than -3 and +3 then it is called as statistical outliers</t>
  </si>
  <si>
    <t>Standard Scaler</t>
  </si>
  <si>
    <t>-3 to +3 and STD = 1</t>
  </si>
  <si>
    <t>Feature scaling will not be used in unsupervised .. It is used only in Supervised learning</t>
  </si>
  <si>
    <t xml:space="preserve">Other topic </t>
  </si>
  <si>
    <t>Crossvalidation we will see with hyper parameter optimisation</t>
  </si>
  <si>
    <t>in cross validation we will be seeing 2 techniques - Random search and grid search</t>
  </si>
  <si>
    <t>Full model</t>
  </si>
  <si>
    <t>Handling outlier</t>
  </si>
  <si>
    <t>Treating missing values</t>
  </si>
  <si>
    <t xml:space="preserve">Feature scaling </t>
  </si>
  <si>
    <t xml:space="preserve">Building the model </t>
  </si>
  <si>
    <t>Fine tuning the model</t>
  </si>
  <si>
    <t>improving the accuracy</t>
  </si>
  <si>
    <t xml:space="preserve">Building the error metrics </t>
  </si>
  <si>
    <t>After learning hyperparameter technique we will be able to do full model</t>
  </si>
  <si>
    <t xml:space="preserve">Bagging &amp; Boosting </t>
  </si>
  <si>
    <t xml:space="preserve">Ensemble Techniques/ Mechanism </t>
  </si>
  <si>
    <t>One model will give you higher error - Ensemble technique use the method of combing multiple weak learner to achieve a strong learner</t>
  </si>
  <si>
    <t>S1</t>
  </si>
  <si>
    <t>S2</t>
  </si>
  <si>
    <t>S3</t>
  </si>
  <si>
    <t>S4</t>
  </si>
  <si>
    <t>Marks</t>
  </si>
  <si>
    <t>Here we will follow the method called Random Sampling - this is nothing but random selection of rows and columns</t>
  </si>
  <si>
    <t>Random Sampling With Replacement</t>
  </si>
  <si>
    <t>Random Sampling Without Replacement</t>
  </si>
  <si>
    <t>Random Sampling - Random selection of rows * column</t>
  </si>
  <si>
    <t>this will allow duplicated - data present in model 1 can be in model 2</t>
  </si>
  <si>
    <t>this will not allow duplication- data present in model 1 cannot be present in model 2</t>
  </si>
  <si>
    <t>output of bagging and boosting is aggregates output</t>
  </si>
  <si>
    <t>Numerical aggregation will be mean</t>
  </si>
  <si>
    <t>Categorical aggregation will be mode</t>
  </si>
  <si>
    <t>R2 Score</t>
  </si>
  <si>
    <t>Model #</t>
  </si>
  <si>
    <t>Classification</t>
  </si>
  <si>
    <t>Classes</t>
  </si>
  <si>
    <t>In Baggin all the models will run parallely - no relationship between two models</t>
  </si>
  <si>
    <t>Boosting is slightly different from Bagging</t>
  </si>
  <si>
    <t>one feature can be contributing more vs the other model .. Boosting will build the model and identify the important feature and assign weights to it</t>
  </si>
  <si>
    <t>for example In out example it will assign 85% to red and 15% to red… and then it will feed this into the next model so more red variable will be picked</t>
  </si>
  <si>
    <t>for the next model - this wil be a sqeuential execution. This will learn pattern from jey features and not from all the features</t>
  </si>
  <si>
    <t>Architecture of Decision Tree</t>
  </si>
  <si>
    <t xml:space="preserve">Match </t>
  </si>
  <si>
    <t>Groud condition</t>
  </si>
  <si>
    <t>Weater condition</t>
  </si>
  <si>
    <t>Police protection</t>
  </si>
  <si>
    <t>The only operation Random forest performs is Random Sampling</t>
  </si>
  <si>
    <t>Input</t>
  </si>
  <si>
    <t>Models</t>
  </si>
  <si>
    <t xml:space="preserve">Output </t>
  </si>
  <si>
    <t>(a simple bagging mechanism)</t>
  </si>
  <si>
    <t>Decision Tree</t>
  </si>
  <si>
    <t>Math</t>
  </si>
  <si>
    <t>Entropy</t>
  </si>
  <si>
    <t>Gini Index</t>
  </si>
  <si>
    <t>Purity of index</t>
  </si>
  <si>
    <t>Impurity of index</t>
  </si>
  <si>
    <t>Probability(Success)</t>
  </si>
  <si>
    <t>Probability(Failure)</t>
  </si>
  <si>
    <t>Range of both Entropy and Gini will be between 0 and 1</t>
  </si>
  <si>
    <t>Weather</t>
  </si>
  <si>
    <t>Ground Condition</t>
  </si>
  <si>
    <t>Play</t>
  </si>
  <si>
    <t>Sunny</t>
  </si>
  <si>
    <t>Windy</t>
  </si>
  <si>
    <t>Rainy</t>
  </si>
  <si>
    <t>Good</t>
  </si>
  <si>
    <t>Poor</t>
  </si>
  <si>
    <t>Yes</t>
  </si>
  <si>
    <t>No</t>
  </si>
  <si>
    <t>Lets calculate</t>
  </si>
  <si>
    <t>Entropy of Target Variable(Information)</t>
  </si>
  <si>
    <t>P(Success)+P(F)</t>
  </si>
  <si>
    <t>-P(S)-P(F)</t>
  </si>
  <si>
    <t xml:space="preserve">you can also write in the below form </t>
  </si>
  <si>
    <t>P(S) = P</t>
  </si>
  <si>
    <t>P(F) = Q</t>
  </si>
  <si>
    <t>(number of successful event/Total number of events)* log(SE/TE)</t>
  </si>
  <si>
    <t>(number of failure event/Total number of events)* log(FE/TE)</t>
  </si>
  <si>
    <t xml:space="preserve">SE </t>
  </si>
  <si>
    <t>Successful event</t>
  </si>
  <si>
    <t>FE</t>
  </si>
  <si>
    <t>Failure events</t>
  </si>
  <si>
    <t>H(S)</t>
  </si>
  <si>
    <t>Q</t>
  </si>
  <si>
    <t>Entropy of target variable</t>
  </si>
  <si>
    <t>Now we need to identify which vriable is more imp</t>
  </si>
  <si>
    <t>F</t>
  </si>
  <si>
    <t>Gain = H(S) - I</t>
  </si>
  <si>
    <t xml:space="preserve">Outlook </t>
  </si>
  <si>
    <t>temp</t>
  </si>
  <si>
    <t>Humidity</t>
  </si>
  <si>
    <t>play</t>
  </si>
  <si>
    <t>Overcast</t>
  </si>
  <si>
    <t>hot</t>
  </si>
  <si>
    <t>mild</t>
  </si>
  <si>
    <t>cool</t>
  </si>
  <si>
    <t>high</t>
  </si>
  <si>
    <t>normal</t>
  </si>
  <si>
    <t>no</t>
  </si>
  <si>
    <t>yes</t>
  </si>
  <si>
    <t>windy</t>
  </si>
  <si>
    <t>https://medium.com/deep-math-machine-learning-ai/chapter-4-decision-trees-algorithms-b93975f7a1f1</t>
  </si>
  <si>
    <t xml:space="preserve">Unsupervised Learning </t>
  </si>
  <si>
    <t>Linear Regression</t>
  </si>
  <si>
    <t>Logistic Regression</t>
  </si>
  <si>
    <t>K Means</t>
  </si>
  <si>
    <t>Hierarchical Clustering</t>
  </si>
  <si>
    <t>K - Number of Groups</t>
  </si>
  <si>
    <t>Means - Average value of groups</t>
  </si>
  <si>
    <t>Less Human intervention</t>
  </si>
  <si>
    <t>Step 1:</t>
  </si>
  <si>
    <t>Choosing the K -value &gt; Elbow curve</t>
  </si>
  <si>
    <t xml:space="preserve">Step 2: </t>
  </si>
  <si>
    <t>Random selection of Centroids</t>
  </si>
  <si>
    <t>Step 3:</t>
  </si>
  <si>
    <t>Assigning Datapoints to the centroids</t>
  </si>
  <si>
    <t>Step 4:</t>
  </si>
  <si>
    <t>Re-assign the centroids &amp; follow step 2 in a loop</t>
  </si>
  <si>
    <t>Centroids</t>
  </si>
  <si>
    <t>Group Heads</t>
  </si>
  <si>
    <t>RANDBETWEEN(10,100)+RAND()</t>
  </si>
  <si>
    <t>C1</t>
  </si>
  <si>
    <t>C2</t>
  </si>
  <si>
    <t>C3</t>
  </si>
  <si>
    <t>* Equal number of data point will be assigned to each observation</t>
  </si>
  <si>
    <t>Hyper Parameter Optimization</t>
  </si>
  <si>
    <t>Cross Validation</t>
  </si>
  <si>
    <t>Splitting data into multiple chunks for evalation all the chances of target</t>
  </si>
  <si>
    <t>A</t>
  </si>
  <si>
    <t>B</t>
  </si>
  <si>
    <t>Target</t>
  </si>
  <si>
    <t>Train Set</t>
  </si>
  <si>
    <t>Test Set</t>
  </si>
  <si>
    <t>Train Test Split</t>
  </si>
  <si>
    <t>Accuracy</t>
  </si>
  <si>
    <t>Set1</t>
  </si>
  <si>
    <t>Set2</t>
  </si>
  <si>
    <t>Here we cannot retrieve the sub set that model uses, it will be trashed</t>
  </si>
  <si>
    <t>n-1 with regards to K fold</t>
  </si>
  <si>
    <t>Hyperameter Parameter Optimization/ Tuning</t>
  </si>
  <si>
    <t>Fine tune a models parameter</t>
  </si>
  <si>
    <t>70.2,74.2</t>
  </si>
  <si>
    <t>16.8,17</t>
  </si>
  <si>
    <t>iteration 5</t>
  </si>
  <si>
    <t>c2</t>
  </si>
  <si>
    <t>c1</t>
  </si>
  <si>
    <t>iteration 4</t>
  </si>
  <si>
    <t>63.5,69.33</t>
  </si>
  <si>
    <t>13,10</t>
  </si>
  <si>
    <t>iteration 3</t>
  </si>
  <si>
    <t>48,50</t>
  </si>
  <si>
    <t>5,3</t>
  </si>
  <si>
    <t>iterationn 2</t>
  </si>
  <si>
    <t>Iteration 1</t>
  </si>
  <si>
    <t>10,15</t>
  </si>
  <si>
    <t>average</t>
  </si>
  <si>
    <t>means</t>
  </si>
  <si>
    <t>salary</t>
  </si>
  <si>
    <t>Linear Regression - Intercept(C) and Slope(M)</t>
  </si>
  <si>
    <t xml:space="preserve">We have a total of 1.73billion parameters in the models we have </t>
  </si>
  <si>
    <t>Dimensionality Reduction</t>
  </si>
  <si>
    <t>Data set = 560 Columns</t>
  </si>
  <si>
    <t>559 Features and 1 Traget</t>
  </si>
  <si>
    <t>PCA</t>
  </si>
  <si>
    <t>LDA</t>
  </si>
  <si>
    <t xml:space="preserve">Principal component Analysis </t>
  </si>
  <si>
    <t>Unsupervised/ Clustering</t>
  </si>
  <si>
    <t>Linear Discriminant Analysis</t>
  </si>
  <si>
    <t>Supervised</t>
  </si>
  <si>
    <t>Regression/classification</t>
  </si>
  <si>
    <t>**theoritically PCA is used for unsupervised but lot of guys use it for regression/classification also</t>
  </si>
  <si>
    <t>Multicollinearity</t>
  </si>
  <si>
    <t>Multiple Independent variable having good correlation</t>
  </si>
  <si>
    <t>Overfitting</t>
  </si>
  <si>
    <t>Underfitting</t>
  </si>
  <si>
    <t>Train Data</t>
  </si>
  <si>
    <t>Test Data</t>
  </si>
  <si>
    <t>Performs Good</t>
  </si>
  <si>
    <t>Performs Poorly</t>
  </si>
  <si>
    <t>Performs poorly</t>
  </si>
  <si>
    <t>performs poorly</t>
  </si>
  <si>
    <t>C22</t>
  </si>
  <si>
    <t>correlation</t>
  </si>
  <si>
    <t>slope</t>
  </si>
  <si>
    <t>intercep</t>
  </si>
  <si>
    <t>Key features from the dataset basis their relationship</t>
  </si>
  <si>
    <t>c3</t>
  </si>
  <si>
    <t>c4</t>
  </si>
  <si>
    <t>c1 &amp; c2 is contribution to 80% variance</t>
  </si>
  <si>
    <t>for 4 column we will not go for LDA or PCA.. We will go for it only when there is more than 60 or 100 columns</t>
  </si>
  <si>
    <t>When performing dimenstionality reduction it shld not have nulls</t>
  </si>
  <si>
    <t>please perform imputation before performing dimentionality reduction</t>
  </si>
  <si>
    <t>Train</t>
  </si>
  <si>
    <t>Test</t>
  </si>
  <si>
    <t>100 rows</t>
  </si>
  <si>
    <t>do you think the model can capture al the patterns - No</t>
  </si>
  <si>
    <t>Kfold cross validation</t>
  </si>
  <si>
    <t>nearest neighbors</t>
  </si>
  <si>
    <t>K Mean</t>
  </si>
  <si>
    <t>Number o flcusters</t>
  </si>
  <si>
    <t>Set3</t>
  </si>
  <si>
    <t>Iteration 1 &amp; 2</t>
  </si>
  <si>
    <t>Iteration 3</t>
  </si>
  <si>
    <t>Iteration 4</t>
  </si>
  <si>
    <t>K = 2</t>
  </si>
  <si>
    <t>Explain with example on Jupyter notebook</t>
  </si>
  <si>
    <t>Explain statistic from Statistics slide)</t>
  </si>
  <si>
    <t xml:space="preserve">P(Y | X) </t>
  </si>
  <si>
    <t>Probability of preidcting Y given X</t>
  </si>
  <si>
    <t>P(Y | X)</t>
  </si>
  <si>
    <t>P(X | Y) P(X)</t>
  </si>
  <si>
    <t>-------------</t>
  </si>
  <si>
    <t>P(Y)</t>
  </si>
  <si>
    <t>=</t>
  </si>
  <si>
    <t>Assumption</t>
  </si>
  <si>
    <t>Each &amp; every feature are independent of each other - because of this assuption it is called as Naïve</t>
  </si>
  <si>
    <t>Each &amp; Every feature are equally important</t>
  </si>
  <si>
    <t>Profit</t>
  </si>
  <si>
    <t>Quantity</t>
  </si>
  <si>
    <t>Sales</t>
  </si>
  <si>
    <t>Faster</t>
  </si>
  <si>
    <t>Cannot rely much on this algorithm. We can use this for text classification but not in many other situations</t>
  </si>
  <si>
    <t>Stochiastic Gradient Descending</t>
  </si>
  <si>
    <t>This is basically an optimization technique</t>
  </si>
  <si>
    <t>Here it will try to correct the coefficient of the model during training itself</t>
  </si>
  <si>
    <t>Hours Studied</t>
  </si>
  <si>
    <t>Students</t>
  </si>
  <si>
    <t>Pass/Fail</t>
  </si>
  <si>
    <t>C</t>
  </si>
  <si>
    <t>D</t>
  </si>
  <si>
    <t>E</t>
  </si>
  <si>
    <t xml:space="preserve"> </t>
  </si>
  <si>
    <t>SGD</t>
  </si>
  <si>
    <t>NA</t>
  </si>
  <si>
    <t>here SGD will try to tweek the coefficient which is giving erro</t>
  </si>
  <si>
    <t>intercept</t>
  </si>
  <si>
    <t>WE have to spend a lot of time while implemtaion</t>
  </si>
  <si>
    <t>this will overfit the model</t>
  </si>
  <si>
    <t>Learning Rate</t>
  </si>
  <si>
    <t>Epochs</t>
  </si>
  <si>
    <t>after correcting the coefficient it will take the new value and it will go check further values</t>
  </si>
  <si>
    <t>Predict</t>
  </si>
  <si>
    <t>number of time you want the model to be reiterated</t>
  </si>
  <si>
    <t>Having very high learning rate will result in overfitting</t>
  </si>
  <si>
    <t>This file is in its raw state. This file can be understood better when used along with Video lectures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</si>
</sst>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7"/>
      <color rgb="FF030303"/>
      <name val="Roboto"/>
    </font>
    <font>
      <sz val="11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3" fillId="0" borderId="0" xfId="0" applyFont="1"/>
    <xf numFmtId="10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2" fillId="2" borderId="0" xfId="0" applyFont="1" applyFill="1"/>
    <xf numFmtId="0" fontId="2" fillId="3" borderId="0" xfId="0" applyFont="1" applyFill="1"/>
    <xf numFmtId="0" fontId="2" fillId="0" borderId="1" xfId="0" applyFont="1" applyBorder="1" applyAlignment="1"/>
    <xf numFmtId="0" fontId="2" fillId="0" borderId="1" xfId="0" applyFont="1" applyFill="1" applyBorder="1" applyAlignment="1"/>
    <xf numFmtId="0" fontId="0" fillId="0" borderId="1" xfId="0" applyBorder="1" applyAlignment="1"/>
    <xf numFmtId="0" fontId="0" fillId="4" borderId="0" xfId="0" applyFill="1" applyAlignment="1">
      <alignment horizontal="center"/>
    </xf>
    <xf numFmtId="164" fontId="0" fillId="4" borderId="0" xfId="0" applyNumberFormat="1" applyFill="1"/>
    <xf numFmtId="9" fontId="0" fillId="5" borderId="0" xfId="0" applyNumberFormat="1" applyFill="1"/>
    <xf numFmtId="0" fontId="2" fillId="2" borderId="0" xfId="0" applyFont="1" applyFill="1" applyAlignment="1">
      <alignment horizontal="center"/>
    </xf>
    <xf numFmtId="0" fontId="4" fillId="0" borderId="0" xfId="0" applyFont="1"/>
    <xf numFmtId="0" fontId="0" fillId="0" borderId="0" xfId="0" quotePrefix="1" applyAlignment="1">
      <alignment horizontal="center"/>
    </xf>
    <xf numFmtId="0" fontId="2" fillId="0" borderId="1" xfId="0" applyFont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5" fillId="3" borderId="0" xfId="0" applyFont="1" applyFill="1"/>
    <xf numFmtId="0" fontId="6" fillId="3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'Logistic Regression_Example'!$P$3</c:f>
              <c:strCache>
                <c:ptCount val="1"/>
                <c:pt idx="0">
                  <c:v>Final Logic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'Logistic Regression_Example'!$C$4:$C$17</c:f>
              <c:numCache>
                <c:formatCode>General</c:formatCode>
                <c:ptCount val="14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  <c:pt idx="5">
                  <c:v>50</c:v>
                </c:pt>
                <c:pt idx="6">
                  <c:v>55</c:v>
                </c:pt>
                <c:pt idx="7">
                  <c:v>60</c:v>
                </c:pt>
                <c:pt idx="8">
                  <c:v>65</c:v>
                </c:pt>
                <c:pt idx="9">
                  <c:v>70</c:v>
                </c:pt>
                <c:pt idx="10">
                  <c:v>75</c:v>
                </c:pt>
                <c:pt idx="11">
                  <c:v>80</c:v>
                </c:pt>
                <c:pt idx="12">
                  <c:v>85</c:v>
                </c:pt>
                <c:pt idx="13">
                  <c:v>90</c:v>
                </c:pt>
              </c:numCache>
            </c:numRef>
          </c:xVal>
          <c:yVal>
            <c:numRef>
              <c:f>'Logistic Regression_Example'!$P$4:$P$17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6-4186-B349-8BA0A6CA8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02383"/>
        <c:axId val="1948911535"/>
      </c:scatterChart>
      <c:valAx>
        <c:axId val="194890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11535"/>
        <c:crosses val="autoZero"/>
        <c:crossBetween val="midCat"/>
      </c:valAx>
      <c:valAx>
        <c:axId val="19489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0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 Means_1'!$B$10:$B$52</c:f>
              <c:numCache>
                <c:formatCode>General</c:formatCode>
                <c:ptCount val="43"/>
                <c:pt idx="0">
                  <c:v>51.059568480781365</c:v>
                </c:pt>
                <c:pt idx="1">
                  <c:v>19.672992706028332</c:v>
                </c:pt>
                <c:pt idx="2">
                  <c:v>41.65291655296469</c:v>
                </c:pt>
                <c:pt idx="3">
                  <c:v>68.106322228080614</c:v>
                </c:pt>
                <c:pt idx="4">
                  <c:v>52.251060707734439</c:v>
                </c:pt>
                <c:pt idx="5">
                  <c:v>14.729108769356547</c:v>
                </c:pt>
                <c:pt idx="6">
                  <c:v>20.78875290795952</c:v>
                </c:pt>
                <c:pt idx="7">
                  <c:v>89.960875806322861</c:v>
                </c:pt>
                <c:pt idx="8">
                  <c:v>93.682098191473756</c:v>
                </c:pt>
                <c:pt idx="9">
                  <c:v>80.389927345733923</c:v>
                </c:pt>
                <c:pt idx="10">
                  <c:v>42.050150460733313</c:v>
                </c:pt>
                <c:pt idx="11">
                  <c:v>13.322978189345442</c:v>
                </c:pt>
                <c:pt idx="12">
                  <c:v>84.453741039830945</c:v>
                </c:pt>
                <c:pt idx="13">
                  <c:v>58.13331035511122</c:v>
                </c:pt>
                <c:pt idx="14">
                  <c:v>89.065804580937467</c:v>
                </c:pt>
                <c:pt idx="15">
                  <c:v>90.951543071948663</c:v>
                </c:pt>
                <c:pt idx="16">
                  <c:v>91.095237583602795</c:v>
                </c:pt>
                <c:pt idx="17">
                  <c:v>58.319021699054886</c:v>
                </c:pt>
                <c:pt idx="18">
                  <c:v>43.256857229432711</c:v>
                </c:pt>
                <c:pt idx="19">
                  <c:v>32.79749034259202</c:v>
                </c:pt>
                <c:pt idx="20">
                  <c:v>33.544070529996624</c:v>
                </c:pt>
                <c:pt idx="21">
                  <c:v>84.14975152577567</c:v>
                </c:pt>
                <c:pt idx="22">
                  <c:v>19.342046773410289</c:v>
                </c:pt>
                <c:pt idx="23">
                  <c:v>74.99525126922174</c:v>
                </c:pt>
                <c:pt idx="24">
                  <c:v>50.892821986531949</c:v>
                </c:pt>
                <c:pt idx="25">
                  <c:v>100.79566635553046</c:v>
                </c:pt>
                <c:pt idx="26">
                  <c:v>53.59052161824652</c:v>
                </c:pt>
                <c:pt idx="27">
                  <c:v>58.985339616148273</c:v>
                </c:pt>
                <c:pt idx="28">
                  <c:v>92.038611312589438</c:v>
                </c:pt>
                <c:pt idx="29">
                  <c:v>11.775054810022141</c:v>
                </c:pt>
                <c:pt idx="30">
                  <c:v>33.018761605387681</c:v>
                </c:pt>
                <c:pt idx="31">
                  <c:v>20.217220940687181</c:v>
                </c:pt>
                <c:pt idx="32">
                  <c:v>17.602699233880131</c:v>
                </c:pt>
                <c:pt idx="33">
                  <c:v>60.800002398570442</c:v>
                </c:pt>
                <c:pt idx="34">
                  <c:v>88.004813035802542</c:v>
                </c:pt>
                <c:pt idx="35">
                  <c:v>43.088480483221652</c:v>
                </c:pt>
                <c:pt idx="36">
                  <c:v>19.445270607535718</c:v>
                </c:pt>
                <c:pt idx="37">
                  <c:v>31.392378432978077</c:v>
                </c:pt>
                <c:pt idx="38">
                  <c:v>55.78356416034925</c:v>
                </c:pt>
                <c:pt idx="39">
                  <c:v>77.344288908744559</c:v>
                </c:pt>
                <c:pt idx="40">
                  <c:v>93.257239058177092</c:v>
                </c:pt>
                <c:pt idx="41">
                  <c:v>54.006103119023116</c:v>
                </c:pt>
                <c:pt idx="42">
                  <c:v>24.96130916426862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0-4AC0-B553-3D18631C6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847376"/>
        <c:axId val="357848624"/>
      </c:scatterChart>
      <c:valAx>
        <c:axId val="35784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848624"/>
        <c:crosses val="autoZero"/>
        <c:crossBetween val="midCat"/>
      </c:valAx>
      <c:valAx>
        <c:axId val="35784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84737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noFill/>
            </a:ln>
          </c:spP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06-4BD3-973A-09A8010C9908}"/>
            </c:ext>
          </c:extLst>
        </c:ser>
        <c:ser>
          <c:idx val="0"/>
          <c:order val="1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06-4BD3-973A-09A8010C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39823"/>
        <c:axId val="730832751"/>
      </c:scatterChart>
      <c:valAx>
        <c:axId val="7308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32751"/>
        <c:crosses val="autoZero"/>
        <c:crossBetween val="midCat"/>
        <c:majorUnit val="5"/>
      </c:valAx>
      <c:valAx>
        <c:axId val="730832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39823"/>
        <c:crosses val="autoZero"/>
        <c:crossBetween val="midCat"/>
        <c:majorUnit val="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4-4E23-8F76-0202AF11D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890159"/>
        <c:axId val="730898063"/>
      </c:scatterChart>
      <c:valAx>
        <c:axId val="73089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98063"/>
        <c:crosses val="autoZero"/>
        <c:crossBetween val="midCat"/>
      </c:valAx>
      <c:valAx>
        <c:axId val="730898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90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noFill/>
            </a:ln>
          </c:spP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5-42A9-BFC6-7F49CE9FC368}"/>
            </c:ext>
          </c:extLst>
        </c:ser>
        <c:ser>
          <c:idx val="0"/>
          <c:order val="1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F5-42A9-BFC6-7F49CE9FC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075296"/>
        <c:axId val="1727075712"/>
      </c:scatterChart>
      <c:valAx>
        <c:axId val="17270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075712"/>
        <c:crosses val="autoZero"/>
        <c:crossBetween val="midCat"/>
      </c:valAx>
      <c:valAx>
        <c:axId val="172707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07529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 Mean_2'!$C$5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 Mean_2'!$B$6:$B$15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24</c:v>
                </c:pt>
                <c:pt idx="4">
                  <c:v>30</c:v>
                </c:pt>
                <c:pt idx="5">
                  <c:v>85</c:v>
                </c:pt>
                <c:pt idx="6">
                  <c:v>71</c:v>
                </c:pt>
                <c:pt idx="7">
                  <c:v>60</c:v>
                </c:pt>
                <c:pt idx="8">
                  <c:v>55</c:v>
                </c:pt>
                <c:pt idx="9">
                  <c:v>80</c:v>
                </c:pt>
              </c:numCache>
            </c:numRef>
          </c:xVal>
          <c:yVal>
            <c:numRef>
              <c:f>'K Mean_2'!$C$6:$C$15</c:f>
              <c:numCache>
                <c:formatCode>General</c:formatCode>
                <c:ptCount val="10"/>
                <c:pt idx="0">
                  <c:v>3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45</c:v>
                </c:pt>
                <c:pt idx="5">
                  <c:v>70</c:v>
                </c:pt>
                <c:pt idx="6">
                  <c:v>80</c:v>
                </c:pt>
                <c:pt idx="7">
                  <c:v>78</c:v>
                </c:pt>
                <c:pt idx="8">
                  <c:v>52</c:v>
                </c:pt>
                <c:pt idx="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2-4E3D-B91A-5A5E2CA42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3615"/>
        <c:axId val="102641935"/>
      </c:scatterChart>
      <c:valAx>
        <c:axId val="10263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1935"/>
        <c:crosses val="autoZero"/>
        <c:crossBetween val="midCat"/>
      </c:valAx>
      <c:valAx>
        <c:axId val="102641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3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26" Type="http://schemas.openxmlformats.org/officeDocument/2006/relationships/image" Target="../media/image13.png"/><Relationship Id="rId39" Type="http://schemas.openxmlformats.org/officeDocument/2006/relationships/customXml" Target="../ink/ink20.xml"/><Relationship Id="rId21" Type="http://schemas.openxmlformats.org/officeDocument/2006/relationships/customXml" Target="../ink/ink11.xml"/><Relationship Id="rId34" Type="http://schemas.openxmlformats.org/officeDocument/2006/relationships/image" Target="../media/image17.png"/><Relationship Id="rId42" Type="http://schemas.openxmlformats.org/officeDocument/2006/relationships/image" Target="../media/image21.png"/><Relationship Id="rId47" Type="http://schemas.openxmlformats.org/officeDocument/2006/relationships/customXml" Target="../ink/ink24.xml"/><Relationship Id="rId50" Type="http://schemas.openxmlformats.org/officeDocument/2006/relationships/image" Target="../media/image25.png"/><Relationship Id="rId55" Type="http://schemas.openxmlformats.org/officeDocument/2006/relationships/customXml" Target="../ink/ink28.xml"/><Relationship Id="rId7" Type="http://schemas.openxmlformats.org/officeDocument/2006/relationships/customXml" Target="../ink/ink4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customXml" Target="../ink/ink15.xml"/><Relationship Id="rId11" Type="http://schemas.openxmlformats.org/officeDocument/2006/relationships/customXml" Target="../ink/ink6.xm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customXml" Target="../ink/ink19.xml"/><Relationship Id="rId40" Type="http://schemas.openxmlformats.org/officeDocument/2006/relationships/image" Target="../media/image20.png"/><Relationship Id="rId45" Type="http://schemas.openxmlformats.org/officeDocument/2006/relationships/customXml" Target="../ink/ink23.xml"/><Relationship Id="rId53" Type="http://schemas.openxmlformats.org/officeDocument/2006/relationships/customXml" Target="../ink/ink27.xml"/><Relationship Id="rId58" Type="http://schemas.openxmlformats.org/officeDocument/2006/relationships/image" Target="../media/image29.png"/><Relationship Id="rId5" Type="http://schemas.openxmlformats.org/officeDocument/2006/relationships/customXml" Target="../ink/ink3.xml"/><Relationship Id="rId19" Type="http://schemas.openxmlformats.org/officeDocument/2006/relationships/customXml" Target="../ink/ink10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customXml" Target="../ink/ink14.xml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43" Type="http://schemas.openxmlformats.org/officeDocument/2006/relationships/customXml" Target="../ink/ink22.xml"/><Relationship Id="rId48" Type="http://schemas.openxmlformats.org/officeDocument/2006/relationships/image" Target="../media/image24.png"/><Relationship Id="rId56" Type="http://schemas.openxmlformats.org/officeDocument/2006/relationships/image" Target="../media/image28.png"/><Relationship Id="rId8" Type="http://schemas.openxmlformats.org/officeDocument/2006/relationships/image" Target="../media/image4.png"/><Relationship Id="rId51" Type="http://schemas.openxmlformats.org/officeDocument/2006/relationships/customXml" Target="../ink/ink26.xml"/><Relationship Id="rId3" Type="http://schemas.openxmlformats.org/officeDocument/2006/relationships/customXml" Target="../ink/ink2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54" Type="http://schemas.openxmlformats.org/officeDocument/2006/relationships/image" Target="../media/image27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customXml" Target="../ink/ink25.xml"/><Relationship Id="rId57" Type="http://schemas.openxmlformats.org/officeDocument/2006/relationships/customXml" Target="../ink/ink29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44" Type="http://schemas.openxmlformats.org/officeDocument/2006/relationships/image" Target="../media/image22.png"/><Relationship Id="rId52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customXml" Target="../ink/ink30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7.png"/><Relationship Id="rId21" Type="http://schemas.openxmlformats.org/officeDocument/2006/relationships/image" Target="../media/image115.png"/><Relationship Id="rId42" Type="http://schemas.openxmlformats.org/officeDocument/2006/relationships/customXml" Target="../ink/ink57.xml"/><Relationship Id="rId47" Type="http://schemas.openxmlformats.org/officeDocument/2006/relationships/customXml" Target="../ink/ink62.xml"/><Relationship Id="rId63" Type="http://schemas.openxmlformats.org/officeDocument/2006/relationships/customXml" Target="../ink/ink78.xml"/><Relationship Id="rId68" Type="http://schemas.openxmlformats.org/officeDocument/2006/relationships/customXml" Target="../ink/ink83.xml"/><Relationship Id="rId2" Type="http://schemas.openxmlformats.org/officeDocument/2006/relationships/image" Target="../media/image68.png"/><Relationship Id="rId16" Type="http://schemas.openxmlformats.org/officeDocument/2006/relationships/image" Target="../media/image113.png"/><Relationship Id="rId29" Type="http://schemas.openxmlformats.org/officeDocument/2006/relationships/customXml" Target="../ink/ink46.xml"/><Relationship Id="rId11" Type="http://schemas.openxmlformats.org/officeDocument/2006/relationships/customXml" Target="../ink/ink36.xml"/><Relationship Id="rId24" Type="http://schemas.openxmlformats.org/officeDocument/2006/relationships/customXml" Target="../ink/ink43.xml"/><Relationship Id="rId32" Type="http://schemas.openxmlformats.org/officeDocument/2006/relationships/image" Target="../media/image120.png"/><Relationship Id="rId37" Type="http://schemas.openxmlformats.org/officeDocument/2006/relationships/customXml" Target="../ink/ink52.xml"/><Relationship Id="rId40" Type="http://schemas.openxmlformats.org/officeDocument/2006/relationships/customXml" Target="../ink/ink55.xml"/><Relationship Id="rId45" Type="http://schemas.openxmlformats.org/officeDocument/2006/relationships/customXml" Target="../ink/ink60.xml"/><Relationship Id="rId53" Type="http://schemas.openxmlformats.org/officeDocument/2006/relationships/customXml" Target="../ink/ink68.xml"/><Relationship Id="rId58" Type="http://schemas.openxmlformats.org/officeDocument/2006/relationships/customXml" Target="../ink/ink73.xml"/><Relationship Id="rId66" Type="http://schemas.openxmlformats.org/officeDocument/2006/relationships/customXml" Target="../ink/ink81.xml"/><Relationship Id="rId5" Type="http://schemas.openxmlformats.org/officeDocument/2006/relationships/customXml" Target="../ink/ink33.xml"/><Relationship Id="rId61" Type="http://schemas.openxmlformats.org/officeDocument/2006/relationships/customXml" Target="../ink/ink76.xml"/><Relationship Id="rId19" Type="http://schemas.openxmlformats.org/officeDocument/2006/relationships/customXml" Target="../ink/ink40.xml"/><Relationship Id="rId14" Type="http://schemas.openxmlformats.org/officeDocument/2006/relationships/image" Target="../media/image112.png"/><Relationship Id="rId22" Type="http://schemas.openxmlformats.org/officeDocument/2006/relationships/customXml" Target="../ink/ink42.xml"/><Relationship Id="rId27" Type="http://schemas.openxmlformats.org/officeDocument/2006/relationships/customXml" Target="../ink/ink45.xml"/><Relationship Id="rId30" Type="http://schemas.openxmlformats.org/officeDocument/2006/relationships/image" Target="../media/image119.png"/><Relationship Id="rId35" Type="http://schemas.openxmlformats.org/officeDocument/2006/relationships/customXml" Target="../ink/ink50.xml"/><Relationship Id="rId43" Type="http://schemas.openxmlformats.org/officeDocument/2006/relationships/customXml" Target="../ink/ink58.xml"/><Relationship Id="rId48" Type="http://schemas.openxmlformats.org/officeDocument/2006/relationships/customXml" Target="../ink/ink63.xml"/><Relationship Id="rId56" Type="http://schemas.openxmlformats.org/officeDocument/2006/relationships/customXml" Target="../ink/ink71.xml"/><Relationship Id="rId64" Type="http://schemas.openxmlformats.org/officeDocument/2006/relationships/customXml" Target="../ink/ink79.xml"/><Relationship Id="rId69" Type="http://schemas.openxmlformats.org/officeDocument/2006/relationships/customXml" Target="../ink/ink84.xml"/><Relationship Id="rId8" Type="http://schemas.openxmlformats.org/officeDocument/2006/relationships/image" Target="../media/image109.png"/><Relationship Id="rId51" Type="http://schemas.openxmlformats.org/officeDocument/2006/relationships/customXml" Target="../ink/ink66.xml"/><Relationship Id="rId72" Type="http://schemas.openxmlformats.org/officeDocument/2006/relationships/customXml" Target="../ink/ink87.xml"/><Relationship Id="rId3" Type="http://schemas.openxmlformats.org/officeDocument/2006/relationships/customXml" Target="../ink/ink32.xml"/><Relationship Id="rId12" Type="http://schemas.openxmlformats.org/officeDocument/2006/relationships/image" Target="../media/image111.png"/><Relationship Id="rId17" Type="http://schemas.openxmlformats.org/officeDocument/2006/relationships/customXml" Target="../ink/ink39.xml"/><Relationship Id="rId25" Type="http://schemas.openxmlformats.org/officeDocument/2006/relationships/customXml" Target="../ink/ink44.xml"/><Relationship Id="rId33" Type="http://schemas.openxmlformats.org/officeDocument/2006/relationships/customXml" Target="../ink/ink48.xml"/><Relationship Id="rId38" Type="http://schemas.openxmlformats.org/officeDocument/2006/relationships/customXml" Target="../ink/ink53.xml"/><Relationship Id="rId46" Type="http://schemas.openxmlformats.org/officeDocument/2006/relationships/customXml" Target="../ink/ink61.xml"/><Relationship Id="rId59" Type="http://schemas.openxmlformats.org/officeDocument/2006/relationships/customXml" Target="../ink/ink74.xml"/><Relationship Id="rId67" Type="http://schemas.openxmlformats.org/officeDocument/2006/relationships/customXml" Target="../ink/ink82.xml"/><Relationship Id="rId20" Type="http://schemas.openxmlformats.org/officeDocument/2006/relationships/customXml" Target="../ink/ink41.xml"/><Relationship Id="rId41" Type="http://schemas.openxmlformats.org/officeDocument/2006/relationships/customXml" Target="../ink/ink56.xml"/><Relationship Id="rId54" Type="http://schemas.openxmlformats.org/officeDocument/2006/relationships/customXml" Target="../ink/ink69.xml"/><Relationship Id="rId62" Type="http://schemas.openxmlformats.org/officeDocument/2006/relationships/customXml" Target="../ink/ink77.xml"/><Relationship Id="rId70" Type="http://schemas.openxmlformats.org/officeDocument/2006/relationships/customXml" Target="../ink/ink85.xml"/><Relationship Id="rId1" Type="http://schemas.openxmlformats.org/officeDocument/2006/relationships/customXml" Target="../ink/ink31.xml"/><Relationship Id="rId6" Type="http://schemas.openxmlformats.org/officeDocument/2006/relationships/image" Target="../media/image108.png"/><Relationship Id="rId15" Type="http://schemas.openxmlformats.org/officeDocument/2006/relationships/customXml" Target="../ink/ink38.xml"/><Relationship Id="rId23" Type="http://schemas.openxmlformats.org/officeDocument/2006/relationships/image" Target="../media/image116.png"/><Relationship Id="rId28" Type="http://schemas.openxmlformats.org/officeDocument/2006/relationships/image" Target="../media/image118.png"/><Relationship Id="rId36" Type="http://schemas.openxmlformats.org/officeDocument/2006/relationships/customXml" Target="../ink/ink51.xml"/><Relationship Id="rId49" Type="http://schemas.openxmlformats.org/officeDocument/2006/relationships/customXml" Target="../ink/ink64.xml"/><Relationship Id="rId57" Type="http://schemas.openxmlformats.org/officeDocument/2006/relationships/customXml" Target="../ink/ink72.xml"/><Relationship Id="rId10" Type="http://schemas.openxmlformats.org/officeDocument/2006/relationships/image" Target="../media/image110.png"/><Relationship Id="rId31" Type="http://schemas.openxmlformats.org/officeDocument/2006/relationships/customXml" Target="../ink/ink47.xml"/><Relationship Id="rId44" Type="http://schemas.openxmlformats.org/officeDocument/2006/relationships/customXml" Target="../ink/ink59.xml"/><Relationship Id="rId52" Type="http://schemas.openxmlformats.org/officeDocument/2006/relationships/customXml" Target="../ink/ink67.xml"/><Relationship Id="rId60" Type="http://schemas.openxmlformats.org/officeDocument/2006/relationships/customXml" Target="../ink/ink75.xml"/><Relationship Id="rId65" Type="http://schemas.openxmlformats.org/officeDocument/2006/relationships/customXml" Target="../ink/ink80.xml"/><Relationship Id="rId73" Type="http://schemas.openxmlformats.org/officeDocument/2006/relationships/chart" Target="../charts/chart1.xml"/><Relationship Id="rId4" Type="http://schemas.openxmlformats.org/officeDocument/2006/relationships/image" Target="../media/image107.png"/><Relationship Id="rId9" Type="http://schemas.openxmlformats.org/officeDocument/2006/relationships/customXml" Target="../ink/ink35.xml"/><Relationship Id="rId13" Type="http://schemas.openxmlformats.org/officeDocument/2006/relationships/customXml" Target="../ink/ink37.xml"/><Relationship Id="rId18" Type="http://schemas.openxmlformats.org/officeDocument/2006/relationships/image" Target="../media/image114.png"/><Relationship Id="rId39" Type="http://schemas.openxmlformats.org/officeDocument/2006/relationships/customXml" Target="../ink/ink54.xml"/><Relationship Id="rId34" Type="http://schemas.openxmlformats.org/officeDocument/2006/relationships/customXml" Target="../ink/ink49.xml"/><Relationship Id="rId50" Type="http://schemas.openxmlformats.org/officeDocument/2006/relationships/customXml" Target="../ink/ink65.xml"/><Relationship Id="rId55" Type="http://schemas.openxmlformats.org/officeDocument/2006/relationships/customXml" Target="../ink/ink70.xml"/><Relationship Id="rId7" Type="http://schemas.openxmlformats.org/officeDocument/2006/relationships/customXml" Target="../ink/ink34.xml"/><Relationship Id="rId71" Type="http://schemas.openxmlformats.org/officeDocument/2006/relationships/customXml" Target="../ink/ink86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7.png"/><Relationship Id="rId21" Type="http://schemas.openxmlformats.org/officeDocument/2006/relationships/customXml" Target="../ink/ink98.xml"/><Relationship Id="rId42" Type="http://schemas.openxmlformats.org/officeDocument/2006/relationships/image" Target="../media/image50.png"/><Relationship Id="rId63" Type="http://schemas.openxmlformats.org/officeDocument/2006/relationships/customXml" Target="../ink/ink119.xml"/><Relationship Id="rId84" Type="http://schemas.openxmlformats.org/officeDocument/2006/relationships/customXml" Target="../ink/ink130.xml"/><Relationship Id="rId138" Type="http://schemas.openxmlformats.org/officeDocument/2006/relationships/customXml" Target="../ink/ink157.xml"/><Relationship Id="rId107" Type="http://schemas.openxmlformats.org/officeDocument/2006/relationships/image" Target="../media/image82.png"/><Relationship Id="rId11" Type="http://schemas.openxmlformats.org/officeDocument/2006/relationships/customXml" Target="../ink/ink93.xml"/><Relationship Id="rId32" Type="http://schemas.openxmlformats.org/officeDocument/2006/relationships/image" Target="../media/image45.png"/><Relationship Id="rId53" Type="http://schemas.openxmlformats.org/officeDocument/2006/relationships/customXml" Target="../ink/ink114.xml"/><Relationship Id="rId74" Type="http://schemas.openxmlformats.org/officeDocument/2006/relationships/image" Target="../media/image66.png"/><Relationship Id="rId128" Type="http://schemas.openxmlformats.org/officeDocument/2006/relationships/customXml" Target="../ink/ink152.xml"/><Relationship Id="rId149" Type="http://schemas.openxmlformats.org/officeDocument/2006/relationships/image" Target="../media/image103.png"/><Relationship Id="rId5" Type="http://schemas.openxmlformats.org/officeDocument/2006/relationships/customXml" Target="../ink/ink90.xml"/><Relationship Id="rId95" Type="http://schemas.openxmlformats.org/officeDocument/2006/relationships/image" Target="../media/image76.png"/><Relationship Id="rId22" Type="http://schemas.openxmlformats.org/officeDocument/2006/relationships/image" Target="../media/image40.png"/><Relationship Id="rId27" Type="http://schemas.openxmlformats.org/officeDocument/2006/relationships/customXml" Target="../ink/ink101.xml"/><Relationship Id="rId43" Type="http://schemas.openxmlformats.org/officeDocument/2006/relationships/customXml" Target="../ink/ink109.xml"/><Relationship Id="rId48" Type="http://schemas.openxmlformats.org/officeDocument/2006/relationships/image" Target="../media/image53.png"/><Relationship Id="rId64" Type="http://schemas.openxmlformats.org/officeDocument/2006/relationships/image" Target="../media/image61.png"/><Relationship Id="rId69" Type="http://schemas.openxmlformats.org/officeDocument/2006/relationships/customXml" Target="../ink/ink122.xml"/><Relationship Id="rId113" Type="http://schemas.openxmlformats.org/officeDocument/2006/relationships/image" Target="../media/image85.png"/><Relationship Id="rId118" Type="http://schemas.openxmlformats.org/officeDocument/2006/relationships/customXml" Target="../ink/ink147.xml"/><Relationship Id="rId134" Type="http://schemas.openxmlformats.org/officeDocument/2006/relationships/customXml" Target="../ink/ink155.xml"/><Relationship Id="rId139" Type="http://schemas.openxmlformats.org/officeDocument/2006/relationships/image" Target="../media/image98.png"/><Relationship Id="rId80" Type="http://schemas.openxmlformats.org/officeDocument/2006/relationships/customXml" Target="../ink/ink128.xml"/><Relationship Id="rId85" Type="http://schemas.openxmlformats.org/officeDocument/2006/relationships/image" Target="../media/image71.png"/><Relationship Id="rId150" Type="http://schemas.openxmlformats.org/officeDocument/2006/relationships/customXml" Target="../ink/ink163.xml"/><Relationship Id="rId155" Type="http://schemas.openxmlformats.org/officeDocument/2006/relationships/customXml" Target="../ink/ink167.xml"/><Relationship Id="rId12" Type="http://schemas.openxmlformats.org/officeDocument/2006/relationships/image" Target="../media/image35.png"/><Relationship Id="rId17" Type="http://schemas.openxmlformats.org/officeDocument/2006/relationships/customXml" Target="../ink/ink96.xml"/><Relationship Id="rId33" Type="http://schemas.openxmlformats.org/officeDocument/2006/relationships/customXml" Target="../ink/ink104.xml"/><Relationship Id="rId38" Type="http://schemas.openxmlformats.org/officeDocument/2006/relationships/image" Target="../media/image48.png"/><Relationship Id="rId59" Type="http://schemas.openxmlformats.org/officeDocument/2006/relationships/customXml" Target="../ink/ink117.xml"/><Relationship Id="rId103" Type="http://schemas.openxmlformats.org/officeDocument/2006/relationships/image" Target="../media/image80.png"/><Relationship Id="rId108" Type="http://schemas.openxmlformats.org/officeDocument/2006/relationships/customXml" Target="../ink/ink142.xml"/><Relationship Id="rId124" Type="http://schemas.openxmlformats.org/officeDocument/2006/relationships/customXml" Target="../ink/ink150.xml"/><Relationship Id="rId129" Type="http://schemas.openxmlformats.org/officeDocument/2006/relationships/image" Target="../media/image93.png"/><Relationship Id="rId54" Type="http://schemas.openxmlformats.org/officeDocument/2006/relationships/image" Target="../media/image56.png"/><Relationship Id="rId70" Type="http://schemas.openxmlformats.org/officeDocument/2006/relationships/image" Target="../media/image64.png"/><Relationship Id="rId75" Type="http://schemas.openxmlformats.org/officeDocument/2006/relationships/customXml" Target="../ink/ink125.xml"/><Relationship Id="rId91" Type="http://schemas.openxmlformats.org/officeDocument/2006/relationships/image" Target="../media/image74.png"/><Relationship Id="rId96" Type="http://schemas.openxmlformats.org/officeDocument/2006/relationships/customXml" Target="../ink/ink136.xml"/><Relationship Id="rId140" Type="http://schemas.openxmlformats.org/officeDocument/2006/relationships/customXml" Target="../ink/ink158.xml"/><Relationship Id="rId145" Type="http://schemas.openxmlformats.org/officeDocument/2006/relationships/image" Target="../media/image101.png"/><Relationship Id="rId1" Type="http://schemas.openxmlformats.org/officeDocument/2006/relationships/customXml" Target="../ink/ink88.xml"/><Relationship Id="rId6" Type="http://schemas.openxmlformats.org/officeDocument/2006/relationships/image" Target="../media/image32.png"/><Relationship Id="rId23" Type="http://schemas.openxmlformats.org/officeDocument/2006/relationships/customXml" Target="../ink/ink99.xml"/><Relationship Id="rId28" Type="http://schemas.openxmlformats.org/officeDocument/2006/relationships/image" Target="../media/image43.png"/><Relationship Id="rId49" Type="http://schemas.openxmlformats.org/officeDocument/2006/relationships/customXml" Target="../ink/ink112.xml"/><Relationship Id="rId114" Type="http://schemas.openxmlformats.org/officeDocument/2006/relationships/customXml" Target="../ink/ink145.xml"/><Relationship Id="rId119" Type="http://schemas.openxmlformats.org/officeDocument/2006/relationships/image" Target="../media/image88.png"/><Relationship Id="rId44" Type="http://schemas.openxmlformats.org/officeDocument/2006/relationships/image" Target="../media/image51.png"/><Relationship Id="rId60" Type="http://schemas.openxmlformats.org/officeDocument/2006/relationships/image" Target="../media/image59.png"/><Relationship Id="rId65" Type="http://schemas.openxmlformats.org/officeDocument/2006/relationships/customXml" Target="../ink/ink120.xml"/><Relationship Id="rId81" Type="http://schemas.openxmlformats.org/officeDocument/2006/relationships/image" Target="../media/image69.png"/><Relationship Id="rId86" Type="http://schemas.openxmlformats.org/officeDocument/2006/relationships/customXml" Target="../ink/ink131.xml"/><Relationship Id="rId130" Type="http://schemas.openxmlformats.org/officeDocument/2006/relationships/customXml" Target="../ink/ink153.xml"/><Relationship Id="rId135" Type="http://schemas.openxmlformats.org/officeDocument/2006/relationships/image" Target="../media/image96.png"/><Relationship Id="rId151" Type="http://schemas.openxmlformats.org/officeDocument/2006/relationships/image" Target="../media/image104.png"/><Relationship Id="rId156" Type="http://schemas.openxmlformats.org/officeDocument/2006/relationships/image" Target="../media/image105.png"/><Relationship Id="rId13" Type="http://schemas.openxmlformats.org/officeDocument/2006/relationships/customXml" Target="../ink/ink94.xml"/><Relationship Id="rId18" Type="http://schemas.openxmlformats.org/officeDocument/2006/relationships/image" Target="../media/image38.png"/><Relationship Id="rId39" Type="http://schemas.openxmlformats.org/officeDocument/2006/relationships/customXml" Target="../ink/ink107.xml"/><Relationship Id="rId109" Type="http://schemas.openxmlformats.org/officeDocument/2006/relationships/image" Target="../media/image83.png"/><Relationship Id="rId34" Type="http://schemas.openxmlformats.org/officeDocument/2006/relationships/image" Target="../media/image46.png"/><Relationship Id="rId50" Type="http://schemas.openxmlformats.org/officeDocument/2006/relationships/image" Target="../media/image54.png"/><Relationship Id="rId55" Type="http://schemas.openxmlformats.org/officeDocument/2006/relationships/customXml" Target="../ink/ink115.xml"/><Relationship Id="rId76" Type="http://schemas.openxmlformats.org/officeDocument/2006/relationships/image" Target="../media/image67.png"/><Relationship Id="rId97" Type="http://schemas.openxmlformats.org/officeDocument/2006/relationships/image" Target="../media/image77.png"/><Relationship Id="rId104" Type="http://schemas.openxmlformats.org/officeDocument/2006/relationships/customXml" Target="../ink/ink140.xml"/><Relationship Id="rId120" Type="http://schemas.openxmlformats.org/officeDocument/2006/relationships/customXml" Target="../ink/ink148.xml"/><Relationship Id="rId125" Type="http://schemas.openxmlformats.org/officeDocument/2006/relationships/image" Target="../media/image91.png"/><Relationship Id="rId141" Type="http://schemas.openxmlformats.org/officeDocument/2006/relationships/image" Target="../media/image99.png"/><Relationship Id="rId146" Type="http://schemas.openxmlformats.org/officeDocument/2006/relationships/customXml" Target="../ink/ink161.xml"/><Relationship Id="rId7" Type="http://schemas.openxmlformats.org/officeDocument/2006/relationships/customXml" Target="../ink/ink91.xml"/><Relationship Id="rId71" Type="http://schemas.openxmlformats.org/officeDocument/2006/relationships/customXml" Target="../ink/ink123.xml"/><Relationship Id="rId92" Type="http://schemas.openxmlformats.org/officeDocument/2006/relationships/customXml" Target="../ink/ink134.xml"/><Relationship Id="rId2" Type="http://schemas.openxmlformats.org/officeDocument/2006/relationships/image" Target="../media/image30.png"/><Relationship Id="rId29" Type="http://schemas.openxmlformats.org/officeDocument/2006/relationships/customXml" Target="../ink/ink102.xml"/><Relationship Id="rId24" Type="http://schemas.openxmlformats.org/officeDocument/2006/relationships/image" Target="../media/image41.png"/><Relationship Id="rId40" Type="http://schemas.openxmlformats.org/officeDocument/2006/relationships/image" Target="../media/image49.png"/><Relationship Id="rId45" Type="http://schemas.openxmlformats.org/officeDocument/2006/relationships/customXml" Target="../ink/ink110.xml"/><Relationship Id="rId66" Type="http://schemas.openxmlformats.org/officeDocument/2006/relationships/image" Target="../media/image62.png"/><Relationship Id="rId87" Type="http://schemas.openxmlformats.org/officeDocument/2006/relationships/image" Target="../media/image72.png"/><Relationship Id="rId110" Type="http://schemas.openxmlformats.org/officeDocument/2006/relationships/customXml" Target="../ink/ink143.xml"/><Relationship Id="rId115" Type="http://schemas.openxmlformats.org/officeDocument/2006/relationships/image" Target="../media/image86.png"/><Relationship Id="rId131" Type="http://schemas.openxmlformats.org/officeDocument/2006/relationships/image" Target="../media/image94.png"/><Relationship Id="rId136" Type="http://schemas.openxmlformats.org/officeDocument/2006/relationships/customXml" Target="../ink/ink156.xml"/><Relationship Id="rId61" Type="http://schemas.openxmlformats.org/officeDocument/2006/relationships/customXml" Target="../ink/ink118.xml"/><Relationship Id="rId82" Type="http://schemas.openxmlformats.org/officeDocument/2006/relationships/customXml" Target="../ink/ink129.xml"/><Relationship Id="rId152" Type="http://schemas.openxmlformats.org/officeDocument/2006/relationships/customXml" Target="../ink/ink164.xml"/><Relationship Id="rId19" Type="http://schemas.openxmlformats.org/officeDocument/2006/relationships/customXml" Target="../ink/ink97.xml"/><Relationship Id="rId14" Type="http://schemas.openxmlformats.org/officeDocument/2006/relationships/image" Target="../media/image36.png"/><Relationship Id="rId30" Type="http://schemas.openxmlformats.org/officeDocument/2006/relationships/image" Target="../media/image44.png"/><Relationship Id="rId35" Type="http://schemas.openxmlformats.org/officeDocument/2006/relationships/customXml" Target="../ink/ink105.xml"/><Relationship Id="rId56" Type="http://schemas.openxmlformats.org/officeDocument/2006/relationships/image" Target="../media/image57.png"/><Relationship Id="rId77" Type="http://schemas.openxmlformats.org/officeDocument/2006/relationships/customXml" Target="../ink/ink126.xml"/><Relationship Id="rId100" Type="http://schemas.openxmlformats.org/officeDocument/2006/relationships/customXml" Target="../ink/ink138.xml"/><Relationship Id="rId105" Type="http://schemas.openxmlformats.org/officeDocument/2006/relationships/image" Target="../media/image81.png"/><Relationship Id="rId126" Type="http://schemas.openxmlformats.org/officeDocument/2006/relationships/customXml" Target="../ink/ink151.xml"/><Relationship Id="rId147" Type="http://schemas.openxmlformats.org/officeDocument/2006/relationships/image" Target="../media/image102.png"/><Relationship Id="rId8" Type="http://schemas.openxmlformats.org/officeDocument/2006/relationships/image" Target="../media/image33.png"/><Relationship Id="rId51" Type="http://schemas.openxmlformats.org/officeDocument/2006/relationships/customXml" Target="../ink/ink113.xml"/><Relationship Id="rId72" Type="http://schemas.openxmlformats.org/officeDocument/2006/relationships/image" Target="../media/image65.png"/><Relationship Id="rId93" Type="http://schemas.openxmlformats.org/officeDocument/2006/relationships/image" Target="../media/image75.png"/><Relationship Id="rId98" Type="http://schemas.openxmlformats.org/officeDocument/2006/relationships/customXml" Target="../ink/ink137.xml"/><Relationship Id="rId121" Type="http://schemas.openxmlformats.org/officeDocument/2006/relationships/image" Target="../media/image89.png"/><Relationship Id="rId142" Type="http://schemas.openxmlformats.org/officeDocument/2006/relationships/customXml" Target="../ink/ink159.xml"/><Relationship Id="rId3" Type="http://schemas.openxmlformats.org/officeDocument/2006/relationships/customXml" Target="../ink/ink89.xml"/><Relationship Id="rId25" Type="http://schemas.openxmlformats.org/officeDocument/2006/relationships/customXml" Target="../ink/ink100.xml"/><Relationship Id="rId46" Type="http://schemas.openxmlformats.org/officeDocument/2006/relationships/image" Target="../media/image52.png"/><Relationship Id="rId67" Type="http://schemas.openxmlformats.org/officeDocument/2006/relationships/customXml" Target="../ink/ink121.xml"/><Relationship Id="rId116" Type="http://schemas.openxmlformats.org/officeDocument/2006/relationships/customXml" Target="../ink/ink146.xml"/><Relationship Id="rId137" Type="http://schemas.openxmlformats.org/officeDocument/2006/relationships/image" Target="../media/image97.png"/><Relationship Id="rId20" Type="http://schemas.openxmlformats.org/officeDocument/2006/relationships/image" Target="../media/image39.png"/><Relationship Id="rId41" Type="http://schemas.openxmlformats.org/officeDocument/2006/relationships/customXml" Target="../ink/ink108.xml"/><Relationship Id="rId62" Type="http://schemas.openxmlformats.org/officeDocument/2006/relationships/image" Target="../media/image60.png"/><Relationship Id="rId83" Type="http://schemas.openxmlformats.org/officeDocument/2006/relationships/image" Target="../media/image70.png"/><Relationship Id="rId88" Type="http://schemas.openxmlformats.org/officeDocument/2006/relationships/customXml" Target="../ink/ink132.xml"/><Relationship Id="rId111" Type="http://schemas.openxmlformats.org/officeDocument/2006/relationships/image" Target="../media/image84.png"/><Relationship Id="rId132" Type="http://schemas.openxmlformats.org/officeDocument/2006/relationships/customXml" Target="../ink/ink154.xml"/><Relationship Id="rId153" Type="http://schemas.openxmlformats.org/officeDocument/2006/relationships/customXml" Target="../ink/ink165.xml"/><Relationship Id="rId15" Type="http://schemas.openxmlformats.org/officeDocument/2006/relationships/customXml" Target="../ink/ink95.xml"/><Relationship Id="rId36" Type="http://schemas.openxmlformats.org/officeDocument/2006/relationships/image" Target="../media/image47.png"/><Relationship Id="rId57" Type="http://schemas.openxmlformats.org/officeDocument/2006/relationships/customXml" Target="../ink/ink116.xml"/><Relationship Id="rId106" Type="http://schemas.openxmlformats.org/officeDocument/2006/relationships/customXml" Target="../ink/ink141.xml"/><Relationship Id="rId127" Type="http://schemas.openxmlformats.org/officeDocument/2006/relationships/image" Target="../media/image92.png"/><Relationship Id="rId10" Type="http://schemas.openxmlformats.org/officeDocument/2006/relationships/image" Target="../media/image34.png"/><Relationship Id="rId31" Type="http://schemas.openxmlformats.org/officeDocument/2006/relationships/customXml" Target="../ink/ink103.xml"/><Relationship Id="rId52" Type="http://schemas.openxmlformats.org/officeDocument/2006/relationships/image" Target="../media/image55.png"/><Relationship Id="rId73" Type="http://schemas.openxmlformats.org/officeDocument/2006/relationships/customXml" Target="../ink/ink124.xml"/><Relationship Id="rId78" Type="http://schemas.openxmlformats.org/officeDocument/2006/relationships/image" Target="../media/image68.png"/><Relationship Id="rId94" Type="http://schemas.openxmlformats.org/officeDocument/2006/relationships/customXml" Target="../ink/ink135.xml"/><Relationship Id="rId99" Type="http://schemas.openxmlformats.org/officeDocument/2006/relationships/image" Target="../media/image78.png"/><Relationship Id="rId101" Type="http://schemas.openxmlformats.org/officeDocument/2006/relationships/image" Target="../media/image79.png"/><Relationship Id="rId122" Type="http://schemas.openxmlformats.org/officeDocument/2006/relationships/customXml" Target="../ink/ink149.xml"/><Relationship Id="rId143" Type="http://schemas.openxmlformats.org/officeDocument/2006/relationships/image" Target="../media/image100.png"/><Relationship Id="rId148" Type="http://schemas.openxmlformats.org/officeDocument/2006/relationships/customXml" Target="../ink/ink162.xml"/><Relationship Id="rId4" Type="http://schemas.openxmlformats.org/officeDocument/2006/relationships/image" Target="../media/image31.png"/><Relationship Id="rId9" Type="http://schemas.openxmlformats.org/officeDocument/2006/relationships/customXml" Target="../ink/ink92.xml"/><Relationship Id="rId26" Type="http://schemas.openxmlformats.org/officeDocument/2006/relationships/image" Target="../media/image42.png"/><Relationship Id="rId47" Type="http://schemas.openxmlformats.org/officeDocument/2006/relationships/customXml" Target="../ink/ink111.xml"/><Relationship Id="rId68" Type="http://schemas.openxmlformats.org/officeDocument/2006/relationships/image" Target="../media/image63.png"/><Relationship Id="rId89" Type="http://schemas.openxmlformats.org/officeDocument/2006/relationships/image" Target="../media/image73.png"/><Relationship Id="rId112" Type="http://schemas.openxmlformats.org/officeDocument/2006/relationships/customXml" Target="../ink/ink144.xml"/><Relationship Id="rId133" Type="http://schemas.openxmlformats.org/officeDocument/2006/relationships/image" Target="../media/image95.png"/><Relationship Id="rId154" Type="http://schemas.openxmlformats.org/officeDocument/2006/relationships/customXml" Target="../ink/ink166.xml"/><Relationship Id="rId16" Type="http://schemas.openxmlformats.org/officeDocument/2006/relationships/image" Target="../media/image37.png"/><Relationship Id="rId37" Type="http://schemas.openxmlformats.org/officeDocument/2006/relationships/customXml" Target="../ink/ink106.xml"/><Relationship Id="rId58" Type="http://schemas.openxmlformats.org/officeDocument/2006/relationships/image" Target="../media/image58.png"/><Relationship Id="rId79" Type="http://schemas.openxmlformats.org/officeDocument/2006/relationships/customXml" Target="../ink/ink127.xml"/><Relationship Id="rId102" Type="http://schemas.openxmlformats.org/officeDocument/2006/relationships/customXml" Target="../ink/ink139.xml"/><Relationship Id="rId123" Type="http://schemas.openxmlformats.org/officeDocument/2006/relationships/image" Target="../media/image90.png"/><Relationship Id="rId144" Type="http://schemas.openxmlformats.org/officeDocument/2006/relationships/customXml" Target="../ink/ink160.xml"/><Relationship Id="rId90" Type="http://schemas.openxmlformats.org/officeDocument/2006/relationships/customXml" Target="../ink/ink13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ustomXml" Target="../ink/ink169.xml"/><Relationship Id="rId2" Type="http://schemas.openxmlformats.org/officeDocument/2006/relationships/image" Target="../media/image122.png"/><Relationship Id="rId1" Type="http://schemas.openxmlformats.org/officeDocument/2006/relationships/customXml" Target="../ink/ink168.xml"/><Relationship Id="rId6" Type="http://schemas.openxmlformats.org/officeDocument/2006/relationships/image" Target="../media/image124.png"/><Relationship Id="rId5" Type="http://schemas.openxmlformats.org/officeDocument/2006/relationships/customXml" Target="../ink/ink170.xml"/><Relationship Id="rId4" Type="http://schemas.openxmlformats.org/officeDocument/2006/relationships/image" Target="../media/image1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ustomXml" Target="../ink/ink176.xml"/><Relationship Id="rId18" Type="http://schemas.openxmlformats.org/officeDocument/2006/relationships/image" Target="../media/image135.png"/><Relationship Id="rId26" Type="http://schemas.openxmlformats.org/officeDocument/2006/relationships/customXml" Target="../ink/ink182.xml"/><Relationship Id="rId39" Type="http://schemas.openxmlformats.org/officeDocument/2006/relationships/customXml" Target="../ink/ink188.xml"/><Relationship Id="rId21" Type="http://schemas.openxmlformats.org/officeDocument/2006/relationships/image" Target="../media/image136.png"/><Relationship Id="rId34" Type="http://schemas.openxmlformats.org/officeDocument/2006/relationships/chart" Target="../charts/chart6.xml"/><Relationship Id="rId7" Type="http://schemas.openxmlformats.org/officeDocument/2006/relationships/image" Target="../media/image130.png"/><Relationship Id="rId12" Type="http://schemas.openxmlformats.org/officeDocument/2006/relationships/image" Target="../media/image132.png"/><Relationship Id="rId17" Type="http://schemas.openxmlformats.org/officeDocument/2006/relationships/customXml" Target="../ink/ink178.xml"/><Relationship Id="rId25" Type="http://schemas.openxmlformats.org/officeDocument/2006/relationships/image" Target="../media/image138.png"/><Relationship Id="rId33" Type="http://schemas.openxmlformats.org/officeDocument/2006/relationships/image" Target="../media/image142.png"/><Relationship Id="rId38" Type="http://schemas.openxmlformats.org/officeDocument/2006/relationships/image" Target="../media/image144.png"/><Relationship Id="rId2" Type="http://schemas.openxmlformats.org/officeDocument/2006/relationships/image" Target="../media/image128.png"/><Relationship Id="rId16" Type="http://schemas.openxmlformats.org/officeDocument/2006/relationships/image" Target="../media/image134.png"/><Relationship Id="rId20" Type="http://schemas.openxmlformats.org/officeDocument/2006/relationships/customXml" Target="../ink/ink179.xml"/><Relationship Id="rId29" Type="http://schemas.openxmlformats.org/officeDocument/2006/relationships/image" Target="../media/image140.png"/><Relationship Id="rId1" Type="http://schemas.openxmlformats.org/officeDocument/2006/relationships/customXml" Target="../ink/ink171.xml"/><Relationship Id="rId6" Type="http://schemas.openxmlformats.org/officeDocument/2006/relationships/customXml" Target="../ink/ink173.xml"/><Relationship Id="rId11" Type="http://schemas.openxmlformats.org/officeDocument/2006/relationships/customXml" Target="../ink/ink175.xml"/><Relationship Id="rId24" Type="http://schemas.openxmlformats.org/officeDocument/2006/relationships/customXml" Target="../ink/ink181.xml"/><Relationship Id="rId32" Type="http://schemas.openxmlformats.org/officeDocument/2006/relationships/customXml" Target="../ink/ink185.xml"/><Relationship Id="rId37" Type="http://schemas.openxmlformats.org/officeDocument/2006/relationships/customXml" Target="../ink/ink187.xml"/><Relationship Id="rId40" Type="http://schemas.openxmlformats.org/officeDocument/2006/relationships/image" Target="../media/image145.png"/><Relationship Id="rId5" Type="http://schemas.openxmlformats.org/officeDocument/2006/relationships/image" Target="../media/image129.png"/><Relationship Id="rId15" Type="http://schemas.openxmlformats.org/officeDocument/2006/relationships/customXml" Target="../ink/ink177.xml"/><Relationship Id="rId23" Type="http://schemas.openxmlformats.org/officeDocument/2006/relationships/image" Target="../media/image137.png"/><Relationship Id="rId28" Type="http://schemas.openxmlformats.org/officeDocument/2006/relationships/customXml" Target="../ink/ink183.xml"/><Relationship Id="rId36" Type="http://schemas.openxmlformats.org/officeDocument/2006/relationships/image" Target="../media/image143.png"/><Relationship Id="rId10" Type="http://schemas.openxmlformats.org/officeDocument/2006/relationships/image" Target="../media/image131.png"/><Relationship Id="rId19" Type="http://schemas.openxmlformats.org/officeDocument/2006/relationships/chart" Target="../charts/chart5.xml"/><Relationship Id="rId31" Type="http://schemas.openxmlformats.org/officeDocument/2006/relationships/image" Target="../media/image141.png"/><Relationship Id="rId4" Type="http://schemas.openxmlformats.org/officeDocument/2006/relationships/customXml" Target="../ink/ink172.xml"/><Relationship Id="rId9" Type="http://schemas.openxmlformats.org/officeDocument/2006/relationships/customXml" Target="../ink/ink174.xml"/><Relationship Id="rId14" Type="http://schemas.openxmlformats.org/officeDocument/2006/relationships/image" Target="../media/image133.png"/><Relationship Id="rId22" Type="http://schemas.openxmlformats.org/officeDocument/2006/relationships/customXml" Target="../ink/ink180.xml"/><Relationship Id="rId27" Type="http://schemas.openxmlformats.org/officeDocument/2006/relationships/image" Target="../media/image139.png"/><Relationship Id="rId30" Type="http://schemas.openxmlformats.org/officeDocument/2006/relationships/customXml" Target="../ink/ink184.xml"/><Relationship Id="rId35" Type="http://schemas.openxmlformats.org/officeDocument/2006/relationships/customXml" Target="../ink/ink186.xml"/><Relationship Id="rId8" Type="http://schemas.openxmlformats.org/officeDocument/2006/relationships/chart" Target="../charts/chart4.xml"/><Relationship Id="rId3" Type="http://schemas.openxmlformats.org/officeDocument/2006/relationships/chart" Target="../charts/chart3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2.png"/><Relationship Id="rId18" Type="http://schemas.openxmlformats.org/officeDocument/2006/relationships/customXml" Target="../ink/ink197.xml"/><Relationship Id="rId26" Type="http://schemas.openxmlformats.org/officeDocument/2006/relationships/customXml" Target="../ink/ink201.xml"/><Relationship Id="rId21" Type="http://schemas.openxmlformats.org/officeDocument/2006/relationships/image" Target="../media/image156.png"/><Relationship Id="rId34" Type="http://schemas.openxmlformats.org/officeDocument/2006/relationships/customXml" Target="../ink/ink205.xml"/><Relationship Id="rId7" Type="http://schemas.openxmlformats.org/officeDocument/2006/relationships/image" Target="../media/image149.png"/><Relationship Id="rId12" Type="http://schemas.openxmlformats.org/officeDocument/2006/relationships/customXml" Target="../ink/ink194.xml"/><Relationship Id="rId17" Type="http://schemas.openxmlformats.org/officeDocument/2006/relationships/image" Target="../media/image154.png"/><Relationship Id="rId25" Type="http://schemas.openxmlformats.org/officeDocument/2006/relationships/image" Target="../media/image158.png"/><Relationship Id="rId33" Type="http://schemas.openxmlformats.org/officeDocument/2006/relationships/image" Target="../media/image162.png"/><Relationship Id="rId2" Type="http://schemas.openxmlformats.org/officeDocument/2006/relationships/customXml" Target="../ink/ink189.xml"/><Relationship Id="rId16" Type="http://schemas.openxmlformats.org/officeDocument/2006/relationships/customXml" Target="../ink/ink196.xml"/><Relationship Id="rId20" Type="http://schemas.openxmlformats.org/officeDocument/2006/relationships/customXml" Target="../ink/ink198.xml"/><Relationship Id="rId29" Type="http://schemas.openxmlformats.org/officeDocument/2006/relationships/image" Target="../media/image160.png"/><Relationship Id="rId1" Type="http://schemas.openxmlformats.org/officeDocument/2006/relationships/image" Target="../media/image146.png"/><Relationship Id="rId6" Type="http://schemas.openxmlformats.org/officeDocument/2006/relationships/customXml" Target="../ink/ink191.xml"/><Relationship Id="rId11" Type="http://schemas.openxmlformats.org/officeDocument/2006/relationships/image" Target="../media/image151.png"/><Relationship Id="rId24" Type="http://schemas.openxmlformats.org/officeDocument/2006/relationships/customXml" Target="../ink/ink200.xml"/><Relationship Id="rId32" Type="http://schemas.openxmlformats.org/officeDocument/2006/relationships/customXml" Target="../ink/ink204.xml"/><Relationship Id="rId37" Type="http://schemas.openxmlformats.org/officeDocument/2006/relationships/image" Target="../media/image164.png"/><Relationship Id="rId5" Type="http://schemas.openxmlformats.org/officeDocument/2006/relationships/image" Target="../media/image148.png"/><Relationship Id="rId15" Type="http://schemas.openxmlformats.org/officeDocument/2006/relationships/image" Target="../media/image153.png"/><Relationship Id="rId23" Type="http://schemas.openxmlformats.org/officeDocument/2006/relationships/image" Target="../media/image157.png"/><Relationship Id="rId28" Type="http://schemas.openxmlformats.org/officeDocument/2006/relationships/customXml" Target="../ink/ink202.xml"/><Relationship Id="rId36" Type="http://schemas.openxmlformats.org/officeDocument/2006/relationships/customXml" Target="../ink/ink206.xml"/><Relationship Id="rId10" Type="http://schemas.openxmlformats.org/officeDocument/2006/relationships/customXml" Target="../ink/ink193.xml"/><Relationship Id="rId19" Type="http://schemas.openxmlformats.org/officeDocument/2006/relationships/image" Target="../media/image155.png"/><Relationship Id="rId31" Type="http://schemas.openxmlformats.org/officeDocument/2006/relationships/image" Target="../media/image161.png"/><Relationship Id="rId4" Type="http://schemas.openxmlformats.org/officeDocument/2006/relationships/customXml" Target="../ink/ink190.xml"/><Relationship Id="rId9" Type="http://schemas.openxmlformats.org/officeDocument/2006/relationships/image" Target="../media/image150.png"/><Relationship Id="rId14" Type="http://schemas.openxmlformats.org/officeDocument/2006/relationships/customXml" Target="../ink/ink195.xml"/><Relationship Id="rId22" Type="http://schemas.openxmlformats.org/officeDocument/2006/relationships/customXml" Target="../ink/ink199.xml"/><Relationship Id="rId27" Type="http://schemas.openxmlformats.org/officeDocument/2006/relationships/image" Target="../media/image159.png"/><Relationship Id="rId30" Type="http://schemas.openxmlformats.org/officeDocument/2006/relationships/customXml" Target="../ink/ink203.xml"/><Relationship Id="rId35" Type="http://schemas.openxmlformats.org/officeDocument/2006/relationships/image" Target="../media/image163.png"/><Relationship Id="rId8" Type="http://schemas.openxmlformats.org/officeDocument/2006/relationships/customXml" Target="../ink/ink192.xml"/><Relationship Id="rId3" Type="http://schemas.openxmlformats.org/officeDocument/2006/relationships/image" Target="../media/image14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391975</xdr:colOff>
      <xdr:row>5</xdr:row>
      <xdr:rowOff>12340</xdr:rowOff>
    </xdr:from>
    <xdr:to>
      <xdr:col>6</xdr:col>
      <xdr:colOff>492840</xdr:colOff>
      <xdr:row>5</xdr:row>
      <xdr:rowOff>91180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6DF05815-5CE8-4889-B738-4AA80E2D6D29}"/>
                </a:ext>
              </a:extLst>
            </xdr14:cNvPr>
            <xdr14:cNvContentPartPr/>
          </xdr14:nvContentPartPr>
          <xdr14:nvPr macro=""/>
          <xdr14:xfrm>
            <a:off x="4049575" y="917215"/>
            <a:ext cx="100865" cy="788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6DF05815-5CE8-4889-B738-4AA80E2D6D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040569" y="908575"/>
              <a:ext cx="118516" cy="9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380760</xdr:colOff>
      <xdr:row>3</xdr:row>
      <xdr:rowOff>145265</xdr:rowOff>
    </xdr:from>
    <xdr:to>
      <xdr:col>6</xdr:col>
      <xdr:colOff>75240</xdr:colOff>
      <xdr:row>5</xdr:row>
      <xdr:rowOff>93765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D9C52ECD-43EB-47B1-A4FD-A3AB4629DBAC}"/>
                </a:ext>
              </a:extLst>
            </xdr14:cNvPr>
            <xdr14:cNvContentPartPr/>
          </xdr14:nvContentPartPr>
          <xdr14:nvPr macro=""/>
          <xdr14:xfrm>
            <a:off x="2819160" y="688190"/>
            <a:ext cx="913680" cy="31045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D9C52ECD-43EB-47B1-A4FD-A3AB4629DBA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810520" y="679455"/>
              <a:ext cx="931320" cy="3282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218760</xdr:colOff>
      <xdr:row>3</xdr:row>
      <xdr:rowOff>85045</xdr:rowOff>
    </xdr:from>
    <xdr:to>
      <xdr:col>9</xdr:col>
      <xdr:colOff>488455</xdr:colOff>
      <xdr:row>8</xdr:row>
      <xdr:rowOff>95095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09CFDA97-E22C-454F-8DAB-09919F607102}"/>
                </a:ext>
              </a:extLst>
            </xdr14:cNvPr>
            <xdr14:cNvContentPartPr/>
          </xdr14:nvContentPartPr>
          <xdr14:nvPr macro=""/>
          <xdr14:xfrm>
            <a:off x="4485960" y="627970"/>
            <a:ext cx="1488895" cy="914925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09CFDA97-E22C-454F-8DAB-09919F60710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476960" y="618972"/>
              <a:ext cx="1506534" cy="9325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412495</xdr:colOff>
      <xdr:row>16</xdr:row>
      <xdr:rowOff>3055</xdr:rowOff>
    </xdr:from>
    <xdr:to>
      <xdr:col>6</xdr:col>
      <xdr:colOff>466135</xdr:colOff>
      <xdr:row>16</xdr:row>
      <xdr:rowOff>98815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DC4DFC8-C89A-44A0-93AA-958BC1E5E408}"/>
                </a:ext>
              </a:extLst>
            </xdr14:cNvPr>
            <xdr14:cNvContentPartPr/>
          </xdr14:nvContentPartPr>
          <xdr14:nvPr macro=""/>
          <xdr14:xfrm>
            <a:off x="4070095" y="2898655"/>
            <a:ext cx="53640" cy="9576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DC4DFC8-C89A-44A0-93AA-958BC1E5E40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060584" y="2889655"/>
              <a:ext cx="72281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82680</xdr:colOff>
      <xdr:row>14</xdr:row>
      <xdr:rowOff>152310</xdr:rowOff>
    </xdr:from>
    <xdr:to>
      <xdr:col>6</xdr:col>
      <xdr:colOff>1735</xdr:colOff>
      <xdr:row>16</xdr:row>
      <xdr:rowOff>107030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D38739CC-5E0A-4E21-884A-413BA54668A9}"/>
                </a:ext>
              </a:extLst>
            </xdr14:cNvPr>
            <xdr14:cNvContentPartPr/>
          </xdr14:nvContentPartPr>
          <xdr14:nvPr macro=""/>
          <xdr14:xfrm>
            <a:off x="2521080" y="2685960"/>
            <a:ext cx="1138255" cy="31667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D38739CC-5E0A-4E21-884A-413BA54668A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512081" y="2676776"/>
              <a:ext cx="1155894" cy="3346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380760</xdr:colOff>
      <xdr:row>15</xdr:row>
      <xdr:rowOff>50110</xdr:rowOff>
    </xdr:from>
    <xdr:to>
      <xdr:col>9</xdr:col>
      <xdr:colOff>352080</xdr:colOff>
      <xdr:row>16</xdr:row>
      <xdr:rowOff>155335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7BD9F9DF-2AF0-4A90-99BB-AC4F82CE607B}"/>
                </a:ext>
              </a:extLst>
            </xdr14:cNvPr>
            <xdr14:cNvContentPartPr/>
          </xdr14:nvContentPartPr>
          <xdr14:nvPr macro=""/>
          <xdr14:xfrm>
            <a:off x="4647960" y="2764735"/>
            <a:ext cx="1190520" cy="28620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7BD9F9DF-2AF0-4A90-99BB-AC4F82CE607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638960" y="2756095"/>
              <a:ext cx="120816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64025</xdr:colOff>
      <xdr:row>17</xdr:row>
      <xdr:rowOff>88840</xdr:rowOff>
    </xdr:from>
    <xdr:to>
      <xdr:col>9</xdr:col>
      <xdr:colOff>483055</xdr:colOff>
      <xdr:row>20</xdr:row>
      <xdr:rowOff>129475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F542AF4D-8605-4485-A642-85F395508019}"/>
                </a:ext>
              </a:extLst>
            </xdr14:cNvPr>
            <xdr14:cNvContentPartPr/>
          </xdr14:nvContentPartPr>
          <xdr14:nvPr macro=""/>
          <xdr14:xfrm>
            <a:off x="4331225" y="3165415"/>
            <a:ext cx="1638230" cy="58356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F542AF4D-8605-4485-A642-85F39550801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322226" y="3156415"/>
              <a:ext cx="1655869" cy="60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218095</xdr:colOff>
      <xdr:row>27</xdr:row>
      <xdr:rowOff>130635</xdr:rowOff>
    </xdr:from>
    <xdr:to>
      <xdr:col>7</xdr:col>
      <xdr:colOff>3055</xdr:colOff>
      <xdr:row>28</xdr:row>
      <xdr:rowOff>173220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D9C23ADB-B413-4C15-8F40-A2EBD53DCCC4}"/>
                </a:ext>
              </a:extLst>
            </xdr14:cNvPr>
            <xdr14:cNvContentPartPr/>
          </xdr14:nvContentPartPr>
          <xdr14:nvPr macro=""/>
          <xdr14:xfrm>
            <a:off x="3875695" y="5016960"/>
            <a:ext cx="394560" cy="22356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D9C23ADB-B413-4C15-8F40-A2EBD53DCCC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867055" y="5008443"/>
              <a:ext cx="412200" cy="2409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563215</xdr:colOff>
      <xdr:row>30</xdr:row>
      <xdr:rowOff>18630</xdr:rowOff>
    </xdr:from>
    <xdr:to>
      <xdr:col>5</xdr:col>
      <xdr:colOff>43615</xdr:colOff>
      <xdr:row>30</xdr:row>
      <xdr:rowOff>95310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10C4AEC9-78A8-4727-B5DF-8D8570DDF11F}"/>
                </a:ext>
              </a:extLst>
            </xdr14:cNvPr>
            <xdr14:cNvContentPartPr/>
          </xdr14:nvContentPartPr>
          <xdr14:nvPr macro=""/>
          <xdr14:xfrm>
            <a:off x="3001615" y="5447880"/>
            <a:ext cx="90000" cy="7668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10C4AEC9-78A8-4727-B5DF-8D8570DDF1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992615" y="5439240"/>
              <a:ext cx="10764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418800</xdr:colOff>
      <xdr:row>28</xdr:row>
      <xdr:rowOff>56940</xdr:rowOff>
    </xdr:from>
    <xdr:to>
      <xdr:col>4</xdr:col>
      <xdr:colOff>287880</xdr:colOff>
      <xdr:row>30</xdr:row>
      <xdr:rowOff>164725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CC6FC5D4-72A1-44DD-80C5-3829E5377D42}"/>
                </a:ext>
              </a:extLst>
            </xdr14:cNvPr>
            <xdr14:cNvContentPartPr/>
          </xdr14:nvContentPartPr>
          <xdr14:nvPr macro=""/>
          <xdr14:xfrm>
            <a:off x="1638000" y="5124240"/>
            <a:ext cx="1088280" cy="469735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CC6FC5D4-72A1-44DD-80C5-3829E5377D4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629000" y="5115115"/>
              <a:ext cx="1105920" cy="4876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241015</xdr:colOff>
      <xdr:row>26</xdr:row>
      <xdr:rowOff>87755</xdr:rowOff>
    </xdr:from>
    <xdr:to>
      <xdr:col>11</xdr:col>
      <xdr:colOff>225120</xdr:colOff>
      <xdr:row>29</xdr:row>
      <xdr:rowOff>63590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A9A7DDD4-FF90-41AF-A0F7-A0D505DB3B48}"/>
                </a:ext>
              </a:extLst>
            </xdr14:cNvPr>
            <xdr14:cNvContentPartPr/>
          </xdr14:nvContentPartPr>
          <xdr14:nvPr macro=""/>
          <xdr14:xfrm>
            <a:off x="4508215" y="4793105"/>
            <a:ext cx="2422505" cy="51876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A9A7DDD4-FF90-41AF-A0F7-A0D505DB3B4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499573" y="4784465"/>
              <a:ext cx="2440148" cy="53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37800</xdr:colOff>
      <xdr:row>30</xdr:row>
      <xdr:rowOff>56430</xdr:rowOff>
    </xdr:from>
    <xdr:to>
      <xdr:col>11</xdr:col>
      <xdr:colOff>448745</xdr:colOff>
      <xdr:row>33</xdr:row>
      <xdr:rowOff>98440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664D3676-054C-4625-9D21-04DEC4371912}"/>
                </a:ext>
              </a:extLst>
            </xdr14:cNvPr>
            <xdr14:cNvContentPartPr/>
          </xdr14:nvContentPartPr>
          <xdr14:nvPr macro=""/>
          <xdr14:xfrm>
            <a:off x="3695400" y="5485680"/>
            <a:ext cx="3458945" cy="58493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664D3676-054C-4625-9D21-04DEC437191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686408" y="5477041"/>
              <a:ext cx="3476569" cy="6025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161760</xdr:colOff>
      <xdr:row>5</xdr:row>
      <xdr:rowOff>151725</xdr:rowOff>
    </xdr:from>
    <xdr:to>
      <xdr:col>11</xdr:col>
      <xdr:colOff>361200</xdr:colOff>
      <xdr:row>5</xdr:row>
      <xdr:rowOff>162165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B6EB399A-9BC6-42E0-981E-8708EAF7E52C}"/>
                </a:ext>
              </a:extLst>
            </xdr14:cNvPr>
            <xdr14:cNvContentPartPr/>
          </xdr14:nvContentPartPr>
          <xdr14:nvPr macro=""/>
          <xdr14:xfrm>
            <a:off x="6867360" y="1056600"/>
            <a:ext cx="199440" cy="1044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B6EB399A-9BC6-42E0-981E-8708EAF7E52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858360" y="1047960"/>
              <a:ext cx="217080" cy="2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198120</xdr:colOff>
      <xdr:row>5</xdr:row>
      <xdr:rowOff>46965</xdr:rowOff>
    </xdr:from>
    <xdr:to>
      <xdr:col>11</xdr:col>
      <xdr:colOff>298200</xdr:colOff>
      <xdr:row>5</xdr:row>
      <xdr:rowOff>66765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61812C3B-3666-492C-9269-563F24677910}"/>
                </a:ext>
              </a:extLst>
            </xdr14:cNvPr>
            <xdr14:cNvContentPartPr/>
          </xdr14:nvContentPartPr>
          <xdr14:nvPr macro=""/>
          <xdr14:xfrm>
            <a:off x="6903720" y="951840"/>
            <a:ext cx="100080" cy="1980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61812C3B-3666-492C-9269-563F2467791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894720" y="943200"/>
              <a:ext cx="11772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586920</xdr:colOff>
      <xdr:row>5</xdr:row>
      <xdr:rowOff>11325</xdr:rowOff>
    </xdr:from>
    <xdr:to>
      <xdr:col>15</xdr:col>
      <xdr:colOff>319680</xdr:colOff>
      <xdr:row>7</xdr:row>
      <xdr:rowOff>19815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318068C2-601C-4117-8A16-6FD1C76F96BA}"/>
                </a:ext>
              </a:extLst>
            </xdr14:cNvPr>
            <xdr14:cNvContentPartPr/>
          </xdr14:nvContentPartPr>
          <xdr14:nvPr macro=""/>
          <xdr14:xfrm>
            <a:off x="9121320" y="916200"/>
            <a:ext cx="342360" cy="370440"/>
          </xdr14:xfrm>
        </xdr:contentPart>
      </mc:Choice>
      <mc:Fallback xmlns=""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318068C2-601C-4117-8A16-6FD1C76F96BA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112680" y="907200"/>
              <a:ext cx="36000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552240</xdr:colOff>
      <xdr:row>4</xdr:row>
      <xdr:rowOff>31315</xdr:rowOff>
    </xdr:from>
    <xdr:to>
      <xdr:col>17</xdr:col>
      <xdr:colOff>157440</xdr:colOff>
      <xdr:row>6</xdr:row>
      <xdr:rowOff>122015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62601AD-0298-4923-BBED-C638B3F197D8}"/>
                </a:ext>
              </a:extLst>
            </xdr14:cNvPr>
            <xdr14:cNvContentPartPr/>
          </xdr14:nvContentPartPr>
          <xdr14:nvPr macro=""/>
          <xdr14:xfrm>
            <a:off x="9696240" y="755215"/>
            <a:ext cx="824400" cy="45265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62601AD-0298-4923-BBED-C638B3F197D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687600" y="746695"/>
              <a:ext cx="842040" cy="470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133200</xdr:colOff>
      <xdr:row>4</xdr:row>
      <xdr:rowOff>26995</xdr:rowOff>
    </xdr:from>
    <xdr:to>
      <xdr:col>14</xdr:col>
      <xdr:colOff>240535</xdr:colOff>
      <xdr:row>6</xdr:row>
      <xdr:rowOff>179125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74932AD3-3573-422F-8847-F11615B3E8C3}"/>
                </a:ext>
              </a:extLst>
            </xdr14:cNvPr>
            <xdr14:cNvContentPartPr/>
          </xdr14:nvContentPartPr>
          <xdr14:nvPr macro=""/>
          <xdr14:xfrm>
            <a:off x="7448400" y="750895"/>
            <a:ext cx="1326535" cy="51408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74932AD3-3573-422F-8847-F11615B3E8C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7439356" y="741787"/>
              <a:ext cx="1344261" cy="5319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507425</xdr:colOff>
      <xdr:row>4</xdr:row>
      <xdr:rowOff>88555</xdr:rowOff>
    </xdr:from>
    <xdr:to>
      <xdr:col>20</xdr:col>
      <xdr:colOff>129065</xdr:colOff>
      <xdr:row>6</xdr:row>
      <xdr:rowOff>174510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0629DB3E-09FA-435C-821A-E6B42C507ECC}"/>
                </a:ext>
              </a:extLst>
            </xdr14:cNvPr>
            <xdr14:cNvContentPartPr/>
          </xdr14:nvContentPartPr>
          <xdr14:nvPr macro=""/>
          <xdr14:xfrm>
            <a:off x="10870625" y="812455"/>
            <a:ext cx="1450440" cy="447905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0629DB3E-09FA-435C-821A-E6B42C507EC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861625" y="803876"/>
              <a:ext cx="1468080" cy="4654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515760</xdr:colOff>
      <xdr:row>2</xdr:row>
      <xdr:rowOff>67890</xdr:rowOff>
    </xdr:from>
    <xdr:to>
      <xdr:col>9</xdr:col>
      <xdr:colOff>152280</xdr:colOff>
      <xdr:row>6</xdr:row>
      <xdr:rowOff>84150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1BBCC972-90F3-4018-8DFB-2F742F811356}"/>
                </a:ext>
              </a:extLst>
            </xdr14:cNvPr>
            <xdr14:cNvContentPartPr/>
          </xdr14:nvContentPartPr>
          <xdr14:nvPr macro=""/>
          <xdr14:xfrm>
            <a:off x="4782960" y="429840"/>
            <a:ext cx="855720" cy="74016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1BBCC972-90F3-4018-8DFB-2F742F81135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773960" y="421200"/>
              <a:ext cx="873360" cy="75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588120</xdr:colOff>
      <xdr:row>1</xdr:row>
      <xdr:rowOff>114945</xdr:rowOff>
    </xdr:from>
    <xdr:to>
      <xdr:col>25</xdr:col>
      <xdr:colOff>374280</xdr:colOff>
      <xdr:row>5</xdr:row>
      <xdr:rowOff>29325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1900907-FC3D-419C-BF14-D83F10CA2D05}"/>
                </a:ext>
              </a:extLst>
            </xdr14:cNvPr>
            <xdr14:cNvContentPartPr/>
          </xdr14:nvContentPartPr>
          <xdr14:nvPr macro=""/>
          <xdr14:xfrm>
            <a:off x="13999320" y="295920"/>
            <a:ext cx="1614960" cy="6382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1900907-FC3D-419C-BF14-D83F10CA2D0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3990320" y="286920"/>
              <a:ext cx="1632600" cy="65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59880</xdr:colOff>
      <xdr:row>1</xdr:row>
      <xdr:rowOff>133305</xdr:rowOff>
    </xdr:from>
    <xdr:to>
      <xdr:col>26</xdr:col>
      <xdr:colOff>438600</xdr:colOff>
      <xdr:row>3</xdr:row>
      <xdr:rowOff>107530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D3316844-2749-48C4-8A74-BB8CF402C582}"/>
                </a:ext>
              </a:extLst>
            </xdr14:cNvPr>
            <xdr14:cNvContentPartPr/>
          </xdr14:nvContentPartPr>
          <xdr14:nvPr macro=""/>
          <xdr14:xfrm>
            <a:off x="15909480" y="314280"/>
            <a:ext cx="378720" cy="336175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D3316844-2749-48C4-8A74-BB8CF402C58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5900480" y="305282"/>
              <a:ext cx="396360" cy="3538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285720</xdr:colOff>
      <xdr:row>6</xdr:row>
      <xdr:rowOff>68375</xdr:rowOff>
    </xdr:from>
    <xdr:to>
      <xdr:col>17</xdr:col>
      <xdr:colOff>151680</xdr:colOff>
      <xdr:row>6</xdr:row>
      <xdr:rowOff>146005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C337922E-149B-4E77-A2BB-05E99C3365C1}"/>
                </a:ext>
              </a:extLst>
            </xdr14:cNvPr>
            <xdr14:cNvContentPartPr/>
          </xdr14:nvContentPartPr>
          <xdr14:nvPr macro=""/>
          <xdr14:xfrm>
            <a:off x="10039320" y="1154225"/>
            <a:ext cx="475560" cy="7763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C337922E-149B-4E77-A2BB-05E99C3365C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030327" y="1144849"/>
              <a:ext cx="493187" cy="960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313615</xdr:colOff>
      <xdr:row>28</xdr:row>
      <xdr:rowOff>88555</xdr:rowOff>
    </xdr:from>
    <xdr:to>
      <xdr:col>17</xdr:col>
      <xdr:colOff>30655</xdr:colOff>
      <xdr:row>31</xdr:row>
      <xdr:rowOff>102550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ADAA21F6-1FF8-40CD-9D21-D9455AFCF81D}"/>
                </a:ext>
              </a:extLst>
            </xdr14:cNvPr>
            <xdr14:cNvContentPartPr/>
          </xdr14:nvContentPartPr>
          <xdr14:nvPr macro=""/>
          <xdr14:xfrm>
            <a:off x="8848015" y="5155855"/>
            <a:ext cx="1545840" cy="55692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ADAA21F6-1FF8-40CD-9D21-D9455AFCF81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8839017" y="5146861"/>
              <a:ext cx="1563476" cy="574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399240</xdr:colOff>
      <xdr:row>28</xdr:row>
      <xdr:rowOff>143405</xdr:rowOff>
    </xdr:from>
    <xdr:to>
      <xdr:col>14</xdr:col>
      <xdr:colOff>31375</xdr:colOff>
      <xdr:row>30</xdr:row>
      <xdr:rowOff>65430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06C2E5DB-72A1-472D-8120-3AEAC7406258}"/>
                </a:ext>
              </a:extLst>
            </xdr14:cNvPr>
            <xdr14:cNvContentPartPr/>
          </xdr14:nvContentPartPr>
          <xdr14:nvPr macro=""/>
          <xdr14:xfrm>
            <a:off x="7714440" y="5210705"/>
            <a:ext cx="851335" cy="283975"/>
          </xdr14:xfrm>
        </xdr:contentPart>
      </mc:Choice>
      <mc:Fallback xmlns=""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06C2E5DB-72A1-472D-8120-3AEAC740625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705444" y="5201707"/>
              <a:ext cx="868966" cy="301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468120</xdr:colOff>
      <xdr:row>28</xdr:row>
      <xdr:rowOff>18780</xdr:rowOff>
    </xdr:from>
    <xdr:to>
      <xdr:col>23</xdr:col>
      <xdr:colOff>98400</xdr:colOff>
      <xdr:row>30</xdr:row>
      <xdr:rowOff>159750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5E66ADC8-7D7F-4E41-80F8-DD5C9074F37D}"/>
                </a:ext>
              </a:extLst>
            </xdr14:cNvPr>
            <xdr14:cNvContentPartPr/>
          </xdr14:nvContentPartPr>
          <xdr14:nvPr macro=""/>
          <xdr14:xfrm>
            <a:off x="10831320" y="5086080"/>
            <a:ext cx="3287880" cy="502920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5E66ADC8-7D7F-4E41-80F8-DD5C9074F37D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0822320" y="5077495"/>
              <a:ext cx="3305520" cy="520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533280</xdr:colOff>
      <xdr:row>2</xdr:row>
      <xdr:rowOff>104610</xdr:rowOff>
    </xdr:from>
    <xdr:to>
      <xdr:col>4</xdr:col>
      <xdr:colOff>428280</xdr:colOff>
      <xdr:row>18</xdr:row>
      <xdr:rowOff>116010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179E2874-2791-4F97-9711-BACDD88B70EB}"/>
                </a:ext>
              </a:extLst>
            </xdr14:cNvPr>
            <xdr14:cNvContentPartPr/>
          </xdr14:nvContentPartPr>
          <xdr14:nvPr macro=""/>
          <xdr14:xfrm>
            <a:off x="1752480" y="466560"/>
            <a:ext cx="1114200" cy="2907000"/>
          </xdr14:xfrm>
        </xdr:contentPart>
      </mc:Choice>
      <mc:Fallback xmlns=""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179E2874-2791-4F97-9711-BACDD88B70E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743840" y="457560"/>
              <a:ext cx="1131840" cy="29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132840</xdr:colOff>
      <xdr:row>10</xdr:row>
      <xdr:rowOff>49225</xdr:rowOff>
    </xdr:from>
    <xdr:to>
      <xdr:col>1</xdr:col>
      <xdr:colOff>90895</xdr:colOff>
      <xdr:row>11</xdr:row>
      <xdr:rowOff>161290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592582D2-A644-400D-99AF-040FDC24B1F4}"/>
                </a:ext>
              </a:extLst>
            </xdr14:cNvPr>
            <xdr14:cNvContentPartPr/>
          </xdr14:nvContentPartPr>
          <xdr14:nvPr macro=""/>
          <xdr14:xfrm>
            <a:off x="132840" y="1858975"/>
            <a:ext cx="567655" cy="293040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592582D2-A644-400D-99AF-040FDC24B1F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24201" y="1849975"/>
              <a:ext cx="585293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456840</xdr:colOff>
      <xdr:row>13</xdr:row>
      <xdr:rowOff>2740</xdr:rowOff>
    </xdr:from>
    <xdr:to>
      <xdr:col>1</xdr:col>
      <xdr:colOff>534840</xdr:colOff>
      <xdr:row>31</xdr:row>
      <xdr:rowOff>133215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C081E5E6-4F2D-40A5-A2E5-15883C8A8DF3}"/>
                </a:ext>
              </a:extLst>
            </xdr14:cNvPr>
            <xdr14:cNvContentPartPr/>
          </xdr14:nvContentPartPr>
          <xdr14:nvPr macro=""/>
          <xdr14:xfrm>
            <a:off x="456840" y="2355415"/>
            <a:ext cx="687600" cy="3388025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C081E5E6-4F2D-40A5-A2E5-15883C8A8DF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47840" y="2346416"/>
              <a:ext cx="705240" cy="34056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7135</xdr:colOff>
      <xdr:row>31</xdr:row>
      <xdr:rowOff>54375</xdr:rowOff>
    </xdr:from>
    <xdr:to>
      <xdr:col>9</xdr:col>
      <xdr:colOff>307015</xdr:colOff>
      <xdr:row>32</xdr:row>
      <xdr:rowOff>101935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010AED70-2E60-49AA-BCB5-BB4E321751B6}"/>
                </a:ext>
              </a:extLst>
            </xdr14:cNvPr>
            <xdr14:cNvContentPartPr/>
          </xdr14:nvContentPartPr>
          <xdr14:nvPr macro=""/>
          <xdr14:xfrm>
            <a:off x="5493535" y="5664600"/>
            <a:ext cx="299880" cy="228535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010AED70-2E60-49AA-BCB5-BB4E321751B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484546" y="5655473"/>
              <a:ext cx="317499" cy="24642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78972</xdr:colOff>
      <xdr:row>10</xdr:row>
      <xdr:rowOff>142135</xdr:rowOff>
    </xdr:from>
    <xdr:to>
      <xdr:col>20</xdr:col>
      <xdr:colOff>503329</xdr:colOff>
      <xdr:row>19</xdr:row>
      <xdr:rowOff>104312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54C04D4F-D629-482B-96BE-855D75805ADD}"/>
                </a:ext>
              </a:extLst>
            </xdr14:cNvPr>
            <xdr14:cNvContentPartPr/>
          </xdr14:nvContentPartPr>
          <xdr14:nvPr macro=""/>
          <xdr14:xfrm>
            <a:off x="10469160" y="1967760"/>
            <a:ext cx="2261095" cy="1608415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54C04D4F-D629-482B-96BE-855D75805AD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460508" y="1959120"/>
              <a:ext cx="2278760" cy="162605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17</xdr:col>
      <xdr:colOff>484187</xdr:colOff>
      <xdr:row>11</xdr:row>
      <xdr:rowOff>63500</xdr:rowOff>
    </xdr:from>
    <xdr:to>
      <xdr:col>20</xdr:col>
      <xdr:colOff>198438</xdr:colOff>
      <xdr:row>17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AF93D931-7C8C-4429-A520-F9DD9E9F173E}"/>
            </a:ext>
          </a:extLst>
        </xdr:cNvPr>
        <xdr:cNvCxnSpPr/>
      </xdr:nvCxnSpPr>
      <xdr:spPr>
        <a:xfrm flipV="1">
          <a:off x="10874375" y="2071688"/>
          <a:ext cx="1547813" cy="1031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399720</xdr:colOff>
      <xdr:row>22</xdr:row>
      <xdr:rowOff>31460</xdr:rowOff>
    </xdr:from>
    <xdr:to>
      <xdr:col>2</xdr:col>
      <xdr:colOff>400080</xdr:colOff>
      <xdr:row>22</xdr:row>
      <xdr:rowOff>31100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147A8358-47CA-4BC6-8E5B-7602F70608AA}"/>
                </a:ext>
              </a:extLst>
            </xdr14:cNvPr>
            <xdr14:cNvContentPartPr/>
          </xdr14:nvContentPartPr>
          <xdr14:nvPr macro=""/>
          <xdr14:xfrm>
            <a:off x="1618920" y="408276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147A8358-47CA-4BC6-8E5B-7602F70608A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0280" y="4073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304460</xdr:colOff>
      <xdr:row>4</xdr:row>
      <xdr:rowOff>6505</xdr:rowOff>
    </xdr:from>
    <xdr:to>
      <xdr:col>22</xdr:col>
      <xdr:colOff>6555</xdr:colOff>
      <xdr:row>10</xdr:row>
      <xdr:rowOff>161540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0764BF6A-03E5-4160-9DA4-9560D67415E5}"/>
                </a:ext>
              </a:extLst>
            </xdr14:cNvPr>
            <xdr14:cNvContentPartPr/>
          </xdr14:nvContentPartPr>
          <xdr14:nvPr macro=""/>
          <xdr14:xfrm>
            <a:off x="9537360" y="743105"/>
            <a:ext cx="308520" cy="12567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0764BF6A-03E5-4160-9DA4-9560D67415E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528628" y="734105"/>
              <a:ext cx="326347" cy="12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466930</xdr:colOff>
      <xdr:row>10</xdr:row>
      <xdr:rowOff>50530</xdr:rowOff>
    </xdr:from>
    <xdr:to>
      <xdr:col>23</xdr:col>
      <xdr:colOff>543065</xdr:colOff>
      <xdr:row>10</xdr:row>
      <xdr:rowOff>159185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A6A230DA-C4CB-4852-A567-8C8CBD576DA9}"/>
                </a:ext>
              </a:extLst>
            </xdr14:cNvPr>
            <xdr14:cNvContentPartPr/>
          </xdr14:nvContentPartPr>
          <xdr14:nvPr macro=""/>
          <xdr14:xfrm>
            <a:off x="10309430" y="1892030"/>
            <a:ext cx="682560" cy="10548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A6A230DA-C4CB-4852-A567-8C8CBD576DA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300349" y="1882510"/>
              <a:ext cx="700360" cy="1241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564860</xdr:colOff>
      <xdr:row>3</xdr:row>
      <xdr:rowOff>106350</xdr:rowOff>
    </xdr:from>
    <xdr:to>
      <xdr:col>25</xdr:col>
      <xdr:colOff>200170</xdr:colOff>
      <xdr:row>4</xdr:row>
      <xdr:rowOff>41000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4AF4B6E9-E94B-4948-AE26-4D9A65E88048}"/>
                </a:ext>
              </a:extLst>
            </xdr14:cNvPr>
            <xdr14:cNvContentPartPr/>
          </xdr14:nvContentPartPr>
          <xdr14:nvPr macro=""/>
          <xdr14:xfrm>
            <a:off x="11074110" y="658800"/>
            <a:ext cx="848160" cy="1188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4AF4B6E9-E94B-4948-AE26-4D9A65E8804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065407" y="649548"/>
              <a:ext cx="865928" cy="136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56660</xdr:colOff>
      <xdr:row>10</xdr:row>
      <xdr:rowOff>1700</xdr:rowOff>
    </xdr:from>
    <xdr:to>
      <xdr:col>25</xdr:col>
      <xdr:colOff>505285</xdr:colOff>
      <xdr:row>10</xdr:row>
      <xdr:rowOff>170900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43DF7E2B-252B-4C97-835B-D324B63A6702}"/>
                </a:ext>
              </a:extLst>
            </xdr14:cNvPr>
            <xdr14:cNvContentPartPr/>
          </xdr14:nvContentPartPr>
          <xdr14:nvPr macro=""/>
          <xdr14:xfrm>
            <a:off x="9899160" y="1843200"/>
            <a:ext cx="2280600" cy="16920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43DF7E2B-252B-4C97-835B-D324B63A670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890520" y="1834560"/>
              <a:ext cx="2298240" cy="1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47235</xdr:colOff>
      <xdr:row>7</xdr:row>
      <xdr:rowOff>27895</xdr:rowOff>
    </xdr:from>
    <xdr:to>
      <xdr:col>23</xdr:col>
      <xdr:colOff>31340</xdr:colOff>
      <xdr:row>7</xdr:row>
      <xdr:rowOff>50740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739E585E-503F-4596-B7B1-9D3804B96563}"/>
                </a:ext>
              </a:extLst>
            </xdr14:cNvPr>
            <xdr14:cNvContentPartPr/>
          </xdr14:nvContentPartPr>
          <xdr14:nvPr macro=""/>
          <xdr14:xfrm>
            <a:off x="9889735" y="1316945"/>
            <a:ext cx="590530" cy="1967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739E585E-503F-4596-B7B1-9D3804B9656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881093" y="1306682"/>
              <a:ext cx="608174" cy="406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380660</xdr:colOff>
      <xdr:row>18</xdr:row>
      <xdr:rowOff>67730</xdr:rowOff>
    </xdr:from>
    <xdr:to>
      <xdr:col>23</xdr:col>
      <xdr:colOff>582490</xdr:colOff>
      <xdr:row>24</xdr:row>
      <xdr:rowOff>35105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4AF8B4F4-352A-475A-B188-77F23C7123F0}"/>
                </a:ext>
              </a:extLst>
            </xdr14:cNvPr>
            <xdr14:cNvContentPartPr/>
          </xdr14:nvContentPartPr>
          <xdr14:nvPr macro=""/>
          <xdr14:xfrm>
            <a:off x="9003960" y="3382430"/>
            <a:ext cx="2027455" cy="1072275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4AF8B4F4-352A-475A-B188-77F23C7123F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995333" y="3373814"/>
              <a:ext cx="2045069" cy="1089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275955</xdr:colOff>
      <xdr:row>2</xdr:row>
      <xdr:rowOff>85365</xdr:rowOff>
    </xdr:from>
    <xdr:to>
      <xdr:col>26</xdr:col>
      <xdr:colOff>288610</xdr:colOff>
      <xdr:row>11</xdr:row>
      <xdr:rowOff>154150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94559533-B0F7-455F-9ED1-EC791891BED2}"/>
                </a:ext>
              </a:extLst>
            </xdr14:cNvPr>
            <xdr14:cNvContentPartPr/>
          </xdr14:nvContentPartPr>
          <xdr14:nvPr macro=""/>
          <xdr14:xfrm>
            <a:off x="9508855" y="453665"/>
            <a:ext cx="3060655" cy="1726135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94559533-B0F7-455F-9ED1-EC791891BED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9500197" y="444631"/>
              <a:ext cx="3078332" cy="17438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351795</xdr:colOff>
      <xdr:row>12</xdr:row>
      <xdr:rowOff>97800</xdr:rowOff>
    </xdr:from>
    <xdr:to>
      <xdr:col>22</xdr:col>
      <xdr:colOff>59300</xdr:colOff>
      <xdr:row>16</xdr:row>
      <xdr:rowOff>145870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1B36B10E-83FB-41B6-8B20-8EBE28145029}"/>
                </a:ext>
              </a:extLst>
            </xdr14:cNvPr>
            <xdr14:cNvContentPartPr/>
          </xdr14:nvContentPartPr>
          <xdr14:nvPr macro=""/>
          <xdr14:xfrm>
            <a:off x="8975095" y="2307600"/>
            <a:ext cx="926705" cy="781495"/>
          </xdr14:xfrm>
        </xdr:contentPart>
      </mc:Choice>
      <mc:Fallback xmlns=""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1B36B10E-83FB-41B6-8B20-8EBE281450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966063" y="2298957"/>
              <a:ext cx="944408" cy="7991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190340</xdr:colOff>
      <xdr:row>3</xdr:row>
      <xdr:rowOff>12390</xdr:rowOff>
    </xdr:from>
    <xdr:to>
      <xdr:col>9</xdr:col>
      <xdr:colOff>190700</xdr:colOff>
      <xdr:row>3</xdr:row>
      <xdr:rowOff>9575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58B77840-B6F1-4A42-A838-394BFCABC8CB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58B77840-B6F1-4A42-A838-394BFCABC8C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143815</xdr:colOff>
      <xdr:row>4</xdr:row>
      <xdr:rowOff>77360</xdr:rowOff>
    </xdr:from>
    <xdr:to>
      <xdr:col>28</xdr:col>
      <xdr:colOff>179585</xdr:colOff>
      <xdr:row>4</xdr:row>
      <xdr:rowOff>104000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EE76EEED-CE8A-49BC-8842-E1A6EDA213C6}"/>
                </a:ext>
              </a:extLst>
            </xdr14:cNvPr>
            <xdr14:cNvContentPartPr/>
          </xdr14:nvContentPartPr>
          <xdr14:nvPr macro=""/>
          <xdr14:xfrm>
            <a:off x="13701065" y="813960"/>
            <a:ext cx="42120" cy="26640"/>
          </xdr14:xfrm>
        </xdr:contentPart>
      </mc:Choice>
      <mc:Fallback xmlns=""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EE76EEED-CE8A-49BC-8842-E1A6EDA213C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3692065" y="803869"/>
              <a:ext cx="59760" cy="464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163275</xdr:colOff>
      <xdr:row>4</xdr:row>
      <xdr:rowOff>74775</xdr:rowOff>
    </xdr:from>
    <xdr:to>
      <xdr:col>27</xdr:col>
      <xdr:colOff>236355</xdr:colOff>
      <xdr:row>4</xdr:row>
      <xdr:rowOff>85215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2D706E2D-9706-4BEC-871C-765AEFE1F327}"/>
                </a:ext>
              </a:extLst>
            </xdr14:cNvPr>
            <xdr14:cNvContentPartPr/>
          </xdr14:nvContentPartPr>
          <xdr14:nvPr macro=""/>
          <xdr14:xfrm>
            <a:off x="13110925" y="811375"/>
            <a:ext cx="73080" cy="1044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2D706E2D-9706-4BEC-871C-765AEFE1F327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101546" y="800481"/>
              <a:ext cx="92229" cy="326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291740</xdr:colOff>
      <xdr:row>3</xdr:row>
      <xdr:rowOff>94830</xdr:rowOff>
    </xdr:from>
    <xdr:to>
      <xdr:col>9</xdr:col>
      <xdr:colOff>297730</xdr:colOff>
      <xdr:row>3</xdr:row>
      <xdr:rowOff>95190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D35352E2-E246-48E1-8FED-25EBBBD5FD32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D35352E2-E246-48E1-8FED-25EBBBD5FD3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153330</xdr:colOff>
      <xdr:row>2</xdr:row>
      <xdr:rowOff>28355</xdr:rowOff>
    </xdr:from>
    <xdr:to>
      <xdr:col>29</xdr:col>
      <xdr:colOff>278195</xdr:colOff>
      <xdr:row>3</xdr:row>
      <xdr:rowOff>10525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180A7DB4-4A7B-4B5C-BAC3-3575BF9E8491}"/>
                </a:ext>
              </a:extLst>
            </xdr14:cNvPr>
            <xdr14:cNvContentPartPr/>
          </xdr14:nvContentPartPr>
          <xdr14:nvPr macro=""/>
          <xdr14:xfrm>
            <a:off x="13710580" y="396655"/>
            <a:ext cx="734465" cy="16632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180A7DB4-4A7B-4B5C-BAC3-3575BF9E8491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3701939" y="387476"/>
              <a:ext cx="752107" cy="184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123515</xdr:colOff>
      <xdr:row>5</xdr:row>
      <xdr:rowOff>106395</xdr:rowOff>
    </xdr:from>
    <xdr:to>
      <xdr:col>28</xdr:col>
      <xdr:colOff>369395</xdr:colOff>
      <xdr:row>6</xdr:row>
      <xdr:rowOff>8775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8C17D977-0B6D-4266-9DC0-627AA6FBCB24}"/>
                </a:ext>
              </a:extLst>
            </xdr14:cNvPr>
            <xdr14:cNvContentPartPr/>
          </xdr14:nvContentPartPr>
          <xdr14:nvPr macro=""/>
          <xdr14:xfrm>
            <a:off x="13680765" y="1027145"/>
            <a:ext cx="252230" cy="92880"/>
          </xdr14:xfrm>
        </xdr:contentPart>
      </mc:Choice>
      <mc:Fallback xmlns=""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8C17D977-0B6D-4266-9DC0-627AA6FBCB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672129" y="1018145"/>
              <a:ext cx="269861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561930</xdr:colOff>
      <xdr:row>5</xdr:row>
      <xdr:rowOff>9195</xdr:rowOff>
    </xdr:from>
    <xdr:to>
      <xdr:col>29</xdr:col>
      <xdr:colOff>497665</xdr:colOff>
      <xdr:row>6</xdr:row>
      <xdr:rowOff>144235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01A2EC6D-19B2-4EBE-B367-AD2554D179A2}"/>
                </a:ext>
              </a:extLst>
            </xdr14:cNvPr>
            <xdr14:cNvContentPartPr/>
          </xdr14:nvContentPartPr>
          <xdr14:nvPr macro=""/>
          <xdr14:xfrm>
            <a:off x="14119180" y="929945"/>
            <a:ext cx="545335" cy="31919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01A2EC6D-19B2-4EBE-B367-AD2554D179A2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4110127" y="920949"/>
              <a:ext cx="563078" cy="3368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82955</xdr:colOff>
      <xdr:row>4</xdr:row>
      <xdr:rowOff>161535</xdr:rowOff>
    </xdr:from>
    <xdr:to>
      <xdr:col>34</xdr:col>
      <xdr:colOff>101620</xdr:colOff>
      <xdr:row>7</xdr:row>
      <xdr:rowOff>141655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7B367077-85EC-46AE-821E-ABEFD01BA8E6}"/>
                </a:ext>
              </a:extLst>
            </xdr14:cNvPr>
            <xdr14:cNvContentPartPr/>
          </xdr14:nvContentPartPr>
          <xdr14:nvPr macro=""/>
          <xdr14:xfrm>
            <a:off x="14859405" y="898135"/>
            <a:ext cx="2463415" cy="538920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7B367077-85EC-46AE-821E-ABEFD01BA8E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4850765" y="889135"/>
              <a:ext cx="2481055" cy="5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488780</xdr:colOff>
      <xdr:row>3</xdr:row>
      <xdr:rowOff>132990</xdr:rowOff>
    </xdr:from>
    <xdr:to>
      <xdr:col>9</xdr:col>
      <xdr:colOff>488420</xdr:colOff>
      <xdr:row>3</xdr:row>
      <xdr:rowOff>133350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9FE93E25-C6F7-4987-B855-E3EFE565F99A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9FE93E25-C6F7-4987-B855-E3EFE565F99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9</xdr:col>
      <xdr:colOff>190340</xdr:colOff>
      <xdr:row>4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36A4742A-A5FC-44F8-83B8-11D6F61255F7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36A4742A-A5FC-44F8-83B8-11D6F61255F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4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A62A6A5D-03A6-4C70-999E-75DF8E2B176F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A62A6A5D-03A6-4C70-999E-75DF8E2B176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4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EEE8753D-700E-402A-B02E-844A21925D3A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EEE8753D-700E-402A-B02E-844A21925D3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5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3138BACE-9420-4750-9EA7-CB627BCA914C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3138BACE-9420-4750-9EA7-CB627BCA914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5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CBE69AE2-6945-4935-A961-640EF04B08AD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CBE69AE2-6945-4935-A961-640EF04B08A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5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9B6D2CAA-CC5A-4469-A42E-3E2880F8BBD9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9B6D2CAA-CC5A-4469-A42E-3E2880F8BBD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6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2DA09D3A-B7D7-47DE-B709-BE9CC1123394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2DA09D3A-B7D7-47DE-B709-BE9CC112339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6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A9815552-3FEF-485D-A7D5-D19C32CF5C81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A9815552-3FEF-485D-A7D5-D19C32CF5C8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6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271577ED-48E6-4557-ABA2-C12247E48EF5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271577ED-48E6-4557-ABA2-C12247E48EF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7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515EC6F5-6373-4BF7-B9C2-FF32DC90F49D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515EC6F5-6373-4BF7-B9C2-FF32DC90F49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7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C164231A-7659-43D6-9E48-AAF2060C0940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C164231A-7659-43D6-9E48-AAF2060C094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7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A32B8FBE-7003-4431-AA13-05C4D53207B8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A32B8FBE-7003-4431-AA13-05C4D53207B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8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16C95811-620C-4099-AA85-058A0DA15B39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16C95811-620C-4099-AA85-058A0DA15B3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8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F72A69D1-DEDD-4ACC-A70E-EFB04E89F7E2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F72A69D1-DEDD-4ACC-A70E-EFB04E89F7E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8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EBCA0B86-F90E-43C0-8E91-0534D43D9DDF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EBCA0B86-F90E-43C0-8E91-0534D43D9DD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9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DC65E39B-1C8E-46B6-9484-3C837B7E92AE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73" name="Ink 272">
              <a:extLst>
                <a:ext uri="{FF2B5EF4-FFF2-40B4-BE49-F238E27FC236}">
                  <a16:creationId xmlns:a16="http://schemas.microsoft.com/office/drawing/2014/main" id="{DC65E39B-1C8E-46B6-9484-3C837B7E92A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9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0C693742-2990-4A85-8241-EB0CBF7BE8B2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74" name="Ink 273">
              <a:extLst>
                <a:ext uri="{FF2B5EF4-FFF2-40B4-BE49-F238E27FC236}">
                  <a16:creationId xmlns:a16="http://schemas.microsoft.com/office/drawing/2014/main" id="{0C693742-2990-4A85-8241-EB0CBF7BE8B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9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29D49767-A7DE-4133-BB63-7C605CD7C19B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29D49767-A7DE-4133-BB63-7C605CD7C19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10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D4CCE88E-52F1-4734-A8EF-DC1CFF40C504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D4CCE88E-52F1-4734-A8EF-DC1CFF40C50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10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16E024D0-6112-41F0-BDC0-408FE5C830E6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77" name="Ink 276">
              <a:extLst>
                <a:ext uri="{FF2B5EF4-FFF2-40B4-BE49-F238E27FC236}">
                  <a16:creationId xmlns:a16="http://schemas.microsoft.com/office/drawing/2014/main" id="{16E024D0-6112-41F0-BDC0-408FE5C830E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10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C8A48FBA-0831-4D7B-B7E7-65F040305823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78" name="Ink 277">
              <a:extLst>
                <a:ext uri="{FF2B5EF4-FFF2-40B4-BE49-F238E27FC236}">
                  <a16:creationId xmlns:a16="http://schemas.microsoft.com/office/drawing/2014/main" id="{C8A48FBA-0831-4D7B-B7E7-65F04030582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11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B7C1BCDB-2E1A-42E2-90F1-7A2CA6C02F13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B7C1BCDB-2E1A-42E2-90F1-7A2CA6C02F1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11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F57DB7B7-5AD2-4FB6-9FD0-A414B6B737D9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80" name="Ink 279">
              <a:extLst>
                <a:ext uri="{FF2B5EF4-FFF2-40B4-BE49-F238E27FC236}">
                  <a16:creationId xmlns:a16="http://schemas.microsoft.com/office/drawing/2014/main" id="{F57DB7B7-5AD2-4FB6-9FD0-A414B6B737D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11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CA44FA63-9E0F-4E87-90DE-1C55F8C853B8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CA44FA63-9E0F-4E87-90DE-1C55F8C853B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12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5DA5BA26-0C49-4D7D-AD31-D6BB28425B8B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5DA5BA26-0C49-4D7D-AD31-D6BB28425B8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12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27801C31-8E35-481B-84DA-5D78D4C2C137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27801C31-8E35-481B-84DA-5D78D4C2C13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12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97C58CEC-E3AA-40E6-B623-DD6AE887EF7C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97C58CEC-E3AA-40E6-B623-DD6AE887EF7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13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D78C9449-E1EF-43C1-A8C2-154D46E58E3D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85" name="Ink 284">
              <a:extLst>
                <a:ext uri="{FF2B5EF4-FFF2-40B4-BE49-F238E27FC236}">
                  <a16:creationId xmlns:a16="http://schemas.microsoft.com/office/drawing/2014/main" id="{D78C9449-E1EF-43C1-A8C2-154D46E58E3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13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189C93C2-31ED-4633-9A0E-A8FF48571699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86" name="Ink 285">
              <a:extLst>
                <a:ext uri="{FF2B5EF4-FFF2-40B4-BE49-F238E27FC236}">
                  <a16:creationId xmlns:a16="http://schemas.microsoft.com/office/drawing/2014/main" id="{189C93C2-31ED-4633-9A0E-A8FF4857169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13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2C5E82FF-0A86-4910-BD99-2551244B4FBD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87" name="Ink 286">
              <a:extLst>
                <a:ext uri="{FF2B5EF4-FFF2-40B4-BE49-F238E27FC236}">
                  <a16:creationId xmlns:a16="http://schemas.microsoft.com/office/drawing/2014/main" id="{2C5E82FF-0A86-4910-BD99-2551244B4FB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14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A4AF0991-E92D-4C36-8E8E-031E9496A7CD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88" name="Ink 287">
              <a:extLst>
                <a:ext uri="{FF2B5EF4-FFF2-40B4-BE49-F238E27FC236}">
                  <a16:creationId xmlns:a16="http://schemas.microsoft.com/office/drawing/2014/main" id="{A4AF0991-E92D-4C36-8E8E-031E9496A7C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14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A3F70458-BD7B-43C5-AE8E-849192EA19DE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A3F70458-BD7B-43C5-AE8E-849192EA19D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14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6721754F-49F3-4ADA-A75E-BC740942D5A8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6721754F-49F3-4ADA-A75E-BC740942D5A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15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8D7C9E31-3B2A-4F4E-9473-FC7D785C184B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8D7C9E31-3B2A-4F4E-9473-FC7D785C184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15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F5984843-BD36-4F5D-AE10-67B4EDBB850B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92" name="Ink 291">
              <a:extLst>
                <a:ext uri="{FF2B5EF4-FFF2-40B4-BE49-F238E27FC236}">
                  <a16:creationId xmlns:a16="http://schemas.microsoft.com/office/drawing/2014/main" id="{F5984843-BD36-4F5D-AE10-67B4EDBB850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15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2B549CCB-039C-43C7-A277-3B9078B3444B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2B549CCB-039C-43C7-A277-3B9078B3444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190340</xdr:colOff>
      <xdr:row>16</xdr:row>
      <xdr:rowOff>12390</xdr:rowOff>
    </xdr:from>
    <xdr:ext cx="36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60137AE2-2EBB-46A0-BB61-DB1625306D8D}"/>
                </a:ext>
              </a:extLst>
            </xdr14:cNvPr>
            <xdr14:cNvContentPartPr/>
          </xdr14:nvContentPartPr>
          <xdr14:nvPr macro=""/>
          <xdr14:xfrm>
            <a:off x="6375240" y="564840"/>
            <a:ext cx="360" cy="36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60137AE2-2EBB-46A0-BB61-DB1625306D8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66600" y="555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291740</xdr:colOff>
      <xdr:row>16</xdr:row>
      <xdr:rowOff>94830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49E1810F-DBC5-44AB-A385-8F4F35F6DF00}"/>
                </a:ext>
              </a:extLst>
            </xdr14:cNvPr>
            <xdr14:cNvContentPartPr/>
          </xdr14:nvContentPartPr>
          <xdr14:nvPr macro=""/>
          <xdr14:xfrm>
            <a:off x="6476640" y="647280"/>
            <a:ext cx="360" cy="360"/>
          </xdr14:xfrm>
        </xdr:contentPart>
      </mc:Choice>
      <mc:Fallback xmlns=""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49E1810F-DBC5-44AB-A385-8F4F35F6DF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468000" y="63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488780</xdr:colOff>
      <xdr:row>16</xdr:row>
      <xdr:rowOff>132990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9DDC0503-E79D-4787-80BB-1E15C2F514DE}"/>
                </a:ext>
              </a:extLst>
            </xdr14:cNvPr>
            <xdr14:cNvContentPartPr/>
          </xdr14:nvContentPartPr>
          <xdr14:nvPr macro=""/>
          <xdr14:xfrm>
            <a:off x="6673680" y="685440"/>
            <a:ext cx="360" cy="360"/>
          </xdr14:xfrm>
        </xdr:contentPart>
      </mc:Choice>
      <mc:Fallback xmlns=""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9DDC0503-E79D-4787-80BB-1E15C2F514D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665040" y="676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8</xdr:col>
      <xdr:colOff>60325</xdr:colOff>
      <xdr:row>19</xdr:row>
      <xdr:rowOff>41275</xdr:rowOff>
    </xdr:from>
    <xdr:to>
      <xdr:col>15</xdr:col>
      <xdr:colOff>117475</xdr:colOff>
      <xdr:row>34</xdr:row>
      <xdr:rowOff>22225</xdr:rowOff>
    </xdr:to>
    <xdr:graphicFrame macro="">
      <xdr:nvGraphicFramePr>
        <xdr:cNvPr id="299" name="Chart 298">
          <a:extLst>
            <a:ext uri="{FF2B5EF4-FFF2-40B4-BE49-F238E27FC236}">
              <a16:creationId xmlns:a16="http://schemas.microsoft.com/office/drawing/2014/main" id="{03F3074E-0CFD-4B2B-9F03-D26F843EC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40487</xdr:rowOff>
    </xdr:from>
    <xdr:to>
      <xdr:col>14</xdr:col>
      <xdr:colOff>227009</xdr:colOff>
      <xdr:row>9</xdr:row>
      <xdr:rowOff>149612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A157375A-9FC9-4B07-8CBE-E60502D131BB}"/>
                </a:ext>
              </a:extLst>
            </xdr14:cNvPr>
            <xdr14:cNvContentPartPr/>
          </xdr14:nvContentPartPr>
          <xdr14:nvPr macro=""/>
          <xdr14:xfrm>
            <a:off x="11711721" y="407880"/>
            <a:ext cx="2069870" cy="13950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A157375A-9FC9-4B07-8CBE-E60502D131B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702693" y="399240"/>
              <a:ext cx="2087564" cy="141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64325</xdr:colOff>
      <xdr:row>0</xdr:row>
      <xdr:rowOff>84535</xdr:rowOff>
    </xdr:from>
    <xdr:to>
      <xdr:col>18</xdr:col>
      <xdr:colOff>46362</xdr:colOff>
      <xdr:row>7</xdr:row>
      <xdr:rowOff>29925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AB1B8E65-85E8-4287-9823-2BBDB7B3339A}"/>
                </a:ext>
              </a:extLst>
            </xdr14:cNvPr>
            <xdr14:cNvContentPartPr/>
          </xdr14:nvContentPartPr>
          <xdr14:nvPr macro=""/>
          <xdr14:xfrm>
            <a:off x="12419611" y="84535"/>
            <a:ext cx="3652790" cy="122809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AB1B8E65-85E8-4287-9823-2BBDB7B3339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10979" y="75513"/>
              <a:ext cx="3670414" cy="12457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74700</xdr:colOff>
      <xdr:row>2</xdr:row>
      <xdr:rowOff>105352</xdr:rowOff>
    </xdr:from>
    <xdr:to>
      <xdr:col>18</xdr:col>
      <xdr:colOff>172427</xdr:colOff>
      <xdr:row>7</xdr:row>
      <xdr:rowOff>27405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FFA1C7DD-F7FE-4C83-87D2-9235368DFD5B}"/>
                </a:ext>
              </a:extLst>
            </xdr14:cNvPr>
            <xdr14:cNvContentPartPr/>
          </xdr14:nvContentPartPr>
          <xdr14:nvPr macro=""/>
          <xdr14:xfrm>
            <a:off x="12429986" y="472745"/>
            <a:ext cx="3771655" cy="84371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FFA1C7DD-F7FE-4C83-87D2-9235368DFD5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420986" y="463781"/>
              <a:ext cx="3789295" cy="8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187637</xdr:colOff>
      <xdr:row>1</xdr:row>
      <xdr:rowOff>128784</xdr:rowOff>
    </xdr:from>
    <xdr:to>
      <xdr:col>3</xdr:col>
      <xdr:colOff>190877</xdr:colOff>
      <xdr:row>1</xdr:row>
      <xdr:rowOff>131599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95541916-EF18-4D21-80DF-12D744B5FAAA}"/>
                </a:ext>
              </a:extLst>
            </xdr14:cNvPr>
            <xdr14:cNvContentPartPr/>
          </xdr14:nvContentPartPr>
          <xdr14:nvPr macro=""/>
          <xdr14:xfrm>
            <a:off x="5195066" y="312480"/>
            <a:ext cx="3240" cy="36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95541916-EF18-4D21-80DF-12D744B5FAA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86066" y="303840"/>
              <a:ext cx="2088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550427</xdr:colOff>
      <xdr:row>10</xdr:row>
      <xdr:rowOff>170036</xdr:rowOff>
    </xdr:from>
    <xdr:to>
      <xdr:col>22</xdr:col>
      <xdr:colOff>398519</xdr:colOff>
      <xdr:row>12</xdr:row>
      <xdr:rowOff>25778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8E732D86-9E9A-4BC2-9C89-D2CB64ADAEF2}"/>
                </a:ext>
              </a:extLst>
            </xdr14:cNvPr>
            <xdr14:cNvContentPartPr/>
          </xdr14:nvContentPartPr>
          <xdr14:nvPr macro=""/>
          <xdr14:xfrm>
            <a:off x="17804284" y="2007000"/>
            <a:ext cx="1072735" cy="22313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8E732D86-9E9A-4BC2-9C89-D2CB64ADAEF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7795282" y="1998003"/>
              <a:ext cx="1090380" cy="240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540733</xdr:colOff>
      <xdr:row>11</xdr:row>
      <xdr:rowOff>1459</xdr:rowOff>
    </xdr:from>
    <xdr:to>
      <xdr:col>20</xdr:col>
      <xdr:colOff>363162</xdr:colOff>
      <xdr:row>12</xdr:row>
      <xdr:rowOff>40178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BA53F2EA-07B1-4D67-9FBC-4589BC955F6D}"/>
                </a:ext>
              </a:extLst>
            </xdr14:cNvPr>
            <xdr14:cNvContentPartPr/>
          </xdr14:nvContentPartPr>
          <xdr14:nvPr macro=""/>
          <xdr14:xfrm>
            <a:off x="17182269" y="2022120"/>
            <a:ext cx="434750" cy="222415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BA53F2EA-07B1-4D67-9FBC-4589BC955F6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173639" y="2013123"/>
              <a:ext cx="452370" cy="2400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315526</xdr:colOff>
      <xdr:row>13</xdr:row>
      <xdr:rowOff>94866</xdr:rowOff>
    </xdr:from>
    <xdr:to>
      <xdr:col>20</xdr:col>
      <xdr:colOff>6827</xdr:colOff>
      <xdr:row>17</xdr:row>
      <xdr:rowOff>163111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8F8B6D79-AB7C-4A60-8CE6-F1816BE49F00}"/>
                </a:ext>
              </a:extLst>
            </xdr14:cNvPr>
            <xdr14:cNvContentPartPr/>
          </xdr14:nvContentPartPr>
          <xdr14:nvPr macro=""/>
          <xdr14:xfrm>
            <a:off x="15732419" y="2482920"/>
            <a:ext cx="1528265" cy="80303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8F8B6D79-AB7C-4A60-8CE6-F1816BE49F0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723742" y="2474243"/>
              <a:ext cx="1545981" cy="820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40705</xdr:colOff>
      <xdr:row>12</xdr:row>
      <xdr:rowOff>54643</xdr:rowOff>
    </xdr:from>
    <xdr:to>
      <xdr:col>22</xdr:col>
      <xdr:colOff>178919</xdr:colOff>
      <xdr:row>12</xdr:row>
      <xdr:rowOff>76603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1999FB06-19F8-437A-A607-C5654E3447E5}"/>
                </a:ext>
              </a:extLst>
            </xdr14:cNvPr>
            <xdr14:cNvContentPartPr/>
          </xdr14:nvContentPartPr>
          <xdr14:nvPr macro=""/>
          <xdr14:xfrm>
            <a:off x="17906884" y="2259000"/>
            <a:ext cx="750535" cy="2196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1999FB06-19F8-437A-A607-C5654E3447E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7897811" y="2250216"/>
              <a:ext cx="768318" cy="39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84638</xdr:colOff>
      <xdr:row>13</xdr:row>
      <xdr:rowOff>149226</xdr:rowOff>
    </xdr:from>
    <xdr:to>
      <xdr:col>23</xdr:col>
      <xdr:colOff>193358</xdr:colOff>
      <xdr:row>14</xdr:row>
      <xdr:rowOff>50065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2A136344-77AD-480B-9DF3-273605A94A45}"/>
                </a:ext>
              </a:extLst>
            </xdr14:cNvPr>
            <xdr14:cNvContentPartPr/>
          </xdr14:nvContentPartPr>
          <xdr14:nvPr macro=""/>
          <xdr14:xfrm>
            <a:off x="19175459" y="2537280"/>
            <a:ext cx="108720" cy="84535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2A136344-77AD-480B-9DF3-273605A94A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9166819" y="2528303"/>
              <a:ext cx="126360" cy="1028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275490</xdr:colOff>
      <xdr:row>13</xdr:row>
      <xdr:rowOff>179401</xdr:rowOff>
    </xdr:from>
    <xdr:to>
      <xdr:col>22</xdr:col>
      <xdr:colOff>466329</xdr:colOff>
      <xdr:row>15</xdr:row>
      <xdr:rowOff>113754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3303773C-92D7-4253-A439-8CAD65996246}"/>
                </a:ext>
              </a:extLst>
            </xdr14:cNvPr>
            <xdr14:cNvContentPartPr/>
          </xdr14:nvContentPartPr>
          <xdr14:nvPr macro=""/>
          <xdr14:xfrm>
            <a:off x="18141669" y="2567455"/>
            <a:ext cx="809510" cy="301745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3303773C-92D7-4253-A439-8CAD6599624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8133030" y="2558709"/>
              <a:ext cx="827147" cy="319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455464</xdr:colOff>
      <xdr:row>13</xdr:row>
      <xdr:rowOff>51666</xdr:rowOff>
    </xdr:from>
    <xdr:to>
      <xdr:col>22</xdr:col>
      <xdr:colOff>564184</xdr:colOff>
      <xdr:row>13</xdr:row>
      <xdr:rowOff>102786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164BF295-2732-4B9D-B7D9-5B8E8EFCB417}"/>
                </a:ext>
              </a:extLst>
            </xdr14:cNvPr>
            <xdr14:cNvContentPartPr/>
          </xdr14:nvContentPartPr>
          <xdr14:nvPr macro=""/>
          <xdr14:xfrm>
            <a:off x="18933964" y="2439720"/>
            <a:ext cx="108720" cy="5112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164BF295-2732-4B9D-B7D9-5B8E8EFCB417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8924964" y="2431080"/>
              <a:ext cx="12636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448303</xdr:colOff>
      <xdr:row>12</xdr:row>
      <xdr:rowOff>179498</xdr:rowOff>
    </xdr:from>
    <xdr:to>
      <xdr:col>25</xdr:col>
      <xdr:colOff>390485</xdr:colOff>
      <xdr:row>15</xdr:row>
      <xdr:rowOff>1729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C2E3A51A-31D5-45FD-9217-18E77E02E9AC}"/>
                </a:ext>
              </a:extLst>
            </xdr14:cNvPr>
            <xdr14:cNvContentPartPr/>
          </xdr14:nvContentPartPr>
          <xdr14:nvPr macro=""/>
          <xdr14:xfrm>
            <a:off x="19539124" y="2383855"/>
            <a:ext cx="1173175" cy="37332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C2E3A51A-31D5-45FD-9217-18E77E02E9A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9530484" y="2375207"/>
              <a:ext cx="1190814" cy="3909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29250</xdr:colOff>
      <xdr:row>16</xdr:row>
      <xdr:rowOff>152177</xdr:rowOff>
    </xdr:from>
    <xdr:to>
      <xdr:col>21</xdr:col>
      <xdr:colOff>88520</xdr:colOff>
      <xdr:row>17</xdr:row>
      <xdr:rowOff>30336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A587A383-183B-404D-9534-FB488C31FEF2}"/>
                </a:ext>
              </a:extLst>
            </xdr14:cNvPr>
            <xdr14:cNvContentPartPr/>
          </xdr14:nvContentPartPr>
          <xdr14:nvPr macro=""/>
          <xdr14:xfrm>
            <a:off x="17895429" y="3091320"/>
            <a:ext cx="59270" cy="61855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A587A383-183B-404D-9534-FB488C31FEF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7886252" y="3082329"/>
              <a:ext cx="78007" cy="794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30330</xdr:colOff>
      <xdr:row>15</xdr:row>
      <xdr:rowOff>9779</xdr:rowOff>
    </xdr:from>
    <xdr:to>
      <xdr:col>21</xdr:col>
      <xdr:colOff>83970</xdr:colOff>
      <xdr:row>15</xdr:row>
      <xdr:rowOff>64629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BDDBBA6E-87E8-4957-94CD-B3F1629DD848}"/>
                </a:ext>
              </a:extLst>
            </xdr14:cNvPr>
            <xdr14:cNvContentPartPr/>
          </xdr14:nvContentPartPr>
          <xdr14:nvPr macro=""/>
          <xdr14:xfrm>
            <a:off x="17896509" y="2765225"/>
            <a:ext cx="53640" cy="6120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BDDBBA6E-87E8-4957-94CD-B3F1629DD84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887869" y="2756534"/>
              <a:ext cx="71280" cy="789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591544</xdr:colOff>
      <xdr:row>16</xdr:row>
      <xdr:rowOff>125112</xdr:rowOff>
    </xdr:from>
    <xdr:to>
      <xdr:col>23</xdr:col>
      <xdr:colOff>183343</xdr:colOff>
      <xdr:row>17</xdr:row>
      <xdr:rowOff>73961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9AD9683F-4527-451C-A17C-DDB192E46D8C}"/>
                </a:ext>
              </a:extLst>
            </xdr14:cNvPr>
            <xdr14:cNvContentPartPr/>
          </xdr14:nvContentPartPr>
          <xdr14:nvPr macro=""/>
          <xdr14:xfrm>
            <a:off x="19070044" y="3064255"/>
            <a:ext cx="204120" cy="13254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9AD9683F-4527-451C-A17C-DDB192E46D8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9061404" y="3055817"/>
              <a:ext cx="221760" cy="149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492505</xdr:colOff>
      <xdr:row>16</xdr:row>
      <xdr:rowOff>94937</xdr:rowOff>
    </xdr:from>
    <xdr:to>
      <xdr:col>22</xdr:col>
      <xdr:colOff>392269</xdr:colOff>
      <xdr:row>18</xdr:row>
      <xdr:rowOff>6839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FC88AF91-F3BE-4EB7-9EE2-4AA257832770}"/>
                </a:ext>
              </a:extLst>
            </xdr14:cNvPr>
            <xdr14:cNvContentPartPr/>
          </xdr14:nvContentPartPr>
          <xdr14:nvPr macro=""/>
          <xdr14:xfrm>
            <a:off x="18358684" y="3034080"/>
            <a:ext cx="505735" cy="279295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FC88AF91-F3BE-4EB7-9EE2-4AA25783277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8349685" y="3025225"/>
              <a:ext cx="523373" cy="2973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315680</xdr:colOff>
      <xdr:row>19</xdr:row>
      <xdr:rowOff>159873</xdr:rowOff>
    </xdr:from>
    <xdr:to>
      <xdr:col>21</xdr:col>
      <xdr:colOff>398480</xdr:colOff>
      <xdr:row>20</xdr:row>
      <xdr:rowOff>67911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92CD4CF4-0461-4A14-A23B-8255833A039E}"/>
                </a:ext>
              </a:extLst>
            </xdr14:cNvPr>
            <xdr14:cNvContentPartPr/>
          </xdr14:nvContentPartPr>
          <xdr14:nvPr macro=""/>
          <xdr14:xfrm>
            <a:off x="18181859" y="3650105"/>
            <a:ext cx="82800" cy="91735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92CD4CF4-0461-4A14-A23B-8255833A039E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8173219" y="3641147"/>
              <a:ext cx="100440" cy="1092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398983</xdr:colOff>
      <xdr:row>16</xdr:row>
      <xdr:rowOff>63912</xdr:rowOff>
    </xdr:from>
    <xdr:to>
      <xdr:col>24</xdr:col>
      <xdr:colOff>285261</xdr:colOff>
      <xdr:row>17</xdr:row>
      <xdr:rowOff>117226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137072A-E5A3-4A3A-8FD0-F28663938DEA}"/>
                </a:ext>
              </a:extLst>
            </xdr14:cNvPr>
            <xdr14:cNvContentPartPr/>
          </xdr14:nvContentPartPr>
          <xdr14:nvPr macro=""/>
          <xdr14:xfrm>
            <a:off x="19489804" y="3003055"/>
            <a:ext cx="498600" cy="237010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6137072A-E5A3-4A3A-8FD0-F28663938DE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9481107" y="2994410"/>
              <a:ext cx="516355" cy="254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114544</xdr:colOff>
      <xdr:row>19</xdr:row>
      <xdr:rowOff>115168</xdr:rowOff>
    </xdr:from>
    <xdr:to>
      <xdr:col>22</xdr:col>
      <xdr:colOff>446169</xdr:colOff>
      <xdr:row>20</xdr:row>
      <xdr:rowOff>50566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F6123205-5246-43D3-A114-2F702781D6EA}"/>
                </a:ext>
              </a:extLst>
            </xdr14:cNvPr>
            <xdr14:cNvContentPartPr/>
          </xdr14:nvContentPartPr>
          <xdr14:nvPr macro=""/>
          <xdr14:xfrm>
            <a:off x="18593044" y="3605400"/>
            <a:ext cx="331625" cy="119095"/>
          </xdr14:xfrm>
        </xdr:contentPart>
      </mc:Choice>
      <mc:Fallback xmlns=""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F6123205-5246-43D3-A114-2F702781D6E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8584402" y="3596153"/>
              <a:ext cx="349268" cy="137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77387</xdr:colOff>
      <xdr:row>19</xdr:row>
      <xdr:rowOff>115168</xdr:rowOff>
    </xdr:from>
    <xdr:to>
      <xdr:col>20</xdr:col>
      <xdr:colOff>496067</xdr:colOff>
      <xdr:row>20</xdr:row>
      <xdr:rowOff>145606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88D2524C-7A5F-4DF6-895D-1734DAECA81D}"/>
                </a:ext>
              </a:extLst>
            </xdr14:cNvPr>
            <xdr14:cNvContentPartPr/>
          </xdr14:nvContentPartPr>
          <xdr14:nvPr macro=""/>
          <xdr14:xfrm>
            <a:off x="17331244" y="3605400"/>
            <a:ext cx="418680" cy="214135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88D2524C-7A5F-4DF6-895D-1734DAECA81D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322597" y="3596645"/>
              <a:ext cx="436335" cy="232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541530</xdr:colOff>
      <xdr:row>22</xdr:row>
      <xdr:rowOff>40719</xdr:rowOff>
    </xdr:from>
    <xdr:to>
      <xdr:col>22</xdr:col>
      <xdr:colOff>292384</xdr:colOff>
      <xdr:row>23</xdr:row>
      <xdr:rowOff>102837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2866E591-E370-45CF-B7A9-CBBD5DAB7A13}"/>
                </a:ext>
              </a:extLst>
            </xdr14:cNvPr>
            <xdr14:cNvContentPartPr/>
          </xdr14:nvContentPartPr>
          <xdr14:nvPr macro=""/>
          <xdr14:xfrm>
            <a:off x="18407709" y="4082040"/>
            <a:ext cx="363175" cy="245815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2866E591-E370-45CF-B7A9-CBBD5DAB7A1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398720" y="4073287"/>
              <a:ext cx="380794" cy="263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316492</xdr:colOff>
      <xdr:row>23</xdr:row>
      <xdr:rowOff>10087</xdr:rowOff>
    </xdr:from>
    <xdr:to>
      <xdr:col>21</xdr:col>
      <xdr:colOff>164610</xdr:colOff>
      <xdr:row>24</xdr:row>
      <xdr:rowOff>50541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E933501-5D0A-480C-ADC8-D68B9543B6BC}"/>
                </a:ext>
              </a:extLst>
            </xdr14:cNvPr>
            <xdr14:cNvContentPartPr/>
          </xdr14:nvContentPartPr>
          <xdr14:nvPr macro=""/>
          <xdr14:xfrm>
            <a:off x="17570349" y="4235105"/>
            <a:ext cx="460440" cy="22415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E933501-5D0A-480C-ADC8-D68B9543B6BC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7561349" y="4226213"/>
              <a:ext cx="478080" cy="2423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135823</xdr:colOff>
      <xdr:row>22</xdr:row>
      <xdr:rowOff>180464</xdr:rowOff>
    </xdr:from>
    <xdr:to>
      <xdr:col>23</xdr:col>
      <xdr:colOff>190183</xdr:colOff>
      <xdr:row>23</xdr:row>
      <xdr:rowOff>30967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E339816B-70EB-41E7-B364-95A76A1F0273}"/>
                </a:ext>
              </a:extLst>
            </xdr14:cNvPr>
            <xdr14:cNvContentPartPr/>
          </xdr14:nvContentPartPr>
          <xdr14:nvPr macro=""/>
          <xdr14:xfrm>
            <a:off x="19226644" y="4221785"/>
            <a:ext cx="54360" cy="34200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E339816B-70EB-41E7-B364-95A76A1F027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9218004" y="4212879"/>
              <a:ext cx="72000" cy="51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50592</xdr:colOff>
      <xdr:row>8</xdr:row>
      <xdr:rowOff>50774</xdr:rowOff>
    </xdr:from>
    <xdr:to>
      <xdr:col>27</xdr:col>
      <xdr:colOff>125602</xdr:colOff>
      <xdr:row>8</xdr:row>
      <xdr:rowOff>105004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E1D71429-DE69-4F86-9A11-EA7757E8AAA0}"/>
                </a:ext>
              </a:extLst>
            </xdr14:cNvPr>
            <xdr14:cNvContentPartPr/>
          </xdr14:nvContentPartPr>
          <xdr14:nvPr macro=""/>
          <xdr14:xfrm>
            <a:off x="21590699" y="1520345"/>
            <a:ext cx="75010" cy="5423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E1D71429-DE69-4F86-9A11-EA7757E8AAA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1582733" y="1510227"/>
              <a:ext cx="91273" cy="740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9912</xdr:colOff>
      <xdr:row>5</xdr:row>
      <xdr:rowOff>135598</xdr:rowOff>
    </xdr:from>
    <xdr:to>
      <xdr:col>27</xdr:col>
      <xdr:colOff>94937</xdr:colOff>
      <xdr:row>5</xdr:row>
      <xdr:rowOff>160143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56784A04-F57F-4246-867B-03E17C1D8598}"/>
                </a:ext>
              </a:extLst>
            </xdr14:cNvPr>
            <xdr14:cNvContentPartPr/>
          </xdr14:nvContentPartPr>
          <xdr14:nvPr macro=""/>
          <xdr14:xfrm>
            <a:off x="21550019" y="1054080"/>
            <a:ext cx="85025" cy="24545"/>
          </xdr14:xfrm>
        </xdr:contentPart>
      </mc:Choice>
      <mc:Fallback xmlns=""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56784A04-F57F-4246-867B-03E17C1D859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1541307" y="1045288"/>
              <a:ext cx="102100" cy="424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506468</xdr:colOff>
      <xdr:row>3</xdr:row>
      <xdr:rowOff>179646</xdr:rowOff>
    </xdr:from>
    <xdr:to>
      <xdr:col>31</xdr:col>
      <xdr:colOff>95811</xdr:colOff>
      <xdr:row>5</xdr:row>
      <xdr:rowOff>58198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6A0EB082-3914-48CC-B80A-DC5EBBC21053}"/>
                </a:ext>
              </a:extLst>
            </xdr14:cNvPr>
            <xdr14:cNvContentPartPr/>
          </xdr14:nvContentPartPr>
          <xdr14:nvPr macro=""/>
          <xdr14:xfrm>
            <a:off x="23883539" y="730735"/>
            <a:ext cx="201665" cy="245945"/>
          </xdr14:xfrm>
        </xdr:contentPart>
      </mc:Choice>
      <mc:Fallback xmlns=""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6A0EB082-3914-48CC-B80A-DC5EBBC21053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3874552" y="722093"/>
              <a:ext cx="219279" cy="2635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496414</xdr:colOff>
      <xdr:row>3</xdr:row>
      <xdr:rowOff>180496</xdr:rowOff>
    </xdr:from>
    <xdr:to>
      <xdr:col>30</xdr:col>
      <xdr:colOff>370158</xdr:colOff>
      <xdr:row>5</xdr:row>
      <xdr:rowOff>65103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DAE0588D-DE17-4217-A43C-3DFAECF8FC18}"/>
                </a:ext>
              </a:extLst>
            </xdr14:cNvPr>
            <xdr14:cNvContentPartPr/>
          </xdr14:nvContentPartPr>
          <xdr14:nvPr macro=""/>
          <xdr14:xfrm>
            <a:off x="23261164" y="731585"/>
            <a:ext cx="492415" cy="258350"/>
          </xdr14:xfrm>
        </xdr:contentPart>
      </mc:Choice>
      <mc:Fallback xmlns=""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DAE0588D-DE17-4217-A43C-3DFAECF8FC1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3252525" y="722602"/>
              <a:ext cx="510053" cy="2759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74494</xdr:colOff>
      <xdr:row>4</xdr:row>
      <xdr:rowOff>74494</xdr:rowOff>
    </xdr:from>
    <xdr:to>
      <xdr:col>29</xdr:col>
      <xdr:colOff>218134</xdr:colOff>
      <xdr:row>4</xdr:row>
      <xdr:rowOff>181709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F0E485A7-DD89-4914-9B32-75EA6DEA4E95}"/>
                </a:ext>
              </a:extLst>
            </xdr14:cNvPr>
            <xdr14:cNvContentPartPr/>
          </xdr14:nvContentPartPr>
          <xdr14:nvPr macro=""/>
          <xdr14:xfrm>
            <a:off x="22839244" y="809280"/>
            <a:ext cx="143640" cy="107215"/>
          </xdr14:xfrm>
        </xdr:contentPart>
      </mc:Choice>
      <mc:Fallback xmlns="">
        <xdr:pic>
          <xdr:nvPicPr>
            <xdr:cNvPr id="197" name="Ink 196">
              <a:extLst>
                <a:ext uri="{FF2B5EF4-FFF2-40B4-BE49-F238E27FC236}">
                  <a16:creationId xmlns:a16="http://schemas.microsoft.com/office/drawing/2014/main" id="{F0E485A7-DD89-4914-9B32-75EA6DEA4E95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2830604" y="800376"/>
              <a:ext cx="161280" cy="1253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241032</xdr:colOff>
      <xdr:row>4</xdr:row>
      <xdr:rowOff>64479</xdr:rowOff>
    </xdr:from>
    <xdr:to>
      <xdr:col>28</xdr:col>
      <xdr:colOff>523310</xdr:colOff>
      <xdr:row>5</xdr:row>
      <xdr:rowOff>145743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E737AEF0-1551-4D3C-9CF9-6304DDDE9B3D}"/>
                </a:ext>
              </a:extLst>
            </xdr14:cNvPr>
            <xdr14:cNvContentPartPr/>
          </xdr14:nvContentPartPr>
          <xdr14:nvPr macro=""/>
          <xdr14:xfrm>
            <a:off x="21781139" y="799265"/>
            <a:ext cx="894600" cy="26496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E737AEF0-1551-4D3C-9CF9-6304DDDE9B3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1772106" y="790625"/>
              <a:ext cx="912304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466200</xdr:colOff>
      <xdr:row>7</xdr:row>
      <xdr:rowOff>124180</xdr:rowOff>
    </xdr:from>
    <xdr:to>
      <xdr:col>29</xdr:col>
      <xdr:colOff>49949</xdr:colOff>
      <xdr:row>8</xdr:row>
      <xdr:rowOff>40269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775E9C5B-E502-4C03-9B51-B0EEEDBF1749}"/>
                </a:ext>
              </a:extLst>
            </xdr14:cNvPr>
            <xdr14:cNvContentPartPr/>
          </xdr14:nvContentPartPr>
          <xdr14:nvPr macro=""/>
          <xdr14:xfrm>
            <a:off x="22618629" y="1410055"/>
            <a:ext cx="196070" cy="99785"/>
          </xdr14:xfrm>
        </xdr:contentPart>
      </mc:Choice>
      <mc:Fallback xmlns="">
        <xdr:pic>
          <xdr:nvPicPr>
            <xdr:cNvPr id="204" name="Ink 203">
              <a:extLst>
                <a:ext uri="{FF2B5EF4-FFF2-40B4-BE49-F238E27FC236}">
                  <a16:creationId xmlns:a16="http://schemas.microsoft.com/office/drawing/2014/main" id="{775E9C5B-E502-4C03-9B51-B0EEEDBF1749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2609328" y="1401333"/>
              <a:ext cx="214300" cy="1168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602242</xdr:colOff>
      <xdr:row>7</xdr:row>
      <xdr:rowOff>84580</xdr:rowOff>
    </xdr:from>
    <xdr:to>
      <xdr:col>28</xdr:col>
      <xdr:colOff>285415</xdr:colOff>
      <xdr:row>8</xdr:row>
      <xdr:rowOff>46454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5E239980-6B0C-4336-AD43-7294BC8D71FB}"/>
                </a:ext>
              </a:extLst>
            </xdr14:cNvPr>
            <xdr14:cNvContentPartPr/>
          </xdr14:nvContentPartPr>
          <xdr14:nvPr macro=""/>
          <xdr14:xfrm>
            <a:off x="22142349" y="1370455"/>
            <a:ext cx="295495" cy="151920"/>
          </xdr14:xfrm>
        </xdr:contentPart>
      </mc:Choice>
      <mc:Fallback xmlns=""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5E239980-6B0C-4336-AD43-7294BC8D71FB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2133362" y="1361455"/>
              <a:ext cx="31311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390869</xdr:colOff>
      <xdr:row>7</xdr:row>
      <xdr:rowOff>85070</xdr:rowOff>
    </xdr:from>
    <xdr:to>
      <xdr:col>29</xdr:col>
      <xdr:colOff>593614</xdr:colOff>
      <xdr:row>8</xdr:row>
      <xdr:rowOff>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90BD5FA2-7DDF-47F4-8334-35F65426729D}"/>
                </a:ext>
              </a:extLst>
            </xdr14:cNvPr>
            <xdr14:cNvContentPartPr/>
          </xdr14:nvContentPartPr>
          <xdr14:nvPr macro=""/>
          <xdr14:xfrm>
            <a:off x="23155619" y="1370945"/>
            <a:ext cx="202745" cy="95630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90BD5FA2-7DDF-47F4-8334-35F65426729D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3146836" y="1361642"/>
              <a:ext cx="220677" cy="1138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336470</xdr:colOff>
      <xdr:row>10</xdr:row>
      <xdr:rowOff>30291</xdr:rowOff>
    </xdr:from>
    <xdr:to>
      <xdr:col>28</xdr:col>
      <xdr:colOff>601300</xdr:colOff>
      <xdr:row>11</xdr:row>
      <xdr:rowOff>74539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6A3D8E1A-700A-4195-96D8-5941536B7E48}"/>
                </a:ext>
              </a:extLst>
            </xdr14:cNvPr>
            <xdr14:cNvContentPartPr/>
          </xdr14:nvContentPartPr>
          <xdr14:nvPr macro=""/>
          <xdr14:xfrm>
            <a:off x="22488899" y="1867255"/>
            <a:ext cx="258480" cy="227945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6A3D8E1A-700A-4195-96D8-5941536B7E4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2479912" y="1858267"/>
              <a:ext cx="276095" cy="2455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540682</xdr:colOff>
      <xdr:row>10</xdr:row>
      <xdr:rowOff>104941</xdr:rowOff>
    </xdr:from>
    <xdr:to>
      <xdr:col>28</xdr:col>
      <xdr:colOff>38880</xdr:colOff>
      <xdr:row>11</xdr:row>
      <xdr:rowOff>184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4CBF1E86-603E-4A82-965F-F0511EE3A95D}"/>
                </a:ext>
              </a:extLst>
            </xdr14:cNvPr>
            <xdr14:cNvContentPartPr/>
          </xdr14:nvContentPartPr>
          <xdr14:nvPr macro=""/>
          <xdr14:xfrm>
            <a:off x="22080789" y="1941905"/>
            <a:ext cx="110520" cy="7259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4CBF1E86-603E-4A82-965F-F0511EE3A95D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2072149" y="1932921"/>
              <a:ext cx="128160" cy="901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380623</xdr:colOff>
      <xdr:row>22</xdr:row>
      <xdr:rowOff>115239</xdr:rowOff>
    </xdr:from>
    <xdr:to>
      <xdr:col>24</xdr:col>
      <xdr:colOff>235221</xdr:colOff>
      <xdr:row>23</xdr:row>
      <xdr:rowOff>180237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1A8D102F-404B-490D-84B2-F70C8EA43F99}"/>
                </a:ext>
              </a:extLst>
            </xdr14:cNvPr>
            <xdr14:cNvContentPartPr/>
          </xdr14:nvContentPartPr>
          <xdr14:nvPr macro=""/>
          <xdr14:xfrm>
            <a:off x="19471444" y="4156560"/>
            <a:ext cx="466920" cy="248695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1A8D102F-404B-490D-84B2-F70C8EA43F9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462797" y="4147910"/>
              <a:ext cx="484574" cy="266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229217</xdr:colOff>
      <xdr:row>4</xdr:row>
      <xdr:rowOff>84509</xdr:rowOff>
    </xdr:from>
    <xdr:to>
      <xdr:col>28</xdr:col>
      <xdr:colOff>506750</xdr:colOff>
      <xdr:row>5</xdr:row>
      <xdr:rowOff>152878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B5B595A2-7096-4325-8235-881EA896E953}"/>
                </a:ext>
              </a:extLst>
            </xdr14:cNvPr>
            <xdr14:cNvContentPartPr/>
          </xdr14:nvContentPartPr>
          <xdr14:nvPr macro=""/>
          <xdr14:xfrm>
            <a:off x="21769324" y="819295"/>
            <a:ext cx="889855" cy="252065"/>
          </xdr14:xfrm>
        </xdr:contentPart>
      </mc:Choice>
      <mc:Fallback xmlns=""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B5B595A2-7096-4325-8235-881EA896E953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1760653" y="810665"/>
              <a:ext cx="907558" cy="2696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364461</xdr:colOff>
      <xdr:row>21</xdr:row>
      <xdr:rowOff>84440</xdr:rowOff>
    </xdr:from>
    <xdr:to>
      <xdr:col>25</xdr:col>
      <xdr:colOff>445565</xdr:colOff>
      <xdr:row>23</xdr:row>
      <xdr:rowOff>40622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147A6364-7521-44D1-9496-E388819E0351}"/>
                </a:ext>
              </a:extLst>
            </xdr14:cNvPr>
            <xdr14:cNvContentPartPr/>
          </xdr14:nvContentPartPr>
          <xdr14:nvPr macro=""/>
          <xdr14:xfrm>
            <a:off x="20067604" y="3942065"/>
            <a:ext cx="699775" cy="323575"/>
          </xdr14:xfrm>
        </xdr:contentPart>
      </mc:Choice>
      <mc:Fallback xmlns=""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147A6364-7521-44D1-9496-E388819E035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0058960" y="3933427"/>
              <a:ext cx="717422" cy="341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606780</xdr:colOff>
      <xdr:row>20</xdr:row>
      <xdr:rowOff>149271</xdr:rowOff>
    </xdr:from>
    <xdr:to>
      <xdr:col>27</xdr:col>
      <xdr:colOff>132017</xdr:colOff>
      <xdr:row>22</xdr:row>
      <xdr:rowOff>30769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D9EC9440-675B-48CB-A057-E3EA024701BD}"/>
                </a:ext>
              </a:extLst>
            </xdr14:cNvPr>
            <xdr14:cNvContentPartPr/>
          </xdr14:nvContentPartPr>
          <xdr14:nvPr macro=""/>
          <xdr14:xfrm>
            <a:off x="20922244" y="3823200"/>
            <a:ext cx="749880" cy="248890"/>
          </xdr14:xfrm>
        </xdr:contentPart>
      </mc:Choice>
      <mc:Fallback xmlns=""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D9EC9440-675B-48CB-A057-E3EA024701BD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913567" y="3814324"/>
              <a:ext cx="767597" cy="266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88033</xdr:colOff>
      <xdr:row>12</xdr:row>
      <xdr:rowOff>156163</xdr:rowOff>
    </xdr:from>
    <xdr:to>
      <xdr:col>16</xdr:col>
      <xdr:colOff>88393</xdr:colOff>
      <xdr:row>12</xdr:row>
      <xdr:rowOff>162873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0297F026-BCC1-40C8-93ED-707C82D562A3}"/>
                </a:ext>
              </a:extLst>
            </xdr14:cNvPr>
            <xdr14:cNvContentPartPr/>
          </xdr14:nvContentPartPr>
          <xdr14:nvPr macro=""/>
          <xdr14:xfrm>
            <a:off x="14892604" y="2360520"/>
            <a:ext cx="360" cy="360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0297F026-BCC1-40C8-93ED-707C82D562A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4883964" y="2351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34</xdr:col>
      <xdr:colOff>187637</xdr:colOff>
      <xdr:row>1</xdr:row>
      <xdr:rowOff>128784</xdr:rowOff>
    </xdr:from>
    <xdr:ext cx="3240" cy="2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3D76E003-774C-47C1-A055-E6B7CC650767}"/>
                </a:ext>
              </a:extLst>
            </xdr14:cNvPr>
            <xdr14:cNvContentPartPr/>
          </xdr14:nvContentPartPr>
          <xdr14:nvPr macro=""/>
          <xdr14:xfrm>
            <a:off x="5195066" y="312480"/>
            <a:ext cx="3240" cy="360"/>
          </xdr14:xfrm>
        </xdr:contentPart>
      </mc:Choice>
      <mc:Fallback xmlns=""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3D76E003-774C-47C1-A055-E6B7CC65076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86066" y="303840"/>
              <a:ext cx="2088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54</xdr:col>
      <xdr:colOff>64724</xdr:colOff>
      <xdr:row>2</xdr:row>
      <xdr:rowOff>64312</xdr:rowOff>
    </xdr:from>
    <xdr:to>
      <xdr:col>57</xdr:col>
      <xdr:colOff>484830</xdr:colOff>
      <xdr:row>10</xdr:row>
      <xdr:rowOff>96956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FC929F56-5F4E-4843-9DFF-A9E532F663F6}"/>
                </a:ext>
              </a:extLst>
            </xdr14:cNvPr>
            <xdr14:cNvContentPartPr/>
          </xdr14:nvContentPartPr>
          <xdr14:nvPr macro=""/>
          <xdr14:xfrm>
            <a:off x="38640974" y="431705"/>
            <a:ext cx="2257070" cy="1502215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FC929F56-5F4E-4843-9DFF-A9E532F663F6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38631975" y="423047"/>
              <a:ext cx="2274709" cy="15198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381626</xdr:colOff>
      <xdr:row>3</xdr:row>
      <xdr:rowOff>10576</xdr:rowOff>
    </xdr:from>
    <xdr:to>
      <xdr:col>50</xdr:col>
      <xdr:colOff>510480</xdr:colOff>
      <xdr:row>7</xdr:row>
      <xdr:rowOff>92925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913F78C9-9E31-4F57-94CF-E4A38C6D68FC}"/>
                </a:ext>
              </a:extLst>
            </xdr14:cNvPr>
            <xdr14:cNvContentPartPr/>
          </xdr14:nvContentPartPr>
          <xdr14:nvPr macro=""/>
          <xdr14:xfrm>
            <a:off x="35896269" y="561665"/>
            <a:ext cx="741175" cy="817135"/>
          </xdr14:xfrm>
        </xdr:contentPart>
      </mc:Choice>
      <mc:Fallback xmlns="">
        <xdr:pic>
          <xdr:nvPicPr>
            <xdr:cNvPr id="285" name="Ink 284">
              <a:extLst>
                <a:ext uri="{FF2B5EF4-FFF2-40B4-BE49-F238E27FC236}">
                  <a16:creationId xmlns:a16="http://schemas.microsoft.com/office/drawing/2014/main" id="{913F78C9-9E31-4F57-94CF-E4A38C6D68FC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5887274" y="553022"/>
              <a:ext cx="758805" cy="8347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218906</xdr:colOff>
      <xdr:row>4</xdr:row>
      <xdr:rowOff>183574</xdr:rowOff>
    </xdr:from>
    <xdr:to>
      <xdr:col>49</xdr:col>
      <xdr:colOff>297746</xdr:colOff>
      <xdr:row>5</xdr:row>
      <xdr:rowOff>89878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FB430149-CF9D-46A3-8909-EE277B163D50}"/>
                </a:ext>
              </a:extLst>
            </xdr14:cNvPr>
            <xdr14:cNvContentPartPr/>
          </xdr14:nvContentPartPr>
          <xdr14:nvPr macro=""/>
          <xdr14:xfrm>
            <a:off x="35733549" y="918360"/>
            <a:ext cx="78840" cy="90000"/>
          </xdr14:xfrm>
        </xdr:contentPart>
      </mc:Choice>
      <mc:Fallback xmlns="">
        <xdr:pic>
          <xdr:nvPicPr>
            <xdr:cNvPr id="286" name="Ink 285">
              <a:extLst>
                <a:ext uri="{FF2B5EF4-FFF2-40B4-BE49-F238E27FC236}">
                  <a16:creationId xmlns:a16="http://schemas.microsoft.com/office/drawing/2014/main" id="{FB430149-CF9D-46A3-8909-EE277B163D50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5724549" y="909360"/>
              <a:ext cx="96480" cy="10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105533</xdr:colOff>
      <xdr:row>2</xdr:row>
      <xdr:rowOff>45592</xdr:rowOff>
    </xdr:from>
    <xdr:to>
      <xdr:col>51</xdr:col>
      <xdr:colOff>368678</xdr:colOff>
      <xdr:row>10</xdr:row>
      <xdr:rowOff>144411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299C32D7-8313-4F98-AF02-E79169CF97AD}"/>
                </a:ext>
              </a:extLst>
            </xdr14:cNvPr>
            <xdr14:cNvContentPartPr/>
          </xdr14:nvContentPartPr>
          <xdr14:nvPr macro=""/>
          <xdr14:xfrm>
            <a:off x="35007854" y="412985"/>
            <a:ext cx="2100110" cy="1568390"/>
          </xdr14:xfrm>
        </xdr:contentPart>
      </mc:Choice>
      <mc:Fallback xmlns="">
        <xdr:pic>
          <xdr:nvPicPr>
            <xdr:cNvPr id="307" name="Ink 306">
              <a:extLst>
                <a:ext uri="{FF2B5EF4-FFF2-40B4-BE49-F238E27FC236}">
                  <a16:creationId xmlns:a16="http://schemas.microsoft.com/office/drawing/2014/main" id="{299C32D7-8313-4F98-AF02-E79169CF97AD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34998882" y="403948"/>
              <a:ext cx="2117695" cy="15861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475663</xdr:colOff>
      <xdr:row>6</xdr:row>
      <xdr:rowOff>139886</xdr:rowOff>
    </xdr:from>
    <xdr:to>
      <xdr:col>53</xdr:col>
      <xdr:colOff>123235</xdr:colOff>
      <xdr:row>9</xdr:row>
      <xdr:rowOff>153572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9958FB74-087A-4406-9D37-B71A79282E33}"/>
                </a:ext>
              </a:extLst>
            </xdr14:cNvPr>
            <xdr14:cNvContentPartPr/>
          </xdr14:nvContentPartPr>
          <xdr14:nvPr macro=""/>
          <xdr14:xfrm>
            <a:off x="37214949" y="1242065"/>
            <a:ext cx="872215" cy="564775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9958FB74-087A-4406-9D37-B71A79282E3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205916" y="1233420"/>
              <a:ext cx="889919" cy="5824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145761</xdr:colOff>
      <xdr:row>11</xdr:row>
      <xdr:rowOff>8234</xdr:rowOff>
    </xdr:from>
    <xdr:to>
      <xdr:col>49</xdr:col>
      <xdr:colOff>470251</xdr:colOff>
      <xdr:row>12</xdr:row>
      <xdr:rowOff>140028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BCCB468-E66D-416D-9673-A983445E98D8}"/>
                </a:ext>
              </a:extLst>
            </xdr14:cNvPr>
            <xdr14:cNvContentPartPr/>
          </xdr14:nvContentPartPr>
          <xdr14:nvPr macro=""/>
          <xdr14:xfrm>
            <a:off x="35660404" y="2028895"/>
            <a:ext cx="324490" cy="315490"/>
          </xdr14:xfrm>
        </xdr:contentPart>
      </mc:Choice>
      <mc:Fallback xmlns=""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DBCCB468-E66D-416D-9673-A983445E98D8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35651400" y="2019891"/>
              <a:ext cx="342137" cy="3331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54</xdr:col>
      <xdr:colOff>390164</xdr:colOff>
      <xdr:row>6</xdr:row>
      <xdr:rowOff>146006</xdr:rowOff>
    </xdr:from>
    <xdr:to>
      <xdr:col>55</xdr:col>
      <xdr:colOff>246498</xdr:colOff>
      <xdr:row>9</xdr:row>
      <xdr:rowOff>64587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35EC121E-4F90-4980-80A3-D9DE66F864D0}"/>
                </a:ext>
              </a:extLst>
            </xdr14:cNvPr>
            <xdr14:cNvContentPartPr/>
          </xdr14:nvContentPartPr>
          <xdr14:nvPr macro=""/>
          <xdr14:xfrm>
            <a:off x="38966414" y="1248185"/>
            <a:ext cx="468655" cy="469670"/>
          </xdr14:xfrm>
        </xdr:contentPart>
      </mc:Choice>
      <mc:Fallback xmlns=""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35EC121E-4F90-4980-80A3-D9DE66F864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8957360" y="1239062"/>
              <a:ext cx="486402" cy="4875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55</xdr:col>
      <xdr:colOff>410593</xdr:colOff>
      <xdr:row>4</xdr:row>
      <xdr:rowOff>56494</xdr:rowOff>
    </xdr:from>
    <xdr:to>
      <xdr:col>56</xdr:col>
      <xdr:colOff>274911</xdr:colOff>
      <xdr:row>7</xdr:row>
      <xdr:rowOff>142965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3630F77E-4E70-4D76-A2C9-F231A65E4916}"/>
                </a:ext>
              </a:extLst>
            </xdr14:cNvPr>
            <xdr14:cNvContentPartPr/>
          </xdr14:nvContentPartPr>
          <xdr14:nvPr macro=""/>
          <xdr14:xfrm>
            <a:off x="39599164" y="791280"/>
            <a:ext cx="476640" cy="637560"/>
          </xdr14:xfrm>
        </xdr:contentPart>
      </mc:Choice>
      <mc:Fallback xmlns=""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3630F77E-4E70-4D76-A2C9-F231A65E4916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39590465" y="782640"/>
              <a:ext cx="494401" cy="65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54</xdr:col>
      <xdr:colOff>454899</xdr:colOff>
      <xdr:row>1</xdr:row>
      <xdr:rowOff>141449</xdr:rowOff>
    </xdr:from>
    <xdr:to>
      <xdr:col>56</xdr:col>
      <xdr:colOff>567001</xdr:colOff>
      <xdr:row>6</xdr:row>
      <xdr:rowOff>112396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35CE815D-9E86-42AE-A7F2-B0EC16B52835}"/>
                </a:ext>
              </a:extLst>
            </xdr14:cNvPr>
            <xdr14:cNvContentPartPr/>
          </xdr14:nvContentPartPr>
          <xdr14:nvPr macro=""/>
          <xdr14:xfrm>
            <a:off x="39031149" y="325145"/>
            <a:ext cx="1336745" cy="889430"/>
          </xdr14:xfrm>
        </xdr:contentPart>
      </mc:Choice>
      <mc:Fallback xmlns=""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35CE815D-9E86-42AE-A7F2-B0EC16B52835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9022149" y="316503"/>
              <a:ext cx="1354386" cy="9070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428518</xdr:colOff>
      <xdr:row>3</xdr:row>
      <xdr:rowOff>162431</xdr:rowOff>
    </xdr:from>
    <xdr:to>
      <xdr:col>50</xdr:col>
      <xdr:colOff>19080</xdr:colOff>
      <xdr:row>9</xdr:row>
      <xdr:rowOff>74732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A43BC2DE-5488-40DA-9EE8-CD0866BF8BDE}"/>
                </a:ext>
              </a:extLst>
            </xdr14:cNvPr>
            <xdr14:cNvContentPartPr/>
          </xdr14:nvContentPartPr>
          <xdr14:nvPr macro=""/>
          <xdr14:xfrm>
            <a:off x="35330839" y="713520"/>
            <a:ext cx="815205" cy="1014480"/>
          </xdr14:xfrm>
        </xdr:contentPart>
      </mc:Choice>
      <mc:Fallback xmlns=""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A43BC2DE-5488-40DA-9EE8-CD0866BF8BD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5321805" y="704908"/>
              <a:ext cx="832911" cy="1032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581941</xdr:colOff>
      <xdr:row>14</xdr:row>
      <xdr:rowOff>135810</xdr:rowOff>
    </xdr:from>
    <xdr:to>
      <xdr:col>51</xdr:col>
      <xdr:colOff>511431</xdr:colOff>
      <xdr:row>22</xdr:row>
      <xdr:rowOff>117464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CA56BD87-F6B4-43D1-9CAA-7FC1D8C91234}"/>
                </a:ext>
              </a:extLst>
            </xdr14:cNvPr>
            <xdr14:cNvContentPartPr/>
          </xdr14:nvContentPartPr>
          <xdr14:nvPr macro=""/>
          <xdr14:xfrm>
            <a:off x="35484262" y="2707560"/>
            <a:ext cx="1766455" cy="1451225"/>
          </xdr14:xfrm>
        </xdr:contentPart>
      </mc:Choice>
      <mc:Fallback xmlns="">
        <xdr:pic>
          <xdr:nvPicPr>
            <xdr:cNvPr id="399" name="Ink 398">
              <a:extLst>
                <a:ext uri="{FF2B5EF4-FFF2-40B4-BE49-F238E27FC236}">
                  <a16:creationId xmlns:a16="http://schemas.microsoft.com/office/drawing/2014/main" id="{CA56BD87-F6B4-43D1-9CAA-7FC1D8C91234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35475260" y="2698562"/>
              <a:ext cx="1784098" cy="14688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60</xdr:col>
      <xdr:colOff>550748</xdr:colOff>
      <xdr:row>2</xdr:row>
      <xdr:rowOff>125512</xdr:rowOff>
    </xdr:from>
    <xdr:to>
      <xdr:col>68</xdr:col>
      <xdr:colOff>485897</xdr:colOff>
      <xdr:row>18</xdr:row>
      <xdr:rowOff>26179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CF9EEECB-C0C6-4B1E-8AC2-0EEE8F7680FA}"/>
                </a:ext>
              </a:extLst>
            </xdr14:cNvPr>
            <xdr14:cNvContentPartPr/>
          </xdr14:nvContentPartPr>
          <xdr14:nvPr macro=""/>
          <xdr14:xfrm>
            <a:off x="42800927" y="492905"/>
            <a:ext cx="4833720" cy="2839810"/>
          </xdr14:xfrm>
        </xdr:contentPart>
      </mc:Choice>
      <mc:Fallback xmlns=""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CF9EEECB-C0C6-4B1E-8AC2-0EEE8F7680FA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2792282" y="484284"/>
              <a:ext cx="4851371" cy="28574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362623</xdr:colOff>
      <xdr:row>11</xdr:row>
      <xdr:rowOff>3619</xdr:rowOff>
    </xdr:from>
    <xdr:to>
      <xdr:col>64</xdr:col>
      <xdr:colOff>484663</xdr:colOff>
      <xdr:row>11</xdr:row>
      <xdr:rowOff>115579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FF806D84-FCB8-4D7A-B2B1-2A40EEFBE55F}"/>
                </a:ext>
              </a:extLst>
            </xdr14:cNvPr>
            <xdr14:cNvContentPartPr/>
          </xdr14:nvContentPartPr>
          <xdr14:nvPr macro=""/>
          <xdr14:xfrm>
            <a:off x="45062087" y="2024280"/>
            <a:ext cx="122040" cy="111960"/>
          </xdr14:xfrm>
        </xdr:contentPart>
      </mc:Choice>
      <mc:Fallback xmlns="">
        <xdr:pic>
          <xdr:nvPicPr>
            <xdr:cNvPr id="440" name="Ink 439">
              <a:extLst>
                <a:ext uri="{FF2B5EF4-FFF2-40B4-BE49-F238E27FC236}">
                  <a16:creationId xmlns:a16="http://schemas.microsoft.com/office/drawing/2014/main" id="{FF806D84-FCB8-4D7A-B2B1-2A40EEFBE55F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5053087" y="2015280"/>
              <a:ext cx="13968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394663</xdr:colOff>
      <xdr:row>9</xdr:row>
      <xdr:rowOff>46652</xdr:rowOff>
    </xdr:from>
    <xdr:to>
      <xdr:col>64</xdr:col>
      <xdr:colOff>537583</xdr:colOff>
      <xdr:row>10</xdr:row>
      <xdr:rowOff>9476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F8029C69-958F-4DD4-AFCF-5EACEF323985}"/>
                </a:ext>
              </a:extLst>
            </xdr14:cNvPr>
            <xdr14:cNvContentPartPr/>
          </xdr14:nvContentPartPr>
          <xdr14:nvPr macro=""/>
          <xdr14:xfrm>
            <a:off x="45094127" y="1699920"/>
            <a:ext cx="142920" cy="146520"/>
          </xdr14:xfrm>
        </xdr:contentPart>
      </mc:Choice>
      <mc:Fallback xmlns="">
        <xdr:pic>
          <xdr:nvPicPr>
            <xdr:cNvPr id="441" name="Ink 440">
              <a:extLst>
                <a:ext uri="{FF2B5EF4-FFF2-40B4-BE49-F238E27FC236}">
                  <a16:creationId xmlns:a16="http://schemas.microsoft.com/office/drawing/2014/main" id="{F8029C69-958F-4DD4-AFCF-5EACEF323985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45085127" y="1690920"/>
              <a:ext cx="160560" cy="16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135180</xdr:colOff>
      <xdr:row>12</xdr:row>
      <xdr:rowOff>155803</xdr:rowOff>
    </xdr:from>
    <xdr:to>
      <xdr:col>66</xdr:col>
      <xdr:colOff>241740</xdr:colOff>
      <xdr:row>13</xdr:row>
      <xdr:rowOff>91986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C5C39395-31DB-4E51-832C-37ECDCABB541}"/>
                </a:ext>
              </a:extLst>
            </xdr14:cNvPr>
            <xdr14:cNvContentPartPr/>
          </xdr14:nvContentPartPr>
          <xdr14:nvPr macro=""/>
          <xdr14:xfrm>
            <a:off x="46059287" y="2360160"/>
            <a:ext cx="106560" cy="119880"/>
          </xdr14:xfrm>
        </xdr:contentPart>
      </mc:Choice>
      <mc:Fallback xmlns="">
        <xdr:pic>
          <xdr:nvPicPr>
            <xdr:cNvPr id="442" name="Ink 441">
              <a:extLst>
                <a:ext uri="{FF2B5EF4-FFF2-40B4-BE49-F238E27FC236}">
                  <a16:creationId xmlns:a16="http://schemas.microsoft.com/office/drawing/2014/main" id="{C5C39395-31DB-4E51-832C-37ECDCABB54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46050287" y="2351520"/>
              <a:ext cx="12420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537660</xdr:colOff>
      <xdr:row>8</xdr:row>
      <xdr:rowOff>75549</xdr:rowOff>
    </xdr:from>
    <xdr:to>
      <xdr:col>67</xdr:col>
      <xdr:colOff>66818</xdr:colOff>
      <xdr:row>9</xdr:row>
      <xdr:rowOff>69332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28182A4B-1DA0-45F0-887C-A0D526A5A31A}"/>
                </a:ext>
              </a:extLst>
            </xdr14:cNvPr>
            <xdr14:cNvContentPartPr/>
          </xdr14:nvContentPartPr>
          <xdr14:nvPr macro=""/>
          <xdr14:xfrm>
            <a:off x="46461767" y="1545120"/>
            <a:ext cx="141480" cy="177480"/>
          </xdr14:xfrm>
        </xdr:contentPart>
      </mc:Choice>
      <mc:Fallback xmlns="">
        <xdr:pic>
          <xdr:nvPicPr>
            <xdr:cNvPr id="443" name="Ink 442">
              <a:extLst>
                <a:ext uri="{FF2B5EF4-FFF2-40B4-BE49-F238E27FC236}">
                  <a16:creationId xmlns:a16="http://schemas.microsoft.com/office/drawing/2014/main" id="{28182A4B-1DA0-45F0-887C-A0D526A5A31A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46453127" y="1536120"/>
              <a:ext cx="15912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209738</xdr:colOff>
      <xdr:row>13</xdr:row>
      <xdr:rowOff>137346</xdr:rowOff>
    </xdr:from>
    <xdr:to>
      <xdr:col>67</xdr:col>
      <xdr:colOff>371378</xdr:colOff>
      <xdr:row>14</xdr:row>
      <xdr:rowOff>149850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F2A77D1F-625A-4F3E-B6E1-84803FF1395D}"/>
                </a:ext>
              </a:extLst>
            </xdr14:cNvPr>
            <xdr14:cNvContentPartPr/>
          </xdr14:nvContentPartPr>
          <xdr14:nvPr macro=""/>
          <xdr14:xfrm>
            <a:off x="46746167" y="2525400"/>
            <a:ext cx="161640" cy="196200"/>
          </xdr14:xfrm>
        </xdr:contentPart>
      </mc:Choice>
      <mc:Fallback xmlns="">
        <xdr:pic>
          <xdr:nvPicPr>
            <xdr:cNvPr id="444" name="Ink 443">
              <a:extLst>
                <a:ext uri="{FF2B5EF4-FFF2-40B4-BE49-F238E27FC236}">
                  <a16:creationId xmlns:a16="http://schemas.microsoft.com/office/drawing/2014/main" id="{F2A77D1F-625A-4F3E-B6E1-84803FF1395D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46737167" y="2516400"/>
              <a:ext cx="179280" cy="21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338541</xdr:colOff>
      <xdr:row>15</xdr:row>
      <xdr:rowOff>74514</xdr:rowOff>
    </xdr:from>
    <xdr:to>
      <xdr:col>65</xdr:col>
      <xdr:colOff>505221</xdr:colOff>
      <xdr:row>16</xdr:row>
      <xdr:rowOff>42737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C9D0895D-8923-4613-AEE3-42C5BB5B433F}"/>
                </a:ext>
              </a:extLst>
            </xdr14:cNvPr>
            <xdr14:cNvContentPartPr/>
          </xdr14:nvContentPartPr>
          <xdr14:nvPr macro=""/>
          <xdr14:xfrm>
            <a:off x="45650327" y="2829960"/>
            <a:ext cx="166680" cy="151920"/>
          </xdr14:xfrm>
        </xdr:contentPart>
      </mc:Choice>
      <mc:Fallback xmlns="">
        <xdr:pic>
          <xdr:nvPicPr>
            <xdr:cNvPr id="445" name="Ink 444">
              <a:extLst>
                <a:ext uri="{FF2B5EF4-FFF2-40B4-BE49-F238E27FC236}">
                  <a16:creationId xmlns:a16="http://schemas.microsoft.com/office/drawing/2014/main" id="{C9D0895D-8923-4613-AEE3-42C5BB5B433F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45641327" y="2820960"/>
              <a:ext cx="18432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420904</xdr:colOff>
      <xdr:row>9</xdr:row>
      <xdr:rowOff>88052</xdr:rowOff>
    </xdr:from>
    <xdr:to>
      <xdr:col>63</xdr:col>
      <xdr:colOff>568504</xdr:colOff>
      <xdr:row>10</xdr:row>
      <xdr:rowOff>46556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5D1E0111-5709-46DE-A399-41605EC49DCA}"/>
                </a:ext>
              </a:extLst>
            </xdr14:cNvPr>
            <xdr14:cNvContentPartPr/>
          </xdr14:nvContentPartPr>
          <xdr14:nvPr macro=""/>
          <xdr14:xfrm>
            <a:off x="44508047" y="1741320"/>
            <a:ext cx="147600" cy="142200"/>
          </xdr14:xfrm>
        </xdr:contentPart>
      </mc:Choice>
      <mc:Fallback xmlns=""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5D1E0111-5709-46DE-A399-41605EC49DCA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44499407" y="1732320"/>
              <a:ext cx="16524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352826</xdr:colOff>
      <xdr:row>10</xdr:row>
      <xdr:rowOff>157436</xdr:rowOff>
    </xdr:from>
    <xdr:to>
      <xdr:col>62</xdr:col>
      <xdr:colOff>518066</xdr:colOff>
      <xdr:row>11</xdr:row>
      <xdr:rowOff>176059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A6F7857D-E33F-46DE-A799-C2A08B4A10E4}"/>
                </a:ext>
              </a:extLst>
            </xdr14:cNvPr>
            <xdr14:cNvContentPartPr/>
          </xdr14:nvContentPartPr>
          <xdr14:nvPr macro=""/>
          <xdr14:xfrm>
            <a:off x="43827647" y="1994400"/>
            <a:ext cx="165240" cy="202320"/>
          </xdr14:xfrm>
        </xdr:contentPart>
      </mc:Choice>
      <mc:Fallback xmlns="">
        <xdr:pic>
          <xdr:nvPicPr>
            <xdr:cNvPr id="447" name="Ink 446">
              <a:extLst>
                <a:ext uri="{FF2B5EF4-FFF2-40B4-BE49-F238E27FC236}">
                  <a16:creationId xmlns:a16="http://schemas.microsoft.com/office/drawing/2014/main" id="{A6F7857D-E33F-46DE-A799-C2A08B4A10E4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43818647" y="1985400"/>
              <a:ext cx="18288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397106</xdr:colOff>
      <xdr:row>6</xdr:row>
      <xdr:rowOff>87261</xdr:rowOff>
    </xdr:from>
    <xdr:to>
      <xdr:col>62</xdr:col>
      <xdr:colOff>556946</xdr:colOff>
      <xdr:row>7</xdr:row>
      <xdr:rowOff>72765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B5126800-21E3-45CC-AA30-08E8E280180E}"/>
                </a:ext>
              </a:extLst>
            </xdr14:cNvPr>
            <xdr14:cNvContentPartPr/>
          </xdr14:nvContentPartPr>
          <xdr14:nvPr macro=""/>
          <xdr14:xfrm>
            <a:off x="43871927" y="1189440"/>
            <a:ext cx="159840" cy="169200"/>
          </xdr14:xfrm>
        </xdr:contentPart>
      </mc:Choice>
      <mc:Fallback xmlns="">
        <xdr:pic>
          <xdr:nvPicPr>
            <xdr:cNvPr id="448" name="Ink 447">
              <a:extLst>
                <a:ext uri="{FF2B5EF4-FFF2-40B4-BE49-F238E27FC236}">
                  <a16:creationId xmlns:a16="http://schemas.microsoft.com/office/drawing/2014/main" id="{B5126800-21E3-45CC-AA30-08E8E280180E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43862927" y="1180440"/>
              <a:ext cx="177480" cy="1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359704</xdr:colOff>
      <xdr:row>5</xdr:row>
      <xdr:rowOff>161223</xdr:rowOff>
    </xdr:from>
    <xdr:to>
      <xdr:col>63</xdr:col>
      <xdr:colOff>582839</xdr:colOff>
      <xdr:row>6</xdr:row>
      <xdr:rowOff>181156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A0E1CAA5-514E-4964-A282-D3D2BD86B25A}"/>
                </a:ext>
              </a:extLst>
            </xdr14:cNvPr>
            <xdr14:cNvContentPartPr/>
          </xdr14:nvContentPartPr>
          <xdr14:nvPr macro=""/>
          <xdr14:xfrm>
            <a:off x="44446847" y="1079705"/>
            <a:ext cx="223135" cy="203630"/>
          </xdr14:xfrm>
        </xdr:contentPart>
      </mc:Choice>
      <mc:Fallback xmlns=""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A0E1CAA5-514E-4964-A282-D3D2BD86B25A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44437717" y="1070711"/>
              <a:ext cx="241030" cy="221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415787</xdr:colOff>
      <xdr:row>5</xdr:row>
      <xdr:rowOff>81238</xdr:rowOff>
    </xdr:from>
    <xdr:to>
      <xdr:col>61</xdr:col>
      <xdr:colOff>559067</xdr:colOff>
      <xdr:row>6</xdr:row>
      <xdr:rowOff>87621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7729AEDB-BC2F-4E83-94C7-F080D569D664}"/>
                </a:ext>
              </a:extLst>
            </xdr14:cNvPr>
            <xdr14:cNvContentPartPr/>
          </xdr14:nvContentPartPr>
          <xdr14:nvPr macro=""/>
          <xdr14:xfrm>
            <a:off x="43278287" y="999720"/>
            <a:ext cx="143280" cy="190080"/>
          </xdr14:xfrm>
        </xdr:contentPart>
      </mc:Choice>
      <mc:Fallback xmlns="">
        <xdr:pic>
          <xdr:nvPicPr>
            <xdr:cNvPr id="452" name="Ink 451">
              <a:extLst>
                <a:ext uri="{FF2B5EF4-FFF2-40B4-BE49-F238E27FC236}">
                  <a16:creationId xmlns:a16="http://schemas.microsoft.com/office/drawing/2014/main" id="{7729AEDB-BC2F-4E83-94C7-F080D569D664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43269647" y="990720"/>
              <a:ext cx="160920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433427</xdr:colOff>
      <xdr:row>10</xdr:row>
      <xdr:rowOff>98756</xdr:rowOff>
    </xdr:from>
    <xdr:to>
      <xdr:col>61</xdr:col>
      <xdr:colOff>563027</xdr:colOff>
      <xdr:row>11</xdr:row>
      <xdr:rowOff>130699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A23E629E-20EE-4FB1-A81F-22075EB79B04}"/>
                </a:ext>
              </a:extLst>
            </xdr14:cNvPr>
            <xdr14:cNvContentPartPr/>
          </xdr14:nvContentPartPr>
          <xdr14:nvPr macro=""/>
          <xdr14:xfrm>
            <a:off x="43295927" y="1935720"/>
            <a:ext cx="129600" cy="215640"/>
          </xdr14:xfrm>
        </xdr:contentPart>
      </mc:Choice>
      <mc:Fallback xmlns="">
        <xdr:pic>
          <xdr:nvPicPr>
            <xdr:cNvPr id="453" name="Ink 452">
              <a:extLst>
                <a:ext uri="{FF2B5EF4-FFF2-40B4-BE49-F238E27FC236}">
                  <a16:creationId xmlns:a16="http://schemas.microsoft.com/office/drawing/2014/main" id="{A23E629E-20EE-4FB1-A81F-22075EB79B04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43287287" y="1926720"/>
              <a:ext cx="14724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492827</xdr:colOff>
      <xdr:row>14</xdr:row>
      <xdr:rowOff>47610</xdr:rowOff>
    </xdr:from>
    <xdr:to>
      <xdr:col>62</xdr:col>
      <xdr:colOff>87866</xdr:colOff>
      <xdr:row>15</xdr:row>
      <xdr:rowOff>129234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18420664-197D-4F71-B392-774097167CE0}"/>
                </a:ext>
              </a:extLst>
            </xdr14:cNvPr>
            <xdr14:cNvContentPartPr/>
          </xdr14:nvContentPartPr>
          <xdr14:nvPr macro=""/>
          <xdr14:xfrm>
            <a:off x="43355327" y="2619360"/>
            <a:ext cx="207360" cy="265320"/>
          </xdr14:xfrm>
        </xdr:contentPart>
      </mc:Choice>
      <mc:Fallback xmlns="">
        <xdr:pic>
          <xdr:nvPicPr>
            <xdr:cNvPr id="454" name="Ink 453">
              <a:extLst>
                <a:ext uri="{FF2B5EF4-FFF2-40B4-BE49-F238E27FC236}">
                  <a16:creationId xmlns:a16="http://schemas.microsoft.com/office/drawing/2014/main" id="{18420664-197D-4F71-B392-774097167CE0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3346687" y="2610360"/>
              <a:ext cx="22500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95374</xdr:colOff>
      <xdr:row>3</xdr:row>
      <xdr:rowOff>95111</xdr:rowOff>
    </xdr:from>
    <xdr:to>
      <xdr:col>70</xdr:col>
      <xdr:colOff>558989</xdr:colOff>
      <xdr:row>5</xdr:row>
      <xdr:rowOff>40558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19A19933-4F48-49EF-8CA3-D96F7D6310C8}"/>
                </a:ext>
              </a:extLst>
            </xdr14:cNvPr>
            <xdr14:cNvContentPartPr/>
          </xdr14:nvContentPartPr>
          <xdr14:nvPr macro=""/>
          <xdr14:xfrm>
            <a:off x="48468767" y="646200"/>
            <a:ext cx="463615" cy="312840"/>
          </xdr14:xfrm>
        </xdr:contentPart>
      </mc:Choice>
      <mc:Fallback xmlns="">
        <xdr:pic>
          <xdr:nvPicPr>
            <xdr:cNvPr id="484" name="Ink 483">
              <a:extLst>
                <a:ext uri="{FF2B5EF4-FFF2-40B4-BE49-F238E27FC236}">
                  <a16:creationId xmlns:a16="http://schemas.microsoft.com/office/drawing/2014/main" id="{19A19933-4F48-49EF-8CA3-D96F7D6310C8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8459641" y="637470"/>
              <a:ext cx="481503" cy="3306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333283</xdr:colOff>
      <xdr:row>1</xdr:row>
      <xdr:rowOff>171984</xdr:rowOff>
    </xdr:from>
    <xdr:to>
      <xdr:col>69</xdr:col>
      <xdr:colOff>407456</xdr:colOff>
      <xdr:row>5</xdr:row>
      <xdr:rowOff>103853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7BF73B97-8E84-426B-8D8A-D11AB5BE35B6}"/>
                </a:ext>
              </a:extLst>
            </xdr14:cNvPr>
            <xdr14:cNvContentPartPr/>
          </xdr14:nvContentPartPr>
          <xdr14:nvPr macro=""/>
          <xdr14:xfrm>
            <a:off x="46869712" y="355680"/>
            <a:ext cx="1298815" cy="666655"/>
          </xdr14:xfrm>
        </xdr:contentPart>
      </mc:Choice>
      <mc:Fallback xmlns=""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7BF73B97-8E84-426B-8D8A-D11AB5BE35B6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46860712" y="347003"/>
              <a:ext cx="1316454" cy="6843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49589</xdr:colOff>
      <xdr:row>1</xdr:row>
      <xdr:rowOff>95664</xdr:rowOff>
    </xdr:from>
    <xdr:to>
      <xdr:col>70</xdr:col>
      <xdr:colOff>497069</xdr:colOff>
      <xdr:row>3</xdr:row>
      <xdr:rowOff>26286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EBC54A93-1A60-41CE-915E-FCC9677B8E28}"/>
                </a:ext>
              </a:extLst>
            </xdr14:cNvPr>
            <xdr14:cNvContentPartPr/>
          </xdr14:nvContentPartPr>
          <xdr14:nvPr macro=""/>
          <xdr14:xfrm>
            <a:off x="48422982" y="279360"/>
            <a:ext cx="447480" cy="298015"/>
          </xdr14:xfrm>
        </xdr:contentPart>
      </mc:Choice>
      <mc:Fallback xmlns=""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EBC54A93-1A60-41CE-915E-FCC9677B8E28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8413989" y="270252"/>
              <a:ext cx="465106" cy="3158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32863</xdr:colOff>
      <xdr:row>9</xdr:row>
      <xdr:rowOff>155732</xdr:rowOff>
    </xdr:from>
    <xdr:to>
      <xdr:col>64</xdr:col>
      <xdr:colOff>211783</xdr:colOff>
      <xdr:row>10</xdr:row>
      <xdr:rowOff>130076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36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057AE3DC-7467-4A00-91D4-57C057317518}"/>
                </a:ext>
              </a:extLst>
            </xdr14:cNvPr>
            <xdr14:cNvContentPartPr/>
          </xdr14:nvContentPartPr>
          <xdr14:nvPr macro=""/>
          <xdr14:xfrm>
            <a:off x="44732327" y="1809000"/>
            <a:ext cx="178920" cy="158040"/>
          </xdr14:xfrm>
        </xdr:contentPart>
      </mc:Choice>
      <mc:Fallback xmlns="">
        <xdr:pic>
          <xdr:nvPicPr>
            <xdr:cNvPr id="488" name="Ink 487">
              <a:extLst>
                <a:ext uri="{FF2B5EF4-FFF2-40B4-BE49-F238E27FC236}">
                  <a16:creationId xmlns:a16="http://schemas.microsoft.com/office/drawing/2014/main" id="{057AE3DC-7467-4A00-91D4-57C057317518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44714327" y="1791000"/>
              <a:ext cx="214560" cy="19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450129</xdr:colOff>
      <xdr:row>19</xdr:row>
      <xdr:rowOff>74128</xdr:rowOff>
    </xdr:from>
    <xdr:to>
      <xdr:col>64</xdr:col>
      <xdr:colOff>254558</xdr:colOff>
      <xdr:row>20</xdr:row>
      <xdr:rowOff>47326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985387A7-5EDB-4C9B-B345-F0DEAF8B8B6D}"/>
                </a:ext>
              </a:extLst>
            </xdr14:cNvPr>
            <xdr14:cNvContentPartPr/>
          </xdr14:nvContentPartPr>
          <xdr14:nvPr macro=""/>
          <xdr14:xfrm>
            <a:off x="44537272" y="3564360"/>
            <a:ext cx="416750" cy="156895"/>
          </xdr14:xfrm>
        </xdr:contentPart>
      </mc:Choice>
      <mc:Fallback xmlns="">
        <xdr:pic>
          <xdr:nvPicPr>
            <xdr:cNvPr id="494" name="Ink 493">
              <a:extLst>
                <a:ext uri="{FF2B5EF4-FFF2-40B4-BE49-F238E27FC236}">
                  <a16:creationId xmlns:a16="http://schemas.microsoft.com/office/drawing/2014/main" id="{985387A7-5EDB-4C9B-B345-F0DEAF8B8B6D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44528283" y="3555352"/>
              <a:ext cx="434369" cy="175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102060</xdr:colOff>
      <xdr:row>19</xdr:row>
      <xdr:rowOff>149008</xdr:rowOff>
    </xdr:from>
    <xdr:to>
      <xdr:col>66</xdr:col>
      <xdr:colOff>102420</xdr:colOff>
      <xdr:row>19</xdr:row>
      <xdr:rowOff>149368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5476029E-25B5-4A1D-BF66-7A19D8442093}"/>
                </a:ext>
              </a:extLst>
            </xdr14:cNvPr>
            <xdr14:cNvContentPartPr/>
          </xdr14:nvContentPartPr>
          <xdr14:nvPr macro=""/>
          <xdr14:xfrm>
            <a:off x="46026167" y="3639240"/>
            <a:ext cx="360" cy="360"/>
          </xdr14:xfrm>
        </xdr:contentPart>
      </mc:Choice>
      <mc:Fallback xmlns=""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5476029E-25B5-4A1D-BF66-7A19D8442093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46017167" y="3630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179846</xdr:colOff>
      <xdr:row>19</xdr:row>
      <xdr:rowOff>20128</xdr:rowOff>
    </xdr:from>
    <xdr:to>
      <xdr:col>65</xdr:col>
      <xdr:colOff>563836</xdr:colOff>
      <xdr:row>20</xdr:row>
      <xdr:rowOff>10016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6E1D4DB4-058F-4DCA-8081-EC521D07FF34}"/>
                </a:ext>
              </a:extLst>
            </xdr14:cNvPr>
            <xdr14:cNvContentPartPr/>
          </xdr14:nvContentPartPr>
          <xdr14:nvPr macro=""/>
          <xdr14:xfrm>
            <a:off x="45491632" y="3510360"/>
            <a:ext cx="383990" cy="173585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6E1D4DB4-058F-4DCA-8081-EC521D07FF34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45482921" y="3501522"/>
              <a:ext cx="401774" cy="1909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390998</xdr:colOff>
      <xdr:row>19</xdr:row>
      <xdr:rowOff>69023</xdr:rowOff>
    </xdr:from>
    <xdr:to>
      <xdr:col>64</xdr:col>
      <xdr:colOff>482928</xdr:colOff>
      <xdr:row>19</xdr:row>
      <xdr:rowOff>143248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82DCD0C2-9025-4F0E-B059-6527763FFDBC}"/>
                </a:ext>
              </a:extLst>
            </xdr14:cNvPr>
            <xdr14:cNvContentPartPr/>
          </xdr14:nvContentPartPr>
          <xdr14:nvPr macro=""/>
          <xdr14:xfrm>
            <a:off x="45090462" y="3559255"/>
            <a:ext cx="91930" cy="74225"/>
          </xdr14:xfrm>
        </xdr:contentPart>
      </mc:Choice>
      <mc:Fallback xmlns=""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82DCD0C2-9025-4F0E-B059-6527763FFDB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45081757" y="3550607"/>
              <a:ext cx="108993" cy="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593704</xdr:colOff>
      <xdr:row>11</xdr:row>
      <xdr:rowOff>34939</xdr:rowOff>
    </xdr:from>
    <xdr:to>
      <xdr:col>64</xdr:col>
      <xdr:colOff>245918</xdr:colOff>
      <xdr:row>11</xdr:row>
      <xdr:rowOff>141074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38BB7E28-0C26-4FB1-92F5-00CD67093B71}"/>
                </a:ext>
              </a:extLst>
            </xdr14:cNvPr>
            <xdr14:cNvContentPartPr/>
          </xdr14:nvContentPartPr>
          <xdr14:nvPr macro=""/>
          <xdr14:xfrm>
            <a:off x="44680847" y="2055600"/>
            <a:ext cx="264535" cy="106135"/>
          </xdr14:xfrm>
        </xdr:contentPart>
      </mc:Choice>
      <mc:Fallback xmlns=""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38BB7E28-0C26-4FB1-92F5-00CD67093B71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44672209" y="2046965"/>
              <a:ext cx="282171" cy="1237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520919</xdr:colOff>
      <xdr:row>21</xdr:row>
      <xdr:rowOff>69190</xdr:rowOff>
    </xdr:from>
    <xdr:to>
      <xdr:col>64</xdr:col>
      <xdr:colOff>488623</xdr:colOff>
      <xdr:row>22</xdr:row>
      <xdr:rowOff>40719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24AAA440-9830-4FE3-A43F-3DE2ACA969B4}"/>
                </a:ext>
              </a:extLst>
            </xdr14:cNvPr>
            <xdr14:cNvContentPartPr/>
          </xdr14:nvContentPartPr>
          <xdr14:nvPr macro=""/>
          <xdr14:xfrm>
            <a:off x="44608062" y="3926815"/>
            <a:ext cx="580025" cy="155225"/>
          </xdr14:xfrm>
        </xdr:contentPart>
      </mc:Choice>
      <mc:Fallback xmlns=""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24AAA440-9830-4FE3-A43F-3DE2ACA969B4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44599416" y="3918329"/>
              <a:ext cx="597678" cy="1725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503344</xdr:colOff>
      <xdr:row>9</xdr:row>
      <xdr:rowOff>121892</xdr:rowOff>
    </xdr:from>
    <xdr:to>
      <xdr:col>63</xdr:col>
      <xdr:colOff>510544</xdr:colOff>
      <xdr:row>9</xdr:row>
      <xdr:rowOff>122252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5D903668-2EEC-4D76-8855-896E5B81F60B}"/>
                </a:ext>
              </a:extLst>
            </xdr14:cNvPr>
            <xdr14:cNvContentPartPr/>
          </xdr14:nvContentPartPr>
          <xdr14:nvPr macro=""/>
          <xdr14:xfrm>
            <a:off x="44590487" y="1775160"/>
            <a:ext cx="7200" cy="360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5D903668-2EEC-4D76-8855-896E5B81F60B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44581487" y="1766520"/>
              <a:ext cx="2484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482503</xdr:colOff>
      <xdr:row>9</xdr:row>
      <xdr:rowOff>54212</xdr:rowOff>
    </xdr:from>
    <xdr:to>
      <xdr:col>64</xdr:col>
      <xdr:colOff>482863</xdr:colOff>
      <xdr:row>9</xdr:row>
      <xdr:rowOff>54572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11726E47-1904-4BD9-A2DD-264562EF5E97}"/>
                </a:ext>
              </a:extLst>
            </xdr14:cNvPr>
            <xdr14:cNvContentPartPr/>
          </xdr14:nvContentPartPr>
          <xdr14:nvPr macro=""/>
          <xdr14:xfrm>
            <a:off x="45181967" y="1707480"/>
            <a:ext cx="360" cy="36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11726E47-1904-4BD9-A2DD-264562EF5E97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45173327" y="1698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435343</xdr:colOff>
      <xdr:row>11</xdr:row>
      <xdr:rowOff>19819</xdr:rowOff>
    </xdr:from>
    <xdr:to>
      <xdr:col>64</xdr:col>
      <xdr:colOff>435703</xdr:colOff>
      <xdr:row>11</xdr:row>
      <xdr:rowOff>20179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2F207874-34F2-4DA1-93CD-51E1D6DB3173}"/>
                </a:ext>
              </a:extLst>
            </xdr14:cNvPr>
            <xdr14:cNvContentPartPr/>
          </xdr14:nvContentPartPr>
          <xdr14:nvPr macro=""/>
          <xdr14:xfrm>
            <a:off x="45134807" y="2040480"/>
            <a:ext cx="360" cy="360"/>
          </xdr14:xfrm>
        </xdr:contentPart>
      </mc:Choice>
      <mc:Fallback xmlns="">
        <xdr:pic>
          <xdr:nvPicPr>
            <xdr:cNvPr id="520" name="Ink 519">
              <a:extLst>
                <a:ext uri="{FF2B5EF4-FFF2-40B4-BE49-F238E27FC236}">
                  <a16:creationId xmlns:a16="http://schemas.microsoft.com/office/drawing/2014/main" id="{2F207874-34F2-4DA1-93CD-51E1D6DB3173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45125807" y="20318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479906</xdr:colOff>
      <xdr:row>7</xdr:row>
      <xdr:rowOff>40365</xdr:rowOff>
    </xdr:from>
    <xdr:to>
      <xdr:col>62</xdr:col>
      <xdr:colOff>482786</xdr:colOff>
      <xdr:row>7</xdr:row>
      <xdr:rowOff>40725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636DFB2E-23CC-41A4-8D1C-08C1BD266BAD}"/>
                </a:ext>
              </a:extLst>
            </xdr14:cNvPr>
            <xdr14:cNvContentPartPr/>
          </xdr14:nvContentPartPr>
          <xdr14:nvPr macro=""/>
          <xdr14:xfrm>
            <a:off x="43954727" y="1326240"/>
            <a:ext cx="2880" cy="360"/>
          </xdr14:xfrm>
        </xdr:contentPart>
      </mc:Choice>
      <mc:Fallback xmlns=""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636DFB2E-23CC-41A4-8D1C-08C1BD266BAD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43946087" y="1317600"/>
              <a:ext cx="2052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152061</xdr:colOff>
      <xdr:row>20</xdr:row>
      <xdr:rowOff>173751</xdr:rowOff>
    </xdr:from>
    <xdr:to>
      <xdr:col>66</xdr:col>
      <xdr:colOff>343555</xdr:colOff>
      <xdr:row>22</xdr:row>
      <xdr:rowOff>31064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FD0FBEA5-242D-4E64-88FF-80E5AC0A1A0F}"/>
                </a:ext>
              </a:extLst>
            </xdr14:cNvPr>
            <xdr14:cNvContentPartPr/>
          </xdr14:nvContentPartPr>
          <xdr14:nvPr macro=""/>
          <xdr14:xfrm>
            <a:off x="45463847" y="3847680"/>
            <a:ext cx="803815" cy="224705"/>
          </xdr14:xfrm>
        </xdr:contentPart>
      </mc:Choice>
      <mc:Fallback xmlns=""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FD0FBEA5-242D-4E64-88FF-80E5AC0A1A0F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5454848" y="3839280"/>
              <a:ext cx="821454" cy="24185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304800</xdr:colOff>
      <xdr:row>3</xdr:row>
      <xdr:rowOff>171450</xdr:rowOff>
    </xdr:from>
    <xdr:to>
      <xdr:col>24</xdr:col>
      <xdr:colOff>456724</xdr:colOff>
      <xdr:row>11</xdr:row>
      <xdr:rowOff>37933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0D4B7-1163-4BD9-9C93-02CF64BC5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1925" y="714375"/>
          <a:ext cx="3809524" cy="13142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339770</xdr:colOff>
      <xdr:row>4</xdr:row>
      <xdr:rowOff>57050</xdr:rowOff>
    </xdr:from>
    <xdr:to>
      <xdr:col>16</xdr:col>
      <xdr:colOff>580785</xdr:colOff>
      <xdr:row>6</xdr:row>
      <xdr:rowOff>85535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035835E4-263E-4D7B-93ED-197C23DD92C5}"/>
                </a:ext>
              </a:extLst>
            </xdr14:cNvPr>
            <xdr14:cNvContentPartPr/>
          </xdr14:nvContentPartPr>
          <xdr14:nvPr macro=""/>
          <xdr14:xfrm>
            <a:off x="9960020" y="793650"/>
            <a:ext cx="847440" cy="399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035835E4-263E-4D7B-93ED-197C23DD92C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951380" y="784650"/>
              <a:ext cx="865080" cy="41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43130</xdr:colOff>
      <xdr:row>5</xdr:row>
      <xdr:rowOff>101140</xdr:rowOff>
    </xdr:from>
    <xdr:to>
      <xdr:col>15</xdr:col>
      <xdr:colOff>132770</xdr:colOff>
      <xdr:row>5</xdr:row>
      <xdr:rowOff>171700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1ED03BFC-A4D2-41A6-9711-07D0DFA1DAF8}"/>
                </a:ext>
              </a:extLst>
            </xdr14:cNvPr>
            <xdr14:cNvContentPartPr/>
          </xdr14:nvContentPartPr>
          <xdr14:nvPr macro=""/>
          <xdr14:xfrm>
            <a:off x="9663380" y="1021890"/>
            <a:ext cx="89640" cy="7056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1ED03BFC-A4D2-41A6-9711-07D0DFA1DA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654380" y="1012890"/>
              <a:ext cx="107280" cy="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25250</xdr:colOff>
      <xdr:row>1</xdr:row>
      <xdr:rowOff>127610</xdr:rowOff>
    </xdr:from>
    <xdr:to>
      <xdr:col>26</xdr:col>
      <xdr:colOff>104675</xdr:colOff>
      <xdr:row>4</xdr:row>
      <xdr:rowOff>63975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BEC55718-BA4B-458F-980A-A4C9B19F54D7}"/>
                </a:ext>
              </a:extLst>
            </xdr14:cNvPr>
            <xdr14:cNvContentPartPr/>
          </xdr14:nvContentPartPr>
          <xdr14:nvPr macro=""/>
          <xdr14:xfrm>
            <a:off x="15849450" y="311760"/>
            <a:ext cx="793800" cy="48564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BEC55718-BA4B-458F-980A-A4C9B19F54D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840450" y="303120"/>
              <a:ext cx="811440" cy="503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603250</xdr:colOff>
      <xdr:row>16</xdr:row>
      <xdr:rowOff>38100</xdr:rowOff>
    </xdr:from>
    <xdr:to>
      <xdr:col>11</xdr:col>
      <xdr:colOff>146861</xdr:colOff>
      <xdr:row>35</xdr:row>
      <xdr:rowOff>31224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D31BF-5B56-4478-9B28-33EF7653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250" y="2984500"/>
          <a:ext cx="6249211" cy="3491974"/>
        </a:xfrm>
        <a:prstGeom prst="rect">
          <a:avLst/>
        </a:prstGeom>
      </xdr:spPr>
    </xdr:pic>
    <xdr:clientData/>
  </xdr:twoCellAnchor>
  <xdr:twoCellAnchor editAs="oneCell">
    <xdr:from>
      <xdr:col>16</xdr:col>
      <xdr:colOff>539750</xdr:colOff>
      <xdr:row>25</xdr:row>
      <xdr:rowOff>42002</xdr:rowOff>
    </xdr:from>
    <xdr:to>
      <xdr:col>26</xdr:col>
      <xdr:colOff>237195</xdr:colOff>
      <xdr:row>42</xdr:row>
      <xdr:rowOff>34423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8B7CE7-1B5D-4C54-9D90-7F32BE1B6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3350" y="4645752"/>
          <a:ext cx="5793445" cy="3122971"/>
        </a:xfrm>
        <a:prstGeom prst="rect">
          <a:avLst/>
        </a:prstGeom>
      </xdr:spPr>
    </xdr:pic>
    <xdr:clientData/>
  </xdr:twoCellAnchor>
  <xdr:twoCellAnchor editAs="oneCell">
    <xdr:from>
      <xdr:col>33</xdr:col>
      <xdr:colOff>158750</xdr:colOff>
      <xdr:row>9</xdr:row>
      <xdr:rowOff>6350</xdr:rowOff>
    </xdr:from>
    <xdr:to>
      <xdr:col>46</xdr:col>
      <xdr:colOff>138712</xdr:colOff>
      <xdr:row>30</xdr:row>
      <xdr:rowOff>5867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3BEE61-899E-4403-85AD-E03E429E7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75550" y="1663700"/>
          <a:ext cx="7904762" cy="38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11</xdr:row>
      <xdr:rowOff>133350</xdr:rowOff>
    </xdr:from>
    <xdr:to>
      <xdr:col>15</xdr:col>
      <xdr:colOff>104775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A8D11-EFF2-45DB-998E-F62DA82C2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209040</xdr:colOff>
      <xdr:row>11</xdr:row>
      <xdr:rowOff>85395</xdr:rowOff>
    </xdr:from>
    <xdr:ext cx="360" cy="59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3E8E90B-4A57-4C4F-8FF9-3AD149FE0BDE}"/>
                </a:ext>
              </a:extLst>
            </xdr14:cNvPr>
            <xdr14:cNvContentPartPr/>
          </xdr14:nvContentPartPr>
          <xdr14:nvPr macro=""/>
          <xdr14:xfrm>
            <a:off x="4476240" y="20761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3E8E90B-4A57-4C4F-8FF9-3AD149FE0BD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467240" y="2067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9</xdr:col>
      <xdr:colOff>286237</xdr:colOff>
      <xdr:row>0</xdr:row>
      <xdr:rowOff>163878</xdr:rowOff>
    </xdr:from>
    <xdr:to>
      <xdr:col>20</xdr:col>
      <xdr:colOff>221761</xdr:colOff>
      <xdr:row>22</xdr:row>
      <xdr:rowOff>162169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67356-465B-4F4A-ABEC-F1D55638A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10</xdr:col>
      <xdr:colOff>239469</xdr:colOff>
      <xdr:row>3</xdr:row>
      <xdr:rowOff>142531</xdr:rowOff>
    </xdr:from>
    <xdr:ext cx="5493665" cy="30275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011632A-0FC5-41F0-96C4-27DE802D90D1}"/>
                </a:ext>
              </a:extLst>
            </xdr14:cNvPr>
            <xdr14:cNvContentPartPr/>
          </xdr14:nvContentPartPr>
          <xdr14:nvPr macro=""/>
          <xdr14:xfrm>
            <a:off x="6320815" y="692050"/>
            <a:ext cx="5490490" cy="303071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011632A-0FC5-41F0-96C4-27DE802D90D1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312175" y="683031"/>
              <a:ext cx="5508130" cy="30483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36494</xdr:colOff>
      <xdr:row>22</xdr:row>
      <xdr:rowOff>94712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30A15E86-0CA1-4F96-9B2C-75D5ED23F89F}"/>
                </a:ext>
              </a:extLst>
            </xdr14:cNvPr>
            <xdr14:cNvContentPartPr/>
          </xdr14:nvContentPartPr>
          <xdr14:nvPr macro=""/>
          <xdr14:xfrm>
            <a:off x="6117840" y="4124520"/>
            <a:ext cx="360" cy="3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30A15E86-0CA1-4F96-9B2C-75D5ED23F89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109200" y="4115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9</xdr:col>
      <xdr:colOff>305045</xdr:colOff>
      <xdr:row>0</xdr:row>
      <xdr:rowOff>171694</xdr:rowOff>
    </xdr:from>
    <xdr:to>
      <xdr:col>20</xdr:col>
      <xdr:colOff>228112</xdr:colOff>
      <xdr:row>22</xdr:row>
      <xdr:rowOff>143363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4703F2-64A4-4067-99ED-D2D738A59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173190</xdr:colOff>
      <xdr:row>19</xdr:row>
      <xdr:rowOff>170112</xdr:rowOff>
    </xdr:from>
    <xdr:ext cx="181440" cy="98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CFBEC759-0A2E-4028-A2A2-B5D8C53918AE}"/>
                </a:ext>
              </a:extLst>
            </xdr14:cNvPr>
            <xdr14:cNvContentPartPr/>
          </xdr14:nvContentPartPr>
          <xdr14:nvPr macro=""/>
          <xdr14:xfrm>
            <a:off x="6364440" y="3650400"/>
            <a:ext cx="184615" cy="95695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CFBEC759-0A2E-4028-A2A2-B5D8C53918A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55443" y="3641464"/>
              <a:ext cx="202249" cy="1139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463397</xdr:colOff>
      <xdr:row>10</xdr:row>
      <xdr:rowOff>104414</xdr:rowOff>
    </xdr:from>
    <xdr:ext cx="79330" cy="83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27E517C-45F2-476E-83E3-7C5F83ED6DF3}"/>
                </a:ext>
              </a:extLst>
            </xdr14:cNvPr>
            <xdr14:cNvContentPartPr/>
          </xdr14:nvContentPartPr>
          <xdr14:nvPr macro=""/>
          <xdr14:xfrm>
            <a:off x="9087185" y="1936145"/>
            <a:ext cx="85680" cy="83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27E517C-45F2-476E-83E3-7C5F83ED6DF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079184" y="1927505"/>
              <a:ext cx="102016" cy="10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399630</xdr:colOff>
      <xdr:row>18</xdr:row>
      <xdr:rowOff>68820</xdr:rowOff>
    </xdr:from>
    <xdr:ext cx="626040" cy="4250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DFE7123-58A3-44ED-BD65-697AB7022088}"/>
                </a:ext>
              </a:extLst>
            </xdr14:cNvPr>
            <xdr14:cNvContentPartPr/>
          </xdr14:nvContentPartPr>
          <xdr14:nvPr macro=""/>
          <xdr14:xfrm>
            <a:off x="6590880" y="3365935"/>
            <a:ext cx="626040" cy="4186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DFE7123-58A3-44ED-BD65-697AB7022088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582240" y="3356943"/>
              <a:ext cx="643680" cy="4363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362910</xdr:colOff>
      <xdr:row>3</xdr:row>
      <xdr:rowOff>83361</xdr:rowOff>
    </xdr:from>
    <xdr:ext cx="5384880" cy="31351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23FFA0B-C20E-40E2-BD03-09EDC70D5801}"/>
                </a:ext>
              </a:extLst>
            </xdr14:cNvPr>
            <xdr14:cNvContentPartPr/>
          </xdr14:nvContentPartPr>
          <xdr14:nvPr macro=""/>
          <xdr14:xfrm>
            <a:off x="6554160" y="632880"/>
            <a:ext cx="5381705" cy="313514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23FFA0B-C20E-40E2-BD03-09EDC70D580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545520" y="623889"/>
              <a:ext cx="5399345" cy="31527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263626</xdr:colOff>
      <xdr:row>10</xdr:row>
      <xdr:rowOff>178509</xdr:rowOff>
    </xdr:from>
    <xdr:ext cx="885665" cy="2694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63D87A6F-CC2A-4544-9F00-BCC1FE50F773}"/>
                </a:ext>
              </a:extLst>
            </xdr14:cNvPr>
            <xdr14:cNvContentPartPr/>
          </xdr14:nvContentPartPr>
          <xdr14:nvPr macro=""/>
          <xdr14:xfrm>
            <a:off x="8279280" y="2010240"/>
            <a:ext cx="888840" cy="2757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63D87A6F-CC2A-4544-9F00-BCC1FE50F7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270280" y="2001240"/>
              <a:ext cx="906480" cy="29340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21</xdr:col>
      <xdr:colOff>581269</xdr:colOff>
      <xdr:row>0</xdr:row>
      <xdr:rowOff>162901</xdr:rowOff>
    </xdr:from>
    <xdr:to>
      <xdr:col>32</xdr:col>
      <xdr:colOff>523386</xdr:colOff>
      <xdr:row>22</xdr:row>
      <xdr:rowOff>172670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F4500-5166-4B38-AEAB-757F15AE5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11</xdr:col>
      <xdr:colOff>332870</xdr:colOff>
      <xdr:row>19</xdr:row>
      <xdr:rowOff>115752</xdr:rowOff>
    </xdr:from>
    <xdr:ext cx="216490" cy="1157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D5656BB2-7828-4E8D-94BE-5AE3D42D7C28}"/>
                </a:ext>
              </a:extLst>
            </xdr14:cNvPr>
            <xdr14:cNvContentPartPr/>
          </xdr14:nvContentPartPr>
          <xdr14:nvPr macro=""/>
          <xdr14:xfrm>
            <a:off x="7132255" y="3596040"/>
            <a:ext cx="219665" cy="11261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D5656BB2-7828-4E8D-94BE-5AE3D42D7C2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123252" y="3587405"/>
              <a:ext cx="237310" cy="13024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436862</xdr:colOff>
      <xdr:row>9</xdr:row>
      <xdr:rowOff>29827</xdr:rowOff>
    </xdr:from>
    <xdr:ext cx="345600" cy="1513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4FB56AD2-EE31-473E-87CC-B2345A95CF03}"/>
                </a:ext>
              </a:extLst>
            </xdr14:cNvPr>
            <xdr14:cNvContentPartPr/>
          </xdr14:nvContentPartPr>
          <xdr14:nvPr macro=""/>
          <xdr14:xfrm>
            <a:off x="10276920" y="1678385"/>
            <a:ext cx="345600" cy="14495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FB56AD2-EE31-473E-87CC-B2345A95CF0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0268271" y="1669753"/>
              <a:ext cx="363258" cy="16257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355320</xdr:colOff>
      <xdr:row>19</xdr:row>
      <xdr:rowOff>55272</xdr:rowOff>
    </xdr:from>
    <xdr:ext cx="666655" cy="802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3E69B78-2902-41A5-8004-7C156F0DB059}"/>
                </a:ext>
              </a:extLst>
            </xdr14:cNvPr>
            <xdr14:cNvContentPartPr/>
          </xdr14:nvContentPartPr>
          <xdr14:nvPr macro=""/>
          <xdr14:xfrm>
            <a:off x="7154705" y="3535560"/>
            <a:ext cx="666655" cy="80215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F3E69B78-2902-41A5-8004-7C156F0DB059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7146071" y="3526888"/>
              <a:ext cx="684284" cy="97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116206</xdr:colOff>
      <xdr:row>8</xdr:row>
      <xdr:rowOff>84480</xdr:rowOff>
    </xdr:from>
    <xdr:ext cx="310975" cy="845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AC1AE1B8-DF87-473F-B089-06D6E3651DD7}"/>
                </a:ext>
              </a:extLst>
            </xdr14:cNvPr>
            <xdr14:cNvContentPartPr/>
          </xdr14:nvContentPartPr>
          <xdr14:nvPr macro=""/>
          <xdr14:xfrm>
            <a:off x="17862014" y="1549865"/>
            <a:ext cx="307800" cy="8771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AC1AE1B8-DF87-473F-B089-06D6E3651DD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853025" y="1540915"/>
              <a:ext cx="325419" cy="10525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23</xdr:col>
      <xdr:colOff>171588</xdr:colOff>
      <xdr:row>19</xdr:row>
      <xdr:rowOff>2352</xdr:rowOff>
    </xdr:from>
    <xdr:ext cx="1102975" cy="322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B3583BCD-AE15-4C64-AC79-1DE58850DD0D}"/>
                </a:ext>
              </a:extLst>
            </xdr14:cNvPr>
            <xdr14:cNvContentPartPr/>
          </xdr14:nvContentPartPr>
          <xdr14:nvPr macro=""/>
          <xdr14:xfrm>
            <a:off x="14268588" y="3482640"/>
            <a:ext cx="1102975" cy="325735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B3583BCD-AE15-4C64-AC79-1DE58850DD0D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4259589" y="3473915"/>
              <a:ext cx="1120614" cy="3435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28</xdr:col>
      <xdr:colOff>474235</xdr:colOff>
      <xdr:row>4</xdr:row>
      <xdr:rowOff>160893</xdr:rowOff>
    </xdr:from>
    <xdr:ext cx="1999015" cy="12410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EB10DB67-8168-4A92-8B65-6552203F0E27}"/>
                </a:ext>
              </a:extLst>
            </xdr14:cNvPr>
            <xdr14:cNvContentPartPr/>
          </xdr14:nvContentPartPr>
          <xdr14:nvPr macro=""/>
          <xdr14:xfrm>
            <a:off x="17611908" y="893585"/>
            <a:ext cx="1999015" cy="124740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EB10DB67-8168-4A92-8B65-6552203F0E2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7603268" y="884611"/>
              <a:ext cx="2016654" cy="12649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58453</xdr:colOff>
      <xdr:row>13</xdr:row>
      <xdr:rowOff>93030</xdr:rowOff>
    </xdr:from>
    <xdr:ext cx="1113415" cy="1064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7734B6E-4C97-4EB1-83FA-1D2318583507}"/>
                </a:ext>
              </a:extLst>
            </xdr14:cNvPr>
            <xdr14:cNvContentPartPr/>
          </xdr14:nvContentPartPr>
          <xdr14:nvPr macro=""/>
          <xdr14:xfrm>
            <a:off x="14763588" y="2474280"/>
            <a:ext cx="1110240" cy="10645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7734B6E-4C97-4EB1-83FA-1D2318583507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754948" y="2465280"/>
              <a:ext cx="1127880" cy="108216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33</xdr:col>
      <xdr:colOff>46648</xdr:colOff>
      <xdr:row>1</xdr:row>
      <xdr:rowOff>163880</xdr:rowOff>
    </xdr:from>
    <xdr:to>
      <xdr:col>42</xdr:col>
      <xdr:colOff>146537</xdr:colOff>
      <xdr:row>22</xdr:row>
      <xdr:rowOff>124557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2FA0305-1488-4BA4-A032-DA5B390B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35</xdr:col>
      <xdr:colOff>46196</xdr:colOff>
      <xdr:row>17</xdr:row>
      <xdr:rowOff>123308</xdr:rowOff>
    </xdr:from>
    <xdr:ext cx="229025" cy="1540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C4C4E06B-440A-4B54-973C-8C1B52500D0C}"/>
                </a:ext>
              </a:extLst>
            </xdr14:cNvPr>
            <xdr14:cNvContentPartPr/>
          </xdr14:nvContentPartPr>
          <xdr14:nvPr macro=""/>
          <xdr14:xfrm>
            <a:off x="21440811" y="3237250"/>
            <a:ext cx="235375" cy="15719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C4C4E06B-440A-4B54-973C-8C1B52500D0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1432173" y="3228436"/>
              <a:ext cx="253010" cy="1751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34</xdr:col>
      <xdr:colOff>163715</xdr:colOff>
      <xdr:row>13</xdr:row>
      <xdr:rowOff>145655</xdr:rowOff>
    </xdr:from>
    <xdr:ext cx="1398045" cy="11475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54EF4D22-1F9A-4A90-B71C-1C76C1661D3D}"/>
                </a:ext>
              </a:extLst>
            </xdr14:cNvPr>
            <xdr14:cNvContentPartPr/>
          </xdr14:nvContentPartPr>
          <xdr14:nvPr macro=""/>
          <xdr14:xfrm>
            <a:off x="20950196" y="2526905"/>
            <a:ext cx="1394870" cy="114755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54EF4D22-1F9A-4A90-B71C-1C76C1661D3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0941197" y="2517881"/>
              <a:ext cx="1412508" cy="116523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417072</xdr:colOff>
      <xdr:row>5</xdr:row>
      <xdr:rowOff>164200</xdr:rowOff>
    </xdr:from>
    <xdr:ext cx="1703030" cy="11026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626CCB57-DBA3-4179-98B9-AF1F00D756FF}"/>
                </a:ext>
              </a:extLst>
            </xdr14:cNvPr>
            <xdr14:cNvContentPartPr/>
          </xdr14:nvContentPartPr>
          <xdr14:nvPr macro=""/>
          <xdr14:xfrm>
            <a:off x="23636091" y="1080065"/>
            <a:ext cx="1699855" cy="1102615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626CCB57-DBA3-4179-98B9-AF1F00D756F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3627076" y="1071068"/>
              <a:ext cx="1717524" cy="1120248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361950</xdr:colOff>
      <xdr:row>0</xdr:row>
      <xdr:rowOff>133350</xdr:rowOff>
    </xdr:from>
    <xdr:to>
      <xdr:col>37</xdr:col>
      <xdr:colOff>541836</xdr:colOff>
      <xdr:row>28</xdr:row>
      <xdr:rowOff>123181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323166-A7FB-4093-9856-D62AB413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0" y="133350"/>
          <a:ext cx="8714286" cy="5152381"/>
        </a:xfrm>
        <a:prstGeom prst="rect">
          <a:avLst/>
        </a:prstGeom>
      </xdr:spPr>
    </xdr:pic>
    <xdr:clientData/>
  </xdr:twoCellAnchor>
  <xdr:twoCellAnchor editAs="oneCell">
    <xdr:from>
      <xdr:col>53</xdr:col>
      <xdr:colOff>361560</xdr:colOff>
      <xdr:row>0</xdr:row>
      <xdr:rowOff>107215</xdr:rowOff>
    </xdr:from>
    <xdr:to>
      <xdr:col>54</xdr:col>
      <xdr:colOff>393120</xdr:colOff>
      <xdr:row>1</xdr:row>
      <xdr:rowOff>152025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15E43FB-761A-4FE3-B67D-ACDF67E515F3}"/>
                </a:ext>
              </a:extLst>
            </xdr14:cNvPr>
            <xdr14:cNvContentPartPr/>
          </xdr14:nvContentPartPr>
          <xdr14:nvPr macro=""/>
          <xdr14:xfrm>
            <a:off x="32670360" y="107215"/>
            <a:ext cx="641160" cy="225785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15E43FB-761A-4FE3-B67D-ACDF67E515F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661715" y="98695"/>
              <a:ext cx="658810" cy="2431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401160</xdr:colOff>
      <xdr:row>2</xdr:row>
      <xdr:rowOff>67105</xdr:rowOff>
    </xdr:from>
    <xdr:to>
      <xdr:col>54</xdr:col>
      <xdr:colOff>187265</xdr:colOff>
      <xdr:row>3</xdr:row>
      <xdr:rowOff>27380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C8BAAD0F-2F52-4664-B79D-B8AFF1CAE83A}"/>
                </a:ext>
              </a:extLst>
            </xdr14:cNvPr>
            <xdr14:cNvContentPartPr/>
          </xdr14:nvContentPartPr>
          <xdr14:nvPr macro=""/>
          <xdr14:xfrm>
            <a:off x="32709960" y="429055"/>
            <a:ext cx="395705" cy="14125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C8BAAD0F-2F52-4664-B79D-B8AFF1CAE83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2701319" y="420787"/>
              <a:ext cx="413348" cy="1581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151920</xdr:colOff>
      <xdr:row>0</xdr:row>
      <xdr:rowOff>171000</xdr:rowOff>
    </xdr:from>
    <xdr:to>
      <xdr:col>52</xdr:col>
      <xdr:colOff>295440</xdr:colOff>
      <xdr:row>4</xdr:row>
      <xdr:rowOff>50035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85865514-64D9-4C14-95D3-F9E36761A0D6}"/>
                </a:ext>
              </a:extLst>
            </xdr14:cNvPr>
            <xdr14:cNvContentPartPr/>
          </xdr14:nvContentPartPr>
          <xdr14:nvPr macro=""/>
          <xdr14:xfrm>
            <a:off x="31241520" y="171000"/>
            <a:ext cx="753120" cy="602935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85865514-64D9-4C14-95D3-F9E36761A0D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1232880" y="162356"/>
              <a:ext cx="770760" cy="6205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532200</xdr:colOff>
      <xdr:row>5</xdr:row>
      <xdr:rowOff>64540</xdr:rowOff>
    </xdr:from>
    <xdr:to>
      <xdr:col>55</xdr:col>
      <xdr:colOff>408775</xdr:colOff>
      <xdr:row>7</xdr:row>
      <xdr:rowOff>94335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BCB005ED-8611-4805-8DF7-C334208EFE9C}"/>
                </a:ext>
              </a:extLst>
            </xdr14:cNvPr>
            <xdr14:cNvContentPartPr/>
          </xdr14:nvContentPartPr>
          <xdr14:nvPr macro=""/>
          <xdr14:xfrm>
            <a:off x="32841000" y="969415"/>
            <a:ext cx="1095775" cy="391745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BCB005ED-8611-4805-8DF7-C334208EFE9C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2832003" y="960422"/>
              <a:ext cx="1113408" cy="4093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438120</xdr:colOff>
      <xdr:row>5</xdr:row>
      <xdr:rowOff>28245</xdr:rowOff>
    </xdr:from>
    <xdr:to>
      <xdr:col>49</xdr:col>
      <xdr:colOff>428705</xdr:colOff>
      <xdr:row>17</xdr:row>
      <xdr:rowOff>150105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D4610C94-438D-4F85-A073-B58A374CA47B}"/>
                </a:ext>
              </a:extLst>
            </xdr14:cNvPr>
            <xdr14:cNvContentPartPr/>
          </xdr14:nvContentPartPr>
          <xdr14:nvPr macro=""/>
          <xdr14:xfrm>
            <a:off x="24212520" y="933120"/>
            <a:ext cx="6086585" cy="2293560"/>
          </xdr14:xfrm>
        </xdr:contentPart>
      </mc:Choice>
      <mc:Fallback xmlns=""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D4610C94-438D-4F85-A073-B58A374CA47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4203880" y="924267"/>
              <a:ext cx="6104224" cy="23109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533160</xdr:colOff>
      <xdr:row>2</xdr:row>
      <xdr:rowOff>11665</xdr:rowOff>
    </xdr:from>
    <xdr:to>
      <xdr:col>53</xdr:col>
      <xdr:colOff>103800</xdr:colOff>
      <xdr:row>33</xdr:row>
      <xdr:rowOff>79000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2B856E8-972F-4A50-8223-54FFB15AA064}"/>
                </a:ext>
              </a:extLst>
            </xdr14:cNvPr>
            <xdr14:cNvContentPartPr/>
          </xdr14:nvContentPartPr>
          <xdr14:nvPr macro=""/>
          <xdr14:xfrm>
            <a:off x="26136360" y="373615"/>
            <a:ext cx="6276240" cy="567756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22B856E8-972F-4A50-8223-54FFB15AA064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6127720" y="364769"/>
              <a:ext cx="6293880" cy="56948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570360</xdr:colOff>
      <xdr:row>8</xdr:row>
      <xdr:rowOff>180840</xdr:rowOff>
    </xdr:from>
    <xdr:to>
      <xdr:col>49</xdr:col>
      <xdr:colOff>186720</xdr:colOff>
      <xdr:row>11</xdr:row>
      <xdr:rowOff>99435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218F041F-522F-4F6D-9BC4-3A27BC39DE24}"/>
                </a:ext>
              </a:extLst>
            </xdr14:cNvPr>
            <xdr14:cNvContentPartPr/>
          </xdr14:nvContentPartPr>
          <xdr14:nvPr macro=""/>
          <xdr14:xfrm>
            <a:off x="29221560" y="1628640"/>
            <a:ext cx="835560" cy="46152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218F041F-522F-4F6D-9BC4-3A27BC39DE2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9212560" y="1619640"/>
              <a:ext cx="853200" cy="47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139440</xdr:colOff>
      <xdr:row>13</xdr:row>
      <xdr:rowOff>76245</xdr:rowOff>
    </xdr:from>
    <xdr:to>
      <xdr:col>48</xdr:col>
      <xdr:colOff>19440</xdr:colOff>
      <xdr:row>15</xdr:row>
      <xdr:rowOff>161415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77381B0F-6179-40C7-BB51-C4AA6C525A04}"/>
                </a:ext>
              </a:extLst>
            </xdr14:cNvPr>
            <xdr14:cNvContentPartPr/>
          </xdr14:nvContentPartPr>
          <xdr14:nvPr macro=""/>
          <xdr14:xfrm>
            <a:off x="28790640" y="2428920"/>
            <a:ext cx="489600" cy="447120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77381B0F-6179-40C7-BB51-C4AA6C525A0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8782000" y="2420280"/>
              <a:ext cx="50724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306240</xdr:colOff>
      <xdr:row>18</xdr:row>
      <xdr:rowOff>60570</xdr:rowOff>
    </xdr:from>
    <xdr:to>
      <xdr:col>47</xdr:col>
      <xdr:colOff>44400</xdr:colOff>
      <xdr:row>21</xdr:row>
      <xdr:rowOff>57285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F893E90E-9EF7-40D3-8B2E-2F8D385A2FF2}"/>
                </a:ext>
              </a:extLst>
            </xdr14:cNvPr>
            <xdr14:cNvContentPartPr/>
          </xdr14:nvContentPartPr>
          <xdr14:nvPr macro=""/>
          <xdr14:xfrm>
            <a:off x="28347840" y="3318120"/>
            <a:ext cx="347760" cy="539640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F893E90E-9EF7-40D3-8B2E-2F8D385A2FF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8338840" y="3309480"/>
              <a:ext cx="365400" cy="5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485280</xdr:colOff>
      <xdr:row>22</xdr:row>
      <xdr:rowOff>98070</xdr:rowOff>
    </xdr:from>
    <xdr:to>
      <xdr:col>46</xdr:col>
      <xdr:colOff>201480</xdr:colOff>
      <xdr:row>25</xdr:row>
      <xdr:rowOff>161025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205D02E5-47C6-4CA9-BDD7-DD860A0CFAE4}"/>
                </a:ext>
              </a:extLst>
            </xdr14:cNvPr>
            <xdr14:cNvContentPartPr/>
          </xdr14:nvContentPartPr>
          <xdr14:nvPr macro=""/>
          <xdr14:xfrm>
            <a:off x="27917280" y="4079520"/>
            <a:ext cx="325800" cy="60588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205D02E5-47C6-4CA9-BDD7-DD860A0CFAE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7908640" y="4070880"/>
              <a:ext cx="343440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597000</xdr:colOff>
      <xdr:row>29</xdr:row>
      <xdr:rowOff>126885</xdr:rowOff>
    </xdr:from>
    <xdr:to>
      <xdr:col>46</xdr:col>
      <xdr:colOff>143520</xdr:colOff>
      <xdr:row>32</xdr:row>
      <xdr:rowOff>140520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9E3682B9-5BC6-4C5A-AB3B-D22769A84BC3}"/>
                </a:ext>
              </a:extLst>
            </xdr14:cNvPr>
            <xdr14:cNvContentPartPr/>
          </xdr14:nvContentPartPr>
          <xdr14:nvPr macro=""/>
          <xdr14:xfrm>
            <a:off x="27419400" y="5375160"/>
            <a:ext cx="765720" cy="55656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9E3682B9-5BC6-4C5A-AB3B-D22769A84BC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7410400" y="5366520"/>
              <a:ext cx="783360" cy="5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354895</xdr:colOff>
      <xdr:row>12</xdr:row>
      <xdr:rowOff>40500</xdr:rowOff>
    </xdr:from>
    <xdr:to>
      <xdr:col>52</xdr:col>
      <xdr:colOff>563575</xdr:colOff>
      <xdr:row>13</xdr:row>
      <xdr:rowOff>152205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57B168E2-5201-4110-BA92-CA59A2E1A4A4}"/>
                </a:ext>
              </a:extLst>
            </xdr14:cNvPr>
            <xdr14:cNvContentPartPr/>
          </xdr14:nvContentPartPr>
          <xdr14:nvPr macro=""/>
          <xdr14:xfrm>
            <a:off x="31444495" y="2212200"/>
            <a:ext cx="818280" cy="29268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57B168E2-5201-4110-BA92-CA59A2E1A4A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31435821" y="2203655"/>
              <a:ext cx="835990" cy="310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516840</xdr:colOff>
      <xdr:row>9</xdr:row>
      <xdr:rowOff>62865</xdr:rowOff>
    </xdr:from>
    <xdr:to>
      <xdr:col>44</xdr:col>
      <xdr:colOff>94800</xdr:colOff>
      <xdr:row>9</xdr:row>
      <xdr:rowOff>113985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C737CF78-DB36-42BC-B15E-1F4483D5CC93}"/>
                </a:ext>
              </a:extLst>
            </xdr14:cNvPr>
            <xdr14:cNvContentPartPr/>
          </xdr14:nvContentPartPr>
          <xdr14:nvPr macro=""/>
          <xdr14:xfrm>
            <a:off x="26729640" y="1691640"/>
            <a:ext cx="187560" cy="511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C737CF78-DB36-42BC-B15E-1F4483D5CC9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6720640" y="1682640"/>
              <a:ext cx="20520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199800</xdr:colOff>
      <xdr:row>5</xdr:row>
      <xdr:rowOff>133005</xdr:rowOff>
    </xdr:from>
    <xdr:to>
      <xdr:col>49</xdr:col>
      <xdr:colOff>276000</xdr:colOff>
      <xdr:row>9</xdr:row>
      <xdr:rowOff>76185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24AE4481-B862-4C8B-B854-3BD4E2DC1C90}"/>
                </a:ext>
              </a:extLst>
            </xdr14:cNvPr>
            <xdr14:cNvContentPartPr/>
          </xdr14:nvContentPartPr>
          <xdr14:nvPr macro=""/>
          <xdr14:xfrm>
            <a:off x="29460600" y="1037880"/>
            <a:ext cx="685800" cy="6670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24AE4481-B862-4C8B-B854-3BD4E2DC1C9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9451955" y="1028880"/>
              <a:ext cx="703449" cy="68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376920</xdr:colOff>
      <xdr:row>14</xdr:row>
      <xdr:rowOff>123510</xdr:rowOff>
    </xdr:from>
    <xdr:to>
      <xdr:col>48</xdr:col>
      <xdr:colOff>381240</xdr:colOff>
      <xdr:row>14</xdr:row>
      <xdr:rowOff>123870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0AEC26A3-CF2B-4E8F-86AF-A1E4E647BDB8}"/>
                </a:ext>
              </a:extLst>
            </xdr14:cNvPr>
            <xdr14:cNvContentPartPr/>
          </xdr14:nvContentPartPr>
          <xdr14:nvPr macro=""/>
          <xdr14:xfrm>
            <a:off x="29637720" y="2657160"/>
            <a:ext cx="4320" cy="36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0AEC26A3-CF2B-4E8F-86AF-A1E4E647BDB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9629080" y="2648520"/>
              <a:ext cx="2196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590040</xdr:colOff>
      <xdr:row>12</xdr:row>
      <xdr:rowOff>162410</xdr:rowOff>
    </xdr:from>
    <xdr:to>
      <xdr:col>55</xdr:col>
      <xdr:colOff>211495</xdr:colOff>
      <xdr:row>17</xdr:row>
      <xdr:rowOff>153705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CB9EE2E3-B527-45C4-B74A-F7FAFC864996}"/>
                </a:ext>
              </a:extLst>
            </xdr14:cNvPr>
            <xdr14:cNvContentPartPr/>
          </xdr14:nvContentPartPr>
          <xdr14:nvPr macro=""/>
          <xdr14:xfrm>
            <a:off x="31679640" y="2334110"/>
            <a:ext cx="2059855" cy="896170"/>
          </xdr14:xfrm>
        </xdr:contentPart>
      </mc:Choice>
      <mc:Fallback xmlns=""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CB9EE2E3-B527-45C4-B74A-F7FAFC864996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31670999" y="2325109"/>
              <a:ext cx="2077498" cy="9138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54</xdr:col>
      <xdr:colOff>164815</xdr:colOff>
      <xdr:row>18</xdr:row>
      <xdr:rowOff>144385</xdr:rowOff>
    </xdr:from>
    <xdr:to>
      <xdr:col>55</xdr:col>
      <xdr:colOff>129775</xdr:colOff>
      <xdr:row>20</xdr:row>
      <xdr:rowOff>103915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09619801-1648-4168-8FD2-72420069A26C}"/>
                </a:ext>
              </a:extLst>
            </xdr14:cNvPr>
            <xdr14:cNvContentPartPr/>
          </xdr14:nvContentPartPr>
          <xdr14:nvPr macro=""/>
          <xdr14:xfrm>
            <a:off x="33083215" y="3401935"/>
            <a:ext cx="574560" cy="32148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09619801-1648-4168-8FD2-72420069A26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3074221" y="3392935"/>
              <a:ext cx="592189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438000</xdr:colOff>
      <xdr:row>8</xdr:row>
      <xdr:rowOff>12520</xdr:rowOff>
    </xdr:from>
    <xdr:to>
      <xdr:col>37</xdr:col>
      <xdr:colOff>438360</xdr:colOff>
      <xdr:row>8</xdr:row>
      <xdr:rowOff>12880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1B1D4D17-ABE3-4661-BB95-28854D9D59ED}"/>
                </a:ext>
              </a:extLst>
            </xdr14:cNvPr>
            <xdr14:cNvContentPartPr/>
          </xdr14:nvContentPartPr>
          <xdr14:nvPr macro=""/>
          <xdr14:xfrm>
            <a:off x="22993200" y="1485720"/>
            <a:ext cx="360" cy="360"/>
          </xdr14:xfrm>
        </xdr:contentPart>
      </mc:Choice>
      <mc:Fallback xmlns=""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1B1D4D17-ABE3-4661-BB95-28854D9D59E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2984200" y="14767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78538</xdr:colOff>
      <xdr:row>9</xdr:row>
      <xdr:rowOff>146050</xdr:rowOff>
    </xdr:from>
    <xdr:to>
      <xdr:col>23</xdr:col>
      <xdr:colOff>401957</xdr:colOff>
      <xdr:row>29</xdr:row>
      <xdr:rowOff>97707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E6B2CC-CD90-45F1-9D30-36084B9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538" y="1803400"/>
          <a:ext cx="6419419" cy="3634657"/>
        </a:xfrm>
        <a:prstGeom prst="rect">
          <a:avLst/>
        </a:prstGeom>
      </xdr:spPr>
    </xdr:pic>
    <xdr:clientData/>
  </xdr:twoCellAnchor>
  <xdr:twoCellAnchor editAs="oneCell">
    <xdr:from>
      <xdr:col>27</xdr:col>
      <xdr:colOff>361950</xdr:colOff>
      <xdr:row>23</xdr:row>
      <xdr:rowOff>142875</xdr:rowOff>
    </xdr:from>
    <xdr:to>
      <xdr:col>35</xdr:col>
      <xdr:colOff>418483</xdr:colOff>
      <xdr:row>44</xdr:row>
      <xdr:rowOff>69376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3DF88F-DB53-4DCC-B6CA-265A3C0B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7350" y="4305300"/>
          <a:ext cx="4933333" cy="372697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3:30.17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128 1,'9'0,"7"0,6 4,3-3,3 3,0 1,-5-1</inkml:trace>
  <inkml:trace contextRef="#ctx0" brushRef="#br0" timeOffset="342.77">5 212,'-5'0,"8"5,8-4,6-1,5-1,3-1,3 1,-1 0,1 1,5-1,0-4,-4-1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3:26.4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159 80,'-49'219,"-26"94,45-209,26-81</inkml:trace>
  <inkml:trace contextRef="#ctx0" brushRef="#br0" timeOffset="531">88 64,'1'-2,"0"0,-1 0,1 0,0 0,0 0,0 0,1 0,-1 1,0-1,1 1,-1-1,1 1,-1-1,1 1,0 0,0 0,-1-1,1 1,0 1,3-2,41-17,-32 16,0 0,0 1,0 0,0 1,1 1,-1 0,0 1,1 1,17 3,-25-3,0-1,0 1,0 0,0 0,-1 1,1 0,0 0,-1 1,0 0,0 0,0 0,-1 1,1-1,-1 1,0 1,0-1,-1 1,0 0,0 0,4 8,-6-9,-1-1,0 1,0-1,0 1,0-1,-1 1,0-1,0 1,0 0,0-1,-1 1,0-1,0 1,-3 7,1-4,-1 0,0 0,0-1,-1 1,0-1,0 0,-9 8,1-2,-1-1,0 0,0-1,-1-1,-1 0,-31 14,11-11,-45 11,63-20</inkml:trace>
  <inkml:trace contextRef="#ctx0" brushRef="#br0" timeOffset="967.19">282 478,'2'0,"0"0,0 1,0-1,0 1,0 0,0 0,0 0,0 0,0 0,0 0,0 0,-1 0,1 1,-1-1,1 1,-1-1,1 1,-1 0,0 0,0-1,0 1,0 0,0 0,0 0,0 0,-1 0,2 3,0 2,-1-1,1 1,-1-1,0 1,-1 0,0-1,0 11,-3-1,0-1,0 0,-8 19,10-32,1 1,-1-1,0 0,0 1,0-1,0 0,0 1,-1-1,1 0,0 0,-1 0,0 0,0 0,1 0,-1-1,0 1,0-1,-1 1,1-1,0 0,0 1,-1-1,1 0,0-1,-1 1,1 0,-1-1,-3 1,4-1,1-1,0 1,0 0,-1-1,1 1,0-1,0 0,0 1,0-1,-1 0,1 0,0 0,1 0,-1 0,0 0,0 0,0 0,0 0,1 0,-1 0,1 0,-1 0,1-1,-1 1,1 0,-1-1,1 1,0 0,0 0,0-1,0 1,0 0,0-1,0 1,0 0,1-1,-1 1,0 0,1 0,-1-1,2-1,0-5,1 0,0 1,0-1,1 1,7-10,-1 4,2 1,-1 0,1 1,1 0,0 1,1 1,0 0,0 1,23-10,-13 7</inkml:trace>
  <inkml:trace contextRef="#ctx0" brushRef="#br0" timeOffset="1372.1">627 733,'8'-5,"0"-1,0 0,0 0,-1 0,1-1,-2 0,1 0,5-9,-8 12,-1 1,-1-1,1 0,-1 0,1-1,-1 1,0 0,0-1,-1 0,0 1,0-1,0 0,0 1,0-1,-1 0,0 0,-1-9,1 13,-1-1,1 1,0 0,-1-1,1 1,-1-1,0 1,1 0,-1 0,0-1,0 1,0 0,0 0,0 0,0 0,0 0,0 0,0 0,0 0,-1 1,1-1,0 0,-1 1,1-1,-1 1,1-1,0 1,-1 0,1-1,-1 1,1 0,-1 0,1 0,-1 0,1 0,-1 1,1-1,0 0,-1 1,1-1,-1 1,1-1,0 1,-1 0,1-1,0 1,0 0,-2 2,-3 1,0 0,1 0,-1 1,1 0,0 0,0 0,1 0,-8 13,11-15,-1 1,1-1,0 1,1-1,-1 1,1-1,-1 1,1 0,0-1,0 1,1 0,-1-1,1 1,0-1,0 1,0-1,0 1,0-1,1 0,0 1,-1-1,1 0,1 0,-1 0,0-1,1 1,-1 0,1-1,0 0,0 1,0-1,0 0,4 2,11 4</inkml:trace>
  <inkml:trace contextRef="#ctx0" brushRef="#br0" timeOffset="1855.37">1191 610,'-1'-2,"1"1,-1 0,1 0,-1 0,1 0,-1-1,0 1,0 0,0 0,0 0,1 1,-1-1,0 0,-1 0,1 0,0 1,0-1,0 0,0 1,0-1,-1 1,1 0,0-1,0 1,-1 0,1 0,0 0,-1 0,1 0,-2 0,-41 0,34 2,1 1,-1 0,0 0,1 1,0 0,0 1,-14 9,17-11,1 1,0 0,0 0,0 0,0 0,1 1,0 0,0 0,0 0,1 1,-1-1,1 1,-3 8,6-13,-1 1,0 0,1-1,0 1,-1 0,1 0,0 0,0-1,0 1,0 0,0 0,0 0,1-1,-1 1,1 0,-1 0,1-1,0 1,-1 0,1-1,0 1,0-1,0 1,0-1,0 1,1-1,-1 0,0 0,1 1,-1-1,1 0,-1 0,1-1,-1 1,1 0,0 0,-1-1,1 1,0-1,0 1,0-1,2 0,3 1,1 0,-1-1,1 0,0 0,-1-1,1 0,-1 0,15-5,0-3,0-2,0-1,-1-1,0-1,-1 0,22-22,-41 34,1 1,-1-1,1 1,0 0,-1 0,1 0,0 0,0 0,0 0,0 0,0 0,0 1,0-1,0 1,0-1,0 1,2 0,-2 0,-1 0,0 1,1-1,-1 1,0-1,0 1,1 0,-1 0,0-1,0 1,0 0,0 0,0 0,0 0,0 0,0 0,0 0,-1 0,2 3,3 7,-1-1,-1 1,0 1,0-1,1 14,2 5,-1-11</inkml:trace>
  <inkml:trace contextRef="#ctx0" brushRef="#br0" timeOffset="2228.37">1420 469,'0'-5,"-4"-1,-2 0</inkml:trace>
  <inkml:trace contextRef="#ctx0" brushRef="#br0" timeOffset="2604.1">1446 584,'-7'24,"5"-21,1-1,0 1,0-1,0 1,1 0,-1-1,0 1,1 0,0 4,1 3,1 0,1 0,0 0,6 16,-5-18,0 1,-1 0,-1 0,1 0,-2 0,2 14,-3-20,0 0,0-1,-1 1,0 0,1-1,-1 1,0 0,0-1,0 0,-1 1,1-1,-1 1,1-1,-1 0,0 0,0 0,0 0,0 0,0-1,0 1,0 0,0-1,-1 0,1 0,-1 1,1-1,-4 0,-1 2,-1 0,0-1,0-1,0 1,0-1,0-1,0 1,0-1,0-1,0 1,-11-4,-5-2</inkml:trace>
  <inkml:trace contextRef="#ctx0" brushRef="#br0" timeOffset="2605.1">1605 610,'4'0,"3"4,-2 7,0 5,-2 5,-1 3,0 2,-7-3,-1-2,0 1,1-4</inkml:trace>
  <inkml:trace contextRef="#ctx0" brushRef="#br0" timeOffset="3383.92">1905 645,'-1'5,"0"-1,-1 1,1-1,-1 1,0-1,0 0,-1 0,1 0,-4 4,-11 24,14-25,2 0,-1 0,1 0,0 0,0 0,1 0,0 0,1 0,-1 1,3 10,-2-16,0 0,-1 1,1-1,0 0,0 0,0-1,0 1,0 0,0 0,1 0,-1-1,1 1,-1-1,1 1,-1-1,1 1,0-1,0 0,0 0,0 0,0 0,0 0,0-1,0 1,0 0,0-1,0 0,0 1,1-1,-1 0,0 0,0 0,0-1,0 1,1 0,-1-1,0 1,2-2,3 0,-1-1,1 0,-1 0,0-1,0 0,0 0,0 0,-1-1,1 0,-1 0,0 0,-1 0,0-1,1 0,-2 0,1 0,-1 0,0-1,0 1,-1-1,1 0,1-11,-2 11,-1 0,1 1,-1-1,-1 0,1 0,-1 0,0 0,-1 0,0 0,0 0,0 0,-1 0,0 0,0 1,-1-1,0 1,0 0,-1 0,1 0,-1 0,0 0,-1 1,-5-6,8 9,0 1,-1-1,1 0,-1 1,1 0,-1-1,0 1,0 0,1 1,-1-1,0 0,0 1,0-1,-5 1,8 0,-1 0,1 0,-1 0,1 0,-1 0,1 1,0-1,-1 0,1 0,-1 0,1 0,0 1,-1-1,1 0,0 0,-1 1,1-1,0 0,-1 1,1-1,0 0,0 1,-1-1,1 0,0 1,0-1,0 1,-1-1,1 0,0 1,0-1,0 1,0 1,1 0,-1 0,1 0,-1-1,1 1,0 0,0-1,-1 1,1 0,0-1,1 1,-1-1,1 2,23 24,37 32,-33-33,27 31,-53-53,0-1,0 0,0 0,1 0,-1-1,1 1,-1-1,1 0,0 0,0 0,0 0,1-1,-1 0,0 0,0 0,1 0,-1-1,8 1,4-2,0-1,0 0,30-10,-29 7,1 1,30-3,-35 6,-1 1,1 1,-1-1,1 2,-1 0,1 0,-1 2,21 7,-11-1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3:31.2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1023 248,'5'-2,"-1"1,0-1,0 1,1 0,-1 1,1-1,-1 1,1-1,-1 1,1 1,-1-1,1 1,6 1,8 0,6-1,382 5,-332-10,-1-2,1-4,101-26,-158 31,-1-1,0-1,0 0,-1-1,19-12,-31 17,1 1,-1-1,0 0,-1 0,1 0,0-1,-1 1,0-1,0 0,0 0,0 0,-1 0,0 0,1-1,-2 1,1-1,0 1,-1-1,0 0,0 0,0 0,-1 1,1-1,-2-6,1 10,0-1,0 0,0 1,0-1,-1 1,1-1,-1 0,1 1,-1-1,0 1,1-1,-1 1,0-1,0 1,0 0,0-1,0 1,-1 0,1 0,0 0,0 0,-1 0,1 0,-1 0,-1-1,0 2,0 0,0-1,0 1,0 0,0 0,1 0,-1 1,0-1,0 1,0 0,1-1,-1 1,-4 3,-4 1,-1 2,1-1,0 2,1 0,-15 14,-1 6,2 0,1 2,1 1,2 1,-27 56,-61 182,80-193,25-69,-9 24,-11 49,21-74,0 0,1 0,0 0,1 0,-1 0,1 0,1 0,-1 0,1 0,1 0,-1 0,1 0,5 12,4-2</inkml:trace>
  <inkml:trace contextRef="#ctx0" brushRef="#br0" timeOffset="367.96">2249 575,'0'0,"0"0,0 0,0 0,0 0,0-1,0 1,0 0,0 0,0 0,0 0,0 0,0 0,0-1,0 1,0 0,0 0,0 0,0 0,0 0,0 0,0-1,0 1,0 0,0 0,0 0,0 0,-1 0,1 0,0 0,0 0,0 0,0-1,0 1,0 0,0 0,0 0,-1 0,1 0,0 0,0 0,0 0,0 0,0 0,0 0,-1 0,1 0,0 0,0 0,0 0,0 0,0 0,0 0,0 0,-1 0,1 0,0 0,0 0,0 0,0 0,0 1,-10 7,-7 15,-6 34,2 1,-26 118,36-97,10-57</inkml:trace>
  <inkml:trace contextRef="#ctx0" brushRef="#br0" timeOffset="696.76">2240 469,'0'-5,"0"1,1 0,-1 0,1 0,0 0,0 0,0 1,1-1,-1 0,1 0,0 1,0-1,0 1,1-1,-1 1,1 0,0 0,-1 0,1 0,1 1,-1-1,0 1,1 0,-1 0,1 0,0 0,7-2,-5 3,-1-1,1 1,0 0,0 0,0 0,0 1,0 0,0 0,0 1,0 0,0 0,-1 0,1 0,0 1,0 0,-1 1,0-1,8 5,-8-4,1 1,-1 0,0 0,-1 1,1-1,-1 1,0 0,0 0,0 0,0 1,-1-1,0 1,0 0,-1 0,0 0,0 0,1 7,-2-7,-1-1,0 0,0 0,-1 0,1 0,-1 1,0-1,-1 0,1 0,-1 0,0-1,0 1,-1 0,1-1,-1 1,0-1,0 0,-1 0,1 0,-1-1,-7 7,-8 4,-1 0,0-1,-1-2,0 0,-1-1,-34 11,33-14</inkml:trace>
  <inkml:trace contextRef="#ctx0" brushRef="#br0" timeOffset="1068.92">0 1183,'37'9,"-1"-2,1-1,0-2,1-2,55-3,-36 1,2261 84,-1950-66,-165-6,338 6,-533-18,-10 0</inkml:trace>
  <inkml:trace contextRef="#ctx0" brushRef="#br0" timeOffset="2333.14">768 1518,'-5'0,"0"1,-1 0,1 1,0-1,0 1,0 0,0 0,0 1,1-1,-1 1,1 0,-1 1,1-1,0 1,0-1,1 1,-1 1,-4 5,-6 10,1 1,-17 34,-25 59,5 1,-48 170,91-254,1-1,1 1,1 1,2-1,2 0,4 48,-4-75,1 0,0 0,-1 1,1-1,1 0,-1-1,1 1,-1 0,1 0,0-1,0 1,1-1,-1 1,1-1,0 0,-1 0,1 0,1-1,-1 1,0-1,1 1,-1-1,1 0,0 0,7 2,-3-2,0 0,0-1,0 0,0-1,0 1,1-1,-1-1,0 0,0 0,0 0,0-1,10-4,7-4</inkml:trace>
  <inkml:trace contextRef="#ctx0" brushRef="#br0" timeOffset="2842.09">900 1774,'0'0,"0"0,0 1,0-1,0 1,0-1,0 1,0-1,0 1,0-1,1 0,-1 1,0-1,0 1,0-1,0 0,1 1,-1-1,0 1,0-1,1 0,-1 1,0-1,1 0,-1 1,0-1,1 0,-1 0,0 1,1-1,-1 0,1 0,-1 0,1 1,18 14,-2-7,0-1,1 0,0-1,0 0,0-2,36 5,114-2,-139-7,61-2,-83 1,1 0,-1 0,0-1,0 0,1 0,-1 0,-1-1,1 0,8-5,-14 7,0 1,-1-1,1 0,0 1,0-1,0 0,0 1,-1-1,1 0,0 0,-1 0,1 0,-1 0,1 0,-1 0,1 0,-1 0,1-1,-1 1,0 1,0-1,-1 0,1 1,0-1,0 1,0-1,-1 1,1-1,0 1,-1-1,1 1,0-1,-1 1,1 0,0-1,-1 1,1 0,-1-1,1 1,-1 0,1-1,-1 1,0 0,-2-1,0 0,1 0,-1 0,0 1,0-1,1 1,-1 0,0 0,0 0,0 0,0 0,-4 2,-7 3,1 1,0 1,0 0,1 0,0 1,0 1,1 0,0 1,-12 13,-13 18,-33 49,55-71,-21 31,3 1,1 2,-36 88,64-134,1-1,-1 1,1 0,1 0,-1 0,1 0,1 0,-1 0,2 9,2 6</inkml:trace>
  <inkml:trace contextRef="#ctx0" brushRef="#br0" timeOffset="3364.1">1641 2056,'-9'5,"1"1,-1 1,1 0,0 0,1 0,-1 1,1 0,1 1,0-1,0 1,1 0,0 1,-7 18,-1 6,2 1,-12 60,11-42,-5 31,17-84,0 0,0 0,0 0,0 0,1 0,-1 0,0 0,0-1,0 1,0 0,0 0,0 0,0 0,1 0,-1 0,0 1,0-1,0 0,0 0,0 0,0 0,1 0,-1 0,0 0,0 0,0 0,0 0,0 0,0 0,0 0,0 0,0 0,1 1,-1-1,0 0,0 0,0 0,0 0,0 0,0 0,0 0,0 1,0-1,0 0,0 0,0 0,0 0,0 0,0 0,0 1,0-1,0 0,0 0,0 0,0 0,0 0,0 0,0 0,0 1,10-16,10-24,12-66,-24 72,2 1,1-1,1 2,2 0,1 0,23-34,-33 58,0 0,1 1,0 0,0 0,0 1,1 0,13-9,-18 13,0 0,0 0,0 0,1 1,-1-1,0 0,0 1,1 0,-1-1,1 1,-1 0,0 0,1 0,-1 1,0-1,1 0,-1 1,0 0,1-1,-1 1,0 0,0 0,0 0,0 1,0-1,0 0,0 1,0-1,0 1,-1 0,3 2,-3-2,1-1,-1 1,0 0,0 0,0 0,0 0,0 0,0 0,0 0,-1 0,1 0,-1 0,1 1,-1-1,0 0,0 0,0 0,0 1,-1 1,0 1,0 0,-1 0,0 0,0-1,0 1,0-1,-1 1,-3 4,-2 1,-1 1,0-2,0 1,-1-1,-19 13,17-15,0 0,-1-1,1 0,-1-1,-22 5,13-5</inkml:trace>
  <inkml:trace contextRef="#ctx0" brushRef="#br0" timeOffset="3705.87">2073 1933,'5'4,"1"11,0 7,-1 5,-2 2,-1 0,-1 0,0 0,-1-1,-1-1,1 0,0 0,0 0,-1-1,1-4</inkml:trace>
  <inkml:trace contextRef="#ctx0" brushRef="#br0" timeOffset="4049.06">1878 2242,'-4'-5,"12"3,9 3,6 0,4 0,1 1,1-2,0 1,0 0,-2-1,1 0,-2 0,1-5,-1-1,1 0,-5 1</inkml:trace>
  <inkml:trace contextRef="#ctx0" brushRef="#br0" timeOffset="4437.1">2796 1987,'-6'7,"-1"0,1 1,0 0,1 0,0 1,0-1,-6 19,-19 72,14-43,-41 162,54-198</inkml:trace>
  <inkml:trace contextRef="#ctx0" brushRef="#br0" timeOffset="4780">2726 1995,'4'-5,"7"-1,5 0,5-3,3-1,2 2,1 3,0 1,1 2,0-3,-1-1,0 0,0 2,-1 2,0 0,-4 1</inkml:trace>
  <inkml:trace contextRef="#ctx0" brushRef="#br0" timeOffset="4781">2673 2152,'-4'0,"7"5,7 1,8 0,4-2,3 0,2-2,1-1,0-1,-1 0,1 0,-1 0,0 0,0-1,-5 1</inkml:trace>
  <inkml:trace contextRef="#ctx0" brushRef="#br0" timeOffset="5120.76">3581 1968,'-7'4,"1"0,0 1,0 0,0 0,1 0,-1 1,1 0,1 0,-1 0,1 1,0-1,-5 15,-4 9,-14 56,16-50,-7 17,8-25,1 1,1-1,2 1,-5 42,11-48</inkml:trace>
  <inkml:trace contextRef="#ctx0" brushRef="#br0" timeOffset="5480.96">3467 1968,'12'0,"0"1,0 1,0 0,0 0,-1 1,20 8,-26-9,0 0,-1 0,1 0,0 1,-1 0,1 0,-1 0,0 0,0 1,0 0,-1 0,1 0,-1 0,0 0,0 1,-1-1,4 8,-5-9,-1 1,1-1,-1 0,0 0,0 0,0 1,0-1,-1 0,0 0,1 0,-1 0,0 0,0 0,-1 0,1 0,-1 0,1 0,-1-1,0 1,0-1,0 1,0-1,0 0,-1 0,1 0,-6 3,0 1,0 0,-1-1,0 0,0-1,0 0,0 0,-13 2,-3-1</inkml:trace>
  <inkml:trace contextRef="#ctx0" brushRef="#br0" timeOffset="5823.17">3767 1729,'28'12,"0"1,0 1,-2 2,0 0,0 2,-2 1,0 1,-2 1,0 0,-1 2,30 43,-46-59,0-1,-1 0,0 1,0 0,0 0,-1 0,0 0,-1 0,0 1,0-1,0 1,-1 0,0 0,-1-1,1 1,-2 0,1 0,-1-1,0 1,-1 0,1-1,-2 1,1-1,-1 0,0 1,0-1,-1-1,0 1,0 0,-1-1,0 0,0 0,0 0,-1-1,0 0,-6 5,-8 5,-1-1,-1-1,0 0,0-2,-1-1,0 0,-1-2,-41 9,42-13</inkml:trace>
  <inkml:trace contextRef="#ctx0" brushRef="#br0" timeOffset="6678.28">2117 2232,'0'9,"-4"7,-2 6,0 4,2 1,1 1,1 0,1 0,0 0,1-5</inkml:trace>
  <inkml:trace contextRef="#ctx0" brushRef="#br0" timeOffset="7225.01">1967 2232,'13'0,"10"0,5 4,2 2,1 0,-1-1,-1-2,-1-1,0-1,-1 0,0-1,-5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3:57.5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18 0,'-4'0,"11"4,10 2,6 0,3-2,3 4,-5 0</inkml:trace>
  <inkml:trace contextRef="#ctx0" brushRef="#br0" timeOffset="328.21">0 237,'0'5,"5"1,5 0,7-2,3 0,4-2,-2-1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3:54.7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334 0,'-70'235,"-106"238,161-438,-2-1,-22 33,28-50</inkml:trace>
  <inkml:trace contextRef="#ctx0" brushRef="#br0" timeOffset="577.41">246 53,'4'-5,"1"1,0 0,0 0,0 1,0-1,1 1,-1 0,1 1,0-1,0 1,0 0,0 1,0-1,0 1,1 1,-1-1,0 1,0 0,1 0,-1 1,0 0,0 0,1 0,-1 1,0 0,6 2,-5 0,-1-1,1 1,0 0,-1 0,0 1,0-1,0 1,-1 1,0-1,0 1,0 0,-1 0,1 1,-1-1,-1 1,0 0,0 0,0 0,0 0,-1 1,1 9,-1-5,-1 0,0 0,-1 1,0-1,-1 0,-1 0,0 0,0 0,-2 0,1 0,-1-1,-8 17,3-14,0 1,0-2,-1 1,-1-1,0-1,-1 0,0-1,-17 12,-13 5,-1-2,-2-2,-1-1,-95 31,136-53,1 1,-1 0,0 0,1 1,-1-1,1 1,0 0,0 0,-6 7,9-9,0 0,0 0,0 0,1 1,-1-1,1 0,-1 1,1-1,-1 1,1-1,0 0,0 1,-1-1,1 1,0-1,1 1,-1-1,0 1,0-1,0 0,1 1,-1-1,1 0,-1 1,1-1,0 0,-1 1,1-1,0 0,0 0,0 0,0 0,0 0,0 0,0 0,0 0,0 0,3 1,6 5,1 0,-1 0,1-1,1-1,-1 0,23 6,-2-2,45 6,-63-13,0-1,-1 0,1-1,0-1,0 0,0-1,14-3,-6-1</inkml:trace>
  <inkml:trace contextRef="#ctx0" brushRef="#br0" timeOffset="1103.44">811 714,'17'-8,"-1"-1,0 0,0-2,-1 1,0-2,-1 0,-1-1,0 0,0-1,-1-1,-1 1,-1-2,0 0,-1 0,14-34,-11 19,-9 25,0 0,0 0,-1-1,0 0,0 1,0-1,-1 0,0 0,0 0,-1-7,0 13,0 1,0-1,0 1,-1-1,1 0,0 1,0-1,0 1,-1-1,1 0,0 1,-1-1,1 1,0-1,-1 1,1-1,-1 1,1-1,-1 1,1 0,-1-1,1 1,-1 0,1-1,-1 1,0 0,1 0,-1-1,1 1,-1 0,-1 0,-20 9,-12 24,25-18,1 1,1-1,0 1,1 1,1-1,0 1,1 0,1 0,1 0,1 1,0-1,1 0,0 1,2-1,5 25,-6-36,1-1,1 1,-1 0,1-1,0 1,0-1,0 0,1 0,0 0,0-1,0 1,1-1,-1 0,1 0,0-1,0 1,11 4,-9-4,1-1,0 0,0-1,0 0,0 0,1 0,-1-1,0-1,1 1,-1-1,1-1,11-1,2-4</inkml:trace>
  <inkml:trace contextRef="#ctx0" brushRef="#br0" timeOffset="1631.35">1737 528,'-1'-1,"1"0,0 0,-1-1,0 1,1 0,-1 0,0 0,1 0,-1 0,0 0,0 0,0 1,0-1,0 0,0 0,0 1,0-1,0 0,0 1,-1-1,1 1,0 0,0-1,0 1,-1 0,1 0,0 0,-1 0,-1 0,-38 0,30 2,0 2,0-1,1 1,0 1,0 0,0 1,0-1,1 2,0-1,0 2,1-1,0 1,0 0,1 1,0-1,0 1,1 1,0-1,1 1,-8 21,11-28,1 0,0 1,0-1,1 1,-1-1,1 1,0 0,0-1,0 1,0-1,1 1,-1-1,1 1,0-1,0 1,0-1,1 1,-1-1,3 3,-1-1,0-1,1 0,0 0,0 0,0 0,1 0,-1-1,1 0,0 0,0 0,6 2,6 1,0 0,0-1,1-1,0 0,0-2,27 2,19-4,-37 0</inkml:trace>
  <inkml:trace contextRef="#ctx0" brushRef="#br0" timeOffset="2391.36">2266 687,'0'-2,"0"0,-1 0,0 0,1 0,-1 0,0 0,0 0,0 0,0 0,0 1,0-1,-1 0,1 1,-1-1,1 1,-1-1,0 1,1 0,-1-1,0 1,0 0,0 0,0 1,0-1,0 0,0 1,-3-1,-1-1,-1 0,0 1,0 0,0 0,0 0,0 1,-7 1,-1 1,0 1,1 1,-1 0,-25 12,36-14,0 0,0 0,0 1,0 0,0-1,1 2,-1-1,-4 7,6-9,1 1,0 0,0-1,0 1,0 0,1 0,-1 0,1 0,-1 0,1 0,-1 0,1 0,0 0,0 0,0 0,0 0,1 1,-1-1,0 0,2 2,-1-1,1 0,0-1,0 0,0 1,0-1,0 0,1 0,-1 0,1 0,-1 0,1-1,0 1,0-1,-1 0,1 0,0 0,0 0,0 0,0-1,0 1,0-1,1 0,2 0,32 9,-31-5,0 0,1-1,0 0,0 0,0-1,0 0,0 0,1-1,-1 0,0-1,1 0,-1 0,0-1,1 0,-1 0,0-1,0 0,0 0,0-1,0 0,-1 0,1-1,7-5,7-5,0 0,-1-2,0-1,-1 0,-1-2,-1 0,0-1,-2 0,0-2,-2 0,0 0,-1-2,-1 1,12-39,-20 43,-15 24,-15 28,17-18,1 1,1 0,0 0,1 1,1-1,0 1,-3 28,7-38,0-1,0 0,1 1,0-1,0 0,1 1,-1-1,2 0,-1 0,0 1,1-1,0 0,1 0,0-1,-1 1,2 0,-1-1,1 0,-1 0,1 0,1 0,-1-1,1 1,6 4,-5-6,0-1,0 0,1 0,-1 0,0-1,1 0,-1 0,1 0,-1-1,1 0,-1 0,1-1,-1 0,0 0,1 0,-1-1,0 0,7-3,2-1,1 0,-1-1,0-1,-1-1,0 0,13-11,3-10,-2-1,-1-1,-1-1,-2-2,-2 0,27-56,-42 72,-14 22,-19 29,21-23,1 0,-1 1,2-1,-1 1,1 0,1 0,0 0,0 0,1 0,0 0,1 1,0-1,0 0,1 1,1-1,0 0,0 0,1 0,0-1,1 1,0 0,0-1,1 0,0 0,1-1,0 1,0-1,1-1,0 1,0-1,1 0,0-1,0 1,1-2,0 1,9 4,35 13,-29-13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13.37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989 134,'-1'-2,"-12"-15,13 16,0 0,1 0,-1 0,1 0,-1 1,1-1,-1 0,1 0,-1 1,1-1,0 0,-1 0,1 1,0-1,0 1,-1-1,1 1,0-1,0 1,0-1,0 1,0 0,1-1,13-4,0 0,0 1,1 1,-1 0,1 1,29 0,25-4,-13-3,33-6,138-4,-209 18,-1-1,31-7,21-3,-48 11</inkml:trace>
  <inkml:trace contextRef="#ctx0" brushRef="#br0" timeOffset="377.01">1437 54,'-12'31,"-29"56,5-17,-10 29,-40 95,82-181,1 0,0 0,-2 22,3-12</inkml:trace>
  <inkml:trace contextRef="#ctx0" brushRef="#br0" timeOffset="722">1773 266,'-4'9,"-2"7,0 6,-3 3,-1 3,2 0,2 0,-2-4,0-3,2 1,1 0,3-3</inkml:trace>
  <inkml:trace contextRef="#ctx0" brushRef="#br0" timeOffset="1088.58">1746 293,'1'-7,"0"1,1 0,-1 0,1 0,0 0,0 1,1-1,0 0,0 1,0 0,1 0,0 0,0 0,0 0,0 1,1 0,-1 0,1 0,0 0,7-3,-7 4,-1 0,1 0,-1 1,1 0,0 0,0 0,0 0,0 1,0-1,0 2,0-1,0 0,1 1,-1 0,0 0,0 1,1-1,-1 1,0 0,0 0,0 1,0 0,9 4,-13-5,1 0,-1 0,0-1,0 1,0 0,0 1,1-1,-1 0,-1 0,1 0,0 1,0-1,0 0,-1 1,1-1,-1 0,1 1,-1-1,1 1,-1-1,0 1,0-1,0 1,0 1,-1 0,1 0,-1 0,0 0,0 0,-1 0,1 0,0-1,-1 1,0-1,0 1,-3 3,-2 1,-1 0,1 0,-2 0,1-1,-1 0,-11 5,-59 17,56-19</inkml:trace>
  <inkml:trace contextRef="#ctx0" brushRef="#br0" timeOffset="1415.64">0 795,'755'-14,"-24"0,1068 15,-1778-1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16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880 255,'49'-21,"17"14,0 3,104 6,-43 1,-75-3,-29 0</inkml:trace>
  <inkml:trace contextRef="#ctx0" brushRef="#br0" timeOffset="344.5">1110 291,'-19'20,"1"1,1 0,1 1,0 1,2 1,1 0,-15 39,-53 187,74-230,2 2,0-1,1 1,1-1,1 1,1 0,2 23,2-23</inkml:trace>
  <inkml:trace contextRef="#ctx0" brushRef="#br0" timeOffset="812.44">1585 503,'-11'11,"4"-5,1 0,0 0,0 1,0 0,1 0,0 0,0 0,1 1,0 0,-5 15,-7 28,1 2,3-1,-5 60,17-110,0 3,0-1,-1 1,1 0,-1 0,0-1,-1 1,1-1,-1 1,0-1,-3 7,4-14,0-1,1 1,0-1,-1 1,1-1,0 1,1-1,-1 1,1-1,1-6,-2 9,8-47,-4 18,1-1,1 1,1 0,2 1,1 0,20-40,-26 64,0 0,0 0,0 1,1-1,0 1,-1 0,2 0,-1 1,0-1,1 1,-1 1,1-1,0 1,0 0,8-2,-10 3,-1 0,1 0,0 0,-1 1,1 0,0-1,-1 1,1 1,0-1,0 1,-1-1,1 1,-1 0,1 0,-1 0,1 1,-1-1,1 1,-1 0,0 0,0 0,0 1,0-1,-1 0,1 1,4 5,-6-6,0-1,0 1,-1 0,1-1,0 1,-1 0,1-1,-1 1,0 0,0 0,1 0,-1-1,0 1,0 0,-1 0,1-1,0 1,-1 0,1 0,-1-1,0 4,-2-1,1 1,-1-1,0 0,0 0,0 0,-1 0,-6 5,-3 1,0 0,0-1,-1-1,-15 7,3-5,0 0,-1-2,-33 5,7-1,30-5</inkml:trace>
  <inkml:trace contextRef="#ctx0" brushRef="#br0" timeOffset="1199.58">2397 396,'2'1,"-1"-1,1 1,0 0,-1 0,1 0,0 0,-1 0,0 1,1-1,-1 0,0 1,1-1,-1 1,0-1,0 1,0-1,1 4,15 30,-11-8,-1 0,-2 0,0 0,-2 1,0-1,-6 39,2 17,3-56,0 0,-2-1,-1 1,-8 35,6-44</inkml:trace>
  <inkml:trace contextRef="#ctx0" brushRef="#br0" timeOffset="1528.81">2239 653,'1'-2,"-1"1,1 0,-1 0,1 0,-1 0,1 0,0 0,-1 0,1 0,0 0,0 0,0 0,0 0,0 0,0 1,0-1,0 0,0 1,0-1,0 1,0-1,1 1,-1-1,0 1,0 0,0 0,3-1,39-4,-38 5,35 1,0 1,0 3,0 0,43 14,22-1,-83-16</inkml:trace>
  <inkml:trace contextRef="#ctx0" brushRef="#br0" timeOffset="1883.51">3138 503,'1'0,"-1"1,1-1,-1 1,1-1,-1 1,1 0,-1-1,1 1,-1 0,0-1,1 1,-1 0,0 0,1-1,-1 1,0 0,0 0,0 0,0-1,0 1,0 0,0 0,0 0,0-1,0 1,-1 1,-1 25,-11 40,-31 94,1-12,35-97,6-29</inkml:trace>
  <inkml:trace contextRef="#ctx0" brushRef="#br0" timeOffset="2228.83">3076 503,'5'0,"10"0,12 0,5 0,2 0,0 0,-1 0,-3 0,4 0,-4 4,-4 2,-5-1</inkml:trace>
  <inkml:trace contextRef="#ctx0" brushRef="#br0" timeOffset="2229.83">2997 687,'-5'5,"8"1,8 0,11-2,6 0,3-2,1-1,-1-1,-1 0,-1 0,-1 0,-1 0,-1-1,1 1,-1 0,0 0,-4 0</inkml:trace>
  <inkml:trace contextRef="#ctx0" brushRef="#br0" timeOffset="2727.57">3738 969,'0'-20,"-1"2,1 0,4-29,-3 44,-1 0,1 0,-1 0,1 0,0 0,0 0,0 0,1 0,-1 0,1 0,-1 1,1-1,0 0,0 1,0 0,1-1,-1 1,0 0,1 0,-1 0,5-2,-5 4,-1-1,1 1,0 0,-1-1,1 1,0 0,-1 0,1 0,0 0,0 0,-1 0,1 1,0-1,-1 0,1 1,-1 0,1-1,-1 1,1 0,-1 0,1-1,2 3,29 33,-30-32,-1-1,1 1,0-1,-1 0,1 1,1-2,-1 1,0 0,1 0,0-1,-1 0,1 0,0 0,7 2,-8-4,0 0,1 0,-1-1,0 0,1 1,-1-1,0 0,0-1,0 1,0-1,0 1,0-1,0 0,0 0,-1 0,1 0,-1-1,1 1,-1-1,0 1,0-1,0 0,0 0,-1 0,2-4,6-11,-1 0,-1-1,5-20,-7 22,2-3,-2 6,0 0,-1-1,-1 1,0-1,1-29,-4 41,-1-1,1 1,-1 0,1-1,-1 1,0 0,-1-1,1 1,0 0,-1 0,0 0,1 0,-1 0,-1 1,1-1,0 0,0 1,-1 0,0-1,1 1,-1 0,0 1,0-1,0 0,0 1,0-1,-1 1,1 0,0 0,-1 1,-3-2,-16-2</inkml:trace>
  <inkml:trace contextRef="#ctx0" brushRef="#br0" timeOffset="3364.39">580 0,'-30'22,"1"2,1 0,1 2,1 1,1 1,1 2,-28 46,-115 237,163-305,-88 198,74-160,2 1,-16 85,28-110,1 1,1 0,1-1,1 1,1 0,2 0,7 38,-5-45,0 0,1-1,1 1,0-1,1-1,1 1,0-1,1-1,0 0,1 0,22 19,-7-11,1-1,0-2,1-1,1-1,0-1,1-2,1-1,0-1,1-2,38 6,18-1,2-4,129-2,-113-8</inkml:trace>
  <inkml:trace contextRef="#ctx0" brushRef="#br0" timeOffset="4005.63">3826 69,'39'20,"3"1,43 28,8 16,100 90,-152-118,-3 1,-1 3,-1 1,46 73,-77-106,1 0,-2 1,1-1,-2 1,1 0,-1 0,-1 0,0 0,0 0,-1 1,0-1,-1 1,0-1,0 0,-2 1,1-1,-1 0,0 1,-1-1,-1 0,1-1,-1 1,-1-1,0 1,0-1,-8 9,-9 13,-2-1,-1-1,-1-1,-1-2,-33 26,-163 103,122-97,-2-4,-215 78,192-90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29.47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63 175,'4'-1,"0"1,0 1,0-1,0 0,0 1,0 0,0 0,0 0,0 1,0-1,-1 1,1 0,-1 0,1 0,-1 0,0 1,1-1,-1 1,-1 0,1 0,0 0,-1 0,1 0,-1 1,0-1,0 1,-1-1,1 1,-1 0,1 0,-1 0,0 0,-1 0,1 0,-1 4,1 5,0-1,-2 1,1 0,-2-1,0 1,0 0,-1-1,-1 0,-9 23,3-16,-1-1,-1 0,-1 0,-17 18,-26 35,56-70,-1-1,1 1,0 0,-1-1,1 1,-1-1,1 1,0 0,0 0,-1-1,1 1,0 0,0-1,0 1,0 0,0 0,0-1,0 1,0 0,0 0,0-1,0 1,1 0,-1-1,0 1,0 0,1 0,0 0,20 9,36-6,-50-4,47 0,-16 1,0-1,-1-2,64-11,-78 7</inkml:trace>
  <inkml:trace contextRef="#ctx0" brushRef="#br0" timeOffset="325.76">1095 113,'-9'4,"-7"2,-6 4,-3 5,-2 5,-1-2,4 1,2 2,0-3,4 1,0-4,-1 0,-1 3,1 2,1-2,-2 0,3-3</inkml:trace>
  <inkml:trace contextRef="#ctx0" brushRef="#br0" timeOffset="664.83">716 139,'0'-5,"0"-5,4 3,7 7,1 8,3 3,-1 4,1 4,4 3,1 3,-1 1,0-4,-3 0,0-1,-2 1,0-2,-1-2,-4-2</inkml:trace>
  <inkml:trace contextRef="#ctx0" brushRef="#br0" timeOffset="993.73">1007 7,'0'-5,"-4"4,-2 6,-4 6,-1 7,-2 4,0 3,4 1,-3 2,2 0,2 0,2-1,-2-4,0-2,2 0,2 0,1-2</inkml:trace>
  <inkml:trace contextRef="#ctx0" brushRef="#br0" timeOffset="1351.96">540 359,'9'0,"8"0,5 0,3 0,2 0,2-4,-1-2,0 0,-1 2,1 1,-1 1,-5 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28.4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22 1,'14'0,"8"0,6 0,2 0,-4 0</inkml:trace>
  <inkml:trace contextRef="#ctx0" brushRef="#br0" timeOffset="343.72">4 212,'-4'0,"12"0,9 0,6 0,8 0,3 0,1 0,-1 0,2 0,-5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24.7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777 88,'-24'58,"1"0,4 2,2 0,-15 102,16-76,-39 122,48-188,1-1,1 2,-3 23,6-21</inkml:trace>
  <inkml:trace contextRef="#ctx0" brushRef="#br0" timeOffset="356.21">671 79,'0'-5,"4"-1,7-4,5 0,5 1,3 2,-3-1,1-1,-1 2,2 2,2 2,0 6,-4 3</inkml:trace>
  <inkml:trace contextRef="#ctx0" brushRef="#br0" timeOffset="697.92">582 556,'5'0,"1"0</inkml:trace>
  <inkml:trace contextRef="#ctx0" brushRef="#br0" timeOffset="1120.83">1085 300,'-5'9,"0"7,-1 6,2 3,-4 3,0 0,1 0,2 0,-3 0,0-1,1 0,-2 0,0-1,2 1,-3-1,1 0,-3 1,0-5</inkml:trace>
  <inkml:trace contextRef="#ctx0" brushRef="#br0" timeOffset="1541.96">0 636,'13'-6,"0"1,1 0,-1 1,1 1,0 0,0 1,17-1,106 4,-69 1,111-1,-151-1</inkml:trace>
  <inkml:trace contextRef="#ctx0" brushRef="#br0" timeOffset="2133.89">1614 450,'-30'-1,"10"0,1 0,-1 2,1 0,-38 8,54-8,0 0,0-1,0 1,0 1,0-1,1 0,-1 1,0-1,1 1,-1 0,1 0,0 0,-1 0,1 0,0 0,0 1,0-1,1 1,-1-1,1 1,-1 0,1-1,0 1,0 0,0 0,0 0,1 0,-1 0,1 0,0 0,0 0,0 0,0 0,0 1,1-1,-1 0,1 0,1 3,3 7,0-1,0 1,1-1,1-1,11 17,-11-19,0 1,-1 0,0 0,-1 1,0 0,-1-1,3 14,-6-20,-1-1,0 1,0-1,-1 1,1-1,-1 1,1-1,-1 0,0 1,-1-1,1 0,0 0,-1 0,0 0,1 0,-1 0,-1 0,1-1,0 1,-1-1,1 1,-1-1,0 0,1 0,-1 0,0 0,0-1,-7 3,-2 2,-1-1,1 0,-1-1,0 0,-1-1,1-1,-26 2,-102-6,58-2,32 4,28 0</inkml:trace>
  <inkml:trace contextRef="#ctx0" brushRef="#br0" timeOffset="2987.18">1658 591,'-35'34,"25"-26,1 1,0 0,1 1,-1-1,2 2,0-1,-11 21,12-17,0 0,1 1,0 0,1 0,1 0,0 0,0 24,2-34,2 0,-1 1,0-1,1 0,0 0,0 0,1 0,0 0,-1 0,2-1,-1 1,0 0,1-1,0 0,0 0,0 0,1 0,-1 0,1 0,0-1,0 0,0 0,0 0,1 0,-1-1,8 4,-6-4,1-1,-1 1,1-1,0 0,-1-1,1 0,0 0,0 0,-1-1,1 0,0 0,-1-1,1 1,-1-2,8-2,4-3,-1 0,0-1,0-1,17-12,-14 3,-18 16,1 0,0 0,0 0,0 0,1 1,-1-1,1 1,5-3,-9 5,1 0,0 0,-1 0,1 0,-1 0,1 0,-1 1,1-1,0 0,-1 0,1 0,-1 1,1-1,-1 0,1 0,-1 1,1-1,-1 0,1 1,-1-1,1 1,-1-1,0 1,1-1,-1 1,0-1,1 1,-1-1,0 1,0-1,1 1,-1-1,0 1,0 0,0-1,0 1,0-1,0 1,0 1,3 31,-3-25,2 5,0-1,0 1,1 0,1-1,7 18,-10-28,0 1,0 0,0-1,0 0,1 1,-1-1,0 0,1 1,0-1,-1 0,1 0,0-1,0 1,0 0,0 0,1-1,-1 0,0 1,1-1,-1 0,1 0,-1 0,1 0,-1-1,1 1,0-1,-1 1,1-1,0 0,-1 0,1 0,5-1,-6-1,1 0,-1 0,1 0,-1 0,0-1,0 1,0-1,0 1,0-1,0 0,-1 1,1-1,-1 0,0 0,0 0,0 0,1-5,-1 4,0 0,0 0,1 0,-1 0,1 1,0-1,0 1,1-1,3-3,-6 7,1-1,0 1,-1-1,1 1,0 0,-1-1,1 1,0 0,-1 0,1 0,0-1,0 1,0 0,-1 0,1 0,0 0,0 0,-1 0,1 1,0-1,1 0,23 18,4 27,-26-39,0 0,0 0,1 0,0 0,0 0,1-1,5 5,-9-9,1 0,0 0,-1 0,1 0,0 0,0 0,0-1,0 1,-1-1,1 0,0 1,0-1,0 0,0 0,0 0,0 0,0-1,0 1,0 0,0-1,0 0,0 1,0-1,-1 0,1 0,0 0,-1 0,1 0,2-2,52-41,-42 31,1 1,31-19,-21 17,-3 1</inkml:trace>
  <inkml:trace contextRef="#ctx0" brushRef="#br0" timeOffset="3331.42">2646 996,'1'-6,"-2"1,-8 11,-1 4,0 1,1 0,1 0,0 0,0 1,1 1,0-1,2 1,-8 22,12-32,0 1,1-1,0 1,0 0,0-1,0 1,1 0,-1-1,1 1,0-1,0 1,0-1,1 1,-1-1,1 0,0 0,-1 1,2-1,-1-1,0 1,0 0,1 0,0-1,-1 0,1 1,0-1,0 0,0 0,1-1,-1 1,5 1,9 4,0 0,0-2,1 0,34 5,180 14,-169-22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31.51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211 461,'-9'6,"-1"1,1 0,0 0,0 1,1 1,0-1,1 1,0 0,0 1,1 0,0 0,1 0,-5 13,-6 19,-23 84,37-114,-12 38,3 1,-5 63,14-99,2 0,0 0,1 0,0 0,1 0,1 0,0 0,1-1,1 0,0 1,1-2,10 20,-10-24,0 0,1-1,0 0,0 0,1-1,0 0,0 0,1 0,0-2,0 1,0-1,0 0,1-1,0 0,0 0,0-1,1-1,-1 1,1-2,-1 0,1 0,12-1,0 0</inkml:trace>
  <inkml:trace contextRef="#ctx0" brushRef="#br0" timeOffset="356.22">750 708,'0'0,"0"-1,0 1,0 0,0-1,0 1,0 0,0-1,0 1,0-1,0 1,0 0,0-1,0 1,0 0,0-1,0 1,0 0,-1-1,1 1,0 0,0-1,0 1,-1 0,1 0,0-1,0 1,-1 0,1 0,0-1,-1 1,1 0,0 0,-1 0,1-1,0 1,-1 0,-13 7,-11 19,25-26,-8 11,0 1,1-1,0 2,1-1,0 1,1 0,-6 20,-16 102,14-60,-25 133,34-185</inkml:trace>
  <inkml:trace contextRef="#ctx0" brushRef="#br0" timeOffset="776.2">652 638,'6'-5,"0"1,-1 0,2 1,-1-1,0 1,1 0,-1 1,1 0,0 0,-1 0,1 1,0 0,0 0,0 1,0 0,0 0,1 0,10 3,-13-2,0-1,-1 1,1 0,-1 1,1-1,-1 1,1 0,-1 0,0 0,0 0,0 1,0-1,0 1,-1 0,1 1,-1-1,0 1,0-1,0 1,0 0,0 0,-1 0,0 0,0 1,0-1,-1 0,1 1,0 6,-2-5,0 0,-1 0,0 0,0 0,0 0,-1-1,0 1,0 0,-1-1,1 1,-1-1,0 0,-1 0,1 0,-1 0,0-1,0 1,-8 5,-8 8,-1-2,-39 26,31-25,17-11,1 0,-1 2,1-1,1 1,-1 1,-10 11,19-17,0-1,1 1,-1-1,1 1,0 0,-1-1,1 1,0 0,1 0,-1 0,0 0,1-1,0 1,0 0,0 0,0 0,0 0,0 0,1 0,-1 0,1 0,0 0,0 0,0-1,0 1,1 0,-1-1,1 1,-1-1,1 1,0-1,0 0,4 4,1 1,0-1,1 0,0 0,0-1,0 0,0 0,1-1,18 7,-14-6,10 5</inkml:trace>
  <inkml:trace contextRef="#ctx0" brushRef="#br0" timeOffset="1292.31">961 1079,'7'-8,"-1"1,-1-1,1 0,-1 0,5-12,-8 16,0 0,0-1,0 1,-1 0,0-1,1 1,-2-1,1 0,-1 1,1-1,-1 1,-1-8,1 11,-1 0,1 0,-1 0,1 0,-1 0,0-1,1 1,-1 0,0 1,0-1,1 0,-1 0,0 0,0 0,0 1,0-1,0 0,0 1,-1-1,1 1,0-1,0 1,0 0,0-1,-1 1,1 0,0 0,0 0,-1 0,1 0,0 0,0 0,-1 0,1 0,0 1,0-1,0 0,0 1,-1-1,1 1,0 0,0-1,-1 2,-2 0,-1 0,1 1,0-1,0 1,1 0,-1 0,0 0,1 0,0 1,-4 4,5-4,0 0,0 0,0 0,0 0,1 0,0 0,0 0,0 0,0 0,1 0,-1 1,1-1,0 0,1 0,-1 1,1-1,-1 0,1 0,0 0,1 0,-1 0,1 0,0 0,0 0,0 0,0-1,1 1,0-1,-1 0,1 0,0 0,1 0,-1 0,0-1,1 1,5 2,3 2,1 0,0-1,0 0,0-1,1-1,-1 0,1-1,0 0,26 1,-17-5</inkml:trace>
  <inkml:trace contextRef="#ctx0" brushRef="#br0" timeOffset="1664.23">1702 999,'-2'-2,"-1"0,0 1,0-1,0 1,0 0,0-1,0 1,0 1,0-1,0 0,-1 1,1 0,0-1,0 1,-1 1,1-1,-4 1,-55 11,51-7,1-1,-1 1,1 0,0 1,0 1,1-1,0 1,-16 16,22-19,-1-1,1 1,-1 0,1 0,0 0,1 1,-1-1,1 1,0-1,0 1,0 0,1 0,-1 0,1 0,0 0,1 0,-1 0,1 0,0 0,0 0,1 0,1 6,-1-8,0 0,0 0,1 0,0-1,-1 1,1-1,0 1,0-1,0 0,1 1,-1-1,0 0,1-1,0 1,-1 0,1-1,4 2,1 1,1-1,0 0,0-1,13 3,2-2</inkml:trace>
  <inkml:trace contextRef="#ctx0" brushRef="#br0" timeOffset="2583.1">2064 1061,'0'-2,"-1"1,1 0,-1 0,1 0,0 0,-1 0,0 0,1 0,-1 0,0 0,0 0,1 0,-1 0,0 0,0 1,0-1,0 0,0 1,0-1,0 0,0 1,0-1,0 1,-1 0,1-1,0 1,0 0,0 0,0 0,-1 0,1 0,0 0,0 0,0 0,-1 0,1 1,-2-1,-46 10,44-8,-36 13,39-15,1 1,-1-1,1 1,-1 0,1 0,-1-1,1 1,-1 0,1 0,0 1,0-1,0 0,-1 0,1 1,0-1,0 0,1 1,-1-1,0 1,0 2,1-2,1 0,0 0,0-1,0 1,1 0,-1 0,0 0,1-1,-1 1,1-1,0 1,-1-1,1 0,0 1,0-1,0 0,3 1,35 18,-34-18,1 1,0-1,0-1,0 1,0-1,0 0,0-1,0 0,0 0,0 0,0-1,0 0,0 0,0-1,11-4,-9 2,0-1,0 0,0 0,-1-1,0-1,0 1,0-1,-1 0,11-15,4-10,0-2,-3-1,-1-1,19-51,-32 74,9-29,-15 26,0 16,0 0,1 0,-1 0,0-1,1 1,-1 0,0 0,1 1,-1-1,0 0,0 0,1 0,-1 0,0 1,1-1,-1 0,1 0,-1 1,0-1,1 1,-1-1,1 0,-1 1,1-1,-1 1,0 1,-9 6,1 2,1-1,-1 1,2 1,-1 0,1 0,1 0,-6 13,-4 13,-15 50,28-76,0 1,0-1,1 1,0 0,1 0,1 0,1 18,-1-27,0 0,1 0,-1 0,1 0,0 0,0 0,0-1,0 1,0 0,1-1,-1 1,1 0,0-1,0 0,0 1,0-1,0 0,0 0,0 0,1-1,-1 1,1 0,-1-1,1 1,0-1,0 0,0 0,-1 0,1-1,0 1,0-1,0 1,0-1,6 0,2-1,1 0,0-1,-1-1,0 1,1-2,-1 0,-1 0,1-1,0 0,-1-1,0 0,-1 0,1-1,-1-1,0 0,10-11,14-18,-2-1,41-66,-47 68,3-4,-3-1,35-73,-59 113,0 0,0-1,0 1,-1-1,1 1,-1-1,1 1,-1-1,0 1,1-1,-1 0,0 1,0-1,0 1,0-1,0 0,-1 1,1-1,0 1,-1-1,1 1,-1-1,0 1,-1-3,1 3,0 1,-1 0,1 0,-1 0,1 0,0 0,-1 0,1 0,-1 0,1 0,0 0,-1 1,1-1,0 1,-1-1,1 1,0 0,0-1,-1 1,1 0,0 0,0 0,0 0,0 0,0 0,0 0,0 0,-1 2,-12 13,0 1,1 0,1 1,1 0,0 1,1 0,1 1,1 0,1 0,1 1,1 0,0 0,2 0,0 1,1 38,3-45,1 0,1-1,0 1,1 0,10 23,-13-33,1-1,1 1,-1-1,1 0,-1 1,1-2,0 1,1 0,-1 0,1-1,-1 0,1 0,0 0,0 0,1 0,-1-1,1 0,-1 0,1 0,7 2,9-2</inkml:trace>
  <inkml:trace contextRef="#ctx0" brushRef="#br0" timeOffset="3623.11">3184 603,'-9'9,"-7"7,-1 6,-3 3,-2-2,3-1,0 1,4 0,-1-3,-2-1,2 1,0-3,1 1,1 1,-4 2,3-3</inkml:trace>
  <inkml:trace contextRef="#ctx0" brushRef="#br0" timeOffset="3964.23">2920 656,'5'0,"5"4,6 6,1 6,1 1,-3 1,2 2,1 3,-1 1,0-3,-3-1,2 2,1 0,-1-3</inkml:trace>
  <inkml:trace contextRef="#ctx0" brushRef="#br0" timeOffset="4308.13">3175 444,'-4'4,"-7"7,0 5,-4 5,1 3,3 2,3 1,-1 1,0-1,3 0,-3 1,0-1,2-1,2-4</inkml:trace>
  <inkml:trace contextRef="#ctx0" brushRef="#br0" timeOffset="4696.68">2832 752,'4'-5,"7"-1,5 1,4 1,4 5,3 3,0 0,0 0,1-1,-5-1</inkml:trace>
  <inkml:trace contextRef="#ctx0" brushRef="#br0" timeOffset="5041.03">3721 515,'-9'23,"1"0,1 1,-6 36,8-35,-53 325,54-294,3-41,0 1,0-1,-8 29,3-27</inkml:trace>
  <inkml:trace contextRef="#ctx0" brushRef="#br0" timeOffset="5368.94">3625 479,'0'-4,"0"0,1 1,-1-1,1 1,-1-1,1 0,0 1,1 0,-1-1,0 1,1 0,0-1,0 1,0 0,0 0,0 1,1-1,-1 0,1 1,-1-1,1 1,0 0,0 0,0 0,1 1,-1-1,0 1,1-1,-1 1,7-1,-3 0,0 1,0 0,0 1,0-1,1 2,-1-1,0 1,0 0,0 0,0 1,0 0,0 0,-1 0,11 6,-9-3,0 0,0 0,-1 1,0 0,0 0,-1 0,1 1,-2 0,1 1,-1-1,0 1,0 0,-1 0,0 1,-1-1,0 1,3 11,-5-13,0 0,0 0,-1 1,0-1,0 0,-1 0,1 0,-2 1,1-1,-1 0,0-1,-1 1,0 0,0 0,0-1,-1 0,1 0,-2 0,1 0,-1-1,1 1,-10 7,-19 13,0-1,-2-2,-48 25,64-38</inkml:trace>
  <inkml:trace contextRef="#ctx0" brushRef="#br0" timeOffset="5713.79">3916 894,'2'2,"0"-1,0 1,0 0,0 0,-1-1,1 1,-1 0,0 1,1-1,-1 0,0 0,0 1,0-1,-1 0,1 1,0 3,2 2,0 3,1-1,-2 1,0 0,0 0,-1 0,0 0,-1 0,0 0,-1 0,0-1,0 1,-2 0,1 0,-1-1,-1 1,0-1,0 0,-1 0,0 0,-7 9,1-11,8-18,9-21,0 18,1 0,0 0,1 1,0 0,1 1,0-1,1 2,0-1,1 2,0-1,1 1,0 1,0 0,1 1,-1 0,2 1,-1 0,1 1,17-4,-12 6</inkml:trace>
  <inkml:trace contextRef="#ctx0" brushRef="#br0" timeOffset="6132.22">4296 1140,'13'-13,"-1"0,0-1,-1-1,-1 0,0 0,-1-1,10-23,-20 33,-5 13,-7 19,13-21,-1 1,1-1,0 0,1 1,-1-1,1 0,0 1,1-1,-1 0,1 0,0 0,0 0,0 0,1 0,0-1,0 1,0-1,0 0,1 0,0 0,0 0,0-1,0 0,0 0,1 0,-1 0,1 0,6 2,12 4</inkml:trace>
  <inkml:trace contextRef="#ctx0" brushRef="#br0" timeOffset="6713.27">4860 848,'-6'1,"0"0,0 0,1 0,-1 1,0 0,1 0,-1 0,1 1,0 0,0 0,0 0,0 1,1 0,-1 0,1 0,0 0,0 0,0 1,1 0,-1 0,1 0,1 0,-1 0,1 1,-1-1,0 7,-1-3,2-1,-1 1,1 0,0 0,1 0,0 0,0 0,1 0,0 0,0 0,1 0,1 0,0 0,0 0,0 0,6 11,-6-16,-1-1,1 0,0 0,0-1,0 1,1 0,-1-1,1 1,-1-1,1 0,0 0,0 0,0 0,0 0,0-1,0 1,1-1,-1 0,5 1,-3-1,0-1,0 0,0 0,1-1,-1 1,0-1,0 0,0-1,0 1,0-1,8-4,4-4,0 0,-1-1,0-1,-1 0,25-27,-39 38,0-1,0 1,0-1,1 1,-1 0,0 0,1-1,-1 1,1 0,-1 0,1 0,-1 1,1-1,0 0,-1 1,1-1,0 1,0-1,0 1,-1 0,1 0,0 0,0 0,0 0,-1 0,1 0,0 1,0-1,0 0,1 2,0 0,-1 0,0 0,0 0,1 0,-1 1,-1-1,1 1,0 0,-1-1,1 1,-1 0,0 0,0 0,0 0,0 0,0 0,0 4,2 17,-2 0,0 30,-1-51,-1 21</inkml:trace>
  <inkml:trace contextRef="#ctx0" brushRef="#br0" timeOffset="7224.09">5256 911,'-4'0,"2"4,2 7,6 5,6 5,1 3,-1 2,-4 1,-7 1,-8-5,-8-6,-5-7,0-3</inkml:trace>
  <inkml:trace contextRef="#ctx0" brushRef="#br0" timeOffset="7561.96">5521 947,'5'4,"-4"11,-1 7,-6 4,-1 3,0-4</inkml:trace>
  <inkml:trace contextRef="#ctx0" brushRef="#br0" timeOffset="7893.37">5512 726,'0'0</inkml:trace>
  <inkml:trace contextRef="#ctx0" brushRef="#br0" timeOffset="8297.15">5733 947,'-10'60,"8"-50,-1 0,2 0,-1 0,1 19,1-26,1 1,-1-1,1 0,0 1,0-1,0 0,0 0,1 1,-1-1,1 0,0-1,0 1,0 0,0 0,0-1,1 1,-1-1,5 4,-4-5,0 1,-1-1,1 1,0-1,0 0,0 0,0-1,0 1,0-1,0 1,0-1,0 0,0 0,0 0,0 0,0-1,0 1,0-1,0 0,-1 0,1 0,0 0,0 0,-1-1,1 1,0-1,-1 0,0 0,5-3,-2 0,0 1,0-1,-1 0,1 0,-1 0,0-1,0 0,-1 1,0-1,0-1,0 1,2-9,-3 1,-1 1,0 0,-1-1,-1 1,0 0,-1 0,-1-1,0 1,0 1,-9-21,15 38,0 0,0-1,0 1,1 0,0-1,0 0,0 0,0 0,1-1,8 6,-4-3,0 0,0-1,0-1,0 1,1-1,11 2,34 1,-32-7</inkml:trace>
  <inkml:trace contextRef="#ctx0" brushRef="#br0" timeOffset="8683.39">4974 647</inkml:trace>
  <inkml:trace contextRef="#ctx0" brushRef="#br0" timeOffset="9792">5839 11,'55'-10,"-35"11,-1 1,1 1,-1 1,0 1,0 0,-1 2,1 0,-1 1,27 16,36 28,147 121,-188-137,-3 2,0 1,-3 2,-1 1,31 55,-54-80,-1 0,-1 0,-1 0,0 1,-1 1,-1-1,-1 1,-1 0,0 0,-2 0,0 0,-2 21,-2-16,0 1,-2-1,-1 0,-2 0,0-1,-1 0,-1-1,-24 41,3-16,-1-1,-2-1,-3-2,-1-2,-67 58,74-74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4:42.1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1,'1245'16,"-445"0,-175-4,618 13,1567 58,-627 40,-1536-82,-610-39,-11-1</inkml:trace>
  <inkml:trace contextRef="#ctx0" brushRef="#br0" timeOffset="593.29">2805 248,'-21'49,"1"1,-16 65,13-41,-10 38,-25 73,0-27,51-136</inkml:trace>
  <inkml:trace contextRef="#ctx0" brushRef="#br0" timeOffset="1029.41">2673 487,'15'-16,"1"1,0 1,1 0,24-14,-37 25,1 1,-1 0,1-1,0 1,-1 1,1-1,0 1,0 0,0 0,0 0,1 1,-1 0,0 0,0 0,0 0,0 1,0 0,0 0,0 0,0 1,0 0,-1 0,1 0,6 4,-9-5,0 0,0 1,0-1,0 1,0 0,0-1,0 1,-1 0,1 0,0 0,-1 0,0 0,0 0,1 1,-1-1,0 0,-1 1,1-1,0 1,-1-1,1 0,-1 1,0 3,-1-2,1 1,-2-1,1 1,0-1,-1 0,0 1,0-1,0 0,0 0,-1-1,-5 8,-5 3,-1 0,0-1,-1 0,-31 19,24-19,-46 18,46-22,-1 1,-24 16,45-25,0 0,0 0,0 0,1 0,-1 1,1-1,-1 0,1 1,-1-1,1 1,0 0,0-1,0 1,0 0,0 0,0 0,0-1,0 1,1 0,-1 0,1 0,0 0,-1 1,1 1,1-1,0 0,-1 0,2 0,-1-1,0 1,0 0,1-1,0 1,-1-1,1 1,0-1,0 0,0 1,4 2,4 2,0 1,1-1,0-1,0 0,0 0,22 6,157 31,-167-37</inkml:trace>
  <inkml:trace contextRef="#ctx0" brushRef="#br0" timeOffset="1405.29">3158 875,'10'-13,"0"0,0-1,-1 0,-1-1,12-30,-19 44,-1-1,1 1,0-1,0 1,-1-1,1 1,-1-1,0 0,1 1,-1-1,0 1,0-1,0 0,0 1,0-1,0 0,-1 1,1-1,-1 1,1-1,-1 1,1-1,-1 1,0-1,0 1,1-1,-1 1,0 0,-2-3,1 4,1 0,-1 0,0 0,1 0,-1 0,1 0,-1 0,1 0,-1 1,1-1,0 0,-1 1,1 0,-1-1,1 1,0 0,-1-1,1 1,0 0,0 0,0 0,-1 0,1 0,0 1,1-1,-1 0,0 0,0 1,0-1,1 0,-1 1,0 1,-1 1,-1 0,1 0,1-1,-1 2,1-1,-1 0,1 0,0 0,1 1,-1-1,1 0,-1 1,1-1,1 0,-1 1,1-1,-1 0,1 0,1 1,-1-1,0 0,1 0,0 0,0 0,0 0,1-1,-1 1,1-1,5 6,-2-3,1 0,0 0,1 0,-1-1,1 0,0-1,0 0,1 0,0 0,-1-1,1-1,0 1,10 0,62 6,-58-4</inkml:trace>
  <inkml:trace contextRef="#ctx0" brushRef="#br0" timeOffset="1840.43">3837 662,'-9'0,"0"1,0-1,0 2,0-1,0 1,0 1,1-1,-1 1,1 1,-1 0,1 0,0 1,1-1,-1 2,-7 6,11-8,1 0,-1 0,1 0,-1 1,2-1,-1 1,0 0,1 0,0 0,0 0,0 0,1 0,-1 1,1-1,1 0,-1 1,1-1,0 1,0-1,0 1,1-1,0 1,0-1,0 0,1 0,2 6,0-3,0 1,1-2,0 1,0 0,1-1,-1 0,2 0,-1-1,1 0,0 0,0 0,1-1,-1 0,1-1,0 0,10 4,4 1</inkml:trace>
  <inkml:trace contextRef="#ctx0" brushRef="#br0" timeOffset="2908.22">4251 857,'0'-1,"0"0,0 0,-1 0,1 0,0 0,-1 0,1 0,-1 0,0 0,1 0,-1 0,0 0,1 1,-1-1,0 0,0 0,0 1,1-1,-1 1,0-1,0 0,0 1,0 0,0-1,0 1,0 0,0-1,0 1,-1 0,1 0,0 0,0 0,0 0,0 0,0 0,0 0,-2 1,-41 8,33-4,1 0,0 0,0 1,0 0,-11 10,17-12,0-1,-1 1,1 0,1 1,-1-1,1 0,0 1,0 0,0 0,0 0,1 0,-3 8,5-13,0 1,0-1,0 0,0 1,0-1,0 1,0-1,0 1,0-1,0 1,0-1,0 1,0-1,0 1,1-1,-1 1,0-1,0 1,0-1,1 0,-1 1,0-1,1 1,-1-1,0 0,1 1,-1-1,0 0,1 1,-1-1,1 0,-1 0,0 0,1 1,-1-1,1 0,-1 0,1 0,-1 0,1 0,-1 0,1 0,-1 0,1 0,-1 0,1 0,-1 0,1 0,-1 0,0 0,1 0,-1 0,1-1,-1 1,1 0,-1 0,1-1,-1 1,0 0,1-1,30-14,-29 12,1 1,0 0,-1 1,1-1,0 0,0 1,0-1,0 1,0 0,0 0,1 0,-1 1,4-1,-4 1,-1 1,1 0,-1 0,1 0,0 0,-1 0,0 0,1 1,-1-1,0 1,0-1,1 1,-1 0,-1 0,1 0,3 4,-3-3,1 0,-1 0,1 0,-1-1,1 1,0-1,0 0,0 0,1 0,-1 0,0 0,1-1,-1 1,1-1,-1 0,1 0,0 0,-1-1,5 1,-4-2,0 1,0-1,-1 0,1 0,0-1,-1 1,1-1,-1 0,1 1,-1-2,0 1,0 0,0-1,0 1,3-5,6-7,-1-1,-1 0,0-1,-1 0,0-1,7-22,20-41,-21 51,16-48,-30 65,-10 20,-9 22,14-22,-3 10,0-1,2 1,0 0,0 1,-1 18,6-34,0 0,-1 0,1 0,0 0,0 0,1-1,-1 1,1 0,-1 0,1 0,0 0,0-1,0 1,0 0,1-1,-1 1,1-1,0 0,-1 1,1-1,0 0,0 0,0 0,1 0,-1-1,0 1,1 0,-1-1,1 0,0 1,-1-1,1 0,0-1,0 1,0 0,-1-1,1 1,0-1,0 0,0 0,4-1,-1 1,0 0,0-1,0 0,0 0,0 0,0-1,0 0,0 0,-1 0,1-1,-1 0,1 0,-1 0,7-7,3-3,-1-1,-1-1,14-17,4-6,-31 39,-1-1,1 0,0 1,0-1,1 1,-1-1,0 1,0-1,0 1,0-1,0 0,0 1,1-1,-1 1,0-1,0 0,0 1,1-1,-1 0,0 1,1-1,-1 0,0 1,1-1,-1 0,0 0,1 1,-1-1,1 0,-1 0,0 0,1 1,-1-1,1 0,-1 0,1 0,-1 0,0 0,1 0,-1 0,1 0,-1 0,1 0,-1 0,1 0,-1-1,0 1,1 0,-1 0,1 0,-1-1,0 1,1 0,-1 0,0-1,1 1,-1 0,0-1,1 1,-1 0,0-1,0 1,1 0,-1-1,0 1,1-1,-2 44,0-36,1 4,-1 0,2 0,-1 0,2 0,-1 0,6 17,-6-25,1 0,-1 0,1 0,-1 0,1 0,0 0,0-1,0 1,1-1,-1 1,1-1,-1 0,1 0,0 0,0 0,0-1,0 1,0-1,0 1,0-1,0 0,1 0,-1-1,0 1,5-1,43 2,-28-3</inkml:trace>
  <inkml:trace contextRef="#ctx0" brushRef="#br0" timeOffset="3251.21">5460 610,'-4'9,"-2"12,0 6,1 5,2 0,1-1,1-5</inkml:trace>
  <inkml:trace contextRef="#ctx0" brushRef="#br0" timeOffset="3595.29">5292 637,'-4'0,"7"0,7 0,8 0,4 0,3 0,2 0,1 0,0 0,-5 0</inkml:trace>
  <inkml:trace contextRef="#ctx0" brushRef="#br0" timeOffset="4014.19">6306 487,'-3'0,"0"1,0 0,0 0,0 0,0 0,0 0,1 1,-1-1,0 1,1 0,-1 0,1 0,-1 0,1 0,0 1,0-1,0 1,0-1,0 1,1 0,-1 0,0 3,-6 11,0 0,-7 26,13-37,-8 27,0 1,3-1,0 2,2-1,0 66,5-78</inkml:trace>
  <inkml:trace contextRef="#ctx0" brushRef="#br0" timeOffset="4352.22">6165 557,'1'-2,"-1"-1,1 1,0 0,0 0,0-1,0 1,0 0,0 0,0 0,1 0,-1 0,1 0,-1 1,1-1,0 0,0 1,0-1,0 1,0 0,0 0,0 0,0 0,0 0,1 0,-1 0,0 1,1-1,3 0,2-1,0 1,1 0,-1 0,0 1,1-1,15 3,-20-1,1 0,-1 0,0 0,0 0,-1 0,1 1,0 0,0 0,-1 0,1 0,-1 0,0 1,1 0,-1-1,0 1,-1 1,1-1,-1 0,1 0,-1 1,0 0,0-1,0 1,-1 0,1 0,-1 0,0 0,0 0,0 0,-1 0,0 0,1 5,-2-3,1 0,-1 0,-1 0,1 0,-1 0,0 0,0-1,0 1,-1 0,0-1,0 0,-1 0,1 0,-1 0,0-1,0 1,-1-1,1 0,-1 0,0-1,-8 5,-23 11,0-2,-40 13,59-25</inkml:trace>
  <inkml:trace contextRef="#ctx0" brushRef="#br0" timeOffset="4684.31">6438 698,'3'3,"-1"-1,1 1,-1 0,0 0,0 0,0 1,-1-1,1 0,-1 1,0-1,0 1,0-1,0 1,-1-1,1 1,-1 0,0 5,-1 4,-1 0,-1-1,-6 22,-4 27,40-92,-13 12,2 1,28-27,-37 38,1 0,0 1,1 0,0 0,0 1,0 0,0 1,16-6,-5 6</inkml:trace>
  <inkml:trace contextRef="#ctx0" brushRef="#br0" timeOffset="4685.31">6809 884,'0'-5,"0"-5,0-6,-4-1,-7 8,-5 5,-5 8,2 7,3 7,5 5,9-2,9 0,8-3,6-6,3-3,-1-5</inkml:trace>
  <inkml:trace contextRef="#ctx0" brushRef="#br0" timeOffset="5275.35">7082 716,'-9'1,"1"-1,-1 2,0-1,1 1,0 1,-1-1,1 1,0 1,0 0,1 0,-1 0,1 1,0 0,0 1,0-1,1 1,0 0,0 1,1 0,-8 11,12-17,0 1,0-1,0 0,0 1,1-1,-1 1,1-1,-1 1,1 0,-1-1,1 1,0-1,0 1,0 0,0-1,0 1,0-1,0 1,0 0,1-1,-1 1,0-1,1 1,0-1,-1 1,1-1,0 1,0-1,0 1,0-1,0 0,0 0,0 0,0 1,0-1,1 0,-1 0,0-1,1 1,-1 0,1 0,-1-1,1 1,-1-1,1 1,2 0,3 1,0-1,1 1,-1-1,1-1,-1 1,1-1,-1 0,15-3,21-11,-34 10,-1 1,0 0,1 1,0 0,0 0,16-1,-23 3,0 1,1-1,-1 1,0-1,0 1,0 0,0 0,0 0,0 0,0 0,0 0,0 1,-1-1,1 0,0 1,-1 0,1-1,-1 1,0 0,1 0,-1 0,0 0,0 0,0 0,0 0,-1 0,1 0,0 0,-1 0,0 1,1-1,-1 4,3 46,-4-28</inkml:trace>
  <inkml:trace contextRef="#ctx0" brushRef="#br0" timeOffset="5729.59">7470 805,'-4'0,"-2"4,5 6,2 6,6 1,2 1,-1 2,2-2,-4 0,-8 2,-8 2,-7-3,-5-5,1-4</inkml:trace>
  <inkml:trace contextRef="#ctx0" brushRef="#br0" timeOffset="6057.35">7673 796,'4'4,"3"6,-2 6,0 5,-2 3,0 2,-7 1,-2-4</inkml:trace>
  <inkml:trace contextRef="#ctx0" brushRef="#br0" timeOffset="6058.35">7806 796,'0'-5,"0"-6,0-1</inkml:trace>
  <inkml:trace contextRef="#ctx0" brushRef="#br0" timeOffset="6712.31">7947 857,'0'6,"-1"-1,0 1,-1 0,0-1,0 0,0 1,-3 5,-11 36,16-45,-1 0,1 0,0 1,1-1,-1 0,0 0,0 0,1 0,0 0,-1 0,1 0,0 0,0 0,0 0,0-1,0 1,0 0,1-1,-1 1,0 0,3 1,-1 0,1-1,-1 0,1 1,0-1,0 0,-1-1,1 1,0-1,0 0,1 0,-1 0,0 0,0-1,0 0,1 0,-1 0,0 0,0 0,0-1,1 0,-1 0,0 0,0 0,0-1,0 0,-1 0,1 0,0 0,-1 0,4-4,0 2,-1-1,0 0,0 0,-1-1,1 0,-1 0,0 0,-1 0,1-1,-1 0,-1 0,1 0,-1 0,-1-1,4-10,-6 13,1 0,-1 0,0 0,-1 0,1 0,-1 0,0 0,0 0,0 0,-1 1,-3-9,4 12,1 0,-1-1,0 1,0 0,1 0,-1 0,0 0,0 0,0 0,-1 0,1 0,0 0,0 0,0 1,-1-1,1 0,0 1,-1-1,1 1,0-1,-1 1,1 0,-1 0,1 0,-1 0,1 0,-1 0,1 0,0 0,-1 0,1 0,-1 1,1-1,0 1,-1-1,1 1,0 0,-1-1,1 1,0 0,0 0,0 0,0 0,-1 1,0-1,0 0,0 0,0 1,0-1,1 0,-1 1,1-1,-1 1,1 0,0 0,-1-1,1 1,0 0,0 0,0 0,0 0,1 0,-1 0,1 0,-1 0,1 1,0-1,-1 0,1 0,0 0,0 0,1 1,-1-1,0 0,1 0,-1 0,1 0,0 0,0 0,0 0,0 0,0 0,0 0,3 3,6 6,0 0,1 0,0-1,25 16,-3-1,-29-22,1 0,-1 0,1 0,0-1,0 1,-1-1,2-1,-1 1,0-1,0 1,0-2,1 1,-1 0,6-1,-7 0,-1 0,0 0,1-1,-1 1,0-1,1 1,-1-1,0 0,0 0,0-1,0 1,0-1,0 1,0-1,0 0,0 0,-1 0,1-1,-1 1,0-1,0 1,1-1,1-3,-4 5,0 0,1 0,-1 0,0-1,0 1,0 0,0 0,0 0,0 0,0 0,0 0,0-1,0 1,-1 0,1 0,0 0,-1 0,1 0,-1 0,1 0,-1 0,0 0,1 0,-3-1,-8-12</inkml:trace>
  <inkml:trace contextRef="#ctx0" brushRef="#br0" timeOffset="7325.34">2249 451,'-25'38,"1"1,2 2,2 0,2 1,2 1,1 1,-12 64,24-88,0 0,1 0,1 0,1 1,0-1,2 0,0 0,2 0,0 0,1 0,1-1,1 1,0-2,2 1,0-1,1 0,1-1,0 0,16 16,-7-12,2-2,0 0,1-2,1 0,1-2,0 0,1-2,0-1,1-1,0-1,35 7,32 4,1-4,99 5,270-7,-321-20</inkml:trace>
  <inkml:trace contextRef="#ctx0" brushRef="#br0" timeOffset="7945.24">8609 593,'21'64,"-2"1,15 96,-31-138,-1 0,-2 0,0 0,-1 1,-1-1,-1-1,-2 1,0 0,-1-1,-18 42,11-38,-1-1,-2 0,0-1,-2-1,0-1,-1 0,-2-1,0-2,-1 0,-33 22,4-9,-1-2,-1-3,-111 41,94-44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43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1,'42'2,"59"10,-58-6,53 2,153-9,-227 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44.73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 1,'-4'0,"7"4,8 2,7 0,4-1,7-2,4 4,1 0,-2-1,0-1,2-2,-5-1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50.20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116 20,'-9'6,"1"-1,0 2,0-1,0 1,1 1,0-1,0 1,1 0,0 1,1-1,0 1,0 0,1 1,0-1,-4 13,6-16,0 0,0 0,1-1,0 1,0 0,0 0,1 0,0 0,0 0,0 0,1 0,-1 0,2 0,-1 0,1 0,0-1,0 1,0-1,1 1,0-1,0 0,0 0,1 0,-1 0,1-1,0 1,7 4,-5-5,0-1,0-1,0 1,0-1,1 0,-1 0,1-1,-1 1,1-2,-1 1,1-1,0 0,-1 0,1-1,0 0,-1 0,1 0,-1-1,1 0,10-5,-6 2,0 0,0-1,0 0,0 0,-1-1,0-1,-1 0,0 0,0-1,11-13,-15 14,-1 0,1 0,-1-1,-1 0,0 1,0-1,0 0,-1 0,-1-1,1 1,-1 0,-1 0,0-1,-2-13,2 19,0 0,-1 0,0 0,0 0,0 0,0 0,-1 1,0-1,1 0,-1 1,0-1,-1 1,1 0,-1 0,1 0,-1 0,0 0,0 0,0 1,-1 0,1-1,-1 1,1 0,-1 1,1-1,-1 1,0-1,0 1,0 0,0 1,0-1,0 1,0-1,-7 2,-1 2,26 4,27 4,-41-11,21 5,-3-1,0 1,0 0,-1 1,22 11,-33-14,-1 0,0 1,0 0,0 0,0 0,0 1,-1-1,0 1,0 0,0 0,-1 0,0 1,0 0,0-1,0 1,2 11,1 7,-1 1,-2 1,0-1,-2 0,0 1,-2-1,-5 32,-5 14,-27 89,28-125,0-1,-3 0,0-1,-2-1,-2 0,-1-1,-1-1,-1 0,-2-2,-36 37,56-62,-1-1,0 1,0-1,0 0,-1 0,1 0,0 0,-1 0,0-1,1 1,-7 0,9-1,1-1,-1 0,0 0,1 0,-1 0,1 0,-1-1,0 1,1 0,-1 0,1 0,-1 0,1-1,-1 1,0 0,1-1,-1 1,1 0,0-1,-1 1,1 0,-1-1,1 1,-1-1,1 1,0-1,-1 0,0-1,1 0,-1 0,1 0,0 0,0 0,0-1,0 1,0 0,0 0,0 0,1 0,0-3,6-16,0 0,1 0,1 1,1 0,0 1,2 0,17-23,13-9,54-52,-53 61,2 3,1 1,2 2,2 3,1 1,1 3,2 2,62-21,-87 38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50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283 1,'-12'26,"1"1,1 0,1 1,-7 38,-10 121,8-51,-116 562,114-636,15-45</inkml:trace>
  <inkml:trace contextRef="#ctx0" brushRef="#br0" timeOffset="360.14">1 944,'31'-121,"-21"79,1 0,21-50,-19 62,1 0,1 1,2 0,28-36,-38 57,-1 1,1 0,1 0,-1 1,1 0,0 0,0 0,14-5,-17 9,1-1,0 2,0-1,0 1,0 0,0 0,0 0,0 1,1 0,-1 0,0 1,0 0,0 0,11 3,-14-3,1 0,-1 0,0 0,1 0,-1 0,0 1,0-1,0 1,0 0,0 0,-1 0,1 0,0 0,-1 1,0-1,1 1,-1 0,0-1,-1 1,1 0,0 0,-1 0,1 1,-1-1,0 0,0 0,-1 1,1-1,-1 1,1-1,-1 0,0 1,0-1,-1 1,1-1,-1 1,1-1,-1 0,-3 7,0 0,0-1,-1 1,0-1,-1 1,0-2,-1 1,0-1,0 0,0 0,-1-1,-15 11,-6 0,0-1,-2-1,0-2,0-1,-55 14,63-21</inkml:trace>
  <inkml:trace contextRef="#ctx0" brushRef="#br0" timeOffset="702.21">547 451,'-7'3,"1"0,-1 1,1 0,0 0,0 1,0 0,1 0,-1 0,1 1,1-1,-1 1,1 0,0 1,0-1,1 1,0 0,0 0,0 0,1 0,0 0,1 0,-1 1,1-1,1 0,-1 1,1-1,1 1,-1-1,1 1,1-1,-1 0,1 0,1 1,-1-1,1-1,0 1,1 0,0-1,0 1,0-1,0 0,1-1,0 1,1-1,-1 0,1 0,8 5,-4-4,1 0,1-1,-1 0,1 0,0-2,0 1,0-1,19 1,-25-3,0-1,0 0,0 0,0 0,0-1,-1 0,1 0,0-1,0 1,-1-1,1 0,-1-1,1 0,-1 1,0-2,0 1,0 0,-1-1,1 0,4-6,-6 5,1-1,-1 1,0-1,-1 0,1 0,-1-1,-1 1,1 0,-1-1,0 1,0-1,-1 1,0-1,0 1,0-1,-3-9,2 8,0 0,-1 0,0 0,0 0,-1 1,0-1,0 1,-1 0,0-1,-1 2,1-1,-11-11,13 16,-1 0,1 0,0 0,-1 1,1-1,-1 1,0 0,1-1,-1 1,0 1,0-1,0 0,1 1,-1-1,0 1,0 0,0 0,-4 0,-9 4</inkml:trace>
  <inkml:trace contextRef="#ctx0" brushRef="#br0" timeOffset="1141.08">1031 503,'-3'1,"0"0,-1 0,1 0,0 1,0-1,0 1,0 0,0-1,0 2,0-1,1 0,-1 0,1 1,-1 0,1-1,0 1,0 0,0 0,0 0,1 0,-1 0,1 1,0-1,0 0,-1 6,2 2,0-1,1 1,0-1,1 1,0-1,6 19,5 25,-13-49,0 0,-1 0,1 0,-1 0,0 0,-1-1,1 1,-1 0,0-1,0 1,0-1,-5 8,6-10,0-1,0 1,0-1,0 1,0-1,0 1,0-1,0 0,-1 1,1-1,0 0,-1 0,1 0,-1 0,1 0,-1-1,0 1,1 0,-1-1,0 1,0-1,1 1,-1-1,0 0,0 0,1 0,-1 0,0 0,0 0,0 0,1-1,-1 1,0-1,0 1,1-1,-4-1,4 1,1 1,-1-1,1 1,-1-1,0 1,1-1,0 0,-1 1,1-1,-1 0,1 1,0-1,-1 0,1 1,0-1,0 0,-1 0,1 1,0-1,0 0,0 0,0 0,0 1,0-1,0 0,0 0,1 0,12-26,26-15,-31 35,1 1,0-1,0 2,1 0,-1 0,1 0,12-2,-20 6,0 0,1 0,-1 0,1 0,-1 1,1-1,0 1,-1 0,1-1,-1 1,1 0,0 1,-1-1,1 0,-1 1,1 0,-1-1,1 1,-1 0,1 0,-1 0,0 1,1-1,-1 1,0-1,0 1,0 0,0-1,-1 1,1 0,0 0,-1 1,1-1,1 4,-2-1,0 1,0-1,-1 1,0-1,0 1,0-1,0 1,-1 0,0-1,0 0,-1 1,1-1,-1 0,-4 9,-4 4</inkml:trace>
  <inkml:trace contextRef="#ctx0" brushRef="#br0" timeOffset="1491.41">1174 592,'0'-5,"-5"-1,-1-5,-4 1,-1 1</inkml:trace>
  <inkml:trace contextRef="#ctx0" brushRef="#br0" timeOffset="1832.08">1402 335,'5'5,"-4"5,-1 7,-1 4,-1 2,1 3,0 2,0-1,1 1,0-1,0 1,0-2,0 1,0 0,0-1,0 1,0-1,0-4</inkml:trace>
  <inkml:trace contextRef="#ctx0" brushRef="#br0" timeOffset="2206.93">1306 697,'0'0,"0"-1,0 1,0 0,0 0,0 0,0 0,0 0,0 0,0 0,0 0,1 0,-1-1,0 1,0 0,0 0,0 0,0 0,0 0,0 0,0 0,0 0,0 0,0-1,-1 1,1 0,0 0,0 0,0 0,0 0,0 0,0 0,0 0,0 0,0 0,0-1,0 1,0 0,0 0,0 0,0 0,-1 0,1 0,0 0,0 0,0 0,0 0,0 0,0 0,0 0,0 0,0 0,-1 0,1 0,0 0,0 0,0 0,0 0,0 0,0 0,0 0,0 0,0 0,-1 0,1 0,0 0,11-8,15-5,-2 4,0 1,0 2,40-7,35-9,-91 19,1 0,0 1,1 0,-1 1,0-1,0 2,16 0,-23 0,0 1,1-1,-1 1,0 0,0 0,0 0,0 0,0 0,0 0,0 1,0-1,0 1,-1-1,1 1,-1 0,1-1,-1 1,1 0,-1 0,0 0,0 0,0 0,0 0,0 1,-1-1,1 0,-1 0,1 0,-1 1,0-1,0 0,0 1,0-1,0 0,-1 4,0 4,-1 0,1-1,-2 1,-3 10,4-13,-1-1,2 1,-1 0,1 0,0 0,0 0,1 0,0 12,4-2</inkml:trace>
  <inkml:trace contextRef="#ctx0" brushRef="#br0" timeOffset="2207.93">1835 512,'0'-5,"0"-1</inkml:trace>
  <inkml:trace contextRef="#ctx0" brushRef="#br0" timeOffset="2585.54">1906 662,'10'43,"0"-10,-9-21,1 0,1-1,0 1,0-1,1 0,1 0,6 12,-10-20,1-1,0 1,0-1,0 0,0 1,0-1,0 0,1 0,-1-1,1 1,-1 0,1-1,0 0,-1 1,1-1,0 0,0 0,0-1,0 1,0-1,0 1,0-1,0 0,0 0,0 0,0-1,0 1,0-1,0 1,0-1,0 0,-1 0,5-2,56-29,-53 25,0 1,1 0,0 1,0 0,0 0,1 2,0-1,-1 1,21-1,-30 4,0 1,0-1,0 1,0 0,-1 0,1 0,0 0,0 0,-1 0,1 1,-1-1,1 1,-1-1,0 1,1-1,-1 1,0 0,0-1,0 1,0 0,-1 0,1 0,0 0,-1 0,1 0,-1 0,0 0,1 2,1 7,5 10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45.59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282 356,'-2'1,"-1"0,1 0,-1 0,0 0,1 0,0 0,-1 1,1-1,0 1,0 0,0 0,0 0,0 0,0 0,0 0,1 0,-1 0,1 1,0-1,-1 1,0 2,-22 57,-3 29,8-32,-20 113,38-168,1 0,0 0,0-1,0 1,0 0,0 0,1-1,1 5,-2-8,0 1,0-1,0 0,0 0,0 0,0 1,0-1,0 0,0 0,0 0,1 0,-1 1,0-1,0 0,0 0,0 0,0 0,1 0,-1 1,0-1,0 0,0 0,0 0,1 0,-1 0,0 0,0 0,0 0,0 0,1 0,-1 0,0 0,0 0,0 0,1 0,-1 0,0 0,0 0,0 0,1 0,-1 0,0 0,0 0,0 0,0 0,1 0,10-19,20-73,26-126,9-33,-49 198,-11 29,1 1,2 0,0 0,24-40,-32 61,0-1,0 1,0 0,0 0,1 0,-1 1,1-1,0 0,-1 0,1 1,0-1,0 1,0 0,0-1,0 1,0 0,0 0,0 0,1 1,-1-1,0 0,1 1,-1 0,0-1,1 1,-1 0,0 0,1 0,-1 1,1-1,-1 0,0 1,0 0,1-1,-1 1,0 0,0 0,0 1,3 1,1 1,-1 1,0 0,1 0,-2 0,1 1,-1 0,0 0,0 0,0 1,-1-1,5 13,8 40,-3 0,-2 0,-2 2,-4-1,-2 1,-2-1,-9 70,5-107,-1-1,-1-1,0 1,-2-1,-17 37,14-36</inkml:trace>
  <inkml:trace contextRef="#ctx0" brushRef="#br0" timeOffset="340.26">0 586,'9'-5,"8"-1,5 0,3 1,2 2,1 1,5 1,1 0,-1 1,-1 1,-2-1,3-4,1-2,-1 1,-2 1,-2 0,-5 2</inkml:trace>
  <inkml:trace contextRef="#ctx0" brushRef="#br0" timeOffset="1961.41">1112 331,'-9'0,"1"2,0-1,0 1,-1 0,1 1,0 0,1 0,-1 1,1 0,-1 0,1 1,0 0,1 0,-1 1,1 0,0 0,-6 8,-2 4,-1 0,2 1,1 1,0 0,-8 24,12-29,2 1,0 0,1 1,0-1,-3 31,8-44,-1 0,1 0,0 1,0-1,1 0,-1 0,1 0,-1 0,1 0,0 1,0-1,0-1,1 1,-1 0,1 0,0 0,-1-1,1 1,0-1,1 1,-1-1,0 0,1 0,-1 0,1 0,0 0,-1-1,1 1,0-1,0 0,0 0,0 0,0 0,0 0,0-1,1 1,-1-1,4 0,11 1,-1-1,1-1,-1 0,0-1,1-1,-1-1,0-1,-1 0,1-1,29-15,7-8,86-64,-96 63,-54 39,1 0,1 0,-1 1,1 0,1 1,-11 16,16-21,-1-1,1 1,-1 0,2 0,-1 0,1 0,0 0,0 1,0-1,1 1,0-1,1 1,-1 0,1-1,2 12,-2-15,1 0,0-1,0 1,0-1,0 1,0-1,1 0,-1 1,1-1,0 0,-1 0,1 0,0 0,0 0,0 0,1-1,-1 1,0-1,1 0,-1 1,4 0,0 0,-1-1,1 0,0 0,-1-1,1 0,0 0,-1 0,1-1,10-1,4-4,1 0,-1-1,-1-1,28-15,-31 14,-1-1,0 0,0-1,-1 0,-1-1,0-1,-1 0,20-27,-37 47,1 1,0-1,1 1,-1 0,1 0,1 0,0 0,-2 10,4-14,0 0,0 0,0 0,0 0,1 0,-1 0,1 0,0 0,1 0,-1 0,1 0,-1-1,1 1,0-1,0 1,1-1,-1 0,1 0,0 0,4 5,-4-6,1 0,-1 0,0 0,0-1,1 1,-1-1,1 0,-1 0,1 0,-1 0,1-1,0 1,-1-1,1 0,0 0,-1 0,1-1,0 1,-1-1,1 0,-1 0,1 0,-1 0,1-1,-1 0,0 1,0-1,0 0,0-1,0 1,3-4,1 1,-1 0,1-1,-1 0,-1 0,0 0,1-1,-2 0,1 0,-1 0,0 0,-1-1,6-15,-9 23,0-1,1 1,-1 0,0-1,0 1,1-1,-1 1,0-1,0 1,0-1,0 1,0-1,1 1,-1-1,0 1,0-1,0 1,-1-1,1 1,0-1,0 1,0-1,0 1,0-1,0 1,-1-1,1 1,0-1,0 1,-1-1,1 1,0 0,-1-1,1 1,-1 0,1-1,0 1,-1 0,1-1,-1 1,1 0,-1 0,1-1,-1 1,1 0,-1 0,1 0,-1 0,1 0,-1 0,1 0,-2 0,1 0,-1 1,0 0,0 0,0 0,1 0,-1 0,0 0,1 0,-1 0,1 1,0-1,-1 1,0 1,-1 1,0 0,1 0,0 0,0 1,0-1,1 0,-1 1,1 0,0-1,0 1,1 0,-1-1,1 1,0 0,0 0,1-1,-1 1,1 0,0-1,1 1,1 4,-2-6,1 0,-1 0,1 0,0 0,0 0,0-1,0 1,0-1,1 1,-1-1,1 0,0 0,0 0,0 0,0 0,0-1,0 1,0-1,0 0,0 0,1 0,-1-1,0 1,1-1,-1 1,0-1,1 0,-1-1,7 0,-1-1,1 0,-1-1,0 0,0-1,0 0,0-1,8-5,35-16,-51 26,1-1,0 1,0-1,-1 1,1-1,0 1,0 0,0 0,0 0,0 0,-1 0,1 0,0 1,0-1,0 1,0-1,-1 1,1 0,0-1,-1 1,1 0,0 0,-1 0,1 0,-1 1,0-1,1 0,-1 1,0-1,0 1,0-1,0 1,0-1,0 1,1 3,-1-3,0 0,0 0,0 0,0 0,1-1,-1 1,1 0,-1-1,1 1,-1-1,1 0,0 1,-1-1,1 0,0 0,0 0,0 0,0 0,0-1,4 2,-3-3,-1 1,1 0,0-1,-1 0,1 1,-1-1,1 0,-1 0,1-1,-1 1,0 0,0-1,1 0,-1 1,0-1,0 0,-1 0,3-2,32-46,-26 34,-2 5,0-1,0 1,2 1,-1 0,1 0,1 1,0 0,0 0,0 2,23-12,-12 9</inkml:trace>
  <inkml:trace contextRef="#ctx0" brushRef="#br0" timeOffset="2592.95">2567 647,'0'-1,"0"0,0 0,0-1,0 1,0 0,0 0,-1 0,1 0,0-1,0 1,-1 0,1 0,-1 0,1 0,-1 0,0 0,1 0,-1 0,0 0,0 0,0 1,0-1,1 0,-1 0,0 1,0-1,-2 0,1 0,-1 1,1-1,-1 1,1-1,-1 1,0 0,1 0,-1 0,0 1,1-1,-5 2,-3 0,1 1,0 1,0 0,0 0,-12 9,14-8,1 0,0 1,0 0,0 0,1 0,0 1,0 0,1 0,0 0,-7 15,10-20,0 0,1 1,-1-1,1 0,-1 0,1 0,0 1,0-1,-1 0,2 0,-1 1,0-1,0 0,1 0,-1 0,1 1,0-1,0 0,-1 0,1 0,1 0,-1 0,0 0,0-1,1 1,-1 0,1-1,-1 1,1-1,0 1,0-1,0 0,0 1,0-1,0 0,0-1,0 1,0 0,0 0,0-1,0 1,1-1,-1 0,3 0,1 1,1 0,-1-1,1 1,-1-2,1 1,-1-1,1 0,-1 0,0-1,1 1,-1-2,0 1,0 0,8-6,-2 1,-1-1,0 0,0-1,-1 0,16-18,-26 26,0 1,0 0,0 0,0 0,0 0,1 0,-1-1,0 1,0 0,0 0,1 0,-1 0,0 0,0 0,0 0,1 0,-1 0,0 0,0 0,0 0,1 0,-1 0,0 0,0 0,0 0,1 0,-1 0,0 0,0 0,0 0,1 0,-1 0,0 0,0 1,0-1,0 0,1 0,-1 0,0 0,0 0,0 1,0-1,0 0,0 0,1 0,-1 0,0 1,0-1,0 0,0 0,0 0,0 1,0-1,0 0,0 0,0 0,0 1,0-1,0 0,0 0,0 1,5 24,4 10,1-22</inkml:trace>
  <inkml:trace contextRef="#ctx0" brushRef="#br0" timeOffset="3393.95">3060 577,'0'-1,"0"1,0-1,0 0,0 1,0-1,0 1,0-1,0 1,0-1,-1 1,1-1,0 1,0 0,-1-1,1 1,0-1,-1 1,1 0,-1-1,1 1,0-1,-1 1,1 0,-1 0,1-1,-1 1,1 0,-1 0,1 0,-1-1,1 1,-1 0,1 0,-1 0,1 0,-1 0,1 0,-1 0,1 0,-1 0,1 0,-1 0,1 1,-1-1,1 0,-1 0,1 0,-1 1,1-1,-1 0,1 0,-1 2,-26 15,25-15,-1 1,0 1,1-1,0 0,-1 1,1-1,1 1,-1-1,0 1,1 0,0 0,0 0,0 0,0 0,1 0,0 0,-1 0,1 0,1 0,0 7,0-8,0-1,0 1,0 0,1-1,-1 1,1 0,-1-1,1 0,0 1,0-1,0 0,0 0,1 0,-1 0,0-1,1 1,-1-1,1 1,0-1,-1 0,1 0,0 0,0 0,0 0,0-1,-1 1,1-1,5 0,5 0,0-1,0 0,0-1,0 0,0-1,0 0,-1-1,0-1,0 0,0 0,0-1,12-10,-22 15,0 1,-1-1,1 0,0 0,0 1,-1-1,1 1,0 0,0-1,0 1,0 0,0 0,0 0,0 0,-1 1,1-1,0 0,3 2,32 18,-32-17,0 1,0-1,0 0,0-1,1 1,0-1,5 2,6-2,-7 0,0-1,0 1,0 1,0 0,14 6,-22-8,0 1,1-1,-1 1,0-1,0 1,0 0,0 0,0 0,-1 0,1 0,0 0,-1 0,0 1,1-1,-1 0,0 1,0-1,-1 1,1 0,0-1,-1 1,1-1,-1 1,0 0,0-1,-1 5,-2 37,-3 1,-2-1,-1-1,-3 1,-1-2,-2 0,-22 43,21-56,-1 0,-2-1,0 0,-2-2,-1 0,-26 23,46-47,1-1,0 0,-1 0,1 1,-1-1,1 0,-1 0,1 0,-1-1,0 1,1 0,-1-1,0 1,0-1,1 1,-1-1,0 0,0 0,-3 0,3 0,1-1,0 0,-1 1,1-1,-1 0,1 0,0 1,0-1,0 0,-1 0,1-1,0 1,0 0,0 0,0 0,1-1,-1 1,-1-3,0-1,0-1,0 0,0 0,1 1,0-1,0 0,1 0,-1 0,1 0,2-12,6-13,2 0,2 1,0 0,2 1,1 0,2 1,0 1,30-35,-16 26,2 1,1 1,2 2,74-51,-95 73,1 1,0 0,0 1,26-9,-20 11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54.36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142 1,'-8'21,"1"1,0 0,2 0,0 1,-2 33,-1 6,-73 607,76-368,-2-256,5-37,5-30,11-47,3 1,3 1,3 1,3 1,3 0,2 3,52-78,-74 125,1 0,0 1,1 0,0 1,1 0,0 1,2 0,24-17,-37 28,0 0,0 1,1-1,-1 0,0 1,1 0,-1-1,0 1,1 0,-1-1,1 1,-1 0,0 0,1 0,1 1,-3-1,1 0,-1 0,1 1,-1-1,1 0,-1 0,0 1,1-1,-1 1,0-1,1 0,-1 1,0-1,0 1,1-1,-1 0,0 1,0-1,0 1,1-1,-1 1,0-1,0 1,0-1,0 1,0-1,0 2,-1 1,1 0,-1 0,1 0,-1 1,0-1,-1 0,1 0,0 0,-1-1,0 1,-2 3,-3 1,0 0,-1 0,0-1,0-1,0 1,0-1,-1-1,0 1,0-2,-1 1,1-1,-1-1,1 1,-1-2,0 1,-13-1,22-1,1 1,-1-1,1 0,-1 0,0 0,1 0,-1 0,1 0,-1 0,1 0,-1 0,1-1,-1 1,0 0,1 0,-1 0,1-1,-1 1,1 0,-1 0,1-1,0 1,-1 0,1-1,-1 1,1-1,0 1,-1-1,8-11,25-9,-23 17,0 1,1 0,-1 1,1 0,0 0,0 1,-1 1,1-1,0 2,0-1,0 1,0 1,-1 0,1 0,10 4,-14-3,0 0,0 0,0 0,0 1,0 0,-1 0,0 0,0 1,0 0,0 0,-1 0,0 0,0 1,0 0,-1 0,0 0,0 0,0 0,-1 0,0 1,0-1,1 12,-2-9,0-3,0 0,0 0,1 0,-1-1,1 1,3 6,-4-11,-1 0,1 0,0 0,-1 0,1 0,0 0,0 0,0 0,0-1,0 1,0 0,0-1,0 1,0-1,0 1,0-1,0 1,1-1,-1 0,0 0,0 1,0-1,1 0,-1 0,0 0,0 0,0-1,1 1,-1 0,0 0,0-1,0 1,0-1,0 1,1-1,-1 1,1-2,11-5,-1-1,0-1,0 0,-1-1,10-10,42-34,-58 51,0 0,0 0,0 0,0 1,1 0,-1 0,0 0,1 1,0 0,-1 0,11-1,5 4</inkml:trace>
  <inkml:trace contextRef="#ctx0" brushRef="#br0" timeOffset="759.67">918 733,'70'-57,"-69"54,-4 7,2-3,1 0,0 0,0 0,-1-1,1 1,0 0,0 0,0 0,0 0,0 0,0 0,0 0,0-1,0 1,1 0,-1 0,0 0,1 0,-1-1,0 1,1 0,-1 0,1 0,-1-1,1 1,0 1,3 1,0 0,0 1,0-2,0 1,0 0,1-1,-1 1,1-1,-1-1,1 1,0-1,0 1,0-1,0-1,0 1,0-1,0 0,0 0,0 0,9-2,10-2,1-1,41-13,-61 16,40-12,63-13,-108 27,1 0,0 0,-1 0,1-1,0 1,-1 0,1 0,0 0,-1 0,1 0,0 0,0 0,-1 0,1 1,0-1,-1 0,1 0,0 0,-1 1,1-1,-1 0,1 1,-1-1,1 1,0-1,-1 0,1 1,-1-1,0 1,1 0,-1-1,1 1,-1-1,0 1,1 0,-1-1,0 1,0 0,1-1,-1 1,0 0,0-1,0 1,0 0,0-1,0 1,0 0,0-1,0 1,0 0,-1-1,1 1,0 0,0-1,-1 1,1 0,0-1,-1 1,0 0,-26 53,15-34,11-18,0 0,0 1,0-1,0 1,0-1,0 1,0-1,1 1,0 0,-1-1,1 1,0 0,0-1,0 1,1 0,-1-1,1 1,-1 0,1-1,0 1,0-1,0 1,0-1,1 0,-1 1,1-1,-1 0,1 0,0 0,3 3,-2-3,1 0,0 0,0 0,0 0,1-1,-1 0,0 0,1 0,-1 0,0-1,1 1,-1-1,1 0,-1-1,0 1,1-1,7-2,-1-1,1 0,-1-1,1-1,-2 1,1-2,-1 0,0 0,0-1,0 0,-1 0,-1-1,0-1,0 1,0-1,-2-1,10-17,7-16,-2-2,24-79,-42 117,15-44,20-101,-38 151,1 1,-1-1,1 0,-1 0,0 1,0-1,0 0,0 0,0 1,0-1,0 0,0 0,-1 1,1-1,-1 0,1 1,-1-1,0 1,0-1,1 0,-1 1,-2-2,2 2,0 1,-1 0,1 0,0-1,-1 1,1 0,0 0,0 0,-1 1,1-1,0 0,-1 0,1 1,0-1,-1 1,1-1,0 1,0-1,0 1,0 0,-2 1,-9 6,1 1,0 0,-20 22,24-22,1 0,-1 1,2-1,-1 1,1 1,1-1,0 1,0-1,1 1,0 0,1 1,1-1,-1 0,2 0,0 20,1-26,-1 1,1-1,0 0,0 1,0-1,1 0,0 0,0 1,1-1,-1-1,1 1,0 0,0-1,0 1,1-1,0 0,0 0,0-1,0 1,0-1,1 0,-1 0,1 0,0-1,0 1,0-1,0 0,1-1,-1 1,0-1,1 0,-1-1,11 1,3 0,-5-1,-1 0,1 2,-1 0,18 4,-25-4,-1 0,0 1,-1-1,1 1,0 0,-1 0,0 0,1 1,-1-1,-1 1,1 0,0 0,-1 1,4 5,6 12</inkml:trace>
  <inkml:trace contextRef="#ctx0" brushRef="#br0" timeOffset="1085.83">1968 590,'0'-4,"0"-7,-5 0,-1 1</inkml:trace>
  <inkml:trace contextRef="#ctx0" brushRef="#br0" timeOffset="1431.23">2479 397,'-10'0,"0"2,0-1,0 2,0-1,1 1,-1 1,1 0,-1 0,1 0,-8 7,-18 12,-34 29,49-37,10-6,0 0,1 0,0 0,0 1,1 0,0 1,1 0,0 0,1 1,-9 22,14-30,0 0,0 0,0 0,0 0,0 0,1 0,0 0,0 0,0 0,0 0,1 0,-1 0,1 0,0 0,0-1,1 1,-1 0,1 0,0-1,0 1,0-1,0 0,0 1,1-1,0 0,-1-1,1 1,0 0,1-1,-1 1,0-1,1 0,-1 0,1-1,0 1,-1-1,1 1,7 0,41 13,-29-7</inkml:trace>
  <inkml:trace contextRef="#ctx0" brushRef="#br0" timeOffset="1899.03">3184 62,'-1'-1,"0"-1,0 1,-1 0,1 0,0 0,-1 0,1 0,-1 0,1 0,-1 1,0-1,1 1,-1-1,0 1,1-1,-1 1,0 0,0 0,1 0,-1 0,0 0,-2 0,1 1,-1 0,0 1,1-1,0 1,-1 0,1-1,0 2,0-1,0 0,-3 3,-5 5,1 1,1 0,0 1,-13 21,-2 17,2 1,2 1,2 1,-15 78,17-69,4-15,6-14,-3 0,0-1,-2 0,-2-1,0 0,-20 31,30-59,0 0,0-1,0 1,0-1,0 1,-1-1,1 0,-1-1,0 1,0 0,1-1,-1 0,0 0,0 0,0-1,0 1,0-1,0 0,0 0,0 0,0-1,0 1,0-1,0 0,0 0,0 0,1-1,-1 1,0-1,-5-4,6 5,0 0,-1-1,1 0,0 0,0 1,1-2,-1 1,0 0,1-1,-1 1,1-1,0 1,0-1,0 0,0 0,0 0,1 0,-1-1,1 1,0 0,0-1,0 1,0-1,1 1,0-1,-1 1,1-1,0 1,1-1,-1 1,0-1,1 1,0 0,0-1,3-5,2-1,0 1,1-1,0 1,0 1,1 0,1 0,-1 0,1 1,0 0,1 1,0 0,0 0,0 1,11-3,20-7,0 2,59-9,-59 13,-30 7,1 1,0 0,0 0,0 1,-1 1,1 0,0 1,0 0,-1 1,17 5,-21-5,-1-1,1 1,-1 0,0 0,1 1,-2 0,1 0,0 0,-1 1,0-1,0 1,0 1,-1-1,1 1,-1-1,-1 1,1 1,4 11,-7-14,0 0,-1 1,1-1,-1 0,0 0,0 0,-1 7,-2 9</inkml:trace>
  <inkml:trace contextRef="#ctx0" brushRef="#br0" timeOffset="2258.19">3220 626,'0'-5,"-4"-5,-2-6,0 0</inkml:trace>
  <inkml:trace contextRef="#ctx0" brushRef="#br0" timeOffset="2613.99">3450 467,'-1'22,"-2"1,-5 24,4-27,0-1,2 0,0 1,2 19,0-33,1 0,0-1,0 1,0-1,1 1,0-1,0 1,0-1,0 0,1 0,0 0,0-1,1 1,-1-1,1 1,0-1,0 0,6 4,-6-5,0-1,1 1,-1-1,0 0,1 0,-1-1,1 1,0-1,0 0,-1 0,1 0,0-1,0 0,0 0,0 0,0 0,0-1,-1 0,1 0,0 0,-1-1,1 0,0 1,-1-2,0 1,1 0,6-6,-5 3,1 1,-2-1,1-1,0 1,-1-1,0 0,0 0,-1 0,0-1,0 0,0 1,-1-1,0-1,0 1,-1 0,3-16,-4 16,-1 0,1 0,-1 0,-1 0,0 0,0-1,0 1,-1 0,0 1,0-1,0 0,-1 0,0 1,-8-11,8 13,0 0,-1 0,0 0,1 1,-1 0,-1 0,1 0,0 0,-1 0,1 1,-1 0,0 0,0 1,0-1,0 1,0 0,0 0,0 0,0 1,-1 0,-4 0,9 0,0 0,0 0,0 0,1 0,-1 0,0 0,0 0,0 0,0 0,1 0,-1 0,0 1,0-1,0 0,1 0,-1 1,0-1,0 1,1-1,-1 1,0-1,1 1,-1-1,0 1,1 0,-1-1,1 1,-1 0,1-1,-1 1,1 0,0 0,-1-1,1 2,0 0,1 1,-1-1,1 0,-1 0,1 0,0 0,0 0,0 0,0 0,0 0,0 0,3 3,51 50,-53-53,13 10,1 0,0-1,0-1,1-1,0 0,1-1,0-1,0-1,20 5,-2-4,0-1,0-2,66 0,-78-5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7:58.49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1821 393,'-14'-9,"1"0,0-1,0-1,0 0,-16-21,-19-15,11 15,-2 2,0 2,-2 2,-1 1,-2 2,-75-28,87 40,-1 1,0 2,-1 1,1 2,-1 1,-1 2,1 1,0 1,0 3,-44 7,31 0,1 2,0 2,1 2,1 2,0 2,2 2,0 1,1 3,2 1,1 2,1 1,1 2,2 2,2 1,-43 60,45-51,3 1,2 2,2 1,2 0,2 2,3 0,1 1,3 1,2 0,2 0,3 1,2 0,2 0,3 0,10 67,-6-83,1-1,2 0,2 0,1-1,2-1,1 0,1-1,2-1,2 0,0-1,2-2,2 0,0-1,2-1,1-2,39 29,-36-33,0-2,2-1,0-1,1-2,0-1,1-2,1-2,70 13,-59-17,-1-2,1-3,-1-1,1-3,0-1,76-18,23-14,224-89,-278 87,-2-4,-2-4,119-84,-182 111,-1 0,-1-2,0 0,-2-1,0-2,-2 0,-1-1,0 0,-2-1,-1-1,14-39,-20 44,0-2,-2 1,-1-1,0 0,-2 0,-1 0,-1 0,-1 0,-1-1,-1 1,-1 0,-1 0,-1 0,-13-34,7 31,-2 0,0 0,-2 1,-1 1,-2 0,0 2,-22-23,10 16,-1 2,-2 0,-1 3,-51-31,9 16,-2 3,-1 3,-2 4,-111-26,20 14,-2 8,-232-16,374 49,0 1,1 1,-1 2,0 1,1 2,0 1,0 1,1 1,-49 24,52-20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8:36.06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1206 368,'4'5,"0"1,-1-1,0 1,0 0,0 0,2 12,-2-9,1 1,0-1,0 0,7 9,-11-16,1-1,0 1,0-1,1 0,-1 1,0-1,0 0,1 0,-1 0,0 0,1 0,-1-1,1 1,-1 0,1-1,0 1,-1-1,1 1,0-1,-1 0,1 1,0-1,-1 0,1 0,0 0,0-1,-1 1,3-1,-1 0,0-1,0 1,-1-1,1 0,-1 0,1 0,-1 0,1 0,-1-1,0 1,0-1,0 1,-1-1,3-4,23-50,-19 39,-2 2,-4 11,0 0,0 0,0 1,0-1,1 0,0 1,0 0,0-1,6-5,-8 10,0 0,0 0,0 0,0 0,0 0,0 0,0 0,0 1,0-1,0 0,0 1,0-1,0 0,0 1,0-1,-1 1,1 0,0-1,0 1,0 0,-1-1,1 1,0 0,-1 0,1 0,0 1,23 29,-18-23,-4-5,0 0,0 0,0-1,0 1,1-1,-1 0,1 0,0 0,-1 0,1 0,0 0,0-1,0 1,0-1,6 2,-6-3,-1-1,1 1,-1 0,1-1,-1 1,0-1,1 0,-1 0,0 0,1 0,-1 0,0 0,0-1,0 1,0-1,0 1,-1-1,1 0,0 0,-1 0,1 0,1-2,6-11,-1 1,-1-1,0 0,0-1,-2 0,0 0,-1 0,0 0,-2-1,0 1,0-20,10-52,-11 83,0 0,0 0,0 1,1-1,-1 1,1-1,0 1,0 0,1 0,0 0,-1 0,1 0,4-3,7-5</inkml:trace>
  <inkml:trace contextRef="#ctx0" brushRef="#br0" timeOffset="-6608.2">139 1145,'-18'38,"2"2,1 0,-11 50,29-105,4-14,0 0,2 0,23-50,-18 55,1 2,0 0,2 0,0 2,2 0,0 1,36-27,-53 45,0-1,1 0,-1 0,1 1,0 0,-1-1,1 1,0 0,0 0,0 1,0-1,0 0,0 1,-1 0,1 0,0 0,0 0,0 0,0 1,0-1,4 2,-4 0,1 0,-1 0,0 0,0 0,0 1,0-1,0 1,0 0,-1 0,1 0,-1 0,0 0,0 1,2 3,2 7,-1 0,0 0,-1 0,0 1,-1 0,-1-1,1 21,-6 179,3-192</inkml:trace>
  <inkml:trace contextRef="#ctx0" brushRef="#br0" timeOffset="-6185.01">535 1373,'18'-17,"-1"-1,-1 0,24-36,-34 45,-1 0,0-1,0 0,-1 1,-1-1,1-1,-2 1,1-1,-1 1,0-21,-1 29,-1 0,0 0,0 0,-1 1,1-1,0 0,-1 0,1 1,-1-1,1 0,-1 0,0 1,0-1,0 1,1-1,-3-1,2 2,0 1,1-1,-1 1,0-1,0 1,0-1,0 1,0-1,0 1,0 0,0 0,0-1,0 1,0 0,0 0,0 0,0 0,0 0,-1 0,0 1,-2 0,0 0,1 1,-1-1,0 1,1 0,-1 0,1 0,0 1,0-1,0 1,0 0,-5 6,2 0,0 0,0 0,1 1,0 0,1 0,0 0,1 0,0 1,0-1,1 1,1 0,-1 15,2-20,0-1,0 0,0 0,1 0,0 0,0 0,0 0,1 0,0 0,0 0,0-1,0 1,1-1,0 1,0-1,0 0,0 0,0 0,1-1,0 1,0-1,0 0,0 0,1 0,-1 0,1-1,-1 0,7 2,-10-3,9 3,0-1,1 0,-1 0,1-1,0 0,0-1,15 0,-2-4</inkml:trace>
  <inkml:trace contextRef="#ctx0" brushRef="#br0" timeOffset="-5700.23">1126 1170,'-34'0,"1"-1,-53 6,76-4,1 1,0 0,0 0,-1 1,1 1,1-1,-1 1,1 1,-1-1,-8 8,15-10,0 0,-1 0,2 0,-1 1,0-1,0 0,1 1,-1-1,1 1,0 0,0 0,0-1,0 1,0 0,0 0,1 0,0 0,-1 0,1 0,0 0,0 0,1-1,-1 1,1 0,-1 0,1 0,0 0,1 3,5 10,1 1,0-1,18 26,3 6,-26-41,0-1,0 1,-1 1,1-1,-2 0,1 1,-1-1,0 0,0 1,-1 0,0-1,-1 1,1-1,-2 1,1-1,-1 0,0 1,0-1,-1 0,0 0,0 0,-1-1,1 1,-2-1,1 0,-1 0,0 0,-9 8,8-8,-24 19,-34 23,54-41,-1-1,0 0,0-1,0 0,-1-1,1 0,-21 4,30-8,0 1,0-1,0 0,0 1,0-1,-1 0,1 0,0-1,0 1,0 0,0-1,0 1,0-1,0 1,0-1,0 0,0 0,0 0,-2-2,3 2,0-1,0 1,0 0,0-1,0 1,1-1,-1 1,0-1,1 1,0-1,-1 0,1 1,0-1,0 0,0 1,0-1,0 0,0 1,0-3,2-4,0 0,1 0,0 0,0 0,0 0,1 1,0-1,6-7,11-8,0 1,2 1,0 1,1 0,1 2,42-23,-24 14,19-8,3 2,78-29,-137 60,16-8</inkml:trace>
  <inkml:trace contextRef="#ctx0" brushRef="#br0" timeOffset="-4870.76">1558 1179,'-6'-3,"-1"1,0-1,0 2,0-1,-1 1,1 0,0 0,-1 1,1 0,0 0,-1 0,1 1,0 1,0-1,0 1,0 0,0 1,0-1,0 1,1 1,-8 4,-1 2,0 1,0 0,1 1,0 0,1 2,1-1,-13 19,23-30,0 1,0-1,0 1,1 0,-1 0,1-1,0 1,0 0,0 0,0 0,0 0,1 0,-1 0,1 1,0-1,0 0,0 0,0 0,1 5,0-7,-1 0,1 0,0 0,-1 1,1-1,0 0,0 0,-1 0,1 0,0-1,0 1,0 0,0 0,0 0,0-1,1 1,-1-1,2 2,0-2,0 1,1 0,-1-1,0 0,0 0,0 0,0 0,1 0,-1-1,5-1,1-1,1 0,-1-1,0 0,0-1,-1 0,12-9,-12 8,0 1,0 0,1 0,-1 1,1 0,11-3,-16 6,0 1,0 0,0 1,0-1,0 1,0-1,0 1,0 1,0-1,-1 0,1 1,0 0,-1 0,1 0,4 3,-4-2,1 0,-1 0,1-1,0 0,-1 0,1 0,0-1,0 0,9 2,-5-4,0 0,0 0,-1-1,1 0,0-1,-1 0,0 0,0-1,0 0,0 0,-1-1,1 0,-1 0,0-1,-1 0,0 0,0-1,0 1,5-9,10-14,-2-1,-1 0,18-44,-16 31,-4 13,-2-1,-1-1,12-46,-25 78,0 0,0 0,0-1,0 1,1 0,-1 0,0 0,0 0,0 0,0-1,0 1,1 0,-1 0,0 0,0-1,0 1,0 0,0 0,0 0,0-1,0 1,0 0,0 0,0 0,0-1,0 1,0 0,0 0,0-1,0 1,0 0,0 0,0 0,0-1,0 1,0 0,-1 0,1 0,0 0,0-1,0 1,0 0,0 0,-1 0,1 0,0-1,0 1,0 0,0 0,-1 0,1 0,0 0,0 0,-1 0,1 0,0 0,0 0,0 0,-1 0,1 0,0 0,0 0,0 0,-1 0,-14 15,-15 26,14-13,1 0,-21 59,33-80,1 0,0 0,0 0,1 0,0 0,0 1,1-1,-1 0,2 1,-1-1,1 0,0 1,1-1,-1 0,1 0,1 0,-1 0,1-1,6 10,-7-13,0-1,0 1,1 0,-1-1,1 1,0-1,0 0,-1 0,2 0,-1 0,0 0,0-1,1 1,-1-1,0 0,1 0,-1-1,1 1,0 0,4-1,5-1,0 0,0-1,0 0,18-6,-24 5,1 0,0 1,0 0,-1 1,1 0,0 0,0 0,0 1,0 1,0-1,0 1,9 2,-15-1,1 0,0 0,-1 0,1 0,-1 0,1 0,-1 1,0-1,0 1,0-1,-1 1,1 0,0 0,-1 0,0 0,0 0,0 0,0 0,0 1,-1-1,1 5,5 16,0-7</inkml:trace>
  <inkml:trace contextRef="#ctx0" brushRef="#br0" timeOffset="-4540.17">2317 1013</inkml:trace>
  <inkml:trace contextRef="#ctx0" brushRef="#br0" timeOffset="-4539.17">1788 1013,'-5'0,"13"0,9 0,6 0,3 4,3 2,0-1,-4 0</inkml:trace>
  <inkml:trace contextRef="#ctx0" brushRef="#br0" timeOffset="-4024.3">2600 1206,'0'9,"2"-1,-1 1,1-1,0 0,1 1,0-1,7 13,-8-16,1 0,-1-1,1 1,0-1,0 1,1-1,-1 0,1-1,0 1,0 0,0-1,0 0,8 4,-10-6,0-1,1 0,-1 1,0-1,1 0,-1 0,0-1,1 1,-1 0,0-1,0 1,1-1,-1 0,0 0,0 0,0 0,0 0,0 0,0 0,0-1,0 1,-1-1,1 1,0-1,-1 0,1 0,1-2,6-8,-1-1,0 0,6-15,-6 14,-4 6,1 1,0-1,1 1,-1 1,1-1,1 1,-1 0,1 0,0 1,0 0,1 0,0 1,0 0,0 0,0 1,0 0,12-2,-19 4,0 1,0 0,-1-1,1 1,0 0,0 0,0 0,0 0,0 0,0 0,0 0,0 0,0 0,0 0,0 1,0-1,0 0,-1 1,1-1,0 1,0-1,0 1,-1-1,1 1,0-1,0 1,-1 0,1-1,0 1,0 1,9 31,0-1,-5-27,0 0,0 0,0-1,1 0,0 0,0-1,0 1,0-1,0 0,1-1,-1 0,1 0,0 0,-1-1,14 2,6 2,-2 1</inkml:trace>
  <inkml:trace contextRef="#ctx0" brushRef="#br0" timeOffset="-1872.33">6 791,'-4'4,"2"7,7 5,2 5,5-1,0 0,2 1,0 2,-4 2,-3 0,-7 1,-4 1,0-1,-5 1,-1-5</inkml:trace>
  <inkml:trace contextRef="#ctx0" brushRef="#br0" timeOffset="-1138.32">139 933,'5'9,"1"7,-1 6,0 4,-2 1,-1 1,-6 0,-1 0,0-1,0 1,-3-1,0-1,1 1,1-5</inkml:trace>
  <inkml:trace contextRef="#ctx0" brushRef="#br0" timeOffset="1599.02">2388 288,'372'16,"153"38,-192-27,-141-14,26 4,-198-15,-8 1,0-1,1-1,-1 0,0 0,0-2,0 1,1-2,20-4,-33 6,0 0,1 0,-1 0,1 0,-1 0,0-1,1 1,-1 0,0 0,1 0,-1-1,0 1,1 0,-1 0,0-1,0 1,1 0,-1-1,0 1,0 0,0-1,1 1,-1-1,0 1,0 0,0-1,0 1,0-1,0 1,0 0,0-1,0 1,0-1,0 1,0 0,0-1,0 0,-14-12,-20-4,13 12</inkml:trace>
  <inkml:trace contextRef="#ctx0" brushRef="#br0" timeOffset="2907.83">3975 104,'4'6,"1"1,0-1,0 0,0 0,1-1,-1 1,2-1,-1-1,0 1,1-1,12 6,13 5,43 13,-50-19,84 25,31 13,-136-46,-1 0,0 0,0 1,0-1,0 1,0 0,0 0,-1 0,1 0,-1 0,1 0,-1 1,0-1,0 1,0 0,0 0,2 3,-4-4,0 0,0 0,0 1,0-1,0 0,-1 0,1 0,-1 0,1 0,-1 0,0 0,0 0,0 0,0 0,0 0,0 0,0-1,-1 1,1 0,0-1,-1 1,0-1,1 0,-1 1,0-1,0 0,-3 1,-34 22,-1-2,-84 33,77-36,2 1,-51 31,31-7,53-34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8:39.61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256 0,'5'9,"1"7,4 6,1 3,2 2,0 1,1 1,4-1,3-1,-3 1,1-6,2-1,-4-5</inkml:trace>
  <inkml:trace contextRef="#ctx0" brushRef="#br0" timeOffset="345.11">1051 35,'-11'0,"1"2,0-1,-1 1,1 1,0 0,0 1,0-1,0 2,1 0,0 0,0 0,-9 8,-16 14,-51 50,46-39,-24 21,-476 424,515-464,1 1,1 1,1 0,-32 43,42-46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8: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66,'94'-14,"1"4,132 3,70-6,-127-3,-137 10</inkml:trace>
  <inkml:trace contextRef="#ctx0" brushRef="#br0" timeOffset="347.1">53 207,'172'-14,"-22"1,474 11,-324 4,-278-2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12.24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716 230,'-9'0,"1"2,-1-1,1 1,0 0,0 1,0 0,0 1,0-1,0 1,1 1,-12 8,-10 9,-35 35,53-46,-136 152,2-2,99-116,-66 58,89-86</inkml:trace>
  <inkml:trace contextRef="#ctx0" brushRef="#br0" timeOffset="327.02">11 423,'0'-4,"-5"-2,-1-4,9 4,5 3</inkml:trace>
  <inkml:trace contextRef="#ctx0" brushRef="#br0" timeOffset="328.03">407 557,'0'4,"5"2,1-1</inkml:trace>
  <inkml:trace contextRef="#ctx0" brushRef="#br0" timeOffset="1324.22">1298 318,'-11'3,"0"0,0 0,0 1,1 0,0 1,0 1,-18 11,19-10,-1 0,1 0,0 1,1 0,0 1,0 0,1 0,0 0,0 1,1 0,-6 14,10-20,0 0,1 1,-1-1,1 1,0-1,0 1,0-1,1 1,-1-1,1 1,0 0,1-1,-1 1,1-1,0 1,0 0,0-1,1 0,-1 1,1-1,0 0,1 0,-1 0,1 0,-1 0,1-1,0 1,0-1,1 0,-1 0,6 4,-3-4,0 1,1-1,0 0,-1-1,1 0,0 0,0 0,1-1,-1 0,0 0,0-1,0 0,11-1,7-2,-1 0,38-11,-50 10,-1-1,1 0,-1-1,0 0,0 0,-1-1,0-1,0 0,-1 0,0-1,0 0,-1 0,0-1,12-19,-13 16,1 0,-2 0,0 0,0-1,-1 1,-1-2,0 1,-1 0,-1-1,0 1,-1-1,-1-21,0 33,0-1,-1 1,1-1,-1 1,0-1,0 1,0 0,-1-1,1 1,-1 0,0 0,0 0,0 0,0 0,0 0,-1 1,1-1,-1 1,0 0,1 0,-5-3,1 2,0 1,0 0,0 0,0 0,0 1,-1 0,1 0,0 0,-1 1,1 0,-9 1,3 0,0 1,0 0,0 1,1 0,-1 0,1 2,0-1,0 2,0-1,1 1,0 1,-16 12,24-17,0 0,0 1,0-1,0 0,0 0,1 1,-1-1,1 1,0 0,0-1,0 1,0 0,0 0,0-1,1 1,-1 0,1 0,0 0,0 0,0 0,0 0,0 0,1-1,0 1,-1 0,1 0,0 0,2 4,-1-4,1 0,-1 0,0 0,1-1,0 1,0-1,-1 0,1 1,1-1,-1 0,0-1,0 1,1-1,-1 1,1-1,-1 0,1 0,-1-1,1 1,0-1,-1 1,7-2,14-1,1-1,-1-1,0-2,30-10,20-5,-71 20,0 1,0-1,1 0,-1 1,0-1,0 1,0 0,1 0,-1 1,0-1,0 0,0 1,0 0,0 0,0 0,0 0,0 0,0 1,0-1,0 1,-1 0,1 0,-1 0,1 0,-1 0,0 1,0-1,0 1,0-1,0 1,0 0,-1-1,1 1,-1 0,0 0,0 0,0 0,1 6,1 12,0 0,-1 1,0-1,-4 38,1-33,14 271,0-49,-13-195,-2 0,-15 86,16-133,-20 83,19-80,-1-1,0 1,0-1,-1 1,0-1,-1 0,-8 11,12-18,0 0,0 0,0 0,0 0,0 0,0 0,0 0,0-1,-1 1,1 0,0-1,0 1,-1-1,1 1,0-1,-1 0,1 1,0-1,-1 0,1 0,0 0,-1 0,1 0,-1 0,1 0,0-1,-1 1,1 0,0-1,-1 1,1-1,0 0,0 1,-1-1,1 0,0 0,0 0,0 0,0 1,0-1,0-1,0 1,1 0,-1 0,0 0,0-2,-4-3,2-1,-1 1,1-1,0 0,0 0,1 0,-3-10,3-5,1 1,0-1,2 1,1-1,0 1,1 0,2 0,0 0,1 0,17-38,2 7,2 1,63-87,-70 114,2 1,0 0,2 2,0 1,1 1,1 1,42-21,-14 6,-28 16</inkml:trace>
  <inkml:trace contextRef="#ctx0" brushRef="#br0" timeOffset="1652.03">3159 0,'-5'1,"-1"-1,1 1,-1 1,1-1,-1 1,1 0,0 0,0 0,0 1,0 0,0 0,1 0,-1 0,1 1,0 0,0 0,-6 7,2 0,0 0,0 0,1 1,0 0,1 0,-5 16,-11 37,3 2,3 0,3 0,-6 105,23-121,1-28</inkml:trace>
  <inkml:trace contextRef="#ctx0" brushRef="#br0" timeOffset="1994.52">2657 362,'557'0,"-535"0</inkml:trace>
  <inkml:trace contextRef="#ctx0" brushRef="#br0" timeOffset="2479.06">3503 309,'2'14,"0"-1,1 0,1 1,0-1,1-1,1 1,-1-1,2 0,0 0,0-1,1 1,17 17,-20-24,-1 0,1-1,0 0,0 0,0 0,0 0,1-1,10 5,-14-7,0-1,0 1,0 0,0-1,1 0,-1 1,0-1,0 0,0 0,1 0,-1-1,0 1,0 0,0-1,1 1,-1-1,0 0,0 0,0 0,0 0,0 0,-1 0,1 0,0-1,0 1,-1-1,1 1,1-3,3-3,-1 1,1 0,0 0,1 0,-1 1,1 0,0 0,1 1,-1 0,1 0,0 0,-1 1,2 1,-1-1,0 1,0 1,13-2,7-2,0-2,-1-1,1 0,50-26,-78 34,1-1,0 1,-1-1,1 1,0 0,-1-1,1 1,0 0,-1 0,1 0,0 0,0-1,-1 1,1 0,0 0,-1 0,1 0,0 1,0-1,-1 0,1 0,0 0,-1 0,1 1,0-1,-1 0,1 1,0-1,-1 1,1-1,-1 0,1 1,0-1,-1 1,0 0,2 0,7 31,-9-29,0 1,1-1,0 0,0 1,0-1,0 0,0 0,3 4,-1-3,0-1,1 1,-1-1,1 0,0 0,0-1,0 1,0-1,0 0,0 0,1 0,-1-1,1 1,-1-1,1 0,8 0,2 0,1-2,-1 0,27-5,-13 2,-8 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10.18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28 183,'0'13,"0"49,-2 0,-12 67,9-99,2-1,0 1,2 0,3 36,-2-65,0 0,0 0,0 1,0-1,0 0,0 0,0 0,0 0,1 0,-1 1,0-1,1 0,-1 0,0 0,1 0,0 0,-1 0,1 0,0 0,-1 0,1-1,0 1,0 0,0 0,0-1,0 1,0 0,0-1,0 1,0-1,0 1,0-1,0 0,0 1,0-1,0 0,0 0,1 0,1 0,3-1,1-1,-1 0,0 0,1-1,-1 0,7-4,-8 4,0 0,1 0,-1 0,1 1,0 0,6-1,-9 3,-1 0,0 0,1 0,-1 0,1 1,-1-1,0 1,0 0,1-1,-1 1,0 0,0 0,0 1,0-1,0 0,0 1,0-1,3 4,26 40,-28-39,1 0,0 0,0 0,0 0,1-1,-1 0,9 7,-11-11,0 0,0 0,0 0,1 0,-1 0,0 0,1-1,-1 1,1-1,-1 0,1 0,-1 0,0 0,1 0,-1 0,1-1,-1 1,1-1,-1 0,0 1,0-1,1 0,-1 0,0-1,0 1,3-2,3-3,0 0,0-1,-1 0,0 0,0 0,0-1,-1 0,0-1,-1 1,0-1,0 0,-1 0,5-15,3-13,-2-1,6-41,-15 73,40-294,-37 274,2 4</inkml:trace>
  <inkml:trace contextRef="#ctx0" brushRef="#br0" timeOffset="515.19">778 51,'-9'22,"1"0,1 1,-5 32,-4 12,-2 2,3 0,-7 82,15-121,6-26,-1 0,1 0,0 0,0 0,1 1,-1-1,1 0,0 0,0 1,0-1,1 0,-1 0,3 7,-3-11,1 1,-1-1,1 1,0-1,-1 0,1 1,0-1,0 1,-1-1,1 0,0 0,0 0,-1 1,1-1,0 0,0 0,0 0,-1 0,1 0,0 0,0 0,0 0,-1-1,1 1,0 0,0 0,-1-1,1 1,0-1,0 1,-1 0,1-1,-1 1,1-1,0 1,-1-1,1 0,-1 1,2-2,26-27,-26 26,18-21,-10 11,0 0,1 1,0 0,1 0,16-11,-26 21,1 1,-1-1,0 1,1 0,-1 0,0 0,1 0,0 0,-1 1,1-1,-1 1,1-1,0 1,-1 0,1 0,0 0,-1 1,1-1,-1 1,1-1,0 1,-1 0,1 0,-1 0,0 0,1 0,-1 1,0-1,0 1,0-1,0 1,0 0,0 0,0 0,0 0,-1 0,1 0,1 5,7 9,-1 1,-1 0,-1 1,-1 0,0 0,-1 0,4 37,3 6,-11-58,0 0,0 1,0-1,0 0,1 1,-1-1,1 0,0 0,0 0,3 3,8 5</inkml:trace>
  <inkml:trace contextRef="#ctx0" brushRef="#br0" timeOffset="1298.83">1466 439,'-1'-2,"-1"0,0 1,0-1,0 1,-1-1,1 1,0 0,0 0,-1 0,1 0,-1 0,1 0,-1 1,1-1,-1 1,1 0,-1-1,1 1,-6 1,3 0,-1 0,1 1,0 0,0 0,0 0,0 0,0 1,-9 6,0 3,-1 0,2 1,0 1,-17 21,26-29,-1 0,1 0,1 0,-1 1,1-1,-4 12,7-17,-1 0,1 0,0 0,0 1,-1-1,1 0,0 0,0 1,0-1,1 0,-1 0,0 1,0-1,1 0,-1 0,1 1,-1-1,1 0,-1 0,1 0,0 0,-1 0,1 0,0 0,0 0,0 0,0 0,0-1,0 1,0 0,0-1,0 1,0 0,0-1,0 1,1-1,-1 0,0 1,0-1,0 0,1 0,-1 0,0 0,0 0,3 0,1 0,0 0,1-1,-1 0,0 1,0-2,0 1,0-1,0 1,0-1,0-1,0 1,-1-1,1 0,-1 0,0 0,4-4,11-10,-2 0,19-24,-10 10,-18 22,-5 5,1 1,-1-1,0 1,1 0,0 0,-1 0,8-4,-10 7,1-1,-1 1,1 0,-1 0,1-1,-1 1,1 0,-1 0,1 1,-1-1,1 0,-1 0,0 1,1-1,-1 1,1-1,-1 1,0 0,1-1,-1 1,0 0,0 0,0 0,1 0,-1 0,0 0,0 0,0 0,0 2,4 3,0-1,0 1,1-1,-1-1,1 1,0-1,0 0,1 0,-1-1,10 4,-13-6,1-1,-1 1,0-1,0 1,0-1,0 0,1 0,-1 0,0-1,0 1,0-1,0 0,0 0,0 0,0 0,0 0,0-1,0 1,0-1,-1 0,1 0,-1 0,1 0,-1 0,0-1,4-4,14-22,0 0,-2-1,-1-2,-1 1,-2-2,-2 0,0-1,-3 0,0 0,-3-1,5-54,-11 87,0 0,0 0,0 0,0 0,0-1,0 1,-1 0,1 0,-1 0,1 0,-1 0,0 0,0 0,1 0,-1 0,-3-2,4 3,0 1,-1 0,1-1,-1 1,1 0,-1 0,1-1,-1 1,1 0,-1 0,1 0,-1 0,1 0,-1 0,0-1,1 1,-1 0,1 1,-1-1,1 0,-1 0,1 0,-1 0,0 1,-18 15,0 12,1 2,2 0,1 1,1 0,-10 37,4-13,2-8,2 1,-11 63,23-93,1 1,1-1,1 1,1 0,0 0,1 0,1 0,1-1,7 24,-9-38,0-1,0 1,1 0,-1-1,1 0,0 1,0-1,0 0,1 0,-1 0,1 0,0 0,-1-1,1 1,0-1,1 0,-1 1,0-2,1 1,-1 0,1-1,-1 1,1-1,0 0,-1 0,1-1,0 1,0-1,0 0,0 0,-1 0,1 0,0-1,0 1,7-3,12-7</inkml:trace>
  <inkml:trace contextRef="#ctx0" brushRef="#br0" timeOffset="1654.16">1201 219,'8'7,"13"2,27-2,1-2,0-1,0-4,55-5,-88 5,714-97,-665 88,-40 7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15.74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128 274,'-9'11,"0"0,1 1,0 0,1 0,0 1,1 0,0 0,1 0,-6 26,2 4,-8 83,13-11,5 0,19 138,-16-137,-4-80,1 1,10 61,-10-58,-2-36,2-24,49-364,-34 314,2 1,3 1,43-93,-58 148,0 1,1 0,1 1,0 0,0 0,1 1,16-16,-23 24,0 0,1 0,-1 1,1-1,-1 0,1 1,-1 0,1-1,0 1,0 0,0 0,-1 1,1-1,0 1,0-1,0 1,0 0,0 0,0 0,0 0,0 1,0-1,0 1,0 0,0 0,-1 0,1 0,0 0,-1 1,1-1,-1 1,1-1,-1 1,0 0,1 0,-1 0,0 1,0-1,-1 0,4 5,-2-2,1 0,-1 0,0 1,0 0,0-1,-1 1,0 0,0 0,0 0,-1 1,0-1,0 0,-1 0,0 12,-1-8,-1 0,0 0,0 0,-1 0,0 0,-1-1,0 1,-8 12,1-4,-1-1,0-1,-1 0,-1-1,0 0,-1-1,-1-1,-28 19,14-16,0-1,-61 19,65-24,24-9,-1 0,1 0,-1-1,1 1,-1 0,1-1,-1 0,0 1,1-1,-1 0,0 0,1-1,-1 1,1-1,-1 1,0-1,1 0,-1 0,1 0,0 0,-1 0,1 0,0-1,0 1,0-1,-4-3,4 2,0 0,1 1,-1-1,1 0,0 0,0 0,0 0,0 0,1 0,-1 0,1 0,0-1,0 1,0 0,0 0,0 0,1 0,-1-1,1 1,0 0,0 0,2-5,5-9,0-1,1 1,1 0,1 1,0 0,1 1,1 1,0-1,1 2,0 0,1 1,30-19,-31 23,1 0,0 1,0 1,1 0,0 1,0 1,0 0,1 1,-1 1,1 1,-1 0,1 1,0 1,-1 0,22 5,-22-2,-1 1,0 0,-1 1,1 0,-1 1,0 1,-1 0,0 1,0 0,-1 1,0 0,18 22,-26-27,-1 1,-1-1,1 1,-1 0,0 0,0 0,0 0,-1 0,0 0,-1 0,1 0,-1 10,1 7,-1-23,0 1,0-1,0 1,0-1,0 1,0-1,0 0,0 1,0-1,0 1,0-1,0 1,0-1,0 0,0 1,1-1,-1 1,0-1,0 0,0 1,1-1,-1 0,0 1,0-1,1 0,-1 1,0-1,1 0,-1 0,0 1,1-1,-1 0,1 0,-1 0,0 0,1 1,-1-1,1 0,-1 0,1 0,15-13,10-28,-8 14,1 0,1 2,1 0,1 1,40-33,-47 44,0 0,1 1,0 1,1 1,0 0,0 2,1 0,1 0,-1 2,1 0,30-4,-29 8</inkml:trace>
  <inkml:trace contextRef="#ctx0" brushRef="#br0" timeOffset="1211.43">1019 812,'15'-7,"-1"-1,-1 0,1-1,-2-1,1 0,-1 0,-1-2,19-22,-29 33,0 0,0 0,-1 0,1 0,-1 0,1 0,-1 0,1 0,-1 0,0 0,1 0,-1 0,0 0,0-1,0 1,0 0,0 0,0 0,0-2,0 3,-1-1,1 1,-1 0,1-1,-1 1,1-1,0 1,-1 0,0 0,1-1,-1 1,1 0,-1 0,1-1,-1 1,1 0,-1 0,0 0,1 0,-1 0,1 0,-1 0,0 0,1 0,-1 0,-4 1,0 0,1 0,-1 0,1 1,-1-1,1 1,-8 5,9-6,0 1,1 0,-1 0,0 0,1 0,-1 1,1-1,0 0,0 1,0 0,0 0,0-1,1 1,-1 0,1 0,0 0,0 1,0-1,0 0,0 0,1 1,-1-1,1 0,0 1,0-1,0 0,1 1,-1-1,1 0,0 0,0 1,0-1,0 0,0 0,1 0,-1 0,1 0,0-1,0 1,0 0,0-1,0 1,1-1,-1 0,1 0,0 0,-1 0,1 0,0-1,0 1,0-1,0 0,0 0,1 0,-1 0,5 0,16 3,1-1,0-2,0 0,-1-2,1-1,38-7,-6-3,92-32,-140 41,8-2,0-1,0-1,-1 0,1-1,-2-1,25-17,-91 44,36-8,1 0,0 1,1 1,-21 24,30-33,1 1,0 0,0 0,0 0,1 1,-1-1,1 1,0-1,0 1,1 0,0 0,-1 0,1 0,1 0,-1 0,1 0,0 0,0 0,1 0,-1 0,3 8,-2-10,1-1,-1 1,1-1,0 1,0-1,0 0,0 0,0 0,1 0,-1 0,0 0,1 0,0-1,-1 1,1-1,0 0,0 0,-1 0,1 0,0 0,0-1,0 1,0-1,0 0,0 0,0 0,0 0,4-1,2 0,0 0,0 0,0-1,0 0,-1 0,1-1,-1-1,12-5,-8 1,0-1,-1 0,0 0,-1-1,0-1,0 0,-1 0,-1-1,0 0,-1 0,0-1,0 0,4-14,0-5,-2 0,-1-1,-1 0,3-50,3 0,-9 60,0 1,-1-1,-2 1,-1-40,0 61,0 1,0 0,0-1,0 1,0-1,0 1,0 0,0-1,0 1,0-1,0 1,0 0,0-1,0 1,0-1,0 1,-1 0,1-1,0 1,0 0,0-1,-1 1,1 0,0-1,0 1,-1 0,1-1,0 1,-1 0,1 0,0-1,-1 1,1 0,0 0,-1 0,1 0,-1-1,1 1,-1 0,-12 14,-7 27,10-12,1 0,1 0,-7 59,13-68,1 0,0-1,2 1,0 0,2-1,0 1,7 23,-9-39,0 0,0 0,1 0,-1-1,1 1,0 0,0-1,0 1,1-1,-1 0,1 1,-1-1,1 0,0-1,1 1,-1 0,0-1,1 0,-1 0,1 0,0 0,-1-1,1 1,0-1,0 0,0 0,0 0,0-1,0 1,0-1,1 0,4-1,2-1,-1 0,1-1,-1 0,1-1,-1 0,0 0,-1-1,1-1,-1 1,0-1,11-10,-16 12,1 0,-1 0,1 1,0-1,1 1,-1 0,0 1,1-1,5-1,-9 4,0 0,0 0,-1 0,1 0,0 1,-1-1,1 0,0 1,-1-1,1 1,-1-1,1 1,0 0,-1 0,0 0,1 0,-1 0,1 0,-1 0,0 0,0 0,0 1,0-1,0 0,0 1,0-1,0 1,0-1,-1 1,1-1,-1 1,1 0,-1-1,1 1,-1 0,0 1,28 100,-20-85</inkml:trace>
  <inkml:trace contextRef="#ctx0" brushRef="#br0" timeOffset="2365.93">2404 601,'-4'0,"-1"0,1 1,0 0,0 0,0 0,0 0,0 1,0-1,0 1,0 0,0 0,1 1,-1-1,1 1,0 0,-1 0,1 0,1 0,-1 0,0 1,1-1,0 1,-1 0,1-1,-2 9,2-8,0 1,1 0,0-1,0 1,0 0,0 0,1 0,-1 0,1-1,1 1,-1 0,1 0,0 0,0 0,0 0,0-1,1 1,0-1,0 1,0-1,1 0,2 5,2-2,1-1,-1 0,1 0,0 0,0-1,1 0,-1-1,1 0,0 0,0-1,1 0,-1-1,1 0,-1 0,1-1,0 0,0-1,-1 0,13-1,-4-1,0 0,0-1,-1 0,0-2,1 0,-2-1,1 0,-1-2,27-15,-20 6,-1-1,-1-1,0-1,-2-1,0-1,-2 0,0-1,22-42,-1-9,45-131,-74 179,3-1,-2-2,-2 0,9-48,-17 77,0 0,0 0,0 0,0 0,0 0,0 0,0 0,0 0,-1 0,1 0,0 0,0 0,0 0,0 0,0 0,0 0,0 0,0 0,0 0,-1 0,1 0,0 0,0 0,0 0,0 0,0 0,0 0,0 0,0 0,0 0,0 0,-1 0,1 0,0 0,0 0,0 0,0 0,0 0,0 0,0 0,0 0,-9 18,-8 27,9-12,3 1,0 0,2 0,2 1,4 51,34 170,-24-184,-8-52,-3-11,0-1,0 1,-1 0,0-1,-1 15,0-22,0 0,0 0,0 0,0 0,0-1,-1 1,1 0,0 0,-1 0,1 0,-1 0,1-1,-1 1,1 0,-1 0,0-1,1 1,-1-1,0 1,1 0,-1-1,0 1,-1 0,0-1,0 0,0 0,0 1,0-1,0 0,0-1,0 1,0 0,0-1,0 1,0-1,0 1,0-1,0 0,-2-1,-12-7,1 0,0-1,0-1,-21-21,-7-4,40 34,0 0,1 0,-1 0,1 0,0-1,0 1,0-1,0 0,0 1,0-1,1 0,-1 0,1 0,0 0,0 0,-1-5,2 6,0 0,1 0,-1 0,0 0,1 1,-1-1,1 0,0 0,0 0,0 1,0-1,0 0,0 1,0-1,0 1,1-1,-1 1,0 0,1 0,-1-1,1 1,0 0,-1 0,1 1,0-1,0 0,-1 0,1 1,3-1,13-4,1 1,0 0,0 2,0 0,1 1,35 4,-31-2,1 0,0-2,37-6,-49 5,0 0,0 1,0 1,0 0,1 0,-1 2,0-1,0 2,-1 0,1 0,0 1,21 10,-30-11,1-1,0 1,-1 0,1 0,-1 0,0 0,0 1,0-1,0 1,-1 0,1 1,-1-1,0 1,-1-1,1 1,-1 0,0 0,0 0,0 0,-1 0,1 0,-1 0,-1 1,1-1,-1 0,0 1,0-1,0 1,-1-1,0 0,0 0,0 1,-3 6,-3 5</inkml:trace>
  <inkml:trace contextRef="#ctx0" brushRef="#br0" timeOffset="3319.27">3568 503,'-3'0,"0"0,0 1,0-1,0 1,0 0,0 0,0 0,0 0,1 0,-1 1,0-1,1 1,-1 0,1 0,0-1,-1 2,1-1,0 0,0 0,0 1,1-1,-1 1,0-1,1 1,0 0,0 0,0 0,0-1,0 1,0 0,0 4,0-2,0 0,1 0,-1-1,1 1,0 0,1 0,-1 0,1 0,0 0,0 0,0-1,1 1,0 0,0-1,0 1,0-1,1 0,4 7,-2-6,1 0,0 0,0-1,0 0,0 0,0 0,1-1,0 0,0 0,-1-1,2 0,-1 0,0 0,0-1,1 0,-1-1,0 0,1 0,-1 0,12-3,-10 2,0-1,0-1,-1 1,1-2,-1 1,1-1,-1 0,-1-1,1 0,0 0,-1-1,0 0,-1 0,1 0,-1-1,8-11,-12 15,0-1,-1 0,1 0,-1 0,0 0,0 0,0 0,0 0,-1 0,1 0,-1-1,0 1,0 0,-1 0,1 0,-1 0,0 0,0 0,-1 0,1 0,-1 0,0 0,0 0,0 1,0-1,-1 1,1 0,-1 0,0 0,0 0,-5-4,4 3,0 0,0 0,-1 1,0-1,0 1,0 0,0 0,0 1,0 0,-1 0,0 0,1 0,-1 1,0 0,1 0,-1 0,0 1,0 0,0 0,0 1,1 0,-7 1,11-2,0 0,0 1,1-1,-1 0,0 1,0-1,0 1,1-1,-1 1,0-1,1 1,-1 0,0-1,1 1,-1 0,1-1,-1 1,1 0,-1 0,1 0,0-1,-1 1,1 0,0 0,0 0,0 0,-1 0,1-1,0 1,0 0,0 0,1 0,-1 0,0 0,0 0,0 0,0-1,1 1,-1 0,1 0,-1 0,0 0,1-1,-1 1,1 0,0-1,-1 1,2 1,35 35,-33-33,12 10,-1 2,0 0,-1 0,-1 1,0 1,17 32,-29-47,0 0,1 0,0 0,-1-1,1 1,0-1,1 1,-1-1,0 0,1 0,-1 0,1 0,0-1,-1 1,1 0,0-1,0 0,0 0,0 0,0 0,0 0,0-1,0 1,6-1,3-1,0 0,0-1,0-1,0 0,15-6,-15 5,0 0,1 1,0 0,19-2,-6 8,-3 2</inkml:trace>
  <inkml:trace contextRef="#ctx0" brushRef="#br0" timeOffset="4611.26">4952 362,'-12'0,"1"1,-1 0,0 1,0 0,0 1,1 1,0-1,-1 2,1 0,1 0,-1 1,1 0,0 0,0 2,1-1,0 1,-15 17,14-13,1 1,0-1,1 2,1-1,0 1,0 0,2 0,0 1,0-1,2 1,0 0,0 1,0 25,3-35,0-1,1 0,-1 1,1-1,1 1,-1-1,1 0,-1 0,2 0,-1 0,0 0,1 0,0-1,0 1,0-1,1 0,0 0,6 6,-7-8,-1 0,1 0,0 0,0-1,0 1,1-1,-1 0,0 0,0 0,1 0,-1-1,1 1,-1-1,0 0,1 0,-1 0,1 0,-1 0,0-1,1 0,-1 0,0 0,1 0,-1 0,0-1,0 1,0-1,0 0,0 0,4-4,1-1,0 0,-1-1,0 1,0-2,-1 1,0-1,-1 1,0-2,0 1,4-14,0-5,0 0,4-38,-14 78,0 1,0-1,1 1,1-1,3 23,-3-32,-1 1,1-1,0 0,0 1,0-1,0 0,0 1,1-1,-1 0,1 0,0 0,0 0,0 0,1-1,-1 1,1-1,-1 1,1-1,0 0,0 0,0 0,0 0,0-1,0 1,0-1,0 0,1 0,-1 0,1 0,-1-1,1 1,-1-1,1 0,6 0,-4-2,0 1,0-1,1-1,-1 1,-1-1,1 0,0-1,-1 1,1-1,-1 0,0 0,-1-1,1 1,-1-1,0 0,0 0,0-1,-1 1,6-12,-4 8,-1 0,1 0,-2-1,1 0,-1 1,-1-1,0 0,0 0,-1-1,0 1,-1 0,-1-11,1 20,0-1,0 1,-1 0,1-1,0 1,-1 0,1 0,-1 0,0-1,1 1,-1 0,0 0,1 0,-1 0,-2-1,3 1,0 1,-1 0,1 0,-1-1,1 1,-1 0,1 0,-1 0,1 0,-1 0,1 0,-1 0,1 0,-1 0,1 0,-1 0,1 0,-1 0,1 0,-1 0,1 1,-1-1,1 0,-1 0,1 0,-1 1,0 0,-1 1,1-1,0 0,0 1,0-1,0 0,0 1,0 0,0-1,0 1,0-1,1 1,-1 0,1-1,0 1,-1 0,1 0,0 0,0-1,0 1,0 2,2 4,0 1,1-1,0 1,0-1,1 0,0-1,0 1,1-1,0 1,0-2,1 1,0 0,0-1,0 0,1-1,0 1,0-1,0 0,1-1,0 0,0 0,0-1,0 0,12 3,-10-3,0-1,-1 0,1-1,0 0,0 0,0-1,0 0,0-1,17-3,-21 3,0-1,0 0,0 0,0-1,0 1,-1-1,1-1,-1 1,0-1,1 0,-2 0,1 0,0-1,-1 0,5-7,-4 3,-10 11,-10 17,13-13,-1 0,1 0,0 0,1 0,-1 1,1-1,0 0,1 1,0-1,0 1,0-1,1 0,0 1,0-1,0 0,1 1,0-1,0 0,1 0,0-1,0 1,0 0,0-1,1 0,0 0,0 0,1 0,-1-1,1 1,0-1,0-1,0 1,1 0,-1-1,1 0,0-1,0 1,0-1,0 0,0-1,8 2,9 0,0-1,40-2,-40-1</inkml:trace>
  <inkml:trace contextRef="#ctx0" brushRef="#br0" timeOffset="5834.04">6664 1,'-8'0,"-1"1,1 1,0-1,0 1,-1 1,2 0,-1 0,0 0,0 1,1 0,0 1,0-1,0 1,1 1,0-1,-1 1,2 0,-1 1,1-1,-7 12,-8 15,0 1,3 1,-16 43,19-44,2-5,0 1,3 0,-9 41,16-63,1 0,0 0,0 0,0 0,1 1,1-1,-1 0,1 0,1 0,-1 0,1 0,1-1,-1 1,1 0,1-1,0 0,0 0,6 9,-7-13,-1 0,0-1,1 0,0 1,-1-1,1 0,0 0,0-1,0 1,0 0,1-1,-1 0,0 0,1 0,-1 0,0-1,1 1,5-1,0 0,1-2,-1 1,0-1,1-1,9-3,-10 3,1 0,-1 0,1 1,18-2,-26 5,0-1,1 0,-1 1,0-1,0 1,0 0,0 0,0-1,1 2,-2-1,1 0,0 0,0 1,0-1,-1 0,1 1,2 3,26 38,0-1,-28-40,1 1,0-1,0 0,0 1,0-1,0-1,1 1,-1 0,1-1,-1 0,1 0,0 0,-1 0,1 0,0-1,-1 1,1-1,0 0,0-1,-1 1,1 0,0-1,-1 0,1 0,0 0,-1 0,1-1,-1 0,0 1,6-5,-4 2,1 0,-2 0,1-1,-1 1,1-1,-1 0,-1-1,1 1,-1-1,0 1,0-1,0 0,-1 0,0 0,0 0,-1-1,2-7,-3 5,0 0,0 0,-1-1,0 1,-1 0,1 0,-2 0,-5-13,6 16,0 0,-1 0,0 0,0 1,-1-1,1 1,-1 0,0 0,-1 1,1-1,-1 1,0 0,-5-4,10 8,-1 0,1 0,0 0,0 0,0-1,0 1,0 0,0 0,0 0,0 0,0 0,0 0,-1 0,1 0,0-1,0 1,0 0,0 0,0 0,0 0,-1 0,1 0,0 0,0 0,0 0,0 0,0 0,0 0,-1 0,1 0,0 0,0 0,0 0,0 0,0 0,-1 0,1 0,0 0,0 0,0 0,0 1,0-1,0 0,0 0,-1 0,1 0,0 0,0 0,0 0,0 0,0 1,0-1,0 0,0 0,0 0,0 0,0 0,0 0,-1 1,1-1,0 0,0 0,0 0,0 0,0 0,0 1,1-1,4 15,14 15,58 52,11 12,-87-92,48 66,-46-64,-1 1,1-1,-1 1,0-1,0 1,-1 0,1 0,-1 0,0 0,-1-1,1 2,-1-1,0 9,-4-12,-1-11,1-20,7 15,1 1,1-1,0 0,1 1,0 0,1 1,0-1,1 1,11-12,-14 17,0 1,0 0,1 0,0 0,0 1,1 0,-1 0,1 0,0 1,0 0,0 1,1-1,-1 1,1 1,0 0,0 0,13-2,-16 5,1-1,-1 1,0 0,0 0,1 1,-1 0,0 0,0 0,-1 0,1 1,0 0,-1-1,0 2,0-1,1 1,-2-1,1 1,0 0,-1 0,0 1,0-1,4 8,4 9,-1 1,-1 0,11 36,-20-57,0 0,0 0,0-1,0 1,0 0,0 0,1-1,-1 1,0 0,0-1,1 1,-1 0,1-1,-1 1,1 0,-1-1,1 1,-1-1,1 1,-1-1,1 1,-1-1,1 1,0-1,-1 1,1-1,0 0,0 1,-1-1,1 0,0 0,0 0,-1 0,1 0,0 1,0-1,-1-1,1 1,0 0,0 0,-1 0,1 0,0 0,0-1,-1 1,1 0,0-1,-1 1,1 0,0-1,-1 1,1-1,0 1,-1-1,1 1,-1-1,1 0,-1 1,0-1,1 0,-1 1,1-2,34-49,-30 42,12-21,2 2,1 0,1 1,1 1,47-42,-27 43,-40 24,0 1,0-1,0 0,0 1,0-1,0 1,0 0,0 0,0-1,1 1,-1 1,0-1,0 0,0 1,0-1,0 1,0-1,0 1,4 2,5 6</inkml:trace>
  <inkml:trace contextRef="#ctx0" brushRef="#br0" timeOffset="6569.94">7837 706,'11'-20,"7"-12,-18 32,0-1,1 1,-1 0,0-1,0 1,0-1,0 1,0 0,0-1,0 1,0-1,0 1,0-1,0 1,0 0,0-1,0 1,-1-1,1 1,0 0,0-1,0 1,-1 0,1-1,0 1,0 0,-1-1,1 1,0 0,-1-1,1 1,0 0,-1 0,1-1,0 1,-1 0,1 0,-1 0,1 0,0 0,-1-1,1 1,-1 0,1 0,0 0,-1 0,1 0,-1 0,1 0,-1 0,1 1,0-1,-1 0,1 0,-1 0,1 0,0 1,-1-1,1 0,0 0,-1 1,0-1,0 0,0 0,-1 0,1 1,0-1,0 0,0 1,0-1,0 0,0 1,0 0,0-1,0 1,1-1,-1 1,0 0,0 0,0-1,1 1,-1 0,0 0,1 0,-1 0,1 0,-1 0,1 0,-1 0,1 0,0 0,0 0,-1 0,1 0,0 0,0 1,0 1,1-2,-1 0,1 0,-1 1,1-1,0 0,-1 0,1 0,0 0,0 0,0 0,0 0,0 0,0 0,0-1,0 1,0 0,0-1,0 1,1 0,-1-1,0 0,0 1,1-1,-1 0,0 1,1-1,-1 0,0 0,1 0,-1 0,2-1,11 1,1 1,-1 1,1 0,-1 0,1 2,19 6,-9-2,-18-6,1-1,-1 1,1-1,0 0,-1-1,1 0,0 0,0-1,-1 0,1 0,0-1,-1 0,11-4,-7 1,0 0,0-1,-1-1,0 0,0 0,-1 0,17-18,-8 3,-1 0,-1 0,0-2,-2 0,-1 0,18-49,-21 49,-2 0,0 0,-2-1,-1 0,0-1,-2 1,-1-1,-2-36,0 60,0 1,0 0,0 0,0-1,0 1,0 0,-1-1,1 1,0 0,-1 0,1-1,-1 1,1 0,-1 0,0 0,1 0,-1 0,0 0,0 0,0 0,0 0,0 0,0 0,0 0,0 1,0-1,0 0,0 1,-1-1,1 1,0-1,0 1,-1 0,1-1,0 1,0 0,-1 0,1 0,0 0,-1 0,1 0,0 0,-1 1,1-1,0 0,0 1,-1-1,1 1,0-1,0 1,0 0,-2 1,-3 1,-1 1,1 0,0 0,0 1,1 0,-1 0,1 1,-6 7,1 4,2 0,0 1,0 0,2 0,0 1,1 0,1 0,1 0,1 0,0 0,2 1,0-1,1 1,1-1,1 0,9 37,-9-48,0 1,1-1,-1 0,1 0,1-1,0 1,0-1,0 0,1 0,0-1,0 1,1-1,-1-1,12 8,-11-9,0-1,0 0,-1 0,2-1,-1 0,0 0,0-1,1 0,-1 0,1-1,-1 1,0-2,1 1,-1-1,1 0,-1-1,13-3,-15 3,1-1,-1 1,0-1,1 0,-1 0,0 0,6-6,6-8</inkml:trace>
  <inkml:trace contextRef="#ctx0" brushRef="#br0" timeOffset="6899.14">7960 326,'21'-4,"1"0,-1 1,1 2,-1 0,1 1,42 6,15 0,432-4,-293-3,-202 1,-1-1,1 0,-1-2,0 0,1 0,-2-1,1-1,18-9,-16 6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30.42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3104 26,'-4'-4,"-1"2,1-1,-1 0,1 1,-1 0,0 0,0 0,0 1,0-1,0 1,-1 0,1 1,-9-1,-72 4,79-2,-1045 147,876-122,108-18,1 3,-77 22,133-29,0 0,0 0,0 1,1 1,0 0,0 0,0 1,1 0,0 1,0 0,1 0,-13 16,12-10,0 0,1 1,1 0,0 0,1 1,1 0,0 0,-3 23,-15 118,-2 215,13-119,-15 158,-49 539,-252 1312,180-1582,24-133,-44 109,76-321,-57 171,137-467,1 1,1 0,-6 76,15-107,1-1,0 0,0 0,1 0,0 0,0 0,1 0,0 0,1 0,0 0,0-1,0 1,1-1,0 0,1 0,-1-1,1 1,10 9,-7-9,0-1,0 0,0 0,1-1,-1 0,1-1,0 0,1 0,-1-1,1 0,-1-1,1 0,1 0,18 0,-17-2,0 0,0 0,0-1,0-1,0 0,0-1,-1 0,1-1,-1 0,0-1,0 0,-1-1,1 0,15-12,-3-1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30.98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53 215,'5'9,"1"7,4 11,1 4,-2 7,2 1,0 2,1 4,0-1,-3 0,2-2,-1 1,-2-3,2-4,-1 2,-2-2,-2-7</inkml:trace>
  <inkml:trace contextRef="#ctx0" brushRef="#br0" timeOffset="327.33">310 56,'-7'-42,"5"32,10 32,19 58,4-2,2-1,5-1,2-3,74 102,-68-101,-38-60</inkml:trace>
  <inkml:trace contextRef="#ctx0" brushRef="#br0" timeOffset="688.02">1 656,'4'-9,"7"-3,5-4,5 1,3-2,2 2,6 0,1-3,5-3,0-1,3 2,3-5,-2-1,2 2,-2 2,-4 3,-9 7</inkml:trace>
  <inkml:trace contextRef="#ctx0" brushRef="#br0" timeOffset="1121.83">883 56,'16'19,"0"0,20 31,-21-27,29 34,-43-56,0 0,0 0,-1 0,1 0,0 0,0 0,0 0,0 0,0-1,0 1,0 0,0 0,1-1,-1 1,0-1,0 1,0-1,1 0,-1 0,0 1,1-1,-1 0,0 0,1 0,-1 0,0 0,0 0,1-1,-1 1,0 0,1-1,-1 1,0-1,0 1,0-1,0 0,0 1,1-1,-1 0,0 0,-1 0,1 0,0 0,0 0,0 0,1-2,4-7,0 0,-1 0,0-1,5-17,1 0,-10 26,0 0,0 0,0 0,0 0,0 0,0 1,1-1,-1 0,1 1,-1-1,1 1,-1 0,1-1,0 1,0 0,0 0,-1 0,1 0,0 0,0 1,0-1,0 1,1-1,1 1,1 0,1 1,0 0,-1 0,1 0,-1 1,0 0,7 3,37 9,-47-14,1 0,0 0,-1 0,1 0,0 0,-1-1,1 1,-1-1,1 0,-1 0,1 0,-1 0,1 0,-1 0,0-1,0 1,4-3,33-39,-33 35,0 1,0 0,1 0,0 1,12-9,-16 13,1 0,0 1,-1-1,1 1,0 0,0 0,0 0,0 0,0 1,0-1,0 1,0 0,0 0,0 1,0-1,0 1,5 2,0-1,1 2,-1-1,0 2,0-1,0 1,-1 0,0 1,0 0,14 14,-6-3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33.10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344 0,'1'16,"1"1,6 27,2 17,28 351,33 473,-39 41,-55 1,-119 477,-76 332,151-1153,11 618,58-1100,4-1,4 1,5-2,4 0,35 107,-50-196,0 0,0 0,1 0,0-1,1 1,0-1,0 0,1-1,0 0,1 0,0 0,0-1,0 0,1-1,0 0,13 7,-6-6,1-1,0 0,0-1,1-1,-1 0,1-1,0-1,0-1,23-1,288-36,-216 19,159-32,50-6,-143 50,-157 5</inkml:trace>
  <inkml:trace contextRef="#ctx0" brushRef="#br0" timeOffset="342.91">1482 8696,'27'2,"0"3,0 0,0 1,0 2,-1 1,27 12,-39-15,6 1,-1 1,-1 1,1 1,-1 0,22 18,-34-23,0 0,-1 0,0 1,0-1,-1 1,1 0,-1 1,-1-1,1 1,-1 0,0-1,-1 1,1 1,-1-1,-1 0,1 0,-1 1,0 8,-2 2,0 0,-1 0,0 0,-2 0,0 0,-1-1,-10 25,-63 113,39-82,11-18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1:59:51.85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456 219,'12'-28,"-2"-1,-2 0,9-49,-11 45,-22 143,-38 212,27-174,24-129,6-15,7-33,1-32,9-50,10-190,-29 280,0 0,2 0,8-34,-7 50,-2 17,-2 21,-12 54,4 2,5 96,2-171,0 1,-1 0,-4 19,0-12</inkml:trace>
  <inkml:trace contextRef="#ctx0" brushRef="#br0" timeOffset="1385.08">120 254,'50'25,"-9"-12,1-2,0-2,63 6,-91-13,92 6,-64-6,71 13,-111-14,-6-1,-14 0,-27-4,-8-4,1 4,-1 1,-1 3,-99 13,75-6,-89-2,281 18,-51-18,68 9,-110-11,0-1,1 0,-1-2,0-1,1 0,-1-2,0 0,28-9,-121 8,48 3,16 1,-1-1,1 1,0 1,-1-1,1 1,-14 4,22-5,0 0,0 0,0 0,-1 0,1 0,0 0,0 0,0 0,-1 0,1 0,0 0,0 0,0 0,0 0,-1 0,1 0,0 1,0-1,0 0,0 0,0 0,-1 0,1 0,0 0,0 0,0 1,0-1,0 0,0 0,0 0,0 0,-1 0,1 1,0-1,0 0,0 0,0 0,0 1,0-1,0 0,0 0,0 0,0 0,0 1,0-1,0 0,0 0,0 0,0 0,0 1,0-1,1 0,-1 0,0 0,13 6,19 0,-13-6,0-2,1 0,35-10,-55 12,1 0,-1 0,1 0,-1 1,1-1,-1 0,1-1,-1 1,1 0,-1 0,0 0,1 0,-1 0,1 0,-1 0,1-1,-1 1,1 0,-1 0,0-1,1 1,-1 0,0-1,1 1,-1 0,0-1,1 1,-1-1,0 1,1 0,-1-1,0 1,0-1,0 1,0-1,1 1,-1-1,0 1,0-1,0 1,0-1,0 1,0-1,0 0,-24-12,-36-5,-171-24,345 47,57 16,-148-19,29 8,-30-5</inkml:trace>
  <inkml:trace contextRef="#ctx0" brushRef="#br0" timeOffset="1726.42">438 387,'14'0,"8"0,6 0,2 0,0 0,1 0,-2 4,-1 2,0 0,-1-2,0-1,-1-1,1-1,-1 0,-4-1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21:09.14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452 55,'5'96,"4"-1,28 122,-6-45,30 488,-47 6,-10-313,10-36,95 538,-72-644,-9 0,1 311,-30-493</inkml:trace>
  <inkml:trace contextRef="#ctx0" brushRef="#br0" timeOffset="1227.2">1 4108,'40'1,"54"9,-4 1,1242 11,-436-108,-704 67,219 6,-173 9,-210 4,1144-54,-79 30,-822 25,-233-2,1-2,-1-1,-1-2,1-1,-1-2,-1-2,0-1,50-25,-65 25,-4 0</inkml:trace>
  <inkml:trace contextRef="#ctx0" brushRef="#br0" timeOffset="1755.32">1559 2324,'0'0</inkml:trace>
  <inkml:trace contextRef="#ctx0" brushRef="#br0" timeOffset="2082.87">2036 1652</inkml:trace>
  <inkml:trace contextRef="#ctx0" brushRef="#br0" timeOffset="2439.93">2730 697,'4'-4,"4"-1,2 0</inkml:trace>
  <inkml:trace contextRef="#ctx0" brushRef="#br0" timeOffset="2890.89">3780 1014,'0'0</inkml:trace>
  <inkml:trace contextRef="#ctx0" brushRef="#br0" timeOffset="3267.82">2663 1863,'0'0</inkml:trace>
  <inkml:trace contextRef="#ctx0" brushRef="#br0" timeOffset="3656.89">2301 2665,'0'0</inkml:trace>
  <inkml:trace contextRef="#ctx0" brushRef="#br0" timeOffset="3657.89">3405 2686,'4'0,"1"0</inkml:trace>
  <inkml:trace contextRef="#ctx0" brushRef="#br0" timeOffset="3999.24">3472 1806</inkml:trace>
  <inkml:trace contextRef="#ctx0" brushRef="#br0" timeOffset="4342.92">3029 1739,'0'0</inkml:trace>
  <inkml:trace contextRef="#ctx0" brushRef="#br0" timeOffset="4343.92">4111 1,'0'0</inkml:trace>
  <inkml:trace contextRef="#ctx0" brushRef="#br0" timeOffset="4731.92">3172 551,'0'0</inkml:trace>
  <inkml:trace contextRef="#ctx0" brushRef="#br0" timeOffset="5090.09">3163 1269,'0'0</inkml:trace>
  <inkml:trace contextRef="#ctx0" brushRef="#br0" timeOffset="5091.09">2501 1797</inkml:trace>
  <inkml:trace contextRef="#ctx0" brushRef="#br0" timeOffset="5481">4951 1809,'4'0,"4"0,2 0</inkml:trace>
  <inkml:trace contextRef="#ctx0" brushRef="#br0" timeOffset="5482">4223 2338,'-4'3,"-1"2</inkml:trace>
  <inkml:trace contextRef="#ctx0" brushRef="#br0" timeOffset="5870.98">2876 2359,'0'0</inkml:trace>
  <inkml:trace contextRef="#ctx0" brushRef="#br0" timeOffset="5871.98">3692 1457,'0'0</inkml:trace>
  <inkml:trace contextRef="#ctx0" brushRef="#br0" timeOffset="6230.9">3670 644,'0'0</inkml:trace>
  <inkml:trace contextRef="#ctx0" brushRef="#br0" timeOffset="6604.9">4793 402,'4'-4,"0"-1</inkml:trace>
  <inkml:trace contextRef="#ctx0" brushRef="#br0" timeOffset="6605.9">4880 1347,'0'0</inkml:trace>
  <inkml:trace contextRef="#ctx0" brushRef="#br0" timeOffset="6950.37">3989 1753</inkml:trace>
  <inkml:trace contextRef="#ctx0" brushRef="#br0" timeOffset="7281.08">3317 1092,'-4'0,"-1"0</inkml:trace>
  <inkml:trace contextRef="#ctx0" brushRef="#br0" timeOffset="7611.89">2266 1854</inkml:trace>
  <inkml:trace contextRef="#ctx0" brushRef="#br0" timeOffset="7956.15">2186 2071,'0'3,"0"6,-3 1,-2 2,-3-1,-1-2</inkml:trace>
  <inkml:trace contextRef="#ctx0" brushRef="#br0" timeOffset="7957.15">2033 2377,'0'4,"0"5,0 1</inkml:trace>
  <inkml:trace contextRef="#ctx0" brushRef="#br0" timeOffset="7958.15">2672 2884,'4'0,"1"0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35:35.0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2:50.97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707 3280,'-5'3,"0"-1,-1 1,1 0,0 0,0 0,1 1,-1-1,1 1,-1 1,1-1,1 0,-1 1,1 0,-1 0,1 0,1 0,-1 1,1-1,-3 10,4-12,0-1,1 1,-1 0,1 0,0 0,0-1,0 1,0 0,0 0,0 0,1-1,0 1,-1 0,1 0,0-1,0 1,1 0,-1-1,0 0,1 1,-1-1,1 0,0 1,0-1,0 0,0 0,0-1,1 1,-1 0,0-1,1 1,-1-1,1 0,-1 0,1 0,0 0,-1 0,1-1,0 1,0-1,5 0,-1 1,0-1,0 0,0 0,0-1,-1 1,1-2,0 1,0-1,0 0,-1 0,1-1,-1 0,0 0,0-1,0 1,0-1,-1-1,7-5,-9 8,0-1,-1 0,1 0,-1-1,0 1,1 0,-1-1,-1 1,1-1,0 0,-1 1,0-1,0 0,0 0,0 0,-1 0,1 0,-1 0,0 0,0 0,-1 0,1 0,-1 0,0 0,0 0,0 0,0 0,-1 1,0-1,0 0,0 1,-4-6,4 6,0 1,-1-1,0 1,1-1,-1 1,0 0,0 0,-1 0,1 1,0-1,0 1,-1 0,1 0,-1 0,1 0,-1 0,1 1,-1 0,0-1,1 1,-1 1,1-1,-1 1,0-1,1 1,0 0,-1 0,1 0,-7 4,2-2,-1 1,1 0,0 1,0 0,0 0,1 1,0 0,0 0,0 1,-9 11,13-13,0 0,0 0,0 0,0 0,1 1,0 0,0-1,0 1,1 0,0 0,0 0,1 0,-1 0,2 9,-1-12,1 0,0 0,0 0,0 0,0 0,0 0,1 0,-1-1,1 1,0 0,0-1,0 1,0-1,0 0,1 0,-1 0,0 0,1 0,0 0,-1-1,1 1,0-1,0 0,0 0,0 0,0 0,0 0,6 0,-2 0,1-1,-1 0,0-1,0 1,0-2,1 1,-1-1,0 0,-1 0,1-1,0 1,-1-2,1 1,-1-1,0 0,0 0,8-8,-11 10,-1 0,1-1,-1 1,1-1,-1 1,0-1,0 0,0 0,-1 0,1 0,-1 0,1 0,-1-1,0 1,0 0,-1-1,1 1,-1-1,1 1,-1 0,0-1,0 1,-1-1,1 1,-1-1,1 1,-1 0,0-1,-1 1,1 0,0 0,-1 0,0 0,0 0,0 0,0 0,0 1,-4-4,2 1,-1 2,0-1,0 0,0 1,-1 0,1 0,-1 1,0 0,1 0,-1 0,0 0,0 1,0 0,0 0,-1 1,1 0,0 0,-9 1,-1 2</inkml:trace>
  <inkml:trace contextRef="#ctx0" brushRef="#br0" timeOffset="1327.78">1 202,'17'-19,"-1"-2,-1 0,-1 0,0-2,-2 0,17-42,-29 65,0 0,0-1,0 1,0 0,0-1,0 1,0-1,0 1,1 0,-1-1,0 1,0 0,0-1,0 1,1 0,-1 0,0-1,0 1,1 0,-1-1,0 1,0 0,1 0,-1 0,0-1,1 1,-1 0,0 0,1 0,-1 0,0 0,1 0,-1-1,0 1,1 0,-1 0,1 0,-1 0,1 0,6 16,-1 23,-8 45,0-63,1-1,0 1,2-1,1 1,7 39,-5-49</inkml:trace>
  <inkml:trace contextRef="#ctx0" brushRef="#br0" timeOffset="1963.72">53 378,'22'-8,"1"0,-1 2,1 0,44-4,2-1,-200 32,94-12,35-8,23-6,5 1,-34 7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3:00.4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1111 104,'0'-3,"-6"5,-5 5,-1 5,0 2,0 3,1 0,1 2,0-1,1 0,3 1,-1-5,0-3</inkml:trace>
  <inkml:trace contextRef="#ctx0" brushRef="#br0" timeOffset="425.94">1006 139,'3'0,"4"0,3 3,4 1,2 0,1 2,1 0,0 2,0 0,1 1,-2-1,4-1,1 0,-1 0,0-2,-2 1,-3 0</inkml:trace>
  <inkml:trace contextRef="#ctx0" brushRef="#br0" timeOffset="426.94">1635 105,'-3'0,"-7"3,-2 3,-1 2,-3 2,0 2,-1 2,0 2,-1 0,3 2,1 0,0-1,-1 1,3-3</inkml:trace>
  <inkml:trace contextRef="#ctx0" brushRef="#br0" timeOffset="801.66">1504 70,'3'0,"7"3,5 1,2 2,2 1,0-1,0 2,0-2,0-1,-1 2,0-1,0 2,-1 0,0-2,-2-2</inkml:trace>
  <inkml:trace contextRef="#ctx0" brushRef="#br0" timeOffset="802.65">2168 52,'-3'0,"-4"0,-4 0,-2 4,-3 0,2 2,0 1,2 2,1 2,-1 2,1 3,0 0,-1-2,1 0,0 0,1 1,0-2,1-4</inkml:trace>
  <inkml:trace contextRef="#ctx0" brushRef="#br0" timeOffset="1163.47">1976 52,'3'-3,"4"-1,3 4,4 1,2 0,1 4,1 0,0 0,1 1,-1 1,0 1,0 0,-1-2,1-2,-4-2</inkml:trace>
  <inkml:trace contextRef="#ctx0" brushRef="#br0" timeOffset="1164.47">2552 0,'-3'0,"-3"3,-5 4,0 4,-1-1,-1 2,-2 1,-1 2,2 1,0 1,0-3,0 0,1-3</inkml:trace>
  <inkml:trace contextRef="#ctx0" brushRef="#br0" timeOffset="1520.65">2421 70,'0'-3,"4"-1,5 3,6 2,3 1,-2 3,-1 0,1-1,-1 0,2 2,0-1,0 0,0-2,0-1,-2-1</inkml:trace>
  <inkml:trace contextRef="#ctx0" brushRef="#br0" timeOffset="1521.65">2876 0,'-6'3,"-2"4,-2 4,-3-1,0 2,4 2,-1-2,3 0,-2 1,1 1,-1-2,1-2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3:05.09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158 110,'0'-3,"-3"5,-4 2,-1 4,2 3,-2 0,0 1,-1 1,1 2,-1 1,1 1,-2-2,-1-1,1 0,-1 1,-1 1,0 1,4-3</inkml:trace>
  <inkml:trace contextRef="#ctx0" brushRef="#br0" timeOffset="362.07">1 199,'0'-1,"1"0,-1 0,1 0,0 0,-1 0,1 0,0 0,0 0,0 0,0 0,0 0,-1 1,2-1,-1 0,0 1,0-1,0 1,0-1,0 1,0-1,1 1,-1 0,0 0,0 0,0-1,1 1,-1 0,0 1,0-1,1 0,1 1,41 4,7 9,-23-5,0-1,56 7,-65-14</inkml:trace>
  <inkml:trace contextRef="#ctx0" brushRef="#br0" timeOffset="363.07">542 111,'0'-3,"-6"2,-2 4,-3 1,1 4,-1 3,-2 3,-1 2,-1 1,-2 1,0 0,-1 0,0 1,4-4</inkml:trace>
  <inkml:trace contextRef="#ctx0" brushRef="#br0" timeOffset="708.95">315 243,'3'-3,"1"-4,3-3,2-1,4 2,2 2,2 3,0 1,1 2,1 4,-1 1,0 1,-1-2,4 0,-3-1</inkml:trace>
  <inkml:trace contextRef="#ctx0" brushRef="#br0" timeOffset="709.95">925 30,'0'-2,"-6"1,-4 4,-5 5,-1 3,1 4,0 2,0 1,0 0,-1 1,2-1,1-2,-1-2,3-3</inkml:trace>
  <inkml:trace contextRef="#ctx0" brushRef="#br0" timeOffset="1088.1">681 234,'0'-3,"0"-4,0-3,3-1,4-2,4 3,2 2,3 2,2 3,-1-2,2 1,-1 0,3 2,1 0,-4 2</inkml:trace>
  <inkml:trace contextRef="#ctx0" brushRef="#br0" timeOffset="1089.1">1292 4,'3'0,"4"-3,-5 2,-6 4,-6 2,0 3,-5 0,0 1,0 3,-4 2,-1 2,-1 1,1 0,1 1,0 0,1-2,0-2,4-3</inkml:trace>
  <inkml:trace contextRef="#ctx0" brushRef="#br0" timeOffset="2628.16">2339 4,'-14'10,"1"0,-1-1,0-1,-1-1,0 0,0-1,-19 5,-21 10,42-16,-18 9,30-14,0 1,0-1,0 1,0-1,1 1,-1 0,0-1,0 1,1 0,-1-1,0 1,1 0,-1 0,1 0,-1 0,1 0,0 0,-1 0,1 0,0-1,-1 1,1 0,0 0,0 1,0-1,0 1,3 8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3:58.9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1 400,'124'-9,"-71"3,33 1,121 9,-116 4,55 1,-98-7,-1 3,67 14,-68-9,0-3,76 3,-74-11,-4 0,-1 1,87 12,-112-9,0-2,-1 0,1-1,0 0,-1-2,23-4,8 0,49 2,-67 5,-1-2,44-8,48-5,-56 8,107 1,-125 6,1-2,60-9,31-2,-31 4,72-10,20 0,20 1,147-21,0 5,84-2,-241 17,-171 14,419-32,-77 1,-161 7,-40 4,183-30,-292 39,-104 5,13 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4:33.8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19,'6'-3,"5"-1,3 0,3 1,1 1,1 1,0 0,0 1,-1 0,4 0,-3 0</inkml:trace>
  <inkml:trace contextRef="#ctx0" brushRef="#br0" timeOffset="344.6">1033 1,'3'0,"4"0,4 0,2 0,0 0</inkml:trace>
  <inkml:trace contextRef="#ctx0" brushRef="#br0" timeOffset="721.3">1245 1,'3'0,"4"0,0 0</inkml:trace>
  <inkml:trace contextRef="#ctx0" brushRef="#br0" timeOffset="722.3">1562 1,'0'0</inkml:trace>
  <inkml:trace contextRef="#ctx0" brushRef="#br0" timeOffset="1082">530 28,'6'0,"8"0,4 0,3 0,0 0,0 0,-4 0</inkml:trace>
  <inkml:trace contextRef="#ctx0" brushRef="#br0" timeOffset="1412.03">1271 45,'55'-15,"86"14,-2 0,-121-2,-2-1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5:13.53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1399,'9'0,"6"0,3 0,2 0,4 0,3 0,3 0,0 0,0 0,2 0,-2 0,-3 0,-4-3,-1-1,-3 0,-1 1,-4 1</inkml:trace>
  <inkml:trace contextRef="#ctx0" brushRef="#br0" timeOffset="392.71">363 1354,'-3'1,"0"0,0-1,0 1,0 1,0-1,0 0,0 1,1-1,-1 1,1 0,-1 0,1 0,0 0,0 0,-1 0,1 1,1-1,-1 1,0-1,1 1,-1 0,-1 4,-5 11,0 1,-5 23,9-30,-8 25,-29 62,35-87,0 0,-1-1,-1 1,0-1,0-1,-1 1,0-2,-19 16,21-21,1-1,-1 1,0-2,0 1,0-1,-8 2,13-3,0 0,0-1,0 1,0-1,0 0,0 1,0-1,0 0,0 0,0 0,0 0,0-1,0 1,0 0,0-1,0 1,0-1,1 0,-1 0,0 0,0 0,0 0,1 0,-1 0,1 0,-3-3,4 3,0 1,0-1,0 0,0 0,0 0,1 0,-1 0,0 1,0-1,1 0,-1 0,0 0,1 1,-1-1,1 0,-1 0,1 1,-1-1,1 0,-1 1,1-1,0 1,-1-1,1 1,0-1,0 1,-1-1,1 1,0 0,0-1,0 1,-1 0,1 0,0 0,0 0,0-1,0 1,0 0,-1 0,2 1,38-6,44 13,-68-5,0 0,1-2,-1 0,0-1,23-2,55-14,-72 10</inkml:trace>
  <inkml:trace contextRef="#ctx0" brushRef="#br0" timeOffset="873">795 1390,'-4'0,"0"0,-1-1,1 1,0 0,-1 0,1 0,0 1,0-1,-1 1,1 0,0 0,0 1,0-1,0 1,0 0,0 0,0 0,1 1,-1-1,1 1,0 0,-1 0,-2 3,-8 15,1 0,0 1,2 0,0 1,-14 47,2-7,9-28,1 1,3 0,-8 41,16-62</inkml:trace>
  <inkml:trace contextRef="#ctx0" brushRef="#br0" timeOffset="1219.03">371 1716,'128'2,"136"-4,-220-5,-26 3</inkml:trace>
  <inkml:trace contextRef="#ctx0" brushRef="#br0" timeOffset="-4427.07">3273 260,'6'0,"8"0,4 0,3 0,0 0,0 0,-1 0,0 0,-2 0,1 0,-2 0,1 0,0 0,-1 0,0 0,-2 0</inkml:trace>
  <inkml:trace contextRef="#ctx0" brushRef="#br0" timeOffset="-4096.05">3537 128,'11'1,"-1"1,1 0,-1 1,1 0,-1 0,0 1,0 1,0 0,0 0,-1 0,0 1,12 11,-19-15,-1-1,0 1,1 0,-1 0,0 0,0 0,0 0,0 0,-1 0,1 0,0 0,-1 0,1 0,-1 0,0 1,0-1,0 0,0 0,0 0,-1 4,0-2,-1 1,0-1,0 1,0-1,0 0,-1 0,1 0,-6 5,-1 2</inkml:trace>
  <inkml:trace contextRef="#ctx0" brushRef="#br0" timeOffset="-3765.01">3908 181,'0'5,"1"0,-1 0,1-1,0 1,1-1,-1 1,1-1,0 1,0-1,0 0,0 0,1 0,0 0,0 0,0 0,0-1,1 0,-1 0,1 0,0 0,0 0,0-1,0 1,0-1,1 0,-1 0,1-1,-1 1,7 0,-2 0,-1 0,0-1,0 0,1 0,-1-1,0 0,1 0,-1-1,0 0,1-1,-1 0,0 0,0 0,0-1,-1-1,11-5,-16 8,0 0,0 0,-1-1,1 1,-1 0,1-1,-1 0,1 1,-1-1,0 0,0 0,0 1,0-1,0 0,0 0,-1 0,1 0,-1 0,1-1,-1 1,0 0,1-4,-2 2,0-1,0 1,0 0,0 0,-1 0,1 0,-1 0,0 0,0 0,-5-6,0 2,1 0,-1 0,-1 1,1 0,-1 0,-1 1,1 0,-19-10,22 14,-1-1,0 1,0 1,0-1,0 1,0 0,0 0,0 1,0-1,-1 2,1-1,0 1,0-1,0 2,-9 2,0 1</inkml:trace>
  <inkml:trace contextRef="#ctx0" brushRef="#br0" timeOffset="-6377.98">2197 23,'-2'1,"-1"0,1-1,0 1,0 0,0 0,0 0,1 0,-1 1,0-1,0 1,1-1,-1 1,1-1,-1 1,1 0,0 0,-1-1,1 1,0 0,0 0,0 0,0 3,-15 48,15-43,0 0,1 0,0-1,1 1,0 0,0 0,1 0,1-1,-1 1,8 15,-8-22,-1 0,1 0,0 0,0 0,0 0,0-1,1 1,-1-1,1 1,-1-1,1 0,0 0,0 0,0-1,0 1,0-1,0 0,1 1,-1-1,0-1,1 1,-1 0,0-1,1 0,-1 0,1 0,-1 0,1 0,-1-1,0 1,1-1,-1 0,6-3,-5 3,0-1,0 1,0-1,0 0,-1 0,1-1,-1 1,0-1,0 0,0 0,0 0,0 0,0 0,-1 0,1-1,-1 0,2-4,-1 1,-1 1,0-1,0 0,0 0,-1 0,0 0,0 0,-1 0,0 0,-1-8,1 9,-1-1,0 1,0-1,0 1,-1-1,0 1,0 0,-1 0,1 0,-1 0,-1 0,1 1,-1 0,0-1,0 1,-1 0,1 1,-1-1,0 1,0 0,-1 0,1 1,-11-6,2 6</inkml:trace>
  <inkml:trace contextRef="#ctx0" brushRef="#br0" timeOffset="-5675.15">2585 111,'1'0,"1"0,-1-1,0 1,1 0,-1 0,1 0,-1 0,1 0,-1 1,0-1,1 0,-1 1,1-1,-1 0,0 1,1 0,-1-1,0 1,0 0,1 0,-1 0,0 0,0 0,0 0,0 0,0 0,0 0,-1 0,1 0,0 1,0-1,0 3,-1-2,-1 1,1-1,-1 1,1-1,-1 1,0-1,0 0,0 1,0-1,-1 0,1 0,-1 0,1 0,-1 0,0 0,1 0,-1 0,-3 2,-16 12,15-12,0 0,1 1,-1 0,1 0,0 1,-6 7,10-12,1 1,-1 0,0 0,0 0,1 0,-1 0,1 0,-1 0,1 0,0 0,0 0,0 0,0 0,0 0,0 0,1 0,-1 0,1 0,-1 0,1 0,0 0,-1 0,1 0,0-1,1 1,-1 0,2 2,0-1,-1-1,0 1,0 0,-1 0,1 0,-1 0,1 0,-1 0,0 0,0 0,0 0,0 1,-1-1,1 6,-2-6,0-1,1 0,-1 1,-1-1,1 0,0 1,0-1,-1 0,1 0,-1 0,0 0,0 0,0-1,0 1,0 0,0-1,0 0,0 1,0-1,-3 1,-7 4</inkml:trace>
  <inkml:trace contextRef="#ctx0" brushRef="#br0" timeOffset="-5285.04">2708 243,'3'3,"1"4,0 4,-1 3,-1 2,-4 1,-4-1,-4-2,-4-2,-2-4,-2-3,0-2,0-2,-1-1,1 0,3-1</inkml:trace>
  <inkml:trace contextRef="#ctx0" brushRef="#br0" timeOffset="-3041">2946 967,'-3'-2,"1"0,0 0,-1 0,1 0,-1 0,0 0,0 1,0-1,-4-1,-14-8,16 5,0 1,-1-1,2 0,-1-1,1 1,0-1,0 0,1 0,0 0,0 0,1-1,-1 1,2-1,-1 1,1-1,0 0,1-13,0 8,0 1,1-1,0 0,1 1,1-1,0 1,0 0,1 0,1 0,7-13,15-5,-27 30,1-1,0 0,-1 1,1-1,-1 0,1 1,0-1,-1 1,1-1,0 1,-1 0,1-1,0 1,0 0,0-1,-1 1,1 0,0 0,0 0,0 0,0 0,-1 0,1 0,0 0,0 0,0 0,0 0,-1 0,1 1,0-1,0 0,0 1,-1-1,1 0,0 1,-1-1,1 1,0-1,-1 1,1-1,1 2,-2 0,0 0,0-1,0 1,0 0,0 0,0-1,0 1,0 0,-1 0,1-1,-1 1,1-1,-1 1,1 0,-1-1,0 1,0-1,0 1,0-1,0 0,0 1,0-1,-1 0,-1 2,-35 28,-57 23,65-39,-36 24,65-38,0-1,0 1,0-1,0 1,0 0,0-1,1 1,-1 0,0-1,1 1,-1 0,0 0,1 0,-1 0,1-1,-1 1,1 0,-1 0,1 0,0 0,0 0,-1 0,1 2,0-2,1 0,-1 0,1 0,-1 0,1 0,0 0,-1-1,1 1,0 0,0 0,-1-1,1 1,0-1,0 1,0 0,0-1,0 0,2 1,4 2,0-1,0 0,0 0,0-1,9 0,281-2,-282 1</inkml:trace>
  <inkml:trace contextRef="#ctx0" brushRef="#br0" timeOffset="-2261.96">4181 869,'-10'90,"2"-38,-23 107,29-144</inkml:trace>
  <inkml:trace contextRef="#ctx0" brushRef="#br0" timeOffset="-1240.18">2400 208,'0'0</inkml:trace>
  <inkml:trace contextRef="#ctx0" brushRef="#br0" timeOffset="2885.96">1747 1619,'-4'1,"-1"0,1 0,0 0,0 1,0-1,1 1,-1 0,0 0,1 0,-1 0,1 1,-1 0,1 0,0-1,0 2,1-1,-1 0,-2 5,0-2,1 0,0 1,0-1,1 1,-1 0,2 0,-1 1,1-1,-2 9,4-12,-1 0,1 0,0 0,1 0,-1 0,1 0,-1 0,1 0,0 0,1 0,-1 0,1 0,0-1,-1 1,2-1,-1 1,0-1,1 0,-1 0,1 0,0 0,0 0,0-1,0 1,1-1,-1 0,1 0,-1 0,1 0,0-1,0 0,0 0,0 0,0 0,0 0,6 0,-4 0,1-1,0 1,-1-1,1-1,0 1,-1-1,1 0,-1 0,1-1,-1 0,1 0,-1-1,0 0,0 0,0 0,-1 0,1-1,-1 0,0-1,0 1,8-10,-8 7,-1 0,-1 0,0 0,0 0,0-1,-1 1,0-1,0 0,-1 0,0 0,0 0,-1 0,-1-14,1 17,-1 1,0-1,0 0,0 0,0 0,-1 0,0 1,0-1,0 1,0 0,-1-1,0 1,0 0,0 0,0 1,-1-1,1 1,-1-1,0 1,0 0,0 1,-1-1,-4-2,-8 1,1 4</inkml:trace>
  <inkml:trace contextRef="#ctx0" brushRef="#br0" timeOffset="3468.15">2056 1751,'-6'0,"-2"0</inkml:trace>
  <inkml:trace contextRef="#ctx0" brushRef="#br0" timeOffset="3862.04">2268 1646,'3'0,"0"0,0 0,0 1,-1-1,1 1,0-1,0 1,0 0,0 0,-1 0,6 3,-7-3,0 0,0 0,0 0,0 0,0 0,0 0,0 0,0 0,0 0,-1 0,1 1,-1-1,1 0,-1 0,1 1,-1-1,0 0,1 1,-1 0,0 2,-1-1,1 0,-1 0,0 0,0 0,0 0,0 0,0 0,-1 0,1-1,-1 1,0 0,0-1,0 1,0-1,0 0,0 1,-1-1,1 0,-5 2,-15 10,14-9,0 0,0 0,0 1,1 0,0 0,-8 9,15-14,0 0,0 0,0-1,0 1,0 0,0 0,0 0,0 0,0 0,0 0,0 0,1-1,-1 1,0 0,0 0,1 0,-1 0,1-1,-1 1,1 0,-1-1,1 1,-1 0,1-1,0 1,-1 0,1-1,0 1,0-1,-1 1,1-1,0 0,0 1,0-1,0 0,-1 1,1-1,0 0,0 0,1 0,40 11,-22-9,1-1</inkml:trace>
  <inkml:trace contextRef="#ctx0" brushRef="#br0" timeOffset="4240">2567 1672,'-3'0,"1"0,-1 0,0 0,1 0,-1 0,1 1,-1-1,1 1,-1 0,1 0,0-1,-1 2,1-1,0 0,-1 0,1 1,0-1,0 1,0 0,0-1,1 1,-3 3,2-2,1 0,0 1,0-1,0 0,1 0,-1 1,1-1,0 1,0-1,0 0,0 1,0-1,1 0,0 1,-1-1,4 6,-3-5,0 0,0 0,0 0,0 0,0 0,-1 0,0 0,0 0,0 0,0 0,-1 0,1 0,-1 0,0 0,0 0,-1-1,1 1,-1 0,-3 5,2-6,0 1,0-1,-1 1,0-1,0 0,0-1,0 1,0-1,0 1,-1-1,1-1,-1 1,1-1,-1 1,0-1,-5 0,-6 2</inkml:trace>
  <inkml:trace contextRef="#ctx0" brushRef="#br0" timeOffset="4746">2885 1831,'14'5,"0"0,0-1,1-1,-1-1,1 0,24 0,24 4,85 4,-133-7</inkml:trace>
  <inkml:trace contextRef="#ctx0" brushRef="#br0" timeOffset="5153.95">3256 1751,'56'41,"-43"-33,-2-1,1 1,-1 1,0 0,10 12,-19-19,0 0,0 1,-1-1,1 1,-1-1,1 1,-1-1,0 1,0 0,0 0,-1-1,1 1,-1 0,0 0,1 0,-1 0,0 0,-1 0,1-1,0 1,-1 0,0 0,1 0,-1 0,0-1,-1 1,1-1,0 1,-3 3,-2 2,-1-1,1 0,-1-1,0 0,-1 0,1 0,-15 7,13-7,-3 1</inkml:trace>
  <inkml:trace contextRef="#ctx0" brushRef="#br0" timeOffset="5624.08">3935 1778,'-3'6,"-1"5,-3 4,-1 2,2 1,-1 0,0 1,2 0,-2-1,1 0,1 0,1-3</inkml:trace>
  <inkml:trace contextRef="#ctx0" brushRef="#br0" timeOffset="7152.83">1792 2457,'-5'4,"0"0,0-1,0 2,1-1,-1 0,1 1,0 0,1 0,-1 0,1 1,0-1,0 1,1-1,0 1,0 0,0 0,1 0,0 0,0 0,0 1,1-1,0 0,0 0,0 0,1 1,0-1,0 0,1 0,-1 0,1 0,1 0,-1-1,1 1,0-1,6 9,-5-10,0-1,0 1,0-1,0 0,0 0,1-1,-1 1,1-1,0 0,-1 0,1-1,0 1,0-1,0 0,0-1,0 1,1-1,-1 0,0 0,0 0,0-1,0 0,0 0,0 0,0-1,6-2,-6 2,0 0,0-1,0 1,0-1,-1 0,0 0,1-1,-1 1,0-1,-1 0,1 0,-1-1,0 1,0-1,0 1,0-1,-1 0,0 0,0 0,0 0,0 0,-1-1,0 1,0-9,-1 4,0 0,-1-1,-1 1,1 0,-2 0,1 0,-2 0,1 0,-10-17,11 23,-1-1,1 1,-1 0,0 0,0 1,0-1,0 1,-1-1,0 1,0 0,1 0,-2 0,1 1,0 0,0 0,-1 0,1 0,-1 0,0 1,1 0,-1 0,-9 0,-1 1</inkml:trace>
  <inkml:trace contextRef="#ctx0" brushRef="#br0" timeOffset="7496.76">2091 2536,'0'0</inkml:trace>
  <inkml:trace contextRef="#ctx0" brushRef="#br0" timeOffset="7833.34">2232 2457,'3'0,"0"0,0 0,0 0,0 1,1-1,-1 1,0 0,0 0,0 0,0 0,-1 0,1 1,0-1,3 3,-5-3,0 0,0 1,1-1,-1 1,0-1,0 1,0-1,-1 1,1-1,0 1,0 0,-1 0,1-1,-1 1,0 0,0 0,1 0,-1 2,-1 1,0 1,0 0,0-1,-1 1,0-1,0 1,0-1,0 0,-1 0,0 0,0 0,-1-1,-6 8,-17 14,-10 12,36-38,1 0,0 1,-1-1,1 0,0 1,0-1,0 0,0 1,-1-1,1 0,0 1,0-1,0 0,0 1,0-1,0 1,0-1,0 0,0 1,0-1,0 1,0-1,0 0,0 1,0-1,0 1,1-1,-1 0,0 1,0-1,0 0,1 1,-1-1,0 0,0 1,1-1,-1 0,0 0,1 1,-1-1,23 7,24-7,8-10,-39 6</inkml:trace>
  <inkml:trace contextRef="#ctx0" brushRef="#br0" timeOffset="8205.89">2550 2509,'-2'1,"1"-1,-1 0,0 1,1-1,-1 1,1 0,-1 0,1-1,0 1,-1 0,1 0,0 0,0 0,-1 1,1-1,0 0,0 0,0 1,0-1,1 0,-2 4,-16 38,11-26,5-12,-1 0,0 0,0 0,0-1,0 1,-1-1,0 0,1 0,-2 0,1 0,0-1,-1 0,0 0,1 0,-1 0,0-1,-1 0,1 0,0 0,-1-1,1 0,0 0,-1 0,0 0,-8-1,-1 0</inkml:trace>
  <inkml:trace contextRef="#ctx0" brushRef="#br0" timeOffset="8597.34">2991 2562,'0'3,"3"1,4 0,4-1,2 3,3-1,2 0,0-2,0-1,1 0,-1-2,0 3,0 1,0-3,0-3,-4 1</inkml:trace>
  <inkml:trace contextRef="#ctx0" brushRef="#br0" timeOffset="8946.03">3176 2457,'7'4,"0"1,1-1,-2 1,1 1,-1-1,1 1,-2 0,1 0,-1 1,0 0,0 0,0 0,-1 0,0 1,-1 0,5 13,-6-15,-1 0,0 0,0 0,0 0,0 0,-1 0,0 0,0 0,-1 0,0 0,0 1,0-2,-1 1,1 0,-1 0,-1 0,1-1,-1 1,0-1,-1 0,1 0,-1 0,-5 5,-2 2,2-2</inkml:trace>
  <inkml:trace contextRef="#ctx0" brushRef="#br0" timeOffset="9292.12">3749 2518,'-3'4,"0"-1,1 0,0 1,0 0,0-1,0 1,0 0,1 0,0 0,0 0,0 0,0 0,0 1,1-1,0 0,0 0,0 0,0 1,1-1,0 0,0 0,0 0,0 0,0 0,1 0,0 0,0 0,0-1,0 1,1-1,-1 1,1-1,0 0,0 0,0 0,0-1,0 1,1-1,-1 1,1-1,0 0,0 0,0-1,0 1,5 0,-1-1,-1 0,0 0,1-1,-1 0,1 0,-1-1,0 0,1-1,-1 1,0-1,0-1,0 1,0-1,-1-1,9-4,-13 6,1 0,-1 0,1 0,-1-1,0 1,1-1,-1 0,-1 1,1-1,0 0,-1 0,1 0,-1 0,0-1,0 1,0 0,-1 0,1-1,-1 1,1 0,-1-1,0 1,-1 0,1-1,-1 1,1 0,-1-1,0 1,0 0,0 0,-1 0,1 0,-1 0,1 0,-4-4,2 3,1 0,-1 0,0 0,-1 0,1 1,-1-1,1 1,-1 0,0 0,0 0,0 0,-1 1,1 0,-1 0,1 0,-1 0,0 1,0 0,1 0,-1 0,0 0,0 1,-10 0,0 3</inkml:trace>
  <inkml:trace contextRef="#ctx0" brushRef="#br0" timeOffset="11217.82">1844 1981,'8'5,"0"0,1 0,-1-1,1-1,0 1,0-1,1-1,16 3,-3 0,529 130,29-10,-419-101,327 4,-400-21,-69-4,0-1,-1-1,1 0,31-4,-7-2,52 1,-10 0,-73 4,0-1,0-1,-1-1,1 1,-1-2,0 0,0 0,13-8,-21 11,-1-2,0 1,0 0,1-1,-1 1,-1-1,1 0,0 0,-1 0,0-1,1 1,-1 0,-1-1,1 1,0-1,-1 0,0 0,0 0,0 1,0-1,0 0,-1 0,0 0,0 0,0 0,0 0,-1 0,1 0,-3-6,-3-11,-1 0,-1 0,0 1,-2 1,0-1,-2 1,0 1,-1 0,-17-18,-23-21,-70-59,119 113,-44-36,-1 2,-2 2,-2 2,0 3,-3 2,0 3,-89-27,-25 4,-235-34,-70 39,390 39,54 2,0 1,1 2,-1 1,1 2,-59 14,9 10,1 4,-99 54,57-26,89-44,1 1,0 1,-34 27,55-38,2 0,-1 1,1 0,0 0,1 1,0 0,0 0,1 1,0-1,1 1,0 1,0-1,1 1,-3 13,6-20,1-1,0 0,0 1,0-1,0 1,0-1,1 0,-1 1,1-1,0 0,0 1,0-1,1 0,-1 0,1 0,-1 0,1 0,0 0,0 0,1-1,-1 1,0-1,1 0,0 1,-1-1,1 0,0-1,0 1,6 2,8 4,1-1,0-1,0-1,23 4,-26-6,212 31,-223-34,52 7</inkml:trace>
  <inkml:trace contextRef="#ctx0" brushRef="#br0" timeOffset="12175.07">4216 1972,'34'-2,"0"-2,59-14,-51 9,288-72,-161 36,67-19,186-43,-415 106,-1 0,0 0,1 1,-1 0,0 0,9 1,-14-1,-1 0,1 1,-1-1,1 0,-1 0,1 0,-1 0,0 0,1 0,-1 1,1-1,-1 0,0 0,1 1,-1-1,0 0,1 1,-1-1,0 0,1 1,-1-1,0 0,0 1,1-1,-1 1,0-1,0 1,0-1,0 0,1 1,-1-1,0 2,-1-1,0 1,1 0,-1 0,0-1,0 1,0-1,-1 1,1-1,0 1,0-1,-1 0,1 1,-3 0,-9 8,0 0</inkml:trace>
  <inkml:trace contextRef="#ctx0" brushRef="#br0" timeOffset="13538.32">2285 2880,'131'33,"1"-6,2-6,171 5,274-34,-461-1,-1-5,219-56,-327 68,-1-1,1 0,-1-1,0 0,0 0,0-1,-1 0,0 0,0-1,0 0,-1 0,1 0,8-14,-12 16,0-1,0 0,-1 1,0-1,0 0,0 0,-1-1,0 1,0 0,0 0,0-1,-1 1,0 0,0-1,-1 1,1 0,-1-1,0 1,-1 0,1 0,-1 0,0 0,-5-10,-2 1,0 0,-1 0,0 0,-1 2,-21-20,-72-51,14 12,67 51,-11-12,-2 1,-1 2,-1 1,-1 3,-46-23,29 24,-2 3,-1 3,-79-16,-188-6,-76 22,224 19,-195 25,288-17,1 4,-152 43,204-46,0 2,0 1,1 2,1 0,1 2,0 2,1 0,1 2,1 1,-24 26,-10 27,54-67,1 1,-1-1,2 1,-1 0,1 0,1 1,-4 12,7-20,0 0,0 1,0-1,0 0,0 1,0-1,1 0,-1 0,1 1,-1-1,1 0,0 0,0 0,0 0,0 0,0 0,1 0,-1 0,1 0,-1-1,1 1,0-1,-1 1,1-1,0 1,0-1,0 0,0 0,0 0,0 0,0 0,1-1,1 1,11 4,0-1,1-1,27 2,-27-4,83 10,-51-5</inkml:trace>
  <inkml:trace contextRef="#ctx0" brushRef="#br0" timeOffset="14135.83">4552 2721,'25'-1,"1"-2,-1-1,33-10,10-1,298-35,-331 48,-21 2</inkml:trace>
  <inkml:trace contextRef="#ctx0" brushRef="#br0" timeOffset="15444.14">1280 1381,'-1'0,"0"1,0-1,0 0,1 0,-1 1,0-1,0 1,1-1,-1 0,0 1,1-1,-1 1,0 0,1-1,-1 1,1 0,-1-1,1 1,-1 0,1-1,-1 1,1 0,0 0,-1-1,1 1,0 0,0 0,0 0,0 0,0-1,0 1,0 0,0 0,0 0,0 0,0-1,0 1,0 0,1 0,-1 0,0-1,1 1,-1 0,0 0,2 0,15 37,-2-21,0-2,33 26,7 6,-54-46,1 1,-1-1,0 0,0 0,0 1,0-1,0 0,0 1,-1-1,1 1,0-1,-1 1,1-1,-1 1,0 0,1-1,-1 1,0 0,0-1,0 1,0 0,0-1,0 1,-1 0,1-1,-1 1,1-1,-1 1,1-1,-1 1,0-1,0 1,0-1,0 1,0-1,0 0,0 0,0 1,0-1,0 0,-1 0,1 0,-3 1,-9 7,0-1,0 0,-28 10,21-8,-30 12,31-13,0 0,0 0,-28 20,37-20</inkml:trace>
  <inkml:trace contextRef="#ctx0" brushRef="#br0" timeOffset="17028.32">1103 2307,'-3'5,"0"0,-1 0,1 0,-1-1,0 0,0 1,0-2,-1 1,0 0,1-1,-7 4,-63 29,43-23,-126 51,156-64,0 0,-1 1,1-1,0 1,0-1,-1 1,1-1,0 1,0 0,0 0,0 0,0-1,0 1,0 0,0 0,0 0,1 0,-1 0,0 1,1-1,-1 0,0 0,1 0,0 1,-1 1,1-1,0 0,1-1,-1 1,1 0,0-1,0 1,-1-1,1 1,0-1,0 1,0-1,1 0,-1 1,0-1,0 0,3 2,6 4,1 0,-1-1,1 0,14 5,-22-10,27 12,1-1,0-2,1-1,62 10,-80-19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2:19.95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53,'0'6,"0"5,0 4,0 2,3 1,0 1,4 0,3 0,0-1,2-2,1-5,1-1,2-3,-2-1</inkml:trace>
  <inkml:trace contextRef="#ctx0" brushRef="#br0" timeOffset="373.94">407 0,'-9'7,"0"0,0 1,1 0,0 0,1 1,0 0,0 0,-9 17,-5 5,-114 164,110-154,2 0,-35 87,52-110</inkml:trace>
  <inkml:trace contextRef="#ctx0" brushRef="#br0" timeOffset="2233.44">8290 4364,'0'0,"-1"0,0-1,0 1,0 0,0-1,0 1,0 0,1 0,-1 0,0 0,0 0,0 0,0 0,0 0,0 0,0 0,0 1,1-1,-1 0,0 0,0 1,0-1,0 1,1-1,-1 1,0-1,0 1,1-1,-1 1,0 0,1-1,-1 1,1 0,-1 0,0 1,-25 33,22-28,1-3,-136 188,111-159,-1 0,-2-2,-49 39,71-64</inkml:trace>
  <inkml:trace contextRef="#ctx0" brushRef="#br0" timeOffset="2747.09">7840 4506,'7'1,"-1"0,1 1,0 0,-1 1,1 0,-1 1,0-1,0 0,9 8,16 7,365 148,-257-110,-125-51</inkml:trace>
  <inkml:trace contextRef="#ctx0" brushRef="#br0" timeOffset="-6046.59">946 461,'-64'73,"-9"10,-8-4,-81 74,152-145</inkml:trace>
  <inkml:trace contextRef="#ctx0" brushRef="#br0" timeOffset="-5648.13">797 487,'5'1,"0"-1,0 1,0 1,0-1,0 1,0-1,0 2,0-1,0 0,4 4,48 36,-33-24,191 128,-202-138</inkml:trace>
  <inkml:trace contextRef="#ctx0" brushRef="#br0" timeOffset="-5112.67">937 514,'-4'4,"1"1,0-1,0 1,1 0,-1-1,1 1,0 0,0 0,1 1,-2 9,-4 59,6-49,-5 128,23 238,50 154,-38-340,40 414,-57-424,-15 231,-41 65,-9 325,53-785,-1-22,0 0,1 0,0 0,1 0,0 0,1 0,4 16,-2-18</inkml:trace>
  <inkml:trace contextRef="#ctx0" brushRef="#br0" timeOffset="-3581.78">7354 3542,'1'4,"9"6,13 6,2-4,0-1,1-2,32 8,-37-12,-1 1,0 1,-1 0,1 2,-1 0,-1 1,19 13,-35-21,0 0,1 0,-1 0,0 1,0-1,0 0,-1 1,1 0,-1-1,1 1,-1 0,0 0,0 0,0 0,0 0,-1 0,1 0,-1 0,0 0,0 0,0 0,0 0,0 0,-1 0,1 0,-1 0,0 0,0 0,0 0,0 0,-1-1,1 1,-3 3,-6 10,0-1,-1 0,-1 0,-18 16,17-18,-15 15,-1-1,-2-2,0 0,-2-2,0-2,-1-1,-2-2,1-1,-2-2,-62 17,65-24</inkml:trace>
  <inkml:trace contextRef="#ctx0" brushRef="#br0" timeOffset="7744.08">1272 4543,'-3'0,"-1"3,1 4,0 3,1 4,-3 2,0 2,1 0,1 0,1 1,1-1,0-3</inkml:trace>
  <inkml:trace contextRef="#ctx0" brushRef="#br0" timeOffset="8160.87">1369 4640,'0'2,"0"1,1-1,-1 0,0 1,1-1,0 0,-1 1,1-1,0 0,0 0,0 0,1 0,-1 0,0 0,1 0,-1 0,1-1,0 1,0 0,-1-1,1 0,0 1,0-1,0 0,1 0,-1 0,0 0,0 0,5 0,-2 0,-2 0,1 0,0-1,0 0,0 0,0 0,0 0,0-1,0 1,0-1,-1 0,1 0,0 0,0-1,-1 1,1-1,5-4,-8 6,0-1,0 1,0-1,-1 1,1-1,0 0,-1 1,1-1,0 0,-1 1,1-1,-1 0,1 0,-1 1,1-1,-1 0,0 0,1 0,-1 0,0 0,0 0,0 0,1 1,-1-1,0 0,0 0,0 0,-1 0,1-1,-1 0,0 1,0-1,0 1,0-1,0 1,-1 0,1 0,0 0,-1-1,1 1,-1 0,1 1,-4-3,-3 0,0 0,0 0,0 1,-1 0,-9-2,-3 3</inkml:trace>
  <inkml:trace contextRef="#ctx0" brushRef="#br0" timeOffset="8652.94">1989 4215,'-3'6,"-1"5,0 4,-2 2,0 1,1 0,1 1,2 0,0-1,2 1,0-1,0-1,0 1,0 0,0-4</inkml:trace>
  <inkml:trace contextRef="#ctx0" brushRef="#br0" timeOffset="9187.29">1866 4587,'0'-1,"1"0,0 0,-1 0,1 1,0-1,0 0,-1 1,1-1,0 0,0 1,0-1,0 1,0-1,0 1,0 0,0-1,0 1,0 0,0 0,0 0,0 0,0 0,1 0,-1 0,0 0,0 0,0 0,0 0,0 1,0-1,0 0,0 1,0-1,0 1,0-1,0 1,1 1,-1-1,0 0,0 1,0-1,-1 0,1 0,0 1,-1-1,1 1,-1-1,0 0,1 1,-1-1,0 1,0-1,0 1,0-1,0 1,0-1,0 1,0-1,-1 1,1-1,0 0,-1 1,1-1,-1 0,-1 3,-25 25,24-26,0-1,0 1,0-1,0 1,0 0,1 0,-1 0,1 1,0-1,0 0,0 1,1-1,-1 1,1 0,-2 5,4-8,-1 0,1 0,-1 0,1 0,0 0,-1 0,1 0,0 0,0-1,0 1,0 0,0 0,0-1,0 1,0-1,0 1,0-1,0 1,0-1,0 0,0 0,0 1,0-1,0 0,1 0,-1 0,0 0,0 0,0 0,0-1,0 1,1 0,-1 0,0-1,1 0,50-12,-47 11,53-5,-49 7,-1-1,1 0,-1 0,1-1,12-4,-20 6,0 0,-1 0,1-1,-1 1,0 0,1-1,-1 1,1 0,-1-1,1 1,-1-1,0 1,1-1,-1 1,0-1,1 1,-1-1,0 1,0-1,0 1,1-1,-1 1,0-1,0 0,0 1,0-1,0 1,0-1,0 1,0-1,0 0,0 1,-1-1,1 1,0-1,0 1,0-1,-1 1,1-2,-17-22,11 16,-1-4</inkml:trace>
  <inkml:trace contextRef="#ctx0" brushRef="#br0" timeOffset="9535.77">2625 4162,'-6'14,"0"1,1-1,1 1,0 0,0 0,-1 27,3 96,2-88,0-35</inkml:trace>
  <inkml:trace contextRef="#ctx0" brushRef="#br0" timeOffset="9941.83">2431 4622,'3'-1,"0"-1,0 1,0 0,0 1,0-1,0 0,0 1,0 0,1 0,-1 0,0 0,0 0,0 0,0 1,0 0,0-1,0 1,0 1,0-1,5 3,-6-3,-1 0,1 0,-1 0,1 0,-1 0,0 1,1-1,-1 1,0-1,0 1,0-1,0 1,0 0,0-1,-1 1,1 0,-1 0,1-1,-1 1,1 0,-1 0,0 0,0 0,0 0,0-1,0 1,0 0,-1 0,1 0,-1 0,1-1,-1 1,0 0,-1 2,-1 2,1-3,1 0,-1 0,1 1,0-1,-1 0,1 1,1-1,-2 6,10 0,16-9,84-29,-86 24</inkml:trace>
  <inkml:trace contextRef="#ctx0" brushRef="#br0" timeOffset="10272.73">2935 4569,'-2'-1,"-1"1,1 0,0 0,-1 0,1 0,0 1,0-1,-1 0,1 1,0 0,0-1,0 1,0 0,0 0,0 0,0 0,0 1,0-1,0 0,1 1,-1-1,0 1,-1 2,2-1,0 0,1 0,-1 0,1-1,0 1,0 0,0 0,0 0,0 0,0 0,1 0,0-1,-1 1,1 0,0 0,1-1,1 6,-2-6,0 0,0 0,0 0,0 1,-1-1,0 0,1 1,-1-1,0 0,0 1,0-1,0 0,0 1,-1-1,1 0,-1 1,0-1,1 0,-1 0,0 0,0 0,0 0,-1 0,1 0,0 0,-1 0,0 0,1-1,-1 1,0 0,0-1,1 0,-1 1,0-1,-3 1,2 0,-1 0,1-1,-1 1,1-1,-1 0,0 0,0 0,0-1,1 1,-1-1,0 0,0 0,0 0,0-1,0 0,0 1,1-1,-1 0,0-1,-5-2,-3-4</inkml:trace>
  <inkml:trace contextRef="#ctx0" brushRef="#br0" timeOffset="10634.78">3243 4108,'-3'6,"-1"5,0 4,1 2,1 1,0 4,2 1,-1-1,1 0,0-2,1 0,-1-2,3 0,1 0,0-4</inkml:trace>
  <inkml:trace contextRef="#ctx0" brushRef="#br0" timeOffset="11914.97">3261 4551,'-43'50,"-10"25,67-85,0 1,0 0,23-9,-32 16,1 0,-1 0,1 1,0 0,-1 0,1 1,0-1,-1 1,1 0,1 1,-1-1,-1 1,11 3,-5-1,1 0,-1 0,1-2,20 2,-30-3,0 0,1 0,-1 0,0 0,1 0,-1 0,0-1,1 1,-1-1,0 0,1 0,-1 1,0-1,0-1,0 1,0 0,0 0,0-1,0 1,0-1,-1 0,1 0,-1 1,1-1,-1 0,0 0,1 0,-1 0,0-1,0-1,0 2,-1 0,0 0,0 1,-1-1,1 0,0 0,-1 0,1 1,-1-1,1 0,-1 0,0 1,0-1,0 1,0-1,0 1,0-1,0 1,0-1,-1 1,1 0,0 0,-1 0,1 0,-1 0,1 0,-1 0,-3-1,-49-17,38 15</inkml:trace>
  <inkml:trace contextRef="#ctx0" brushRef="#br0" timeOffset="12256.22">4057 4047,'-3'6,"-4"5,-1 3,1 3,-1 2,1 2,1 2,-2 0,2 1,-2 1,0 1,-1 2,1-3</inkml:trace>
  <inkml:trace contextRef="#ctx0" brushRef="#br0" timeOffset="12959.99">3934 4551,'-2'-1,"0"0,1 0,-1 1,0-1,0 0,0 1,0 0,1-1,-1 1,0 0,0 0,0 0,0 0,0 0,0 1,0-1,0 0,0 1,-1 0,-41 15,37-13,-46 23,51-25,0 1,0-1,0 0,0 0,0 1,1-1,-1 1,0 0,1-1,-1 1,1 0,-1 0,1 0,0 0,0 0,0 0,0 1,0-1,0 0,1 0,-1 4,1-4,1-1,0 1,-1-1,1 0,0 1,0-1,0 0,0 0,0 0,0 0,0 0,0 0,1 0,-1 0,0 0,1 0,-1-1,0 1,1 0,-1-1,1 0,-1 1,1-1,-1 0,1 1,-1-1,1 0,0 0,-1 0,1-1,1 1,52-6,-55 6,13-3,-1 0,1-1,-1 0,0-1,17-9,-25 12,-1 0,1 0,0-1,0 1,-1-1,1 0,-1 0,0-1,0 1,0 0,-1-1,1 0,-1 0,0 0,0 0,0 0,0 0,-1 0,2-6,-3 9,0 0,1 1,-1-1,0 0,0 0,0 0,0 1,0-1,0 0,0 0,0 0,0 0,0 1,0-1,0 0,-1 0,1 0,0 1,0-1,-1 0,1 0,-1 1,1-1,-1 0,1 1,-1-1,1 1,-1-1,1 0,-1 1,0-1,1 1,-1 0,0-1,0 1,1-1,-1 1,0 0,0 0,0-1,1 1,-1 0,0 0,0 0,0 0,0 0,1 0,-1 0,0 0,0 1,0-1,-1 1,1-1,0 1,-1-1,1 1,0 0,0-1,0 1,0 0,0 0,0 0,0 0,0 0,0 0,1 0,-1 1,0-1,1 0,-1 0,1 0,-1 1,1-1,-1 0,1 1,0-1,0 0,0 1,0-1,0 0,0 1,0-1,0 0,0 1,1-1,-1 0,0 1,1-1,0 1,0 0,0 0,0 0,0 0,0 0,0 0,0 0,1-1,-1 1,1 0,-1-1,1 1,-1-1,1 0,0 1,0-1,0 0,0 0,0 0,0 0,0-1,0 1,3 0,3 0,0-1,0 1,0-1,15-3,24 2,-43 1,0 1,0-1,0 0,0 0,0 0,0 0,0-1,0 0,0 0,0 0,0 0,0 0,-1-1,1 0,0 0,3-2,-6 2,1 1,-1 0,0-1,0 1,0-1,0 0,0 1,0-1,0 0,0 0,0 1,-1-1,1 0,-1 0,0 0,1 0,-1 0,0 0,0 0,0 0,0 0,-1 0,1 0,0 1,-1-1,0 0,1 0,-1 0,0 0,0 1,0-1,0 0,0 1,-2-4,-9-12,-1 1</inkml:trace>
  <inkml:trace contextRef="#ctx0" brushRef="#br0" timeOffset="13307.89">4606 3995,'0'6,"0"5,0 3,0 3,0 1,0 1,0 0,2-1,2 1,0-1,-1 0,-1 0,-1 0,0-1,-1 1,3 0,1-4</inkml:trace>
  <inkml:trace contextRef="#ctx0" brushRef="#br0" timeOffset="13636.17">4641 4534,'-3'0,"-4"0,-4 0,-3 0,-2 3,1 4,4 3,4 4,2 2,3 2,1 0,-2-3,0 0,-3-4,-4-3,-2 0,0-1</inkml:trace>
  <inkml:trace contextRef="#ctx0" brushRef="#br0" timeOffset="14013.22">4738 4649,'3'3,"3"1,5-1,3 0,2-1,-1-3,-1-2,0-4,-1-3,-7 0,-4-1,-6-3,-4 3,-5 2,-2-1,-3 3,3 1</inkml:trace>
  <inkml:trace contextRef="#ctx0" brushRef="#br0" timeOffset="14357.25">5277 3994,'-6'7,"0"0,0 0,0 0,1 1,0 0,1 0,0 1,0-1,1 1,-3 9,0 7,2 1,-2 31,4-32,-2 0,-10 39,9-48</inkml:trace>
  <inkml:trace contextRef="#ctx0" brushRef="#br0" timeOffset="14701.07">5197 4480,'-1'-1,"0"1,0-1,0 1,-2-1,2 1,0 0,0-1,-1 1,1 0,0 0,0 0,-1 0,1 0,0 0,0 1,-1-1,1 0,0 1,0-1,0 1,-1-1,1 1,0-1,0 1,0 0,0 0,0-1,0 1,0 0,0 0,1 0,-1 0,0 0,0 2,-30 36,29-34,0-1,0 1,1-1,0 1,-1-1,2 1,-1 0,0 0,1-1,0 1,1 7,-1-11,0 0,0 1,0-1,0 0,0 0,0 0,0 1,1-1,-1 0,0 0,1 0,-1 0,1 0,-1 1,1-1,0 0,-1 0,1 0,0-1,0 1,0 0,0 0,0 0,0-1,0 1,0 0,0-1,0 1,0-1,0 1,0-1,0 1,0-1,1 0,-1 0,0 0,0 1,1-1,-1 0,0-1,0 1,0 0,1 0,-1 0,0-1,0 1,0-1,2 0,-3 1,1-1,0 1,-1-1,1 1,-1-1,1 0,-1 1,1-1,-1 0,0 1,1-1,-1 0,0 1,1-1,-1 0,0 0,0 0,0 1,0-1,0 0,0 0,0 1,0-1,0 0,0 0,0 0,0 1,0-1,-1 0,1 0,0 1,-1-1,1 0,0 1,-1-1,1 0,-1 1,1-1,-2-1,-6-8</inkml:trace>
  <inkml:trace contextRef="#ctx0" brushRef="#br0" timeOffset="15058.56">5295 4560,'0'3,"3"4,4 4,4 0,2-2,3-3,2-4,-3-7,-4-5,-3-3,-7-1,-6 0,-5 3,-4 2,0 0,3 1</inkml:trace>
  <inkml:trace contextRef="#ctx0" brushRef="#br0" timeOffset="15482.1">5851 3994,'0'3,"0"4,0 4,0 3,0 2,0 1,0 1,0 0,0 1,0-1,0 0,0 0,0-3</inkml:trace>
  <inkml:trace contextRef="#ctx0" brushRef="#br0" timeOffset="15829.03">5772 4391,'1'-1,"0"0,0 0,1 0,-1 0,0 0,1 1,-1-1,1 0,-1 0,1 1,-1-1,1 1,-1 0,1-1,0 1,-1 0,1 0,0 0,-1 0,1 0,-1 0,1 1,0-1,-1 0,1 1,-1 0,1-1,-1 1,1 0,-1-1,0 1,1 0,-1 0,0 0,1 0,-1 0,0 1,0-1,2 3,0 0,1 1,-1-1,0 1,0 0,0 0,-1 0,1 0,-1 0,-1 1,3 6,5 106,-8-105,0 0</inkml:trace>
  <inkml:trace contextRef="#ctx0" brushRef="#br0" timeOffset="16168.77">5825 4596,'-3'0,"2"-3,4-1,5-3,4 0,2 0,3 3,-2-2,-3 1</inkml:trace>
  <inkml:trace contextRef="#ctx0" brushRef="#br0" timeOffset="18355.95">6133 4427,'0'-1,"0"0,-1 0,1 1,0-1,-1 0,1 1,-1-1,1 0,0 1,-1-1,0 1,1-1,-1 1,1-1,-1 1,0-1,1 1,-1-1,0 1,1 0,-1-1,0 1,0 0,1 0,-1 0,0 0,0-1,1 1,-1 0,0 0,0 0,0 1,1-1,-1 0,0 0,0 0,1 1,-1-1,0 0,1 0,-1 1,0-1,0 1,-34 15,33-14,0 0,1 0,-1 0,0 0,0 0,1 0,0 0,-1 1,1-1,0 1,0-1,0 1,0-1,1 1,-1 0,1-1,-1 1,1 0,0-1,0 1,0 0,0-1,1 1,-1 0,1-1,0 1,-1-1,1 1,0-1,1 1,-1-1,0 1,1-1,-1 0,1 1,0-1,0 0,0 0,0 0,0-1,0 1,0 0,0-1,1 0,-1 1,0-1,1 0,-1 0,1-1,0 1,-1 0,1-1,0 0,-1 1,5-1,-6 0,1 0,-1 0,0 0,1 0,-1 0,0-1,1 1,-1 0,0-1,0 1,1 0,-1-1,0 0,0 1,0-1,2 0,-2 1,0-1,0 0,0 0,0 0,0 0,-1 0,1 0,0 0,0 0,-1-1,1 1,-1 0,1 0,-1 0,1-1,-1 0,0 1,1-1,-1 1,0 0,0-1,0 1,0 0,0-1,-1 1,1 0,0-1,-1 0,-1-6,-1 0,0 1,0 0,-1-1,-8-12,3 6</inkml:trace>
  <inkml:trace contextRef="#ctx0" brushRef="#br0" timeOffset="18356.95">6559 3967,'0'6,"0"5,0 4,0 2,0 1,0 1,2 0,2 0,0-1,-1 0,-1 0,-1 0,0 0,-1-1,3 1,1-3</inkml:trace>
  <inkml:trace contextRef="#ctx0" brushRef="#br0" timeOffset="18357.95">6469 4445,'0'5,"1"1,-1 0,1 0,0-1,0 1,0-1,1 1,0-1,0 1,5 7,-7-12,1 0,0 0,0 0,-1 0,1 1,0-1,0 0,0-1,0 1,0 0,0-1,1 1,-1 0,0-1,0 1,0-1,1 0,-1 1,2-1,-1 0,0 0,0-1,0 1,0-1,0 1,0-1,0 0,0 0,0 0,0 0,0 0,-1-1,1 1,0 0,-1-1,2-1,0 0,0-1,0 1,0-1,0 0,-1 0,0 0,0 0,0 0,0 0,-1-1,1 1,-1-1,0 1,0-10,-1 13,1-1,-1 0,0 0,-1 0,1 0,0 1,-1-1,1 0,-1 0,1 1,-1-1,0 0,1 1,-1-1,0 0,0 1,0-1,-1 1,1 0,0-1,0 1,-1 0,1 0,-1 0,1 0,-1 0,0 0,1 0,-1 0,0 1,1-1,-1 1,0-1,0 1,0 0,1 0,-1 0,0-1,-2 2,-11 0</inkml:trace>
  <inkml:trace contextRef="#ctx0" brushRef="#br0" timeOffset="18358.95">6664 4445,'-1'0,"0"1,0 0,0 0,1 0,-1 0,0 0,1 0,-1 0,1 0,-1 0,1 0,0 0,-1 0,1 0,0 0,0 1,-1-1,1 0,0 0,0 0,0 0,1 0,-1 1,0-1,0 0,1 0,-1 0,0 0,1 0,-1 0,1 0,0 0,-1 0,1 0,0 0,-1 0,1 0,0 0,0-1,0 1,0 0,0-1,0 1,0-1,0 1,0-1,2 1,1 2,1-1,-1 0,0-1,1 1,-1-1,1 0,0 0,-1-1,1 1,8-1,-11 0,1-1,0 1,0-1,-1 1,1-1,0 0,-1 0,1 0,-1-1,1 1,-1 0,0-1,1 0,-1 1,2-4,-3 4,0 0,0-1,-1 1,1-1,0 1,-1-1,1 1,-1-1,0 1,1-1,-1 1,0-1,0 1,0-1,0 0,0 1,0-1,0 1,-2-4,0 0,0 0,0 0,-1 0,1 1,-2-1,1 1,0-1,-1 1,1 0,-1 0,-1 0,1 1,-7-5,0 1</inkml:trace>
  <inkml:trace contextRef="#ctx0" brushRef="#br0" timeOffset="18359.95">7159 3807,'-5'7,"0"1,0-1,0 1,1 0,0 0,1 0,0 0,0 1,0-1,0 11,-2 6,2 0,0 35,4-32,10 56,-3-31,-1-24,-3-17</inkml:trace>
  <inkml:trace contextRef="#ctx0" brushRef="#br0" timeOffset="18705.06">7044 4320,'-10'1,"1"0,-1 1,1 0,-1 0,1 1,0 0,0 1,0 0,1 0,-1 1,1 0,-10 8,18-13,0 0,-1 0,1 1,0-1,-1 0,1 0,0 1,0-1,-1 0,1 1,0-1,0 0,-1 1,1-1,0 0,0 1,0-1,0 1,0-1,0 0,0 1,0-1,0 1,0-1,0 0,0 1,0-1,0 1,0-1,0 0,0 1,0-1,0 1,1-1,-1 0,0 1,0-1,0 0,1 1,-1-1,21 8,29-6,-49-2,3 0,1-1,-1 1,1 0,-1 0,1 0,-1 1,0-1,1 1,-1 0,0 1,0-1,0 1,0 0,0 0,0 0,0 0,0 0,-1 1,1 0,-1 0,0 0,1 0,-1 0,0 1,3 6,6 4,0-3</inkml:trace>
  <inkml:trace contextRef="#ctx0" brushRef="#br0" timeOffset="19034.93">7353 4410,'0'1,"-1"0,0 0,0 0,1 0,-1 0,0 0,1 1,-1-1,1 0,0 1,-1-1,1 0,0 1,0-1,0 0,0 1,0-1,0 0,0 1,1-1,-1 0,0 1,1-1,-1 0,1 0,-1 1,1-1,0 0,-1 0,1 0,0 0,0 0,0 0,0 0,0 0,0 0,0 0,0 0,0-1,0 1,0 0,1-1,1 1,-2 0,0 0,0-1,0 1,0-1,0 1,0-1,0 0,1 1,-1-1,0 0,0 0,0 0,1 0,-1 0,0 0,0 0,0 0,1 0,-1-1,0 1,0 0,0-1,0 1,1-1,-1 1,0-1,0 0,0 1,0-1,0 0,-1 0,1 0,0 1,0-1,0 0,-1 0,1 0,-1-1,1 1,-1 0,1 0,-1 0,1 0,-1 0,0-1,0 1,1 0,-1 0,0 0,0-1,-1-1,2 1,-1-1,0 1,0 0,0 0,-1-1,1 1,0 0,-1 0,1 0,-1-1,0 1,0 0,0 0,0 0,0 0,0 0,-1 1,1-1,-1 0,1 0,-1 1,1-1,-1 1,0 0,0-1,0 1,0 0,0 0,0 0,0 0,0 1,0-1,0 0,-1 1,1 0,0-1,0 1,-1 0,1 0,-4 1,-10-1,1 2,-1 0,0 1,-22 6,30-6,-19 4</inkml:trace>
  <inkml:trace contextRef="#ctx0" brushRef="#br0" timeOffset="19984.76">6479 4391,'-3'1,"-1"-1,0 1,0 0,1 0,-1 0,0 0,1 1,-1-1,1 1,0 0,-1 0,1 0,0 0,0 1,0-1,1 1,-1 0,0 0,1 0,0 0,0 0,0 0,0 1,0-1,1 1,0-1,-1 1,1 0,0 0,1-1,-1 1,1 0,0 0,0 0,0-1,0 1,1 0,-1 0,1 0,0-1,0 1,0 0,1-1,-1 1,4 4,-4-6,0 0,1 0,-1 1,0-1,0 0,0 0,-1 0,1 1,0-1,-1 0,0 1,1-1,-1 1,0-1,0 0,0 1,-1-1,1 1,0-1,-1 0,0 1,1-1,-3 3,2-3,-1 0,0 0,0 0,0-1,0 1,0-1,0 1,0-1,0 0,-1 0,1 0,0 0,-1 0,1 0,-1-1,1 1,-1-1,1 0,-1 0,1 0,-6 0,8 0,-1 0,1 0,0 0,0 0,-1 0,1 1,0-1,-1 0,1 0,0 0,0 0,-1 0,1 0,0-1,-1 1,1 0,0 0,0 0,-1 0,1 0,0 0,0 0,-1-1,1 1,0 0,0 0,-1 0,1 0,0-1,0 1,0 0,-1 0,1-1,0 1,0 0,0 0,0-1,0 1,0 0,-1-1,1 1,0 0,0 0,0-1,0 1,0 0,0-1,0 1,13-15,22-11,-35 25,23-13,-6 5,-2-1,1-1,24-22,-38 31,0 0,0 0,0 0,0 0,-1 0,1 0,-1 0,1 0,-1-1,0 1,1 0,-1-1,0 1,-1-1,1 0,0 1,-1-1,0 1,1-1,-1 0,0 0,0 1,-1-1,1 0,0 1,-1-1,0 1,1-1,-1 0,0 1,-1 0,1-1,-2-2,2 4,0-1,-1 0,1 1,-1 0,1-1,-1 1,0 0,0 0,1 0,-1 0,0 0,0 0,0 0,0 1,0-1,0 1,0 0,0-1,0 1,-4 0,-9 2</inkml:trace>
  <inkml:trace contextRef="#ctx0" brushRef="#br0" timeOffset="206791.66">266 2493,'-10'8,"1"1,-1-1,2 1,0 1,0 0,0 0,1 0,1 1,0 0,0 0,1 1,1-1,-5 18,8-22,0 0,0 0,1 1,-1-1,2 0,-1 1,1-1,0 0,1 0,-1 0,1 0,5 10,-6-14,1-1,-1 1,1 0,0-1,0 1,0-1,1 0,-1 0,1 0,-1 0,1 0,-1 0,1 0,0-1,0 0,0 1,0-1,0 0,0-1,0 1,0 0,0-1,1 0,-1 1,0-1,0-1,0 1,1 0,-1-1,5-1,-4 1,-1 1,1-1,0 0,-1 0,1-1,-1 1,0-1,1 1,-1-1,0 0,0 0,0-1,0 1,-1-1,1 1,-1-1,1 0,-1 0,0 0,0 0,0 0,0-1,-1 1,1-1,-1 1,0-1,0 1,0-1,-1 0,1 1,-1-1,0 0,0 1,-1-6,0 2,0 1,0 0,-1-1,0 1,0 0,0 0,-1 0,0 0,0 0,-1 1,1 0,-1-1,0 1,-1 0,1 1,-1-1,0 1,-11-7,0 3,1 1</inkml:trace>
  <inkml:trace contextRef="#ctx0" brushRef="#br0" timeOffset="207152">531 2651,'0'0</inkml:trace>
  <inkml:trace contextRef="#ctx0" brushRef="#br0" timeOffset="207498.21">779 2572,'-6'0,"1"0,0 1,0-1,-1 1,1 0,0 0,0 1,0-1,0 1,0 0,1 0,-1 1,0 0,1 0,-8 6,10-7,1 0,-1 1,0-1,1 1,0-1,-1 1,1-1,0 1,0 0,1 0,-1-1,1 1,-1 0,1 0,0 0,0 0,0 0,0-1,1 1,-1 0,1 0,-1 0,1-1,0 1,0 0,1-1,-1 1,0-1,1 1,2 2,-3-3,3 5,0 0,0 0,0 0,-1 1,0-1,3 12,-6-17,0 0,0 1,0-1,0 0,0 1,0-1,-1 0,1 0,-1 1,0-1,1 0,-1 0,0 0,0 0,-1 0,1 0,0 0,-1 0,1 0,-1 0,1-1,-1 1,0-1,0 1,1-1,-1 0,-3 2,-6 2,0 1,0-1,0-1,-13 3,-6 3,18-6</inkml:trace>
  <inkml:trace contextRef="#ctx0" brushRef="#br0" timeOffset="208916.04">2447 2165,'-2'-2,"1"0,0 0,0-1,0 1,0-1,0 1,0-1,1 1,-1-1,1 1,0-1,0 1,0-1,0 0,0 1,0-1,2-4,12-48,-12 49,22-70,-3-2,-3-1,-4 0,-4-1,1-110,-11 176,-1 7,1 0,0-1,1 1,-1 0,3-8,1 4</inkml:trace>
  <inkml:trace contextRef="#ctx0" brushRef="#br0" timeOffset="209244.97">2650 1335,'-20'6,"1"0,1 1,-1 1,1 1,0 0,1 1,0 1,1 1,-18 16,-28 31,-69 69,122-116</inkml:trace>
  <inkml:trace contextRef="#ctx0" brushRef="#br0" timeOffset="210026.17">2491 1379,'11'9,"1"0,0-1,0-1,1 0,0 0,15 4,12 7,118 50,-121-53,-33-14,0 0,-1 0,1-1,0 0,-1 0,1 0,0 0,0 0,-1-1,1 0,0 0,-1 0,1 0,-1 0,1-1,-1 1,5-4,6-3</inkml:trace>
  <inkml:trace contextRef="#ctx0" brushRef="#br0" timeOffset="210774.15">2421 2766,'-14'354,"9"-83,6-170,-1-86</inkml:trace>
  <inkml:trace contextRef="#ctx0" brushRef="#br0" timeOffset="211350.01">2261 3376,'0'0,"-1"0,1 0,0 0,0 0,0 0,0-1,0 1,-1 0,1 0,0 0,0 0,0 0,0 0,-1 0,1 0,0 0,0 0,0 0,-1 0,1 0,0 0,0 0,0 0,-1 0,1 0,0 0,0 0,0 0,0 0,-1 0,1 0,0 0,0 1,0-1,0 0,-1 0,1 0,0 0,0 0,0 0,0 1,0-1,0 0,0 0,-1 0,1 0,0 1,0-1,-5 16,0 16,2 29,-7 77,9-136,1-1,-1 1,1 0,0 0,0-1,0 1,0 0,0 0,0-1,1 1,-1 0,0-1,1 1,-1 0,1-1,0 1,0-1,-1 1,3 2,-1-3,-1 0,0-1,0 1,1 0,-1-1,0 1,1-1,-1 0,0 1,1-1,-1 0,1 0,-1 0,1 0,-1 0,1 0,-1 0,0 0,2-1,10-3,0 0,0-1,-1-1,16-8,-5 3,20-6,44-11,-3 2,-70 21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5:56.49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425 530,'-11'22,"2"0,0 1,2-1,-10 48,16-63,0 0,0 1,0-1,1 1,0-1,1 1,0-1,0 1,0-1,1 0,0 1,1-1,-1 0,1-1,1 1,-1 0,1-1,1 0,9 12,-11-15,1 0,0 0,1 0,-1 0,0-1,1 1,0-1,-1 0,1-1,0 1,0-1,0 0,0 0,0-1,0 1,0-1,0 0,0-1,0 1,0-1,0 0,0 0,0-1,0 1,-1-1,7-3,-7 3,0 0,0 0,0-1,0 1,0-1,-1 0,1 0,-1 0,0-1,0 1,0-1,-1 0,1 0,-1 0,0 0,0 0,0 0,0 0,-1-1,0 1,0-1,0 1,0-1,-1 1,0-1,0 1,0-1,-1-8,-3-3,-1 0,0 1,-1 0,0 0,-13-20,16 29,0 0,-1 0,0 1,0-1,-1 1,0 0,1 0,-1 1,-1 0,1 0,-1 0,0 0,0 1,0 0,-10-4,14 6,-1 1,1 0,-1-1,0 1,1 0,-1 0,1 0,-1 0,0 1,1-1,-1 1,1-1,-1 1,1 0,0 0,-1 0,1 1,0-1,0 0,-1 1,1-1,-2 3,-4 7</inkml:trace>
  <inkml:trace contextRef="#ctx0" brushRef="#br0" timeOffset="360.11">769 715,'0'0</inkml:trace>
  <inkml:trace contextRef="#ctx0" brushRef="#br0" timeOffset="724.45">1113 583,'-2'-1,"-1"0,1 0,0 0,-1 1,1-1,0 0,-1 1,1 0,-1-1,1 1,-1 0,1 0,-1 1,1-1,0 0,-1 1,-2 1,0-2,0 2,0-1,1 1,-1-1,0 1,1 1,-7 3,8-3,1 0,-1 0,1 0,0 1,0-1,0 1,1-1,0 1,-1 0,1-1,0 1,1 0,-1 0,1 0,-1 0,1 0,0 0,1 0,0 7,0-8,0 1,-1 0,1 0,-1-1,0 1,0 0,-1 0,1-1,-1 1,1 0,-1-1,-1 1,1 0,0-1,-1 0,0 1,1-1,-1 0,-1 0,1 0,0 0,-1 0,1 0,-6 3,-87 45,40-23,36-18</inkml:trace>
  <inkml:trace contextRef="#ctx0" brushRef="#br0" timeOffset="1163.77">372 1103,'38'17,"1"-2,0-2,1-1,0-2,1-2,0-2,1-1,-1-3,1-1,51-6,-23-2,0-3,0-4,-1-2,-2-4,83-34,-122 42,0-1,-1-2,0 0,-1-2,-1-1,37-33,-48 37,-1 0,0-1,-2 0,0-1,0 0,-2-1,0 0,0-1,-2 0,0 0,7-32,-8 19,0 0,-2 0,-1 0,-2-1,-4-54,1 71,0 0,-2 0,0 0,-1 0,0 1,-1-1,0 1,-2 1,1-1,-2 1,0 1,0 0,-20-20,1 7,-1 1,-1 2,-1 1,0 2,-2 0,0 2,-1 2,-1 1,0 2,-71-15,53 17,0 3,0 2,-1 2,0 3,1 2,-1 2,-53 12,59-5,2 1,-1 3,2 1,0 3,1 1,1 3,1 1,-49 37,68-44,1 1,0 1,2 1,0 1,1 1,1 0,1 1,1 1,1 1,1 0,2 1,0 0,2 1,1 1,-7 33,14-45,0 1,1 0,1-1,1 1,0 0,1-1,1 1,1-1,0 0,1 0,1 0,0-1,1 1,1-2,0 1,1-1,0 0,18 19,0-5,1 0,1-2,1-1,1-2,1 0,66 32,-83-47,1-1,1-1,-1-1,1 0,-1-1,1-1,1-1,24 1,-27-3</inkml:trace>
  <inkml:trace contextRef="#ctx0" brushRef="#br0" timeOffset="2079.96">2215 936,'-1'-68,"21"-285,-2 174,-16 170,2 6</inkml:trace>
  <inkml:trace contextRef="#ctx0" brushRef="#br0" timeOffset="2439.54">2286 319,'-9'3,"0"0,1 0,0 1,0 0,0 0,0 1,0 0,-7 6,10-7,-14 11,2 0,-20 21,1 0,18-17,0 1,-27 40,34-45</inkml:trace>
  <inkml:trace contextRef="#ctx0" brushRef="#br0" timeOffset="2771.39">2189 345,'21'21,"2"-1,0 0,44 25,82 40,-148-85,24 11,-21-10,0 0,0 1,0-1,0 1,0 0,0 0,-1 0,1 1,-1-1,0 1,1 0,-1 0,-1 0,1 0,0 0,-1 1,4 4,-4 4</inkml:trace>
  <inkml:trace contextRef="#ctx0" brushRef="#br0" timeOffset="3118.24">2004 1394,'-6'15,"1"0,1 0,1 0,0 1,-2 28,1-8,-48 252,46-264,-13 43,13-55</inkml:trace>
  <inkml:trace contextRef="#ctx0" brushRef="#br0" timeOffset="3675.03">1854 1765,'-1'0,"1"0,-1 0,1 0,-1 0,1 0,0 0,-1 0,1 0,-1 1,1-1,-1 0,1 0,0 0,-1 0,1 1,-1-1,1 0,0 0,-1 1,1-1,0 0,-1 1,1-1,0 0,0 1,-1-1,1 0,0 1,0-1,-1 1,1-1,0 0,0 1,0-1,0 1,0-1,0 1,0-1,0 1,0-1,0 0,0 2,-8 29,7-25,-7 29,3 1,-3 54,0 2,7-87,1 0,-1 0,1 1,0-1,0 1,1-1,-1 0,1 1,0-1,1 0,-1 0,1 0,3 6,-3-9,-1 0,1 0,0-1,-1 1,1 0,0-1,0 0,0 1,0-1,1 0,-1 0,0 0,0 0,1 0,-1-1,1 1,-1-1,0 0,1 1,-1-1,1 0,-1 0,1-1,-1 1,1 0,-1-1,0 0,1 1,-1-1,3-2,18-6,0-1,0-1,25-17,15-8,-62 35,11-4,-1 0,1-2,-1 1,-1-1,0-1,0 0,0 0,9-11,-12 11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6:40.39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7:35.88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798 422,'0'-3,"3"-3,4-4,4-1,3 3,2 2,-2-1,3 1,1 1,-2 2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7:34.73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653 243,'-2'0,"1"2,7 2,4-1,5-1,1 0,1-3,1-2,2 0,1 1,0-2,1-1,-2 2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8:01.53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8:35.84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86 0,'0'1,"1"-1,-1 1,0-1,1 1,-1-1,1 1,-1-1,0 1,0 0,1-1,-1 1,0-1,0 1,0 0,0-1,0 1,0 0,0-1,0 1,0 0,0-1,0 1,0-1,0 1,0 0,0-1,-1 1,1 0,-1 0,-5 26,5-24,-35 103,-5 22,40-124,0-1,0 1,1-1,0 1,0-1,0 1,0-1,0 1,1-1,-1 1,1-1,0 0,0 1,1-1,-1 0,0 1,1-1,0 0,0 0,0-1,0 1,0 0,1-1,-1 1,1-1,0 0,-1 0,1 0,0 0,0 0,1 0,-1-1,0 0,0 1,1-1,4 0,3 2,0 0,0-2,0 1,1-1,-1-1,0 0,0 0,1-1,-1-1,15-4,-14 2</inkml:trace>
  <inkml:trace contextRef="#ctx0" brushRef="#br0" timeOffset="360.62">24 282,'9'0,"6"0,3 0,5 0,2 0,2-3,2-1,0 0,-2 1,0 1,-5 1</inkml:trace>
  <inkml:trace contextRef="#ctx0" brushRef="#br0" timeOffset="743.63">77 88,'6'-3,"5"-1,3 0,3-2,4 0,2 1,-1 1,3 2,0 1,1 0,0 1,-2 0,-2 1,-2-1,0 0,-5 0</inkml:trace>
  <inkml:trace contextRef="#ctx0" brushRef="#br0" timeOffset="1072.54">447 211,'-1'12,"2"0,-1 0,2-1,0 1,0 0,1-1,7 21,-8-29,-1 1,1-2,0 1,0 0,0 0,0 0,1-1,-1 0,0 1,1-1,0 0,0 0,0 0,-1 0,2-1,-1 1,0-1,0 0,0 0,1 0,-1 0,0-1,1 1,-1-1,1 0,-1 0,0 0,1 0,-1-1,1 1,5-3,-4 2,0-1,-1 0,1 0,0 0,-1 0,0-1,1 0,-1 0,0 0,-1 0,5-5,22-16,-30 24,1 0,-1-1,1 1,-1 0,1-1,0 1,-1 0,1 0,0-1,-1 1,1 0,0 0,-1 0,1 0,0 0,-1 0,1 0,0 0,-1 1,1-1,0 0,-1 0,1 0,0 1,-1-1,1 0,-1 1,1-1,-1 0,1 1,-1-1,1 1,-1-1,1 1,-1-1,1 1,-1-1,0 1,1 0,-1-1,0 1,1-1,-1 1,0 1,11 40,-3-11,1-19,0-2</inkml:trace>
  <inkml:trace contextRef="#ctx0" brushRef="#br0" timeOffset="1404.61">959 26,'-6'4,"1"0,-1 0,1 0,1 1,-1 0,0 0,1 0,0 0,1 1,-1-1,1 1,0 0,0 0,-2 9,-1 1,1 1,0 0,2 0,-3 22,6-30,0 0,1-1,0 1,0 0,1 0,0 0,0-1,1 1,1-1,-1 0,6 10,-7-15,0 0,-1 1,1-1,1 0,-1 0,0 0,1-1,0 1,-1-1,1 1,0-1,0 0,0 0,1 0,-1 0,0-1,1 1,-1-1,1 0,0 0,-1 0,1-1,0 1,-1-1,1 0,0 0,0 0,7-1,-9 0,0 0,0-1,0 1,0 0,-1-1,1 1,0-1,0 1,-1-1,1 0,-1 1,0-1,1 0,-1 0,1-3,-2 5,-1 0,1 0,-1 0,1 1,0-1,-1 0,1 0,-1 0,1 0,0 1,-1-1,1 0,0 0,-1 1,1-1,0 0,-1 1,1-1,0 0,0 1,-1-1,1 0,0 1,0-1,0 1,0-1,-1 0,1 1,0-1,0 1,0-1,0 1,0-1,0 0,0 1,0-1,0 1,0-1,1 0,-1 1,0 0,11 16,-7-16,0 0,1 1,-1-2,1 1,-1 0,1-1,0 0,-1 0,1 0,-1-1,1 0,7-1,-9 0,1 1,-1 1,1-1,0 0,-1 1,1 0,0 0,-1 0,1 0,0 0,-1 1,1 0,0 0,-1 0,1 0,-1 0,1 1,2 1,10 28,-15-29,0 1,0 0,0-1,1 1,-1 0,0-1,1 1,0-1,2 3,-3-4,0-1,0 1,1-1,-1 0,0 1,0-1,0 0,0 0,0 0,0 0,1 0,-1 0,0 0,0 0,0 0,0-1,0 1,0 0,0-1,0 1,1-1,-1 1,-1-1,1 1,0-1,0 0,0 0,0 1,0-1,0-1,58-56,-51 49,-1 0,1 1,0 0,0 0,1 1,0 0,1 1,-1 0,1 0,19-7,-14 9</inkml:trace>
  <inkml:trace contextRef="#ctx0" brushRef="#br0" timeOffset="1893.7">1717 291,'15'33,"-13"-26,1-1,0 1,1 0,-1-1,2 0,4 7,-6-11,-1 0,1 1,0-1,1 0,-1 0,0 0,0-1,1 1,-1-1,1 0,-1 0,1 0,0 0,-1-1,1 0,4 1,19-1,1-1,48-8,-8 0,-50 7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8:39.14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1 224,'78'-34,"-53"24,0-1,32-20,-49 25,0 1,0-1,-1-1,0 1,0-2,0 1,-1 0,0-1,-1 0,7-14,-11 21,0 0,0 0,-1 0,1 0,-1 0,1 0,-1 0,1-1,-1 1,1 0,-1 0,0 0,0-1,0 1,0 0,0 0,0-1,0 1,0 0,0 0,-1-1,1 1,0 0,-1 0,1 0,-1-1,1 1,-1 0,0 0,1 0,-1 0,0 0,0 0,0 0,0 0,0 1,0-1,0 0,0 1,0-1,0 0,0 1,0-1,-1 1,1 0,0-1,0 1,0 0,-1 0,1 0,0-1,0 1,-1 1,1-1,-3 0,-3 0,0 0,0 1,0 0,0 0,0 1,0-1,0 1,-12 6,15-6,0 0,0 0,0 1,0 0,0 0,1 0,-1 0,1 0,0 1,0 0,0 0,0-1,1 1,-1 1,1-1,0 0,1 1,-1-1,1 1,-1-1,2 1,-1 0,0-1,1 1,0 0,0 0,0-1,1 1,-1 0,1 0,3 8,-2-7,1-1,0 1,0-1,0 1,1-1,0 0,0 0,0-1,0 1,1-1,0 0,0 0,0 0,0-1,0 0,1 0,0 0,0-1,-1 0,1 0,1 0,-1-1,12 2,35-2,-37-2</inkml:trace>
  <inkml:trace contextRef="#ctx0" brushRef="#br0" timeOffset="388.63">619 65,'6'-3,"5"0,3-1,3 1,1 1,-2 1</inkml:trace>
  <inkml:trace contextRef="#ctx0" brushRef="#br0" timeOffset="389.63">425 242,'6'0,"5"3,3 1,3 0,1-1,1-1,0-4,-1-1,1 0,-1 0,0 0,0 2,-1 0,1 1,-4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8:40.42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379 326,'-5'7,"1"-1,-1 0,0-1,0 1,-1-1,0 0,0-1,0 1,0-1,-1 0,0-1,0 1,0-1,-10 3,7-3,1 1,0 0,0 1,0 0,0 0,1 1,-11 10,18-16,0 1,1 0,-1-1,0 1,0 0,1 0,-1 0,0 0,1 0,-1-1,1 1,-1 0,1 1,0-1,-1 0,1 0,0 0,0 0,-1 0,1 0,0 0,0 0,0 0,1 0,-1 1,0-1,0 0,0 0,1 0,-1 0,1 0,-1 0,1 0,-1 0,1 0,-1 0,2 0,2 3,1 0,0 0,0-1,0 0,12 5,-13-6,-1-1,1 1,-1 0,0-1,1 2,-1-1,0 0,0 1,0-1,4 7,-7-8,0 1,0-1,0 1,0-1,0 1,0-1,-1 1,1-1,-1 1,1-1,-1 1,1-1,-1 0,0 1,0-1,0 0,0 1,0-1,0 0,0 0,0 0,0 0,0 0,-1 0,1 0,0-1,-1 1,1 0,-3 0,-48 24,47-24,-55 19,45-16,0 0,1 1,-1 1,1 0,1 1,-23 15,35-22,0 1,0-1,1 1,-1-1,1 1,-1-1,0 1,1 0,-1-1,1 1,-1 0,1-1,0 1,-1 0,1-1,0 1,-1 0,1 0,0 0,0-1,0 1,0 0,-1 0,1 0,0 0,1-1,-1 1,0 0,0 0,0 0,1 1,0 0,1-1,-1 1,1-1,-1 1,1-1,-1 1,1-1,0 0,0 0,0 0,0 0,2 1,62 16,-63-17,28 4,1-1,49 0,-65-4</inkml:trace>
  <inkml:trace contextRef="#ctx0" brushRef="#br0" timeOffset="360.04">494 705,'20'36,"0"0,-19-35,0-1,0 1,0 0,0 0,0-1,0 1,0 0,1-1,-1 1,0-1,0 1,1-1,-1 0,0 0,1 1,-1-1,0 0,1 0,-1 0,0 0,0-1,1 1,-1 0,0-1,1 1,-1 0,2-2,11-4,-5 2,0 0,0 1,1 0,-1 0,20-2,-25 5,-1 0,1 1,0-1,0 1,0 0,0 0,-1 0,1 0,0 1,-1 0,1-1,-1 1,0 1,0-1,1 0,-1 1,-1-1,6 6,18 23,-18-20</inkml:trace>
  <inkml:trace contextRef="#ctx0" brushRef="#br0" timeOffset="750.02">944 767,'0'-3,"3"-4,4-1,3 1,4 2,2 1,1 2,1 1,1 1,-1 0,0 0,1 1,-4-1</inkml:trace>
  <inkml:trace contextRef="#ctx0" brushRef="#br0" timeOffset="1109.91">944 846,'-3'0,"8"0,6 0,4 0,3 0,1 0,0 0,1 0,-1 0,-1 0,0-3,0 0,-3-1</inkml:trace>
  <inkml:trace contextRef="#ctx0" brushRef="#br0" timeOffset="1110.91">1350 776,'-2'0,"1"0,0 0,-1 0,1 0,0 0,-1 0,1 0,0 1,0-1,-1 1,1-1,0 0,0 1,-1 0,1-1,0 1,0 0,0 0,0-1,0 1,0 0,0 0,0 0,1 0,-1 0,0 0,0 1,1-1,-1 0,1 0,-1 0,1 1,0-1,-1 0,1 1,0-1,0 0,0 0,0 1,0-1,0 0,0 1,1 1,-1 1,1-1,0 0,0 1,0-1,0 0,1 0,-1 0,1 0,0 0,0 0,0 0,0-1,1 1,-1 0,6 3,-4-3,0-1,1 1,-1-1,1 0,0-1,0 1,0-1,-1 0,1 0,0 0,0-1,0 1,1-1,-1-1,0 1,0-1,0 1,-1-2,1 1,0 0,7-4,-9 3,0 0,0 0,0 0,0 0,0-1,0 1,-1-1,1 0,-1 0,0 0,0 0,0 0,0 0,0-1,-1 1,1-1,-1 1,0-1,0 0,0 1,-1-1,1 0,-1 1,0-1,0 0,0 0,-1 1,-1-8,1 6,0 0,-1 0,0 0,0 0,0 0,0 0,-1 0,0 1,0-1,0 1,0 0,-1 0,1 0,-7-5,-4-1,0 1,-1 0,-18-8,13 7</inkml:trace>
  <inkml:trace contextRef="#ctx0" brushRef="#br0" timeOffset="1596.81">838 61,'-1'5,"0"-1,0 1,0-1,0 1,-1-1,0 0,0 0,0 0,0 0,-1 0,1 0,-1 0,-6 5,2-2,0 0,0 0,-1 0,0-1,-10 5,11-7,1-1,-1 0,0-1,0 0,0 0,-1 0,1-1,0 0,-10 0,15-1,1 0,-1 0,0 0,0 0,0-1,0 1,1 0,-1-1,0 0,0 1,1-1,-1 0,1 0,-1 0,1 0,-1 0,1 0,-1 0,1 0,0-1,-1 1,1-1,0 1,0-1,0 1,0-1,1 1,-1-1,0 0,1 1,-1-1,1 0,-1 0,1 0,0 1,0-1,0 0,0 0,0 0,0 0,0 1,1-1,0-2,-1 2,0 1,0-1,1 1,-1-1,1 0,-1 1,1-1,0 1,-1-1,1 1,0 0,0-1,0 1,0 0,0-1,0 1,0 0,1 0,-1 0,0 0,1 0,-1 0,0 1,1-1,-1 0,1 1,0-1,-1 1,1 0,-1-1,1 1,0 0,-1 0,1 0,-1 0,1 0,0 0,-1 0,1 1,-1-1,1 1,0-1,1 2,12 2,-1 2,1 0,24 14,-16-8,27 11,-31-12,1-2,0 0,0-1,1-1,0-1,1-1,29 3,-36-7</inkml:trace>
  <inkml:trace contextRef="#ctx0" brushRef="#br0" timeOffset="2631.16">794 18,'55'-9,"-46"7,0 0,0 0,0 1,0 0,14 0,-13 2,0 1,0 0,0 0,-1 1,1 0,0 1,-1 0,0 0,0 1,0 0,15 13,-22-16,1 0,-1 0,0 1,0-1,0 0,0 1,0 0,0-1,-1 1,1 0,-1 0,0 0,0 0,0 0,0 0,0 0,-1 0,0 0,1 1,-1-1,0 0,-1 0,1 0,0 0,-1 1,0-1,0 0,0 0,0 0,0 0,0 0,-1-1,0 1,1 0,-1-1,0 1,0-1,0 1,-1-1,-2 2,-7 7,0-2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8:45.50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290 194,'1'2,"0"0,0 0,-1 0,1 0,0 0,-1 0,1 0,-1 0,0 0,1 0,-1 0,0 0,0 0,-1 0,1 0,-1 2,-7 41,5-32,-64 231,62-229</inkml:trace>
  <inkml:trace contextRef="#ctx0" brushRef="#br0" timeOffset="359.56">660 406,'-21'20,"0"-2,-42 27,-6 5,-204 199,199-179,-55 69,120-127</inkml:trace>
  <inkml:trace contextRef="#ctx0" brushRef="#br0" timeOffset="688.08">422 864,'-8'10,"1"1,0-1,1 1,0 0,1 1,0 0,1-1,1 1,-1 1,-1 15,5-27,-1 0,1-1,0 1,0 0,-1 0,1 0,0-1,0 1,0 0,0 0,0 0,0-1,0 1,0 0,1 0,-1-1,0 1,0 0,1 0,-1-1,0 1,1 0,-1 0,0-1,1 1,-1-1,1 1,1 1,-1-2,0 0,0 0,1 0,-1 0,0 0,1 0,-1 0,0-1,0 1,1 0,-1-1,0 1,0-1,0 1,1-1,0 0,54-40,-44 32,-7 5,0 0,1 1,-1 0,1 0,0 0,0 0,0 1,0 0,0 1,1-1,-1 1,1 0,-1 1,0 0,1 0,7 1,-10 0,1 0,-1 0,0 1,0 0,0 0,0 0,0 0,0 1,0 0,-1-1,1 1,-1 1,0-1,0 0,0 1,-1-1,1 1,-1 0,1 0,-1 0,-1 0,1 0,-1 1,2 5,8 55,-7-46</inkml:trace>
  <inkml:trace contextRef="#ctx0" brushRef="#br0" timeOffset="1034.08">952 1023,'0'6,"0"5,0 4,0 2,0 1,-3 1,-1 0,0 0,1-1,0 0,2 0,0 0,1 0,0-4</inkml:trace>
  <inkml:trace contextRef="#ctx0" brushRef="#br0" timeOffset="1035.08">1022 1376,'0'0</inkml:trace>
  <inkml:trace contextRef="#ctx0" brushRef="#br0" timeOffset="1409.27">1437 529,'3'-3,"4"0,4-1,2 1,3 1,2 1,0 0,3 1,2 2,-4 2</inkml:trace>
  <inkml:trace contextRef="#ctx0" brushRef="#br0" timeOffset="1757.02">1410 679,'3'3,"4"1,4 0,3-1,2 0,1-2,4 0,1-1,4 0,2 0,3 0,-4 0</inkml:trace>
  <inkml:trace contextRef="#ctx0" brushRef="#br0" timeOffset="2228.94">2336 141,'-3'6,"-1"5,-3 4,0 5,-2 2,0 4,0 3,0-1,0 2,0 1,-1-1,2-4,1 1,3-1,1-3,2-5</inkml:trace>
  <inkml:trace contextRef="#ctx0" brushRef="#br0" timeOffset="2606.23">2725 406,'-176'145,"-64"67,-68 62,279-245,18-17</inkml:trace>
  <inkml:trace contextRef="#ctx0" brushRef="#br0" timeOffset="2935.45">2548 891,'0'3,"0"4,-3 4,-1 3,0 2,1 1,-3-2,1 0,1-1,1 2,0 0,-1 0,0 1,0 1,1-4</inkml:trace>
  <inkml:trace contextRef="#ctx0" brushRef="#br0" timeOffset="3265.16">2036 53,'-23'25,"2"1,0 1,2 0,1 2,2 0,-17 39,-60 193,79-217,-12 39,-22 124,45-183,0 0,1-1,1 1,1 0,1 0,2 0,0 0,1-1,2 0,9 28,-13-45,0-1,1 0,-1 0,1 0,0 0,0-1,0 1,1-1,0 1,0-1,0 0,0-1,0 1,1-1,0 0,-1 0,1 0,1-1,-1 1,0-1,0-1,1 1,-1-1,1 0,10 1,3-2</inkml:trace>
  <inkml:trace contextRef="#ctx0" brushRef="#br0" timeOffset="3672.05">2865 0,'3'2,"0"1,0-1,0 1,0-1,-1 1,1 0,-1 0,1 0,-1 0,0 0,0 1,-1-1,1 1,1 5,15 58,-16-55,11 59,-3 1,-3 1,-5 124,-9-88,-39 195,41-282,0 0,-17 40,14-45</inkml:trace>
  <inkml:trace contextRef="#ctx0" brushRef="#br0" timeOffset="3673.05">3465 353,'-27'57,"15"-18,-89 251,93-272</inkml:trace>
  <inkml:trace contextRef="#ctx0" brushRef="#br0" timeOffset="4002.93">3130 556,'0'-3,"3"-1,4 0,4 1,3 1,2 1,1 0,1 1,1 0,2 0,1 0,0 0,2 0,0 0,-1 0,-2 0,2 0,-3 0</inkml:trace>
  <inkml:trace contextRef="#ctx0" brushRef="#br0" timeOffset="4413.26">3986 247,'-3'6,"-1"5,0 4,-2 2,-1 1,2 1,1 0,-1 3,-1 0,-1 0,0-1,-2-1,1 2,1 0,3-3</inkml:trace>
  <inkml:trace contextRef="#ctx0" brushRef="#br0" timeOffset="4773.06">4276 512,'-22'13,"0"1,2 1,0 1,0 1,-24 28,-1-2,-41 43,-138 180,212-251</inkml:trace>
  <inkml:trace contextRef="#ctx0" brushRef="#br0" timeOffset="5149.05">4224 918,'-3'6,"-1"5,0 4,1 1,-3 3,1-1,1 1,1 0,0-1,2 0,1 0,0 0,0-3</inkml:trace>
  <inkml:trace contextRef="#ctx0" brushRef="#br0" timeOffset="5898.1">3933 0,'-32'57,"17"-31,1 1,-12 31,-142 542,153-535,4 0,-7 102,18-160,0 0,0 0,0-1,1 1,0 0,0-1,0 1,1-1,0 1,1-1,-1 0,1 0,1 0,5 9,-1-7</inkml:trace>
  <inkml:trace contextRef="#ctx0" brushRef="#br0" timeOffset="6270.86">4506 168,'9'33,"0"1,-2-1,-2 1,1 41,-6 139,-1-180,-1 26,-2 0,-4-1,-22 91,19-114,0-1,-3 0,-1-1,-1 0,-2-1,-40 56,46-74</inkml:trace>
  <inkml:trace contextRef="#ctx0" brushRef="#br0" timeOffset="6600.68">4956 379,'0'6,"-3"5,-1 4,0 2,-2 4,-1 2,-1 3,0 3,2-1,-1 1,0 2,2-1,-2-1,1-1,-2 0,0-2,0-1,-1-7</inkml:trace>
  <inkml:trace contextRef="#ctx0" brushRef="#br0" timeOffset="7004.18">4744 671,'0'-3,"3"-1,4 0,4 1,2 1,3 1,2 0,0 1,0 0,4 0,0 0,0 0,-1 0,-1 0,-1 0,2 0,1 0,-3 0</inkml:trace>
  <inkml:trace contextRef="#ctx0" brushRef="#br0" timeOffset="7334.86">5608 274,'-3'24,"0"-1,-2 0,0 0,-1 0,-2-1,0 0,-22 40,-19 53,44-100</inkml:trace>
  <inkml:trace contextRef="#ctx0" brushRef="#br0" timeOffset="7817.85">6085 459,'-43'25,"2"1,1 1,1 3,1 1,-41 45,-16 12,-191 145,49-41,177-131,52-51</inkml:trace>
  <inkml:trace contextRef="#ctx0" brushRef="#br0" timeOffset="8254.18">5608 1112,'0'3,"0"4,0 4,0 2,-3 3,-1 2,0 0,1 0,1 1,-2-1,-1 0,1 0,-2 0,0 0,1-1,-2-2,1-1,1-4</inkml:trace>
  <inkml:trace contextRef="#ctx0" brushRef="#br0" timeOffset="8640.5">6058 1164,'-3'3,"-4"1,-1 3,-2 3,-2 0,-2 2,-2 1,-1 1,-1 2,0 1,0 1,0-3,0-1,3 0,2-3,2 1,3-2</inkml:trace>
  <inkml:trace contextRef="#ctx0" brushRef="#br0" timeOffset="8984.93">5855 1217,'0'6,"0"5,3 4,1 2,0 1,2 1,3 0,0-3</inkml:trace>
  <inkml:trace contextRef="#ctx0" brushRef="#br0" timeOffset="9486.61">5855 1217,'-3'-3,"-4"2,-1 4,-2 2,1 3,-1 3,1 3,2 1,-1-1,1 0,-1 0,0 1,2-2</inkml:trace>
  <inkml:trace contextRef="#ctx0" brushRef="#br0" timeOffset="9832.7">5723 1367,'0'-3,"3"-1,4 0,0 1</inkml:trace>
  <inkml:trace contextRef="#ctx0" brushRef="#br0" timeOffset="10175.02">6014 1200,'3'0,"0"0,1 0,-1 0,0 0,1 0,-1 1,0 0,0-1,1 1,-1 0,0 1,0-1,0 0,0 1,2 2,-4-3,0 1,0 0,-1-1,1 1,0 0,-1 0,0-1,1 1,-1 0,0 0,0 0,0-1,0 1,-1 0,1 0,0 0,-1-1,1 1,-1 0,1 0,-1-1,0 1,0-1,0 1,0 0,0-1,0 0,-3 3,2-1,0 0,0 0,0 0,1 0,-1 1,1-1,0 0,0 1,0-1,0 1,0-1,1 1,-1-1,1 1,0 0,1-1,0 7,0-7,0-1,1 1,0-1,-1 1,1-1,0 0,0 0,0 1,0-2,1 1,-1 0,1 0,-1-1,1 1,-1-1,1 0,0 1,0-1,-1-1,1 1,0 0,4 0,36 1,-23-5</inkml:trace>
  <inkml:trace contextRef="#ctx0" brushRef="#br0" timeOffset="10176.02">5361 1164,'-6'12,"1"-1,1 1,0-1,0 1,1 1,1-1,-1 13,3-18,0 0,0 1,1-1,0 0,0 0,1 0,0 0,0-1,1 1,0 0,0-1,0 0,8 11,-4-7,0 0,1-1,1 0,-1 0,1-1,0 0,1 0,0-1,0 0,1-1,0 0,0-1,12 4,-1-2</inkml:trace>
  <inkml:trace contextRef="#ctx0" brushRef="#br0" timeOffset="10535.03">6332 1076,'1'1,"0"-1,1 1,-1-1,0 1,0-1,0 1,1 0,-1-1,0 1,0 0,0 0,0 0,0 0,-1 0,1 0,0 0,0 0,-1 1,1-1,0 0,-1 0,1 0,-1 1,1 1,9 36,-9-34,2 9,0 0,-1 0,-1 1,0-1,-1 0,-1 1,0-1,-1 0,0 1,-1-1,-1 0,0-1,-1 1,0-1,-9 16,6-18</inkml:trace>
  <inkml:trace contextRef="#ctx0" brushRef="#br0" timeOffset="10899">6843 353,'-84'199,"22"-44,53-137,0-2</inkml:trace>
  <inkml:trace contextRef="#ctx0" brushRef="#br0" timeOffset="10900">6490 617,'6'0,"5"0,6 0,7 0,0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49:09.89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39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39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3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0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1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1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2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2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2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3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3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3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3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3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4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4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4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5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5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5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6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7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7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7T14:50:18.47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06:43.1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406 1,'1'63,"12"99,-7-99,-2 1,-7 74,0-23,2 53,3 180,7-223,1 78,-10 874,-10-866,0 3,12-14,-4 213,-7-313,-1 42,11-126</inkml:trace>
  <inkml:trace contextRef="#ctx0" brushRef="#br0" timeOffset="1333.12">0 3440,'217'-14,"124"-27,220-24,2 35,-321 20,-113 2,6 0,105-2,-6-1,-91 3,590-30,-590 30,119-1,223-5,40 7,-297 9,-80 10,-90-6,149-3,-114-4,-72-2,-21 3,0 0,0 0,0 0,0 0,1 0,-1 0,0 0,0 0,0 0,0 0,0-1,0 1,1 0,-1 0,0 0,0 0,0 0,0 0,0-1,0 1,0 0,0 0,0 0,0 0,0 0,0 0,0-1,0 1,0 0,0 0,0 0,0 0,0-1,0 1,0 0,0 0,0 0,0 0,0 0,0-1,0 1,0 0,0 0,0 0,0 0,0 0,0 0,0-1,-1 1,1 0,0 0,0 0,-32-16,15 10</inkml:trace>
  <inkml:trace contextRef="#ctx0" brushRef="#br0" timeOffset="3175.87">1846 2436,'-3'0,"0"1,0-1,0 2,0-1,0 1,0-1,1 1,-1 0,0 0,-2 3,-44 40,-80 93,122-130</inkml:trace>
  <inkml:trace contextRef="#ctx0" brushRef="#br0" timeOffset="3520.07">1593 2491,'0'0,"0"-1,0 1,0-1,0 1,0-1,0 0,0 1,0-1,1 1,-1-1,0 1,0-1,1 1,-1-1,0 1,1-1,-1 1,0 0,1-1,-1 1,1 0,-1-1,1 1,-1 0,1-1,-1 1,1 0,-1 0,1-1,0 1,23 0,19 12,223 105,-252-110</inkml:trace>
  <inkml:trace contextRef="#ctx0" brushRef="#br0" timeOffset="4753.34">4088 121,'7'-3,"4"2,5 5,2 1,-2 3,0 1,0 1,1 3,-1 2,2 0,1 0,-1-4,1-3,-3-4</inkml:trace>
  <inkml:trace contextRef="#ctx0" brushRef="#br0" timeOffset="5081.37">4520 65,'-51'48,"-91"91,107-98,-57 86,82-111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07:06.9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58 3046,'-3'31,"0"0,-13 45,-1 7,14-65,2-13,0 0,0 0,0 0,1 1,-1-1,1-1,1 9,0-12,-1 0,0 0,1 0,-1-1,0 1,1 0,-1 0,1-1,-1 1,1 0,-1-1,1 1,-1-1,1 1,0 0,0-1,-1 0,1 1,0-1,1 1,0 0,0-1,1 0,-1 1,0-1,0 0,1 0,-1 0,0-1,0 1,0-1,4 0,5-3,0 0,-1-1,1-1,-1 1,11-9,21-12,-26 18</inkml:trace>
  <inkml:trace contextRef="#ctx0" brushRef="#br0" timeOffset="2447.29">1 3258,'3'-1,"1"0,-1 1,0-1,1 0,-1 0,0 0,0-1,0 0,0 0,0 0,0 0,0 0,-1 0,1-1,-1 1,0-1,4-4,37-57,-32 45,34-50,67-77,43-17,-71 79,180-165,-77 76,78-91,-177 169,26-24,-56 62,66-82,-123 138,6-7,127-140,82-83,-209 222</inkml:trace>
  <inkml:trace contextRef="#ctx0" brushRef="#br0" timeOffset="3164.01">1865 1145,'21'-17,"1"2,0 1,1 0,1 1,26-10,-49 23,0-1,0 1,0-1,-1 1,1-1,0 1,0 0,0 0,0-1,0 1,0 0,0 0,0 0,0 0,0 0,0 0,0 0,0 1,-1-1,1 0,0 0,0 1,0-1,0 0,0 1,0-1,-1 1,1-1,0 1,1 1,-1 0,0 0,0 0,0 0,-1 0,1 1,0-1,-1 0,0 0,1 1,-1-1,0 0,-1 4,0 10,-2 0,-7 27,9-39,-7 34,5-21</inkml:trace>
  <inkml:trace contextRef="#ctx0" brushRef="#br0" timeOffset="3950.24">1696 1441,'71'-4,"0"-3,75-16,2-1,76-5,911-126,4-4,-1109 155,137-24,-153 24</inkml:trace>
  <inkml:trace contextRef="#ctx0" brushRef="#br0" timeOffset="4349.85">4671 886,'92'-18,"-17"8,-54 6,0 3,1-1,30 1,-50 1,-1 0,1 0,-1 0,1 0,-1 0,1 1,-1-1,0 0,1 1,-1-1,0 1,1-1,-1 0,0 1,0 0,1 0,-1 0,0 0,0 0,0 0,0 0,0 0,0 0,-1 0,1 1,1 0,-2 1,0-1,1 1,-1-1,0 1,0-1,0 1,-1-1,1 1,-1-1,1 1,-1-1,0 0,-1 5,-4 4,-1 0,0 1,0-1,-14 15,-34 31,38-42</inkml:trace>
  <inkml:trace contextRef="#ctx0" brushRef="#br0" timeOffset="5024.46">5369 638,'2'3,"1"0,-1 0,-1 0,1 0,0 1,-1-1,0 0,1 0,-2 0,1 1,0 0,0 6,0 50,-2-41,1 15,-3 1,0-1,-3 0,-9 34,15-67,-1 1,0-1,1 1,-1-1,1 1,0-2,0 2,-1 0,1-1,0 1,1 0,-1-1,0 1,0-1,1 1,-1-1,0 1,1 0,0-1,-1 0,1 1,0-1,0 1,0-1,0 0,0 1,1 0,1-1,-1 0,1 0,0 0,-1 0,1 0,0-1,-1 0,1 1,0-1,0 0,-1 0,1 0,0-1,4 0,13-4,0 0,0-2,23-11,-40 17,50-25,-41 17</inkml:trace>
  <inkml:trace contextRef="#ctx0" brushRef="#br0" timeOffset="5381.3">5434 867,'3'0,"5"-3,4-1,2-3,4 0,-1 1,3-2,0 1,-1-2,1 1,-4 1</inkml:trace>
  <inkml:trace contextRef="#ctx0" brushRef="#br0" timeOffset="5711.36">5349 638,'3'-3,"5"-2,0-2,3-1,2 2,2-2,2 2,1-3,1 1,1 1,-1-1,-1 1,2 2,-1-2,0 0,0 3,0 1,-3 1</inkml:trace>
  <inkml:trace contextRef="#ctx0" brushRef="#br0" timeOffset="6179.3">5783 738,'0'5,"0"-1,1 0,-1 0,1 0,0 0,0 0,0 0,1 0,-1-1,1 1,0 0,0-1,0 0,0 0,1 0,0 1,-1-1,1-1,0 1,0 0,1-1,-1 1,5 2,-5-4,0 0,0 0,0 0,0 0,0-1,0 1,0-1,0 0,0 0,0 0,0 0,0 0,0 0,0-1,0 0,0 0,0 0,0 0,0 0,-1 0,1-1,0 1,-1-1,1 0,-1 1,0-1,1-1,-1 1,0 0,0 0,2-5,1 1,-1 0,-1-1,1 0,-1-1,0 1,-1-1,0 1,0-1,-1 1,0 0,1-10,-2 24,0 0,0 0,0-2,1 2,1 0,-1-1,1 1,1-1,4 11,-5-13,0 0,0 0,1-2,-1 2,1-1,0 1,0-1,0 0,0 0,1 0,-1-1,1 1,0-1,0 0,7 4,4-2</inkml:trace>
  <inkml:trace contextRef="#ctx0" brushRef="#br0" timeOffset="7113.01">6291 379,'0'0,"0"0,0 0,0-1,0 1,0 0,0 0,0-1,0 1,0 0,0-1,0 1,0 0,0 0,-1-1,1 1,0 0,0 0,0-1,0 1,0 0,-1 0,1-1,0 1,0 0,0 0,0 0,-1-1,1 1,0 0,0 0,-1 0,1 0,0 0,0 0,-1-1,1 1,0 0,-1 0,1 0,0 0,0 0,-1 0,1 0,-1 0,-15 8,-11 17,16-10,1 1,1 1,0 1,2-2,-7 24,-19 92,31-126,1-2,1 2,-1 0,1 0,0 0,1 0,-1 0,1-1,0 1,1 0,-1 0,6 9,-6-12,1 0,0 0,0 0,0 0,0-1,0 1,1 0,-1-1,1 0,0 0,-1 1,1-2,0 1,0 0,0-1,0 1,0-1,1 0,-1 0,1 0,-1 0,6 0,2-1,0 1,0-2,0 1,0-2,0 1,0-1,0-1,-1 0,1-1,-1 0,16-8,-21 9,0 0,0 0,0-1,0 1,-1-1,1-1,-2 1,1 1,-1-2,1 0,-1 0,0 0,0 0,0-1,-1 1,1-1,-1 0,-1 1,1-1,-1 1,0-1,0-10,-5 2,-5 15,8 0,-1 0,1 1,0-1,0 0,0 1,0-1,0 1,0-1,0 1,1-1,-1 1,0 0,1-1,-1 1,1 1,-1 4,1-1,1 0,-1 1,1 0,0-1,0 1,1-1,0 1,0-1,1 0,0-1,0 1,0 0,0 0,1-1,0 0,1 0,-1 0,1 0,0 0,6 4,-8-7,1 0,0 0,0-1,-1 1,1 0,1-1,-1 0,0 0,0 0,0 0,0-1,1 1,-1-1,0 0,1 0,-1-1,0 1,0-1,0 0,1 0,-1-1,0 1,0-1,-1 0,1 1,0-1,-1 0,1-1,-1 1,1-1,-1 0,0 0,5-6,1-3</inkml:trace>
  <inkml:trace contextRef="#ctx0" brushRef="#br0" timeOffset="7791.92">6405 730,'0'-75,"-14"-391,11 408,3 43,0 0,-1 1,0 0,-2-1,-6-22,4 61,2 17,2 41,-1-22,9 96,-5-140,1 0,0 0,1 0,1 0,1-1,0 1,0-1,1 0,1-2,17 25,-21-34,0 0,0 0,1 0,-1 0,1 0,7 2,2 2</inkml:trace>
  <inkml:trace contextRef="#ctx0" brushRef="#br0" timeOffset="8121.07">6630 553,'0'7,"0"5,0 6,0 4,3-2,1-1,1-2,-2-2</inkml:trace>
  <inkml:trace contextRef="#ctx0" brushRef="#br0" timeOffset="8466.03">6715 379,'-3'0,"-2"-3,1-1</inkml:trace>
  <inkml:trace contextRef="#ctx0" brushRef="#br0" timeOffset="8981.94">6989 167,'0'0,"0"0,1 0,-1 0,0 0,0-1,0 1,0 0,0 0,0 0,1 0,-1 0,0 0,0 0,0 0,0 0,1 0,-1-1,0 1,0 0,0 0,0 0,1 0,-1 0,0 0,0 0,0 0,0 0,1 1,-1-1,0 0,0 0,0 0,0 0,1 0,-1 0,0 0,0 0,0 0,0 0,0 1,1-1,-1 0,0 0,0 0,0 0,5 12,0 14,-1 79,-4-68,2-2,2 1,10 48,-13-80,0 0,0 1,0-1,0 1,-1-1,0 1,1-1,-2 0,0 5,1-8,0 0,0-1,-1 1,1 0,0-1,-1 1,1 0,-1-1,1 1,-1-1,1 1,-1-1,1 1,-1-1,1 1,-1-1,0 0,1 1,-1-1,0 0,1 1,-2-1,-28-3,18-1,0 1,0 0,0 1,0 1,-17-1,26 2,0 0,0 0,0 0,0 0,0 0,1 1,-1 0,0-1,0 1,0 0,1 0,-1 1,0-1,1 0,-1 1,1 0,0 0,0-1,0 1,0 0,0 1,0-1,1 0,-1 1,0-1,1 1,0-1,-2 5,3-7,-1 1,1-1,0 1,0 0,0-1,0 1,0-1,0 1,0 0,0-1,0 1,0-1,0 1,0 0,1-1,-1 1,0-1,0 1,1-1,-1 1,0-1,0 0,1 0,-1 1,1-1,-1 1,1-1,-1 1,1 0,21 6,26-9,-22-5,0 0,-1-2,0-1,0-2,25-15,-41 23,-7 2,1 1,-1 0,1 0,-1 0,1 0,0 0,-1 0,1 1,0-1,-1 1,1 0,0 0,0 0,0 0,-1 0,1 1,0-1,-1 1,1 0,5 1,-1 2,-1 1,1-2,-1 2,0 1,10 9,-9-8,3 3</inkml:trace>
  <inkml:trace contextRef="#ctx0" brushRef="#br0" timeOffset="9342.32">7243 350</inkml:trace>
  <inkml:trace contextRef="#ctx0" brushRef="#br0" timeOffset="10041.23">7525 408,'-8'1,"1"0,-1 0,0 0,1 2,0-1,0 1,-1 0,2 1,-1-1,-8 7,12-8,0 1,-1-1,1 1,0 0,0 0,1 0,-1 1,1-1,-4 5,5-7,1 1,-1 0,1 0,-1-1,1 1,-1 0,1 0,0 0,0 0,0 0,0 0,0 0,0-1,0 1,1 0,-1 0,1 0,0 0,-1-1,3 4,-2-3,0 0,0-1,0 1,0 0,0-1,1 1,-1-1,1 0,-1 1,1-1,-1 0,1 0,0 0,-1 0,1 0,0-1,0 0,0 1,0-1,0 1,-1-1,1 1,0-1,0 0,0 0,0 0,0 0,0-1,0 1,0 0,0-1,0 1,0-1,0 1,0-1,-1 1,1-1,0 0,-1-1,1 1,1-2,3 0,-1-2,0 1,0 0,0-1,-1 0,0 0,1 0,-2-1,1 1,-1-1,2-5,-3 8,-1 0,0-1,0 1,0 0,0 0,0-1,-1 1,0 0,1-1,-1 1,0 0,-1-1,1 1,-1 0,1 0,-3-5,3 8,0 0,-1 0,1 0,0 0,-1 0,1 0,0 0,-1 1,1-1,0 0,-1 0,1 0,0 0,-1 0,1 1,0-1,0 0,-1 0,1 1,0-1,0 0,0 0,-1 1,1-1,0 0,0 0,0 1,0-1,0 0,0 1,-1-1,1 0,0 1,0-1,0 0,0 0,0 0,0 0,0 1,0-1,0 0,1 1,-1-1,0 0,0 1,-1 20,1-19,1 0,0 0,-1 0,1 0,0 0,0 0,0 0,0-1,0 1,0 0,0-1,1 1,-1 0,1-1,-1 0,1 1,0-1,-1 0,1 0,0 0,0 0,0 0,0 0,0-1,0 1,0 0,0-1,4 0,3 0,0 0,0-1,1 0,-1-1,14-5,-17 5,1 0,-1 1,1-1,-1 1,1 0,0 1,0-1,12 2,-12 0,-1 0,1-1,0 1,-1-2,0 1,1-1,-1 0,1 0,-1-1,1 1,-1-2,7-2,-8 3,0 0,0 0,0 0,1 0,-1 1,1 0,-1 0,1 0,-1 1,1 0,-1 0,1 0,0 1,-1 0,1 0,-1 0,0 0,10 5,-3 1</inkml:trace>
  <inkml:trace contextRef="#ctx0" brushRef="#br0" timeOffset="10793.18">8504 0,'-5'17,"0"-1,1 1,0 0,1 0,1 0,1 0,1 1,3 33,-1-1,-1-25,2-1,1 1,7 25,1 3,-12-52,0-1,0 0,0 1,0-1,0 0,0 1,0-1,0 0,0 1,0-1,0 0,0 1,0-1,0 0,-1 0,1 1,0-1,0 0,0 1,0-1,-1 0,1 0,0 1,0-1,-1 0,1 0,0 1,0-1,-1 0,1 0,0 0,-1 0,1 1,0-1,0 0,-1 0,1 0,0 0,-1 0,1 0,-1 0,1 0,0 0,-1 0,1 0,0 0,-1 0,1 0,0 0,0 0,-1-1,1 1,0 0,-1 0,1 0,0 0,-1-1,1 1,0 0,0 0,-1-1,-28-13,18 8,4 3,0 0,0 1,0 0,0 1,1 0,-2 0,1 0,-1 1,1 0,0 0,-1 1,1 0,0 0,-1 1,1 0,0 0,0 1,1 0,-1 0,0 0,-10 7,16-10,1 1,-1-1,1 0,-1 0,1 0,0 1,-1-1,1 0,-1 0,1 1,0-1,-1 0,1 1,0-1,-1 0,1 1,0-1,0 0,-1 1,1-1,0 1,0-1,0 1,0-1,-1 0,1 1,0-1,0 1,0-1,0 1,0-1,0 1,0-1,0 1,1 0,16 1,26-9,-27 1,1-1,-1 0,-1-2,29-20,21-12,-63 40,-1 1,1-1,0 0,-1 1,1-1,0 1,0 0,-1 0,1-1,0 1,0 0,0 1,-1-1,1 0,0 0,0 1,-1-1,1 1,0-1,-1 1,1 0,-1 0,1-1,0 1,-1 0,0 1,1-1,-1 0,0 0,2 2,4 6,0-1,0 1,10 20,6 5,-15-25</inkml:trace>
  <inkml:trace contextRef="#ctx0" brushRef="#br0" timeOffset="11136.09">8645 205,'0'0</inkml:trace>
  <inkml:trace contextRef="#ctx0" brushRef="#br0" timeOffset="11538.19">8787 259,'-10'0,"-6"0,0 3,5 4,5 5,6-2,8 3,1 2,2-3,0 1,1 0,-1 3,-6 1,-7 0,-4 1,-6-3,-5-4,1-3</inkml:trace>
  <inkml:trace contextRef="#ctx0" brushRef="#br0" timeOffset="11539.19">8919 55,'1'1,"0"-1,0 1,0-1,0 1,0 0,0-1,0 1,0 0,0 0,0 0,0-1,-1 1,1 0,0 0,0 0,-1 0,1 1,-1-1,1 0,-1 0,1 0,-1 0,0 0,0 1,0-1,1 0,-1 0,0 1,-1 1,2 50,-1-39,9 93,-4-73,0 42,-5-60</inkml:trace>
  <inkml:trace contextRef="#ctx0" brushRef="#br0" timeOffset="11868.26">8824 260,'3'0,"5"-3,7-2,1-2,0 0,2 0,0 3,1 1,0-1,1-1,-1 0,3 2,1 1,0 1,0 1,-3-1,-3 2</inkml:trace>
  <inkml:trace contextRef="#ctx0" brushRef="#br0" timeOffset="12541.43">9325 205,'-9'0,"0"1,0 0,1 1,-1 0,0 0,1 1,0 0,-1-1,1 2,-14 9,19-11,-1 0,1 0,0 1,0-1,1 1,-1-1,0 1,1 0,0 0,0 0,-1 0,2 0,-1 1,0-1,1 1,0-2,-1 2,1 0,1-1,-1 1,1 0,-1-1,1 1,0 0,0 0,1-1,1 8,-2-9,0 0,1-1,-1 1,1 0,-1-1,1 1,0-1,0 1,0-2,0 1,0 1,0-1,0 0,0 1,0-1,1 0,-1 0,0 0,1 0,-1 0,1-1,-1 1,1 0,-1-1,1 1,0-1,-1 1,1-1,0 0,-1 0,1 0,0 0,0 0,-1 0,1 0,0 0,-1-1,1 1,0 0,-1-1,1 0,-1 1,1-1,-1 0,2-1,2 0,0-1,-1 0,0 1,1-1,-1 0,0-1,-1 1,1-1,-1 0,1 0,-1-1,0 1,3-9,-2-7,-4 19,0 1,0-1,1 1,-1-1,0 0,-1 1,1-1,0 0,0 1,0-1,0 1,0-1,0 0,-1 1,1-1,0 1,-1-1,1 0,0 1,-1-1,1 1,-1 0,1-1,-1 1,1-1,-1 1,1-1,-1 1,0-1,1 2,0-1,-1 0,1 0,0 1,0-1,-1 0,1 1,0-1,0 0,0 1,0-1,0 0,0 1,0-1,-1 0,1 1,0-1,0 0,0 1,0-1,0 0,1 1,-1-1,0 0,0 1,0-1,0 0,0 1,0-1,1 0,-1 1,0-1,0 0,0 0,1 1,-1-1,0 0,0 0,1 1,-1-1,0 0,0 0,1 1,15 15,-12-15,0 0,0 0,0 0,-1 0,2-1,-1 0,0 0,1 0,-1 0,0-1,0 0,7-1,-8 1,1 0,0 0,-1 0,1 1,0-1,0 1,0 0,0 0,-1 1,1-1,0 1,0 0,-1 0,1 0,0 0,4 3,-1-1,1 1,0-1,0-1,0 1,1-2,-1 1,12 0,-11-1,1 1,-1-1,0 1,-1 1,16 5,-12-1</inkml:trace>
  <inkml:trace contextRef="#ctx0" brushRef="#br0" timeOffset="12974.08">9831 166,'-2'1,"0"0,0 0,0 0,0 1,0-1,0 1,1-1,-1 1,0-1,1 1,0 0,-1 0,-1 3,1 0,0 1,0-1,1 1,-1 0,2-2,-1 2,0 0,1 0,0-1,0 1,1 0,0 0,2 8,-3-12,1 0,0 0,0-1,0 2,0-1,0 0,1 0,-1 0,0-1,1 1,0 0,-1 0,1-1,0 1,0-1,0 0,0 1,0-1,0 0,0 0,0 0,1 0,-1-1,0 1,1-1,-1 1,0-1,1 0,-1 0,1 0,-1 0,0 0,1-1,3 0,45-14,-45 12,0 1,1 0,-1 0,1 0,-1 1,1 0,0 0,0 0,-1 1,1 0,12 2,-10 1,1-1,0-1,0 0,0 0,0-1,17-2,-11-2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07:33.72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2068 0,'-4'11,"-1"0,2 0,0 0,0 1,1-1,0 1,0 14,4 88,1-48,-1-22,17 86,-2-19,-8-53,-5-27,2 50,3 2,-6-69,-1 0,0 0,-1 0,-1-1,0 2,-5 27,-1-4,1 1,3 0,3 78,1-63,-5 56,-6-49,5-40,1 0,0 26,3 522,-19-418,19-132,1-3</inkml:trace>
  <inkml:trace contextRef="#ctx0" brushRef="#br0" timeOffset="2919.84">0 2329,'8'3,"0"1,0-1,1-1,-1 0,1 0,-1 0,1-1,0-1,9 1,83-12,-8 1,24 12,83-4,-126-6,-39 3,45 0,-14 6,37 0,161-17,-217 12,56 1,-58 3,71-10,104-12,7-20,-206 30,-13 4</inkml:trace>
  <inkml:trace contextRef="#ctx0" brushRef="#br0" timeOffset="4468.59">2021 1826,'10'4,"0"0,0-1,1 0,-1 0,1-1,0-1,0 0,18 0,94-13,-51 3,962-50,-320 24,-680 33,203-19,-164 8,-58 11</inkml:trace>
  <inkml:trace contextRef="#ctx0" brushRef="#br0" timeOffset="4907.81">4306 1514,'190'19,"-180"-18,0-1,0 1,0 0,-1 1,1 1,0-1,14 7,-22-8,0 0,0 0,0 0,0 0,-1 0,1 0,0 1,0-1,-1 1,1-1,-1 1,1 0,-1-1,0 1,0 0,0 0,0 0,0 0,0 0,0 0,0 0,-1 0,1 1,-1-1,0 0,0 0,0 0,0 1,0-1,0 0,0 0,-1 0,1 1,-1-1,0 0,1 0,-1 0,0 0,-1 2,-6 10,0-1,0 0,-1 0,0-1,-2 0,1-1,-1 0,-20 15,-11 5,-57 29,65-39,13-9</inkml:trace>
  <inkml:trace contextRef="#ctx0" brushRef="#br0" timeOffset="5996.52">5100 1269,'15'285,"-11"-264,-1-43,1-9,23-166,-26 180,0 10,0 0,0 0,0 0,0 0,5-12,-6 19,1-1,-1 1,0-1,0 1,1-1,-1 1,0 0,1-1,-1 1,1-1,-1 1,0 0,1-1,-1 1,1 0,-1-1,1 1,-1 0,1 0,-1 0,1-1,-1 1,1 0,-1 0,1 0,0 0,-1 0,1 0,0 0,1 1,0 0,0 0,0 0,0 0,-1 0,1 1,0-1,-1 0,1 1,-1 0,1-1,1 4,27 45,-26-39,2-2,0 1,0-1,13 16,-19-25,1 1,-1-1,1 1,0-1,-1 1,1-1,-1 0,1 1,0-1,-1 0,1 1,0-1,-1 0,1 0,0 1,0-1,-1 0,1 0,0 0,-1 0,1 0,0 0,0 0,-1 0,1-1,0 1,-1 0,1 0,1-1,17-19,4-32,6-66,-29 118,0-1,0 1,0 0,0 0,0-1,0 1,0 0,0 0,0-1,0 1,0 0,0-1,1 1,-1 0,0 0,0-1,0 1,0 0,0 0,1 0,-1-1,0 1,0 0,0 0,1 0,-1-1,0 1,0 0,1 0,-1 0,0 0,0 0,1 0,-1 0,0-1,0 1,1 0,-1 0,0 0,0 0,1 0,4 13,0 28,-5-37,8 57,3 38,-12-92,1-1,1 1,-1 0,1 0,0-1,1 1,-1 0,1-1,1 0,-1 0,1 0,0 0,0 0,1 0,0-1,7 9,1-5</inkml:trace>
  <inkml:trace contextRef="#ctx0" brushRef="#br0" timeOffset="7071.6">5732 1401,'-1'-1,"1"0,0-1,0 1,-1 0,1-1,0 1,-1 0,1-1,-1 1,0 0,1 0,-1-1,0 1,0 0,0 0,0 0,0 0,0 0,0 0,0 0,0 1,0-1,-1 0,1 1,0-1,0 1,-1-1,1 1,0-1,-1 1,1 0,-1 0,1 0,0 0,-1 0,1 0,-2 0,-3 0,1 0,-1 1,0 0,1 0,-1 0,1 1,-10 3,7-1,0 1,0 1,1-1,0 1,0 1,0-1,-7 11,11-14,0 0,0 0,1 1,-1 0,1-1,0 1,0 0,1-1,-1 1,1 0,0 0,0 1,0-1,1 0,-1 0,1 1,1 7,-1-11,0 1,0-1,0 0,0 0,1 0,-1 0,0 0,1 0,-1 0,1 0,-1 0,1 0,0 0,-1 0,1 0,0-1,0 1,-1 0,1 0,0-1,0 1,0 0,0-1,0 1,0-1,0 0,1 1,0-1,0 0,0 0,0 0,-1-1,1 1,0-1,0 1,-1-1,1 0,0 1,-1-1,1 0,-1 0,3-3,2 0,0-2,0 1,-1-1,0 0,0 0,7-13,-4-2,-7 18,0-1,0 1,0 0,0-1,1 1,-1 0,1 0,0 0,4-6,-4 11,0 0,-1 0,1 0,-1 1,1-1,-1 0,0 1,0-1,0 0,0 1,-1-1,1 1,0 3,2 4,-3-9,1 0,-1 0,1 0,-1 0,1 0,-1-1,1 1,-1 0,1 0,0 0,0 0,-1 0,1-1,0 1,0 0,0-1,0 1,0-1,0 1,0-1,0 1,0-1,0 1,0-1,0 0,0 0,1 0,-1 0,0 0,2 0,34-14,1-2,-37 15,0 1,1 0,-1 0,1 0,-1 0,0 0,1 0,-1 0,1 0,-1 1,0-1,1 1,-1-1,0 1,1-1,-1 1,0 0,0-1,0 1,1 0,-1 0,0 0,0 0,0 0,0 1,2 1,-2 0,1-2,0 2,0-1,0 1,1-1,-1 0,0 0,1 0,3 2,-4-4,0 0,0 1,0-1,0 0,1 0,-1 0,0 0,0-1,0 1,0 0,0-1,0 0,0 1,0-1,4-2,0 1,0 0,1 0,-1 0,1 1,0 0,-1 0,1 1,0 0,0 0,-1 0,1 1,0 0,-1 0,1 1,-1 0,9 4,-2-2</inkml:trace>
  <inkml:trace contextRef="#ctx0" brushRef="#br0" timeOffset="7624.73">6336 1022,'-5'8,"1"0,1 0,-1 0,1 1,1 0,0-1,0 1,0 0,1 11,-2 0,-3 36,2 1,5 77,1-41,-2-90,0 0,0 1,0-1,0 0,1 0,-1 0,1 0,0 0,0 0,0-1,3 6,-4-7,0-1,0 0,1 0,-1 1,0-1,1 0,-1 0,0 0,0 1,1-1,-1 0,1 0,-1 0,0 0,1 0,-1 0,0 0,1 0,-1 0,0 0,1 0,-1 0,0 0,1 0,-1 0,1 0,-1 0,0 0,1 0,-1-1,0 1,1 0,16-19,-8 3,-1 1,1 2,1-1,0 0,0 1,18-16,-25 27,0-1,1 1,-1-1,1 1,0 0,0 0,0 1,0-1,0 1,0 0,0 0,0 0,0 0,0 1,1 0,-1-1,0 2,0-1,0 0,1 1,-1 0,0 0,0 0,0 1,0-1,6 5,-1-1,0 0,0 1,-1 1,0-1,7 9,4 3,-7-9</inkml:trace>
  <inkml:trace contextRef="#ctx0" brushRef="#br0" timeOffset="8820.77">6968 1307,'-56'-16,"47"15,-1 1,1 1,0 0,0 0,-14 4,21-5,-1 1,1-1,0 1,0 0,0-1,-1 1,1 0,0 0,0 0,0 0,0 1,0-1,1 1,-1-1,0 1,1-1,-1 1,1 0,-1 0,1 0,0 0,0 0,0 0,0 0,0 0,0 0,0 3,1-4,0 0,0-1,0 1,0 0,0 0,1-1,-1 1,0 0,0-1,0 1,1 0,-1-1,0 1,1 0,-1-1,1 1,-1-1,1 1,-1-1,1 1,-1-1,1 1,-1-1,1 1,0-1,-1 0,1 1,0-1,-1 0,1 0,0 1,0-1,-1 0,1 0,0 0,-1 0,1 0,0 0,0 0,-1 0,1 0,0 0,-1-1,1 1,0 0,0 0,-1-1,1 1,-1 0,1-1,0 1,0-2,38-19,-38 20,11-7,-9 5,1 0,0 0,0 1,0 0,0-1,0 2,8-4,-11 5,1 0,-1 0,1 0,-1 1,1-1,-1 0,1 0,-1 1,1-1,-1 1,1-1,-1 1,0 0,1 0,-1-1,0 1,0 0,1 0,-1 0,0 0,0 1,0-1,0 0,0 0,-1 1,1-1,1 2,0 2,1-1,0 0,1 0,-1 0,1-1,-1 1,1-1,0 1,0-1,1-1,-1 1,1 0,-1-1,1 0,0 0,0-1,0 1,0-1,6 1,-6-2,-1 0,0 0,0-1,0 0,0 1,0-1,0 0,0-1,0 1,0-1,-1 0,1 0,0 0,-1 0,0-1,1 1,-1-1,0 0,0 0,-1 0,1 0,-1 0,1-1,2-5,3-8,0 1,-1-1,-1-1,0 1,4-27,8-97,-6 43,-9 81,4-31,-6 45,-1 1,0-1,0 1,0 0,0 0,0 0,0-1,-1 1,1 0,-1-1,0 1,0 0,0 0,-1-4,1 6,0 0,1-1,-1 1,0-1,1 1,-1 0,0-1,0 1,1 0,-1 0,0 0,0 0,1 0,-1 0,0 0,0 0,1 0,-1 0,0 0,0 0,0 0,1 1,-1-1,0 0,1 0,-1 1,0-1,1 1,-1-1,0 1,1-1,-1 1,1-1,-1 1,1-1,-1 1,1 0,-1-1,1 1,-1 0,1-1,0 1,0 0,-1-1,1 2,-17 33,11-19,2 1,0 0,1 0,1 1,1-1,0 1,1-1,3 25,-2-35,0 1,0-1,0 0,1 1,0-1,1 0,0 0,0 0,0-1,1 1,0-1,0 0,1 0,0 0,0 0,0-1,1 0,-1 0,1 0,0-1,1 0,6 4,-8-6,-1 0,1 0,0-1,0 1,0-1,0 0,0 0,0-1,0 0,0 1,0-2,0 1,0-1,0 1,0-1,0-1,0 1,6-3,-5 0,0 1,0-1,-1 0,0-1,0 1,0-1,-1 0,1 0,-1-1,0 1,-1-1,5-7,1-9,0-1,-1 1,-1-2,-1 1,-1-1,3-37,-7 49,1-6,0 0,-1 0,-2 1,-2-29,3 46,0-1,0 0,-1 0,1 1,0-1,0 0,0 1,0-1,-1 0,1 1,0-1,-1 1,1-1,0 0,-1 1,1-1,-1 1,1-1,-1 1,1-1,-1 1,1 0,-1-1,0 1,1-1,-1 1,0 0,1 0,-1-1,0 1,1 0,-1 0,0 0,1 0,-1 0,0 0,1 0,-1 0,0 0,1 0,-1 0,0 0,1 1,-1-1,0 0,1 0,-1 1,0-1,1 1,-1-1,1 0,-1 1,0 0,-3 2,1-1,0 1,0 0,0 0,1 0,-1 0,-4 7,2 2,1 0,0-1,0 2,1-1,1 1,0 0,0 0,2 0,-1 0,2-1,0 1,0 0,4 13,-2-12,0 0,1 0,1-1,0 0,1 0,0 0,1-1,0 0,1 0,0 0,18 17,-24-27,1 1,-1-1,1 0,0 0,-1 0,1 0,0 0,0-1,1 1,-1-1,0 0,0 0,1 0,-1 0,0-1,1 1,-1-1,1 0,-1 0,1 0,-1-1,7 0,2-5</inkml:trace>
  <inkml:trace contextRef="#ctx0" brushRef="#br0" timeOffset="9161.5">6912 1089,'88'-21,"193"-24,-129 23,-46 10,-91 12</inkml:trace>
  <inkml:trace contextRef="#ctx0" brushRef="#br0" timeOffset="10087.78">7837 1041,'-2'-2,"0"0,0 0,-1 0,1 0,-1 0,1 1,-1-1,0 1,0 0,1 0,-1 0,0 0,0 0,0 1,0-1,0 1,0 0,0 0,0 0,0 0,0 0,0 1,0-1,0 1,0 0,0 0,0 0,0 0,1 1,-1-1,0 1,-2 2,2-2,0 0,0 0,1 1,-1-1,1 1,0-1,-1 1,1 0,1 0,-1 0,0 0,1 0,-1 0,1 1,0-1,0 0,0 1,1-1,-1 1,1-1,0 1,0-1,0 1,0-1,1 1,-1-1,1 1,1 3,-2-6,1 0,-1 1,0-1,1 0,-1 0,1 1,0-1,-1 0,1 0,0 0,0 0,-1 0,1 0,0 0,0 0,0 0,0 0,1-1,-1 1,0 0,0-1,0 1,1-1,-1 1,0-1,0 0,1 1,-1-1,0 0,1 0,-1 0,0 0,1 0,-1 0,0 0,1-1,-1 1,0 0,0-1,1 1,-1-1,0 1,0-1,0 0,1 1,-1-1,0 0,0 0,0 0,0 0,0-1,6-3,-2-1,1 0,0 0,-1 0,0 0,7-14,-12 19,1 0,-1 1,1-1,-1 0,1 1,0-1,-1 1,1-1,-1 1,1-1,0 1,0-1,-1 1,1-1,0 1,0 0,-1 0,1-1,0 1,0 0,0 0,0 0,-1 0,1 0,0 0,0 0,0 0,0 0,1 1,31 10,-7-1,15 8,-38-15,0-1,0 0,0-1,0 1,0-1,0 1,1-1,-1 0,1 0,-1 0,1-1,-1 1,1-1,-1 0,1 0,-1 0,5-1,6-3,-1 0,1 2,-1-1,1 2,0 0,0 0,0 1,18 3,-16 1</inkml:trace>
  <inkml:trace contextRef="#ctx0" brushRef="#br0" timeOffset="10748.77">8696 568,'6'16,"-1"0,-1 0,-1 1,0-1,-1 1,0-1,-2 29,5 40,0-62,1 1,8 21,5 18,-19-62,1-1,-1 1,0 0,0 0,0-1,0 1,1 0,-1 0,0-1,0 1,-1 0,1 0,0-1,0 1,0 0,0 0,-1-1,1 1,0 0,-1-1,1 1,0 0,-1-1,1 1,-1 0,1-1,-1 1,1-1,-1 1,1-1,-1 1,0-1,1 0,-1 1,0-1,1 0,-1 1,0-1,0 0,1 0,-1 0,0 0,0 1,1-1,-1 0,0 0,0-1,1 1,-1 0,0 0,0 0,1 0,-1-1,0 1,1 0,-2-1,-59-21,37 12,11 9,1 0,0 0,-1 2,1-1,0 1,0 1,-1 0,1 1,1 0,-1 1,0 1,-11 5,22-9,0-1,0 0,0 1,0-1,0 1,0-1,1 1,-1 0,0-1,0 1,1 0,-1 0,0-1,1 1,-1 0,1 0,-1 0,1 0,0 0,-1 0,1-1,0 1,-1 2,2-2,-1-1,0 1,1 0,-1 0,1-1,-1 1,1 0,-1-1,1 1,0 0,-1-1,1 1,0-1,0 1,-1-1,1 0,0 1,0-1,0 0,1 1,48 8,-31-10,0-2,0 1,-1-2,1-1,-1 0,0-1,28-14,-19 8,0 2,33-8,-57 17,1 1,0-1,-1 1,1 0,-1 0,1 0,-1 0,1 1,-1-1,1 1,-1 0,1 0,-1 1,0-1,6 3,-1 2,1 0,-1 1,-1 0,8 7,4 6,-10-12</inkml:trace>
  <inkml:trace contextRef="#ctx0" brushRef="#br0" timeOffset="11184.88">9019 815,'3'4,"1"3,3 1,4 3,2 2,4 2,-3 2,1 1,-6 1,-8 0,-7 1,-5-4,-5-1,-3-3,0-4,-2-2,4-4</inkml:trace>
  <inkml:trace contextRef="#ctx0" brushRef="#br0" timeOffset="11548.73">9319 568,'1'0,"1"1,-1-1,0 1,0 0,0-1,-1 1,1 0,0 0,0 0,0-1,0 1,-1 0,1 0,0 0,-1 0,1 0,-1 1,1-1,-1 0,0 0,1 0,-1 0,0 0,0 1,0-1,0 0,0 2,3 40,-3-38,8 97,-5-72,0-1,-2 1,-1-1,-8 56,3-49,3-20</inkml:trace>
  <inkml:trace contextRef="#ctx0" brushRef="#br0" timeOffset="11894.81">9113 833,'0'-2,"0"0,0 0,1 0,-1-1,1 1,0 0,0 0,-1 0,1 0,0 0,1 0,-1 0,0 0,1 0,-1 1,1-1,-1 0,1 1,0-1,0 1,-1 0,1 0,0-1,0 1,0 1,0-1,1 0,1 0,9-3,1 1,-1 0,23-1,-6 0,2-1,0 2,42 0,-58 3</inkml:trace>
  <inkml:trace contextRef="#ctx0" brushRef="#br0" timeOffset="12386.79">9725 710,'-30'-4,"26"2,0 1,0 1,0-1,1 1,-1-1,0 1,0 0,0 0,0 1,-7 1,0 2,0 0,0 1,0 1,1 0,-1 0,1 1,1 1,-14 12,20-17,-1 1,1 0,-1 0,1 0,1 1,-1-1,0 1,1-1,0 1,-2 5,4-7,-1-1,1 1,0-1,0 1,0-1,0 1,0-1,0 1,1-1,-1 0,1 1,-1-1,1 0,0 1,0-1,0 0,1 0,-1 0,0 0,1 0,2 4,-1-4,-1 0,0-1,1 1,-1 0,1-1,0 1,-1-1,1 1,0-1,0 0,0 0,0 0,0 0,0-1,0 1,0-1,0 0,0 0,0 0,0 0,1-1,-1 1,0-1,0 0,0 0,0 0,-1 0,1 0,0-1,0 1,-1-1,5-3,-3 3,0 0,-1-1,0 0,1 0,-1 0,-1 0,1-1,0 1,-1-1,0 0,1 0,-2 0,1 0,0 0,-1 0,0 0,0 0,0-1,0 1,-1-1,1 1,-2-9,2 13,-1-1,0 1,0-1,0 1,0-1,0 1,0-1,0 1,0-1,0 1,0-1,0 1,-1 0,1-1,0 1,0-1,0 1,0-1,-1 1,1-1,0 1,-1 0,1-1,0 1,-1 0,1-1,0 1,-1 0,1-1,-1 1,1 0,0 0,-1 0,1-1,-1 1,1 0,-1 0,1 0,-1 0,1 0,-1 0,1 0,-1 0,1 0,-1 0,1 0,-1 0,1 0,-1 0,1 0,0 1,-1-1,1 0,-1 0,1 0,-1 1,1-1,0 0,-1 1,1-1,0 0,-1 1,1-1,0 0,-1 1,1 0,-1 0,1 0,-1 0,1 0,-1 0,1 0,0 0,-1 0,1 0,0 0,0 0,0 0,0 0,0 0,0 0,0 0,0 0,0 0,0 0,1 0,-1 0,0 0,1 0,-1 0,1 0,-1 0,1-1,-1 1,1 0,-1 0,1 0,0-1,0 1,-1 0,1-1,0 1,0 0,0-1,1 1,3 2,1-1,0 0,-1 0,1-1,0 1,0-1,0-1,7 1,-7-1,-2 1,2-1,-1 1,1 0,-1 1,1-1,-1 1,0 0,0 0,8 5,0 2,-10-6,1 0,0 0,0-1,0 1,0-1,0 0,7 2,-8-4,0 0,0 1,-1-2,1 1,0 0,-1-1,1 1,0-1,-1 0,1 1,-1-1,1-1,-1 1,1 0,-1-1,3-1,-1 0,-1 1,0 0,1 1,0-1,-1 0,1 1,0 0,0 0,0 0,-1 0,1 1,0 0,0 0,0 0,0 0,0 0,0 1,0 0,6 1,2 1</inkml:trace>
  <inkml:trace contextRef="#ctx0" brushRef="#br0" timeOffset="12779.18">10187 682,'-21'-6,"20"6,-1-1,1 0,0 1,-1-1,1 1,-1 0,1-1,-1 1,1 0,-1 0,1 0,-1 0,1 0,-1 0,1 0,-1 1,1-1,-1 0,1 1,0-1,-3 2,0 0,0 1,0-1,1 1,-1 0,0 0,1 0,0 1,0-1,0 1,0 0,1 0,-1 0,1 0,0 0,0 1,1-1,-1 0,1 1,0-1,0 1,0 0,1-1,-1 1,2 8,-1-10,0 0,1-1,-1 1,1-1,0 1,0 0,0-1,0 1,0-1,0 0,1 1,-1-1,1 0,-1 0,1 0,0 0,0 0,0 0,0-1,0 1,0-1,1 1,-1-1,1 0,-1 0,0 0,1 0,0 0,-1 0,1-1,0 0,-1 1,1-1,0 0,-1 0,1 0,0-1,-1 1,1-1,-1 1,1-1,0 0,2-1,1 0,0-1,0 0,0 0,-1 0,1 0,-1-1,6-5,-6 5,0 0,0 1,0-1,1 1,-1 0,9-3,-11 7,1-1,0 1,-1 0,1 0,-1 0,1 0,-1 1,0-1,0 1,0 0,1 0,-2 0,1 0,5 5,18 11,-14-15,-1 1,1-2,-1 1,1-1,0-1,0 0,18-2,-13 1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09:48.09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 1,'-4'0,"0"0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25.47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77 368,'-7'8,"0"0,1 1,-1 0,2 1,-1-1,1 1,1 0,0 1,-5 20,3-7,2 0,1 0,-1 34,5-51,2-8,5-15,6-25,-12 32,43-147,-37 136,0-1,1 2,1-1,1 1,19-25,-28 42,0-1,0 0,0 0,0 1,1-1,-1 1,1 0,0 0,0 0,0 0,0 1,0-1,0 1,0-1,0 1,0 0,1 0,-1 1,1-1,-1 1,0-1,1 1,-1 0,1 0,3 1,-3 1,-1-1,0 1,1 0,-1 0,0 0,0 0,-1 0,1 1,0-1,-1 1,1 0,-1 0,0 0,0 0,0 0,-1 0,1 1,-1-1,1 0,-1 1,0-1,0 1,0 6,7 35,-1 1,0 74,-6-107,0-1,0 0,2 1,-1-1,9 22,-5-20</inkml:trace>
  <inkml:trace contextRef="#ctx0" brushRef="#br0" timeOffset="376.72">29 529,'10'-5,"-1"0,0 0,1 1,0 1,0 0,0 0,0 1,1 0,13 0,240-22,-244 21,-2-1</inkml:trace>
  <inkml:trace contextRef="#ctx0" brushRef="#br0" timeOffset="708.79">852 302,'-6'-2,"-1"0,1 1,0 0,-1 0,1 1,-1 0,1 0,-1 0,1 1,0 0,-1 0,1 0,0 1,-1 0,1 0,0 1,1 0,-1 0,0 0,1 1,-6 4,6-5,1 0,-1 0,1 1,-1-1,1 1,0 0,0 1,1-1,-1 1,1-1,0 1,0 0,1 0,-1 0,1 1,0-1,1 1,-1-1,1 1,0-1,1 1,-1 0,1-1,0 7,1-8,0 0,1 0,-1 0,1-1,-1 1,1 0,0-1,1 1,-1-1,1 0,-1 0,1 0,0 0,0 0,0-1,0 1,1-1,-1 0,1 0,-1 0,1 0,0-1,0 1,0-1,0 0,0 0,0-1,0 1,5-1,11 1,-1-1,1-1,0-1,30-7,-44 8,10-2</inkml:trace>
  <inkml:trace contextRef="#ctx0" brushRef="#br0" timeOffset="1040.53">937 46,'2'-1,"0"-1,1 1,-1-1,0 1,0 0,1 0,-1 0,1 0,-1 1,1-1,-1 1,1-1,-1 1,1 0,-1 0,1 0,-1 0,1 1,0-1,-1 1,5 1,-5-2,-1 1,1-1,-1 1,1-1,-1 1,0 0,1 0,-1 0,0 0,0 0,1 0,-1 0,0 0,0 0,0 0,0 1,0-1,-1 1,1-1,0 0,0 1,-1-1,1 1,-1-1,0 1,1-1,-1 1,0 0,0-1,0 1,0-1,0 1,0 0,-1-1,1 3,-4 3,1 0,-1 0,0-1,0 1,-1-1,0 0,0 0,-1 0,1-1,-1 0,0 0,-1 0,1-1,-1 0,-10 5,-23 16,39-24,1-1,-1 0,1 0,-1 0,1 1,-1-1,1 0,0 0,-1 1,1-1,-1 0,1 1,0-1,-1 1,1-1,-1 0,1 1,0-1,0 1,-1-1,1 1,0-1,0 1,0-1,0 1,-1-1,1 1,0-1,0 1,0 0,0-1,0 1,0-1,1 2,19 3,42-8,-55 2,36-2,-25 3</inkml:trace>
  <inkml:trace contextRef="#ctx0" brushRef="#br0" timeOffset="1476.62">1589 207,'0'7,"0"5,0 3,0 3,0 2,0 0,-3 0,-2 0,1 0,1-1,4 1,2-1,0 0,0 0,-1-1,0-2</inkml:trace>
  <inkml:trace contextRef="#ctx0" brushRef="#br0" timeOffset="1831.63">1344 415,'7'-4,"0"0,1 1,-1-1,1 1,0 1,0-1,0 2,0-1,0 1,11 0,-5-1,86-12,148 1,-224 13</inkml:trace>
  <inkml:trace contextRef="#ctx0" brushRef="#br0" timeOffset="2197">2042 122,'-10'144,"5"-99,2-1,3 64,3-89,1-3</inkml:trace>
  <inkml:trace contextRef="#ctx0" brushRef="#br0" timeOffset="3104.58">2051 264,'1'-5,"0"-1,0 1,0 0,1-1,0 1,0 0,0 0,1 0,0 0,0 0,0 1,0-1,1 1,-1 0,1 0,0 0,1 1,-1-1,0 1,1 0,0 0,0 1,0 0,0-1,0 1,0 1,1-1,-1 1,1 0,-1 0,1 1,-1 0,1 0,-1 0,1 0,5 2,-9-2,0 1,0-1,1 1,-1 0,-1-1,1 1,0 0,0 0,0 0,0 1,-1-1,1 0,0 1,-1-1,2 3,-2-3,-1 0,1 0,-1 0,1 0,-1 0,0 1,0-1,0 0,0 0,1 0,-1 0,-1 0,1 1,0-1,0 0,0 0,-1 0,1 0,0 0,-2 2,-2 5,-1-1,-1 1,1-1,-1 0,-12 10,-4 6,21-22,0 1,0-1,0 0,1 0,-1 0,0 1,1-1,-1 0,1 1,-1-1,1 1,0-1,0 0,0 1,-1-1,1 1,1-1,-1 0,0 1,0-1,0 1,1-1,-1 0,1 1,-1-1,1 0,-1 1,1-1,0 0,0 0,-1 1,1-1,0 0,2 1,4 3,-1 0,1 0,1-1,-1 0,10 4,-12-6,0 0,0 1,0 0,0 0,0 0,5 5,-9-7,0 0,-1-1,1 1,-1 0,1-1,-1 1,0 0,1 0,-1-1,0 1,1 0,-1 0,0 0,0-1,0 1,0 0,0 0,0 0,0 0,0-1,0 1,0 0,0 0,0 0,-1 0,1-1,0 1,-1 1,-21 16,14-14,0-1,0 0,0-1,0 0,-9 2,-76-3,73-1</inkml:trace>
  <inkml:trace contextRef="#ctx0" brushRef="#br0" timeOffset="3438.86">2543 236,'0'-1,"-1"0,1 0,-1 0,1 0,-1 1,1-1,-1 0,0 0,0 1,1-1,-1 0,0 1,0-1,0 1,1-1,-1 1,0-1,0 1,0 0,0-1,0 1,0 0,0 0,0 0,0 0,0 0,0 0,0 0,0 0,0 0,0 0,0 0,0 1,0-1,0 1,-38 7,32-6,1 0,0 1,-1-1,1 1,1 1,-1-1,0 1,1 0,0 1,0-1,0 1,0 0,1 0,0 0,0 1,-5 8,8-11,-1 0,1 1,0 0,0-1,0 1,1 0,-1-1,1 1,0 0,0-1,0 1,0 0,1 0,-1-1,1 1,0 0,0-1,1 1,-1-1,1 0,0 1,0-1,0 0,0 0,0 0,0 0,1 0,0-1,-1 1,7 4,-4-4,1 1,-1-1,0 0,1 0,0 0,0-1,0 0,0 0,0-1,0 1,0-1,0-1,12 1,0-2,0-1,-1 0,29-7,-30 5</inkml:trace>
  <inkml:trace contextRef="#ctx0" brushRef="#br0" timeOffset="3844.75">2694 37,'1'-1,"-1"-1,1 0,0 1,-1 0,1-1,0 1,0-1,0 1,0 0,0 0,1-1,-1 1,0 0,0 0,1 0,-1 1,1-1,-1 0,1 0,-1 1,1-1,-1 1,4-1,37-8,-41 8,0 1,0 0,1 0,-1 0,0-1,1 1,-1 1,0-1,0 0,1 0,-1 0,0 1,0-1,0 0,1 1,-1-1,0 1,0 0,0-1,0 1,0 0,0 0,0-1,0 1,0 0,-1 0,1 0,0 0,0 0,-1 0,2 3,-2 0,1 0,-1 0,0 1,0-1,-1 0,1 1,-3 7,2-7,0 1,0-1,0 1,1-1,0 1,0 5,1-9,-1-1,1 1,-1-1,1 1,-1-1,1 0,0 0,-1 1,1-1,0 0,0 0,0 0,0 0,0 0,0 0,0 0,0 0,1 0,-1 0,0-1,1 1,-1 0,0-1,1 1,-1-1,0 0,4 1,11 1,0-1,1 0,28-3,-11 0,-9 2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21.76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208 80,'1'0,"-1"0,0 0,0 0,0-1,0 1,0 0,0 0,0 0,0 0,0 0,0-1,0 1,0 0,0 0,0 0,0 0,0-1,0 1,0 0,0 0,0 0,0 0,0-1,0 1,0 0,0 0,0 0,0 0,0-1,0 1,0 0,-1 0,1 0,0 0,0 0,0 0,0-1,0 1,0 0,-1 0,1 0,0 0,0 0,0 0,0 0,-1 0,1 0,0 0,0 0,0 0,0 0,-1 0,1 0,0 0,0 0,0 0,0 0,-1 0,1 0,-10 12,-5 17,-76 335,75-274,12-78</inkml:trace>
  <inkml:trace contextRef="#ctx0" brushRef="#br0" timeOffset="514.29">199 165,'5'-13,"0"-1,1 1,0 0,1 0,14-19,-16 26,-1 1,1-1,0 1,0 0,1 0,0 0,0 1,0 0,0 0,0 1,1-1,0 1,8-2,-13 4,1 1,-1-1,1 1,-1-1,1 1,-1 0,1 0,-1 0,1 1,-1-1,1 0,-1 1,0 0,1-1,-1 1,1 0,-1 0,0 1,0-1,0 0,3 3,-2-1,1 1,-1 0,0 0,0 0,0 0,-1 1,0-1,1 1,-1-1,1 7,3 11,-2 0,0 1,1 38,-4-55,-1 26,-1-1,-9 53,1-18,-4-6,11-46</inkml:trace>
  <inkml:trace contextRef="#ctx0" brushRef="#br0" timeOffset="874.23">1 402,'0'-1,"0"1,0-1,0 1,0-1,1 1,-1-1,0 1,1-1,-1 1,0-1,1 1,-1 0,0-1,1 1,-1-1,1 1,-1 0,1 0,-1-1,1 1,-1 0,1 0,-1-1,1 1,-1 0,1 0,-1 0,1 0,0 0,-1 0,1 0,29-8,-23 6,22-5,1 2,0 1,49 0,44-6,9-5,-115 11</inkml:trace>
  <inkml:trace contextRef="#ctx0" brushRef="#br0" timeOffset="1217.26">661 231,'-26'35,"18"-10,1 0,1 0,1 0,-1 30,0-24,4-27,1 1,0-1,0 1,1-1,-1 1,1 0,0-1,0 1,0-1,2 7,2 1</inkml:trace>
  <inkml:trace contextRef="#ctx0" brushRef="#br0" timeOffset="1856.98">633 242,'6'-5,"-1"1,1 0,0 0,0 1,0 0,1 0,-1 0,1 1,7-2,-12 3,1 1,-1-1,0 1,1 0,-1 0,1 0,-1 0,1 0,-1 0,1 1,-1-1,5 3,-6-3,0 1,0 0,0 0,0-1,0 1,0 0,0 0,0 0,0 0,0 1,-1-1,1 0,0 0,-1 0,1 1,-1-1,1 0,-1 0,0 1,1-1,-1 0,0 1,0-1,0 3,0-1,-1 0,0 1,0-1,0 0,0 0,0 0,-1 0,1 0,-1 0,0 0,0 0,0-1,0 1,0-1,-1 1,1-1,-1 0,1 0,-6 3,5-3,0 0,0 0,1 0,-1 0,0 1,1-1,0 1,0-1,0 1,0 0,0 0,0 0,1 0,-1 0,1 1,-1 4,2-7,0 0,0 1,1-1,-1 0,0 1,1-1,0 0,-1 1,1-1,0 0,-1 0,1 0,0 0,0 0,0 0,0 0,0 0,0 0,0 0,0 0,1-1,1 2,37 16,-23-10,-14-7,-1 0,1 0,-1 0,1 1,-1-1,0 1,0-1,1 1,-1 0,0 0,-1 0,1 0,0 0,-1 0,1 1,-1-1,1 0,-1 1,0-1,0 1,0 0,-1-1,1 1,-1 0,1-1,-1 5,-1-3,0 0,0-1,0 1,-1-1,1 1,-1-1,0 0,0 1,0-1,-1 0,1 0,-1 0,0-1,1 1,-1-1,-1 1,1-1,-5 3,-9 5,-1-1,-1 0,-30 10,39-16,0 0,0-1,0 0,-1 0,1-1,-1 0,1-1,-18-2,12-1</inkml:trace>
  <inkml:trace contextRef="#ctx0" brushRef="#br0" timeOffset="2625.06">1020 43,'34'-24,"-15"20,-18 4,-1 0,1 0,-1 0,0 0,1 1,-1-1,1 0,-1 0,1 1,-1-1,0 0,1 1,-1-1,0 0,1 1,-1-1,0 1,1-1,-1 1,0-1,0 0,1 1,-1-1,0 1,0-1,0 1,0-1,0 1,0-1,0 1,0-1,0 2,0 0,0 0,-1 0,1 0,-1 1,0-1,1 0,-1 0,0 0,0 0,0 0,-1 0,1 0,0-1,-1 1,1 0,-1-1,-2 3,-37 26,25-18,-37 23,35-24,1 0,-19 17,35-28,0 1,0-1,1 0,-1 1,0-1,1 1,-1-1,1 1,-1-1,1 1,-1 0,1-1,-1 1,1 0,0-1,-1 1,1 0,0 0,-1-1,1 1,0 0,0 0,0-1,0 1,0 0,0 0,0 0,0-1,0 1,0 0,0 0,0 0,1-1,-1 1,0 0,1 0,1 1,0-1,0 1,0-1,0 0,0 0,0 0,0 0,1 0,-1-1,0 1,1-1,1 1,71 4,-75-5,36 0,67 12,-87-10</inkml:trace>
  <inkml:trace contextRef="#ctx0" brushRef="#br0" timeOffset="2958.49">1022 459,'9'-4,"7"0,7 0,3 1,0 1,-2 1,-4 0</inkml:trace>
  <inkml:trace contextRef="#ctx0" brushRef="#br0" timeOffset="3300.42">1077 609,'-3'0,"5"4,6 0,4-4,4 0,5-2,0-3,-2-1,0 1,-3 1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30.80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1951 1389,'65'-40,"47"-23,348-202,-87 47,502-213,-797 399,-67 27</inkml:trace>
  <inkml:trace contextRef="#ctx0" brushRef="#br0" timeOffset="359.88">3774 331,'0'145,"34"827,-29-876,-6-81</inkml:trace>
  <inkml:trace contextRef="#ctx0" brushRef="#br0" timeOffset="1325.03">2007 1267,'-38'22,"2"2,0 1,2 2,-60 60,7-8,-158 111,44-38,45-13,109-95,36-33,0 0,-1-1,0 0,-1 0,-22 11,24-16</inkml:trace>
  <inkml:trace contextRef="#ctx0" brushRef="#br0" timeOffset="1857.63">1941 1389,'-37'35,"-2"-1,-77 52,-98 43,181-110,-14 8,-331 204,356-217,-11 8,2 1,-43 39,59-47</inkml:trace>
  <inkml:trace contextRef="#ctx0" brushRef="#br0" timeOffset="2331.02">731 2221,'26'-10,"-1"1,1 0,1 2,0 2,28-4,17-3,1107-200,-227 95,-592 75,354-52,-696 92,-3 1</inkml:trace>
  <inkml:trace contextRef="#ctx0" brushRef="#br0" timeOffset="2676.1">3963 1510,'-4'7,"0"5,0 3,0 3,-1-1,-1 2,1 1,1 1,2-4</inkml:trace>
  <inkml:trace contextRef="#ctx0" brushRef="#br0" timeOffset="3439.9">114 1957,'0'6,"0"6,0 3,0 3,0 2,0 0,0 0,-3 0,-1 0,0-1,1 0,1 0,1 0,0 0,0-3</inkml:trace>
  <inkml:trace contextRef="#ctx0" brushRef="#br0" timeOffset="3795.38">96 1918,'0'-5,"0"-1,1 1,-1-1,1 1,0 0,0 0,1-1,0 1,-1 0,2 0,-1 0,1 1,-1-1,1 1,1-1,-1 1,4-4,-4 6,-1 0,1 1,-1-1,1 1,0 0,0 0,-1 0,1 0,0 0,0 0,0 1,0 0,0-1,0 1,0 0,0 0,0 1,0-1,-1 1,1-1,0 1,0 0,0 0,-1 0,1 1,0-1,-1 1,1-1,-1 1,1 0,-1 0,2 2,4 3,-1 1,0 0,0 0,0 1,-1 0,-1 0,0 0,0 0,0 1,-1 0,-1 0,0 0,0 1,-1-1,0 1,-1-1,0 13,0-7</inkml:trace>
  <inkml:trace contextRef="#ctx0" brushRef="#br0" timeOffset="4123.92">1 2126,'0'-2,"1"0,-1 0,1 1,0-1,0 0,0 0,0 1,0-1,0 1,0-1,0 1,0-1,1 1,-1 0,1 0,-1-1,1 1,-1 0,1 0,0 1,-1-1,3-1,48-18,-37 15,310-100,-54 20,-214 64</inkml:trace>
  <inkml:trace contextRef="#ctx0" brushRef="#br0" timeOffset="4623.65">3403 1,'-11'284,"11"-265,1-3</inkml:trace>
  <inkml:trace contextRef="#ctx0" brushRef="#br0" timeOffset="5126.88">3403 95,'3'-1,"0"0,0 0,1 0,-1 0,0 0,0-1,0 0,5-3,15-8,-17 11,1 0,-1 0,0 1,1 0,-1 0,1 1,8 0,-13 0,0 0,0 1,0-1,0 1,-1-1,1 1,0 0,0-1,-1 1,1 0,0 0,-1 0,1 1,-1-1,1 0,-1 1,1-1,-1 1,0-1,0 1,0-1,0 1,0 0,0-1,0 1,-1 0,2 3,-2-1,1 0,1-1,-1 1,1 0,-1-1,1 1,0-1,0 0,0 0,1 0,-1 0,1 0,0 0,3 2,2 0,0 0,1-1,-1 0,16 5,-21-8,-2-1,1 0,0 1,0-1,0 1,-1 0,1-1,0 1,-1 0,1 0,-1 0,1 0,-1 0,1 1,-1-1,0 0,1 1,-1-1,0 1,0-1,0 1,0 0,-1-1,1 1,0 0,-1-1,2 4,-3-2,0-1,0 1,1-1,-1 0,-1 1,1-1,0 0,-1 0,1 1,-1-1,1 0,-1 0,0-1,0 1,0 0,0-1,0 1,0-1,-4 2,-14 9,-43 17,48-22,-1-1,1 2,0 0,0 1,-18 14,21-11</inkml:trace>
  <inkml:trace contextRef="#ctx0" brushRef="#br0" timeOffset="5642.89">4009 1918,'-8'6,"-1"1,1 0,0 0,0 0,1 1,-7 9,13-15,-1 0,1 0,-1 0,1 0,0 1,0-1,0 0,0 0,0 1,0-1,0 1,1-1,0 1,-1-1,1 1,0-1,0 1,0-1,0 1,1-1,-1 1,1-1,0 0,-1 1,1-1,0 1,0-1,1 0,-1 0,0 0,3 3,-1-3,0 1,0-1,0 0,1-1,-1 1,0 0,1-1,-1 0,1 0,0 0,-1 0,1-1,0 1,0-1,5 0,59-5,-65 4,102-19,-74 13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40.52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17,'7'0,"4"0,5 0,2 0,1 0,2 0,-1 0,3 0,1 0,3 0,-1-3,3-1,2 0,3 1,-5 1</inkml:trace>
  <inkml:trace contextRef="#ctx0" brushRef="#br0" timeOffset="502.91">1938 56,'10'3,"6"-2,6-1,4-1,3 0,-3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46.9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237 1,'3'3,"2"5,-1 3,-1 4,-1 2,0 2,-1 0,-1 1,0 0,0-1,0 0,0 1,-1-1,1-3</inkml:trace>
  <inkml:trace contextRef="#ctx0" brushRef="#br0" timeOffset="379.89">1 124,'3'0,"4"0,8 0,4 0,2 0,1 0,0 0,-1 0,3 0,0 0,-1 0,0 0,-2 0,-1 0,0 0,-4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43.77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435 171,'1'-1,"-1"0,0 1,1-1,-1 0,1 0,-1 0,1 1,0-1,-1 0,1 0,0 1,-1-1,1 1,0-1,0 1,0-1,-1 1,1-1,0 1,0 0,0-1,0 1,0 0,0 0,0 0,0-1,1 1,33-2,-30 1,6 1,0 1,0-1,0 2,0-1,0 2,0-1,0 2,-1-1,1 1,15 9,-23-11,0-1,0 1,-1 0,1 0,0 0,-1 1,0-1,1 0,-1 1,0 0,0-1,0 1,-1 0,1 0,-1 0,1 0,-1 0,0 0,0 1,-1-1,1 0,0 0,-1 1,0-1,0 1,0-1,0 0,-1 1,1-1,-1 0,0 0,0 1,0-1,0 0,-1 0,1 0,-1 0,0 0,-2 3,-3 4,-1-1,0 1,0-1,-1-1,0 1,-1-1,0-1,-16 10,-4 0,-57 23,74-35</inkml:trace>
  <inkml:trace contextRef="#ctx0" brushRef="#br0" timeOffset="342.16">737 191,'-32'29,"22"-21,0 1,1 0,-12 15,18-19,0-1,0 0,1 1,0 0,0-1,0 1,1 0,0 0,0 0,0 0,0 0,1 9,-1-9,1-1,0 1,0 0,1-1,0 1,-1-1,2 1,-1-1,0 0,1 1,0-1,0 0,0 0,0 0,1 0,-1 0,1-1,0 1,1-1,-1 0,0 0,1 0,0 0,-1 0,1-1,0 0,7 3,4 0</inkml:trace>
  <inkml:trace contextRef="#ctx0" brushRef="#br0" timeOffset="767.72">927 389,'0'0,"1"-1,-1 1,1-1,-1 1,1-1,0 1,-1 0,1-1,-1 1,1 0,0-1,-1 1,1 0,0 0,0-1,-1 1,1 0,0 0,-1 0,1 0,0 0,-1 0,1 0,0 0,0 1,-1-1,1 0,0 0,-1 0,1 1,0-1,-1 0,1 1,-1-1,1 1,-1-1,1 1,0-1,-1 1,0-1,1 1,-1-1,1 1,-1-1,0 1,1 0,-1-1,0 1,0 0,1-1,-1 1,0 0,0 0,0-1,0 2,2 2,-1 1,0-1,0 1,0-1,0 1,-1-1,0 8,-2-4,0 0,-1 1,0-1,-1 0,0-1,0 1,-1-1,-6 8,-9 17,19-32,1 1,-1-1,1 1,0-1,-1 1,1-1,0 1,0-1,-1 1,1-1,0 1,0 0,0-1,0 1,0-1,0 1,0 0,0-1,0 1,0-1,0 1,0 0,0-1,0 1,1-1,-1 1,0-1,0 1,1-1,-1 1,1 0,19 4,32-15,-48 9,15-4,-1-2</inkml:trace>
  <inkml:trace contextRef="#ctx0" brushRef="#br0" timeOffset="1111.21">1228 267,'6'-3,"6"-2,4 1,2 1,1 0,2 2,-1 0,0 1,-4 0</inkml:trace>
  <inkml:trace contextRef="#ctx0" brushRef="#br0" timeOffset="1508.22">1578 153,'3'-3,"5"2,3 1,4 1,-1 3,1 4,-3 4,-3 7,-6-1,-4 1,-2-1,-3 1,-1 0,-3-4,1 0,-1 0,0 1,3-3</inkml:trace>
  <inkml:trace contextRef="#ctx0" brushRef="#br0" timeOffset="1835.99">1824 125,'-6'0,"-6"3,-4 4,1 5,0 0,2 0,3 3,4 1,6-2,3 0,4 1,4-2,4-1,-2-1</inkml:trace>
  <inkml:trace contextRef="#ctx0" brushRef="#br0" timeOffset="1836.99">2089 219,'0'-3,"-3"5,-5 2,-1 5,2 2,1 4,2 2,-1 2,0 0,0 0,2-2</inkml:trace>
  <inkml:trace contextRef="#ctx0" brushRef="#br0" timeOffset="2289.92">114 96,'-16'26,"1"0,1 1,2 0,1 1,1 0,1 1,1 0,2 0,1 1,-2 51,7-64,1 1,0 0,2-1,0 1,0-1,2 0,0 0,11 23,-10-28,1 0,0 0,1-1,0 0,1 0,0-1,1 0,0 0,0-1,1-1,21 13,-14-11,-1-2,1 0,31 9,1-4</inkml:trace>
  <inkml:trace contextRef="#ctx0" brushRef="#br0" timeOffset="2773.89">2022 1,'9'0,"0"1,1 0,-1 1,0 0,0 0,0 1,0 0,0 1,-1 0,0 0,0 1,0 0,0 0,-1 1,1 0,-1 0,-1 1,1 0,-1 0,-1 0,1 1,-1 0,-1 0,5 10,-3-6,0 1,-1 1,-1-1,0 1,-1 0,0 0,-1 0,-1 0,0 0,-1 0,-1 0,0 0,0 1,-2-1,-5 18,6-25,-2 9,-1-1,-1 0,0 0,-1-1,-1 0,-13 20,12-26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50.7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7,'1'0,"0"-1,0 0,0 1,-1-1,1 1,0-1,0 1,0-1,0 1,0 0,0 0,0-1,0 1,0 0,0 0,0 0,0 0,0 0,0 0,0 0,0 0,0 1,0-1,0 0,0 1,0-1,-1 0,1 1,0-1,0 1,0 0,0-1,-1 1,1-1,0 1,0 0,-1 0,1 0,-1-1,1 1,-1 0,1 0,-1 0,1 1,2 2,0 1,-1 0,1 0,-1 0,0 0,2 10,-4-10,1 1,0-1,0 0,0 1,1-1,0 0,0 0,0 0,6 8,-6-10,0-1,1 0,-1-1,1 1,-1 0,1-1,0 1,-1-1,1 0,0 0,0 0,0 0,0-1,0 1,0-1,0 0,0 0,0 0,5 0,74-11,-17 2,-47 7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47.63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96 276,'-9'10,"0"1,1 0,1 1,0 0,0 0,1 0,1 1,-8 26,6-13,1 0,1 0,-1 45,6-64,0-1,1 1,0-1,0 1,0-1,1 1,0-1,1 0,-1 0,1 0,0 0,1 0,-1-1,1 0,0 1,1-1,-1-1,1 1,0-1,0 1,0-1,1-1,-1 1,1-1,0 0,0 0,0-1,0 0,1 0,-1 0,9 0,2 1</inkml:trace>
  <inkml:trace contextRef="#ctx0" brushRef="#br0" timeOffset="420.91">456 417,'-4'3,"1"0,0 0,0 1,0 0,1-1,-1 1,1 0,-3 6,5-8,-1-1,1 1,0 0,0-1,-1 1,1 0,0 0,1-1,-1 1,0 0,0 0,1-1,-1 1,1 0,0-1,-1 1,1-1,0 1,0-1,0 1,0-1,0 1,0-1,0 0,3 3,0-1,-1 0,1 0,0-1,0 1,0-1,0 1,0-1,1 0,-1-1,0 1,1-1,0 0,-1 0,1 0,0-1,-1 0,7 0,5-1,-1-2,0 0,29-10,-30 8,1 1,-1 1,29-4,-42 7,-1 0,1 0,0 0,0 0,0 0,0 1,0-1,0 0,0 0,0 1,-1-1,1 0,0 1,0-1,0 1,-1-1,1 1,0 0,-1-1,1 1,0 0,-1-1,1 1,-1 0,1 1,6 28,-14 33,6-59,-7 38,-1 0,-2-1,-2 0,-1-1,-29 54,32-74,-1-1,-1-1,-19 21,27-34,1-1,-1 1,-1-1,1 0,-1 0,-11 5,15-8,0 0,-1 0,1 0,-1 0,1-1,-1 1,0-1,1 0,-1 0,0 0,1 0,-1 0,1 0,-1-1,1 0,-1 1,1-1,-3-1,2 1,1 0,0 0,0-1,0 1,1 0,-1-1,0 1,0-1,1 0,-1 0,1 0,0 0,-1 0,1 0,0 0,0 0,0 0,0 0,1 0,-1-1,0-2,0-12</inkml:trace>
  <inkml:trace contextRef="#ctx0" brushRef="#br0" timeOffset="763.41">899 701,'1'-1,"0"1,1 0,-1 0,0 0,0 0,1 0,-1 0,0 0,0 0,1 1,-1-1,0 0,0 1,0-1,1 1,-1 0,0-1,0 1,0 0,0-1,0 1,0 0,0 0,0 0,-1 0,2 1,-2 0,0-1,0 1,0-1,0 1,0 0,0-1,0 1,-1-1,1 1,0 0,-1-1,1 1,-1-1,0 0,0 1,1-1,-2 2,-6 7,1 0,-1 0,-18 16,24-25,-30 32,32-33,-1 1,1-1,0 0,-1 1,1-1,0 1,-1-1,1 1,0-1,0 1,0 0,0-1,-1 1,1-1,0 1,0-1,0 1,0-1,0 1,0 0,0-1,0 1,1-1,-1 2,1-2,0 1,0-1,0 1,0-1,0 1,0-1,0 0,0 0,0 1,0-1,0 0,0 0,0 0,0 0,0 0,0 0,0-1,0 1,2 0,35-7,0-1,-1-2,62-24,-83 28</inkml:trace>
  <inkml:trace contextRef="#ctx0" brushRef="#br0" timeOffset="1091.49">1400 530,'6'0,"6"0,0-3,5-1,3-1,-2 2</inkml:trace>
  <inkml:trace contextRef="#ctx0" brushRef="#br0" timeOffset="1710.78">1721 417,'0'4,"0"0,1 0,-1 0,1 0,0 0,0 0,1 0,-1 0,1 0,-1 0,1-1,1 1,-1-1,0 1,1-1,-1 0,1 0,0 0,0 0,1 0,-1-1,0 0,1 1,0-1,-1-1,1 1,0 0,0-1,0 0,0 0,0 0,0 0,0-1,0 1,6-1,0 0,-1 0,0 0,0 0,1-1,-1-1,0 0,0 0,0-1,0 0,-1 0,1-1,-1 0,0 0,0-1,10-8,6-2,-23 15,-1 0,1 0,-1 0,1 0,-1 0,1 0,-1 0,1 0,-1 0,0 0,1 1,-1-1,1 0,-1 0,0 1,1-1,-1 0,1 0,-1 1,0-1,1 0,-1 1,0-1,0 1,1-1,-1 0,0 1,0-1,0 1,1-1,-1 1,1 6,0-1,0 1,-1 0,0-1,-1 13,0-10,-2 28,-2 1,-1-1,-2-1,-2 1,-27 65,31-89,-1 1,-1-1,-17 23,24-34,-1 1,0-1,1 0,-1 0,0 0,0 0,0 0,0 0,-1 0,1-1,0 1,-1-1,1 0,-1 1,1-1,-1-1,0 1,1 0,-1 0,0-1,0 0,0 1,1-1,-1 0,0-1,0 1,0 0,-3-2,4 2,0-1,1 0,-1 0,0 0,1 0,-1 0,1 0,-1-1,1 1,0 0,0-1,0 1,-1-1,1 1,1-1,-1 0,0 1,0-1,0 0,1 1,-1-1,1 0,0 0,-1 0,1 0,0 1,0-1,0 0,0 0,1 0,-1 0,0 0,1 1,-1-1,1 0,0 0,-1 1,1-1,0 0,0 1,2-3,2-4,0 0,1 0,1 0,-1 0,1 1,10-8,8-2,0 1,1 1,1 1,0 1,1 2,42-12,-49 17</inkml:trace>
  <inkml:trace contextRef="#ctx0" brushRef="#br0" timeOffset="2044.54">2345 550,'0'3,"-3"5,-1 3,0 4,0 2,-1 2,2-3,3 0,0-4</inkml:trace>
  <inkml:trace contextRef="#ctx0" brushRef="#br0" timeOffset="2392.77">2506 191,'4'0,"0"1,-1 0,1 0,-1 1,1-1,-1 1,1-1,-1 1,0 0,0 1,0-1,0 0,0 1,0 0,-1-1,4 6,3 3,-1 0,0 1,7 14,-8-10,-1 0,0 1,-1 0,-1 0,0 0,-1 1,-1-1,-1 1,-1 0,0-1,-1 1,-1 0,-1-1,0 0,-1 1,-11 26,9-27</inkml:trace>
  <inkml:trace contextRef="#ctx0" brushRef="#br0" timeOffset="2754.18">2978 1,'2'0,"0"1,0-1,0 1,0 0,0 0,-1-1,1 1,0 0,-1 1,1-1,0 0,-1 0,0 1,1-1,-1 1,0-1,0 1,0 0,1-1,-2 1,1 0,0 0,0-1,-1 1,1 0,-1 0,1 0,-1 0,0 0,0 3,1 4,0 0,0-1,-1 1,0-1,-3 16,0-13,1-4,1 0,-1 0,1 0,0 0,1 0,0 14,1-19,-1 0,1 0,0 0,0 0,0 0,0 0,0 0,0-1,0 1,0 0,1 0,-1-1,1 1,-1-1,1 0,0 1,-1-1,1 0,0 0,0 0,0 0,0 0,0 0,0-1,0 1,0-1,4 1,12 0,-1 0,0-1,1-1,-1-1,0 0,0-1,32-11,-30 9,1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52.04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70 11,'9'0,"7"0,4-3,2-1,-4 0</inkml:trace>
  <inkml:trace contextRef="#ctx0" brushRef="#br0" timeOffset="376.97">4 171,'-3'0,"5"0,6 0,4 0,4-3,-1-1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51.36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20,'3'0,"5"-3,3-1,4 0,2 1,2 0,0 2,1 0,0 1,-4 0</inkml:trace>
  <inkml:trace contextRef="#ctx0" brushRef="#br0" timeOffset="341.77">67 153,'3'3,"4"1,5 0,3-1,-1-1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01.19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228 1,'-7'17,"0"1,1 0,2 0,-1 1,2-1,1 1,0 0,1 0,2 20,-3 42,-13-6,13-59</inkml:trace>
  <inkml:trace contextRef="#ctx0" brushRef="#br0" timeOffset="362.39">1 248,'7'-5,"2"1,-1 0,0 1,1 0,-1 0,1 1,0 0,0 1,0 0,12 0,3-2,25-1,55 1,-60 3,84-11,-34 3,-78 8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2:59.44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644 218,'8'-4,"0"0,0 1,1 0,-1 1,0 0,15-2,-19 3,-15 2,-9 1,4 0,0 0,0 0,0 1,0 1,0 1,0 0,1 2,0-1,-17 12,31-18,0 0,1 1,-1-1,0 1,1-1,-1 1,1-1,-1 1,0-1,1 1,0 0,-1-1,1 1,-1-1,1 1,0 0,-1 0,1-1,0 1,0 0,-1 0,1-1,0 1,0 0,0 0,0-1,0 1,0 0,1 1,0-1,0 1,0-1,0 0,0 0,0 0,0 0,0 0,0 0,1-1,-1 1,0 0,1-1,-1 1,3 0,62 13,-53-12,13 2,40 7,-64-11,0 1,0-1,0 1,-1-1,1 1,0-1,-1 1,1 0,0 0,-1 0,1 0,-1 0,1 0,-1 1,0-1,0 0,1 1,-1-1,0 1,0-1,0 1,-1-1,1 1,0 0,0 0,-1-1,1 4,-2-2,1 0,-1 0,0 0,-1-1,1 1,0 0,-1 0,1-1,-1 1,0-1,0 1,0-1,0 0,-1 0,1 0,0 0,-1 0,0 0,1-1,-5 3,-59 25,46-21,0-2,-1-1,0 0,-32 2,32-7</inkml:trace>
  <inkml:trace contextRef="#ctx0" brushRef="#br0" timeOffset="404.91">125 86,'-8'5,"-1"0,1 1,0-1,0 2,1-1,0 1,0 0,0 1,1-1,0 1,1 1,0-1,0 1,1 0,0 0,0 0,1 0,1 1,-1-1,1 1,-1 14,1 7,0-1,2 1,2 0,0-1,12 51,-10-63,0-1,1 1,1-1,1-1,1 1,16 25,-18-32,1-1,0 0,1-1,0 0,0 0,1 0,0-1,0-1,0 0,1 0,16 7,-6-5</inkml:trace>
  <inkml:trace contextRef="#ctx0" brushRef="#br0" timeOffset="818">861 142,'2'-1,"0"0,0 0,0 0,0 1,0-1,0 1,0-1,0 1,0 0,0 0,0 0,0 0,0 0,0 1,0-1,0 0,0 1,0 0,0-1,0 1,0 0,1 1,43 22,-39-19,0 0,0 0,0 1,-1 0,0 0,0 0,0 1,-1 0,0 0,-1 0,1 1,-1-1,-1 1,0 0,0 0,0 1,-1-1,0 0,-1 1,0 0,1 8,-3-2,0-1,-1 1,0-1,-1 1,-1-1,0 0,-1-1,0 1,-1-1,-1 0,-13 20,-16 17,28-38</inkml:trace>
  <inkml:trace contextRef="#ctx0" brushRef="#br0" timeOffset="1241.48">1305 1,'3'1,"-1"0,0 0,0 1,0-1,0 0,0 1,0 0,0-1,-1 1,1 0,0 0,-1 0,1 0,-1 0,0 0,0 1,0-1,0 0,0 1,-1-1,1 0,0 1,-1-1,0 1,0-1,0 1,0-1,0 1,0-1,-1 1,1-1,-1 1,1-1,-1 0,0 1,0-1,0 0,-3 4,-4 9,-1 1,-1-2,0 1,-17 16,16-18,-26 24,30-31,0 0,1 0,0 1,0 0,0 0,0 1,1-1,-7 16,12-23,0 1,-1 0,1-1,0 1,0 0,0-1,0 1,0 0,-1 0,1-1,0 1,1 0,-1 0,0-1,0 1,0 0,0-1,0 1,1 0,-1-1,0 1,1 0,-1-1,0 1,1 0,-1-1,1 1,-1-1,1 1,0 0,26 5,34-15,-58 8,125-29,-104 26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05.78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19,'6'-3,"6"-1,4 0,2 0,1 2,2 1,-4 0</inkml:trace>
  <inkml:trace contextRef="#ctx0" brushRef="#br0" timeOffset="328.09">1 255,'3'0,"8"0,4 0,5 0,0 0,1 0,0-3,0-2,2 1,1 1,2-3,-3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04.02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242 322,'-3'6,"-1"6,0 4,0 2,2 1,1 2,-3-1,-1 0,1 0,1-1,1 0,0 0,-1 0,-2 0,1 0,4-4,2 0,1-3</inkml:trace>
  <inkml:trace contextRef="#ctx0" brushRef="#br0" timeOffset="343.96">526 416,'-2'2,"0"-1,1 1,-1 0,1-1,-1 1,1 0,0 0,0 0,0 0,0 0,0 0,0 0,0 0,1 1,-1-1,1 0,0 0,0 1,-1-1,1 0,1 0,-1 1,0-1,1 0,-1 0,1 0,-1 1,1-1,0 0,0 0,0 0,0 0,0 0,1 0,-1-1,3 4,0-1,0-1,0 1,0-1,0 0,0 0,1 0,0-1,-1 1,1-1,0 0,0-1,0 1,0-1,9 1,-11-1,0-1,1 0,-1 0,0 0,0 0,0-1,0 1,0-1,0 0,0 0,0 0,0 0,-1 0,1-1,0 1,-1-1,1 0,-1 0,1 0,-1 0,0 0,0 0,0-1,2-2,-3 2,0 0,0 0,0 0,-1 1,1-1,-1 0,1 0,-1 0,0 0,0 0,-1 0,1 0,-1 0,1 1,-1-1,0 0,0 0,0 1,0-1,-1 0,1 1,-1-1,0 1,1 0,-1-1,-2-1,-5-5,0 0,-1 0,0 1,-13-8,10 8</inkml:trace>
  <inkml:trace contextRef="#ctx0" brushRef="#br0" timeOffset="686.33">139 172,'-4'1,"0"0,0 0,0 0,0 0,1 1,-1 0,1-1,-1 1,1 0,0 1,-1-1,1 1,0-1,1 1,-1 0,0 0,1 0,-3 5,-3 4,0 0,1 0,-10 23,11-18,0 0,0 0,2 1,0-1,1 1,1 0,0 0,2 0,1 19,0-29,0 1,1-1,0 0,0 0,1 1,0-2,1 1,0 0,0-1,0 1,1-1,0 0,0-1,1 1,0-1,0 0,1-1,-1 1,1-1,15 8,1-2,-3-2</inkml:trace>
  <inkml:trace contextRef="#ctx0" brushRef="#br0" timeOffset="1070.83">857 114,'2'0,"0"1,0 0,0-1,0 1,0 0,-1 0,1 0,0 0,-1 0,1 0,-1 0,1 0,-1 1,0-1,1 1,-1-1,0 1,0-1,0 1,1 2,19 38,-19-36,2 3,-1 1,0-1,-1 1,0 0,0 0,-1 0,0 0,-2 18,-2-2,-1 0,-7 25,-3 11,12-48</inkml:trace>
  <inkml:trace contextRef="#ctx0" brushRef="#br0" timeOffset="1401.66">1151 1,'-2'14,"-1"0,0 0,0 0,-1 0,-9 19,2-4,8-22,1 2,0-1,0 0,0 0,1 1,0-1,1 1,1 14,-1-21,1 0,-1 0,1 1,0-1,-1 0,1 0,0 0,1 0,-1 0,0 0,0-1,1 1,-1 0,1-1,0 1,-1-1,1 1,0-1,0 0,0 0,0 1,0-1,0-1,0 1,0 0,1-1,-1 1,0-1,0 1,0-1,1 0,-1 0,0 0,1 0,-1-1,0 1,3-1,188-32,-176 31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07.4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59 57,'-3'7,"-4"5,-2 3,2 3,-2 2,1 0,2 0,1 0,2 0,2-1,1 1,0-1,0 0,4-4,0-3</inkml:trace>
  <inkml:trace contextRef="#ctx0" brushRef="#br0" timeOffset="562.91">428 1,'3'-1,"-1"1,1 0,0 0,-1 1,1-1,-1 0,1 1,0-1,-1 1,0 0,1 0,-1 0,1 0,-1 1,0-1,0 1,0-1,0 1,0 0,0-1,0 1,0 0,-1 0,1 0,-1 1,1-1,1 4,-2-2,0 0,-1 0,1 0,-1 0,0 0,0 0,0 0,-1 0,1 0,-1 0,0 0,0 0,0 0,-1 0,0-1,1 1,-1-1,-3 4,-6 10,-1-2,-27 28,27-30,0 0,0 1,-15 24,26-37,0 1,0-1,1 0,-1 0,1 0,-1 0,1 1,-1-1,1 0,0 0,-1 1,1-1,0 0,0 1,0-1,0 0,0 1,0-1,1 0,-1 1,0-1,1 0,-1 0,1 1,0 1,1-2,0 1,-1-1,1 1,0-1,0 0,-1 1,1-1,0 0,0-1,0 1,1 0,-1 0,4 0,3 0,-1 0,1 0,-1-1,0 0,1 0,-1-1,10-2,63-14,-63 12</inkml:trace>
  <inkml:trace contextRef="#ctx0" brushRef="#br0" timeOffset="1001.17">920 29,'-5'5,"0"0,1 0,-1 0,1 1,0-1,0 1,1 0,-5 10,8-14,-1 1,0 0,1 0,0 0,0 0,0 0,0 0,0-1,0 1,1 0,0 0,-1 0,1 0,0-1,0 1,0 0,1-1,-1 1,1-1,-1 0,1 1,3 3,-3-5,0 1,-1 0,1 0,0 0,-1 0,0 0,0 0,1 1,-1-1,-1 0,1 1,0-1,0 1,-1-1,1 3,-2-3,1 0,-1 0,0 0,0 0,0 0,0 0,0-1,0 1,0 0,-1-1,1 1,-1-1,1 0,-1 1,1-1,-1 0,0 0,0 0,-2 1,-29 16,0-2,-47 15,75-29,-20 7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09.72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125 285,'-2'48,"-11"74,1 9,31-200,3 0,33-69,-52 130,0 0,1 1,0-1,1 1,-1 0,10-10,-13 16,0 0,0 0,0 0,0 0,0 0,0 1,0-1,0 1,0-1,1 1,-1-1,0 1,1 0,-1-1,0 1,0 0,1 0,-1 0,2 0,0 1,-1 0,0-1,0 1,0 0,0 1,0-1,0 0,0 0,-1 1,1-1,0 1,-1 0,1-1,-1 1,2 2,5 8,0 1,-1-1,-1 1,0 1,-1-1,0 1,-1 0,-1 0,3 15,-2 11,-1-1,-2 43,-2-66</inkml:trace>
  <inkml:trace contextRef="#ctx0" brushRef="#br0" timeOffset="358.15">11 539,'-3'0,"-4"0,8-3,8-2,5 1,4 1,4-3,6 1,1 0,2-2,2 1,-4 0</inkml:trace>
  <inkml:trace contextRef="#ctx0" brushRef="#br0" timeOffset="699.1">786 218,'-3'3,"-1"4,-4 5,1 3,1 2,1 2,-1 0,0 4,-2 1,0 0,2-2,1 0,-1-1,0-2,2 0,0 0,2 0,1-3</inkml:trace>
  <inkml:trace contextRef="#ctx0" brushRef="#br0" timeOffset="1089.78">777 246,'0'0,"0"-1,0 1,0-1,1 1,-1-1,0 1,0-1,1 1,-1-1,0 1,0 0,1-1,-1 1,0 0,1-1,-1 1,1 0,-1-1,0 1,1 0,-1 0,1-1,-1 1,1 0,-1 0,1 0,-1 0,1 0,-1 0,1 0,-1 0,1 0,-1 0,1 0,-1 0,1 0,-1 0,1 0,-1 0,0 0,1 1,-1-1,1 0,-1 0,1 1,1-1,-1 1,1 0,0-1,-1 1,1 0,-1 0,0-1,1 1,-1 0,0 0,1 1,-1-1,0 0,1 2,-1 0,0 0,-1 1,1-1,-1 0,0 1,0-1,0 0,0 0,-1 1,1-1,-1 0,0 0,0 1,0-1,0 0,-2 4,1-5,1 1,-1 0,1 0,0 0,0 0,0 0,1 1,-1-1,1 0,0 0,0 0,0 1,0-1,0 0,1 0,-1 0,1 1,0-1,0 0,3 5,-2-5,-1-1,1 1,0 0,-1-1,1 1,-1 0,0 0,0 0,0 0,0 0,-1 0,1 0,-1 0,1 0,-1 0,0 0,-1 0,1 0,0 0,-1 0,0 0,1 0,-1 0,0 0,-1 0,1 0,0 0,-1-1,0 1,0-1,1 1,-1-1,-1 0,1 1,0-1,-1 0,1-1,-1 1,1 0,-1-1,-5 3,-8 4</inkml:trace>
  <inkml:trace contextRef="#ctx0" brushRef="#br0" timeOffset="1430.63">1051 1,'1'2,"1"1,0-1,-1 1,1 0,-1 0,0-1,0 1,0 0,0 0,-1 0,1 0,-1 0,0 0,1 0,-2 0,1 1,0-1,0 0,-1 0,0 0,0 0,-1 3,-4 11,0 0,-14 25,14-29,3-8,0 1,1-1,-1 1,2 0,-1 0,0 0,1 0,-1 11,3-15,-1 0,0 0,1 0,-1 0,1 0,0-1,0 1,0 0,0 0,0-1,0 1,0 0,0-1,1 1,-1-1,1 0,-1 1,1-1,-1 0,1 0,0 0,-1 0,1 0,0 0,0-1,0 1,0 0,0-1,0 0,3 1,10 1,0 0,0-2,26 0,-29-1,5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14.20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18 547,'-3'3,"1"1,0-1,1 0,-1 1,0-1,1 1,0 0,0-1,0 1,0 0,1 0,-1 0,1-1,0 1,0 0,0 0,1 0,0 0,-1-1,3 6,-3-7,1 0,-1 1,1-1,-1 0,1 0,0 0,0 0,0 0,0 0,0 0,0-1,1 1,-1 0,1-1,-1 1,1-1,0 1,-1-1,1 0,0 1,0-1,0 0,0 0,0-1,0 1,0 0,0-1,0 1,1-1,-1 0,0 1,0-1,0 0,1 0,2-1,-3 0,1 0,-1-1,0 1,0-1,0 1,0-1,-1 0,1 0,0 1,-1-1,1 0,-1-1,0 1,1 0,-1 0,0 0,0-1,-1 1,1-1,0 1,-1-1,0 1,1-1,-1 1,0-1,-1-4,-4-68,-4 27,-17-48,17 69,1 0,1 0,1-1,2 0,1 0,0-54,4 79,0 0,-1 0,1 0,0 0,1 0,-1 1,0-1,1 0,0 1,0-1,-1 1,1 0,1-1,-1 1,0 0,0 0,1 0,-1 1,1-1,0 1,-1-1,1 1,0 0,0 0,3-1,11-3,0 2,0-1,24 0,-16 1,332-31,-10 0,-344 34,-1-1,1 0,-1 1,1 0,0 0,-1 0,1 0,-1 0,1 0,0 0,-1 1,1 0,-1-1,1 1,-1 0,0 0,1 0,-1 1,0-1,1 1,-1-1,3 4,-2 2</inkml:trace>
  <inkml:trace contextRef="#ctx0" brushRef="#br0" timeOffset="363.83">395 331,'0'3,"0"4,-4 5,0 3,0 2,0 2,2 0,1 1,0 0,0-1,1 1,1-1,-1 0,0 0,0-3</inkml:trace>
  <inkml:trace contextRef="#ctx0" brushRef="#br0" timeOffset="705.8">641 359,'2'0,"0"-1,0 1,0 0,0 0,-1 0,1 0,0 1,0-1,0 1,0-1,0 1,-1-1,1 1,0 0,-1 0,1 0,0 0,-1 0,1 0,-1 0,0 1,1-1,-1 0,0 1,0-1,0 1,0 0,0-1,0 1,0 0,0 2,0 1,-1-1,0 1,0-1,0 0,-1 1,1-1,-1 0,0 1,0-1,-1 0,1 0,-1 0,-2 4,-1-1,1 0,-1 0,0-1,-1 1,-11 9,-20 26,37-41,-1-1,1 1,-1-1,1 1,-1 0,1-1,0 1,-1 0,1-1,0 1,0 0,-1 0,1-1,0 1,0 0,0 0,0-1,0 1,0 0,0 0,0-1,0 1,0 0,1 0,-1-1,0 1,0 0,1-1,-1 1,1 1,1-1,-1 0,0-1,1 1,-1-1,1 1,-1-1,1 1,-1-1,1 0,-1 0,1 0,-1 1,1-2,1 1,51-10,-14-3,-23 5</inkml:trace>
  <inkml:trace contextRef="#ctx0" brushRef="#br0" timeOffset="1040.04">1009 359,'-5'0,"0"0,-1 0,1 1,0-1,0 1,0 1,0-1,0 1,0 0,0 0,0 0,-5 4,8-4,0-1,0 1,1 0,-1 0,0 0,1 0,0 0,-1 0,1 0,0 1,0-1,0 0,0 1,1-1,-1 0,0 1,1-1,0 1,0-1,0 1,0-1,0 1,0-1,1 1,-1-1,1 1,0 2,1 0,-1 0,0 0,0 0,0 0,-1 0,0 0,0 0,0 0,-1 0,1 0,-1 0,-1 0,1 0,0 0,-1 0,-3 5,1-5,1 0,-1 0,0 0,-1 0,1-1,-1 0,0 0,0 0,0-1,-1 1,1-1,-11 4,0-1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12.04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198 58,'-31'70,"3"1,-36 147,28-87,27-90,7-25</inkml:trace>
  <inkml:trace contextRef="#ctx0" brushRef="#br0" timeOffset="340.27">151 76,'3'-5,"0"0,0 0,1 0,-1 0,1 1,0-1,0 1,0 0,1 0,-1 1,1-1,0 1,0 0,0 1,1-1,-1 1,0 0,1 0,0 1,5-2,-6 3,-1-1,0 1,1 0,-1 0,0 0,1 1,-1-1,0 1,0 0,0 1,0-1,0 1,0-1,0 1,0 0,0 1,-1-1,1 1,-1-1,0 1,0 0,0 0,0 1,0-1,-1 1,1-1,2 6,0 4,0 0,-1 0,0 0,-1 1,0 0,-1-1,-1 1,0 16,-1 5,-2 0,-6 36,1-20,5-29,-1-1,-9 37,8-47</inkml:trace>
  <inkml:trace contextRef="#ctx0" brushRef="#br0" timeOffset="699.1">0 359,'95'-19,"125"-1,-168 13,-30 3</inkml:trace>
  <inkml:trace contextRef="#ctx0" brushRef="#br0" timeOffset="1087.83">681 85,'-9'10,"0"1,1 0,1 0,0 1,1 0,0 0,0 1,1 0,-3 14,1 1,1 1,1-1,-2 40,7-50,-1-2</inkml:trace>
  <inkml:trace contextRef="#ctx0" brushRef="#br0" timeOffset="1428.21">679 85,'1'0,"-1"1,0-1,0 0,0 0,0 1,0-1,0 0,1 1,-1-1,0 0,0 0,0 1,1-1,-1 0,0 0,0 1,1-1,-1 0,0 0,0 0,1 0,-1 0,0 1,1-1,-1 0,0 0,1 0,-1 0,0 0,1 0,-1 0,0 0,1 0,-1 0,0 0,1 0,-1 0,0 0,1 0,-1-1,0 1,0 0,1 0,-1 0,0 0,1-1,-1 1,0 0,0 0,0 0,1-1,-1 1,0 0,0-1,0 1,1 0,-1 0,0-1,0 1,0 0,0-1,0 1,0 0,0-1,0 1,0 0,0-1,0 1,0-1,17 23,-10 2,-2 0,0 1,-1-1,0 43,-5-60,0 0,0 0,0 0,-1 0,0-1,0 1,-1-1,1 1,-1-1,-1 0,1 0,-1 0,-7 7,3-3</inkml:trace>
  <inkml:trace contextRef="#ctx0" brushRef="#br0" timeOffset="1773.2">1115 236,'6'0,"6"-3,4-1,2 0,2-3,3 1,1 0,0-1,-4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16.1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56,'3'-3,"4"-1,2-3,1-1,3 2,2 1,3 2,-3-2,-1 0,2 0,0 2,-2 1</inkml:trace>
  <inkml:trace contextRef="#ctx0" brushRef="#br0" timeOffset="326.39">95 95,'6'0,"6"-4,4 0,-1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6.00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39,'6'-4,"6"0,3 0,3 1,2 0,0-1,0-1,0 0,0 2,-1 1,1 1,-1 0,-4 1</inkml:trace>
  <inkml:trace contextRef="#ctx0" brushRef="#br0" timeOffset="359.79">10 133,'6'-3,"6"-1,4-3,5-1,0 2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5.27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57 39,'6'0,"6"-4,4 0,2 0,1 1,1-3,0 0,0 2,0 0,0 2,-4 1</inkml:trace>
  <inkml:trace contextRef="#ctx0" brushRef="#br0" timeOffset="388.97">0 67,'7'0,"4"0,5 0,2 0,2 0,0 0,0 0,0 0,-4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4.1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0 162,'0'16,"1"-1,0 0,1 1,0-1,1 0,8 22,-10-35,0 1,0 0,0 0,0-1,1 1,0-1,-1 1,1-1,0 0,0 0,0 0,0 0,1 0,-1 0,0 0,1-1,-1 1,1-1,0 0,-1 0,1 0,0 0,0 0,0 0,0-1,0 0,0 1,0-1,-1 0,1 0,0-1,0 1,0-1,0 1,0-1,0 0,-1 0,1 0,0-1,-1 1,5-3,-2 1,0 0,1-1,-1 0,0 0,-1 0,6-6,2-2,-11 12,-1 0,0-1,0 1,0 0,0 0,0 0,1 0,-1 0,0-1,0 1,0 0,1 0,-1 0,0 0,0 0,0 0,1 0,-1 0,0 0,0 0,1 0,-1 0,0 0,0 0,0 0,1 0,-1 0,0 0,0 0,1 0,-1 0,0 0,0 0,0 0,1 0,-1 0,0 1,0-1,0 0,0 0,1 0,-1 1,4 11,-2 20,-2-31,0 22,-1 1,-1-1,-1 1,-1-1,-1 0,-1 0,-1-1,-1 0,-1 0,-23 39,29-56,-1 0,0 0,0 0,-1 0,0-1,1 1,-1-1,-1-1,1 1,0-1,-1 0,0 0,0 0,0-1,0 0,-8 2,-2-3</inkml:trace>
  <inkml:trace contextRef="#ctx0" brushRef="#br0" timeOffset="343.88">294 454,'3'3,"1"5,0 3,0 4,-2 3,0 0,-2 2,1-1,-1-2</inkml:trace>
  <inkml:trace contextRef="#ctx0" brushRef="#br0" timeOffset="688.09">501 1,'2'19,"0"1,9 36,1 0,-5-9,16 139,-22-157,0 0,-2 0,-1 0,-8 40,6-53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2.77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0,'6'16,"-1"1,-1 0,0 0,-1 0,1 27,0-7,9 76,12 84,-15-146,-5-39</inkml:trace>
  <inkml:trace contextRef="#ctx0" brushRef="#br0" timeOffset="358.72">284 244,'-3'-3,"-3"9,-3 11,9-14,0 0,0-1,0 1,0-1,1 1,-1-1,1 1,0-1,-1 1,1-1,0 0,1 1,-1-1,0 0,1 0,-1 0,1 0,0 0,2 3,0-2,1 0,-1 0,1 0,-1-1,1 1,0-1,0 0,10 2,2-1,0-1,-1 0,1-1,33-2,-42 0,0 0,0 0,0 1,0 1,0-1,0 1,14 3,-20-2,1-1,-1 0,0 1,1-1,-1 1,0 0,0-1,0 1,0 0,-1 0,1 1,0-1,-1 0,1 0,-1 1,0-1,0 1,0-1,0 1,0 0,-1-1,1 1,-1 0,1-1,-1 1,0 4,1 9,-1 0,0 0,-1 0,0 0,-1 0,-1 0,-1 0,0-1,-1 1,-10 20,11-28,-1-1,0 1,0-1,0 0,-1-1,0 1,0-1,-1 0,0-1,0 0,0 0,-1 0,1-1,-1 0,0 0,0-1,-1 0,1-1,-1 0,-15 2,-71-1,79-4</inkml:trace>
  <inkml:trace contextRef="#ctx0" brushRef="#br0" timeOffset="688.39">719 453,'2'0,"0"0,0 0,0 0,0 0,1 0,-1 1,0-1,0 0,0 1,0 0,0-1,0 1,0 0,0 0,0 0,0 1,-1-1,1 0,0 1,-1-1,1 1,-1-1,1 1,-1 0,0 0,0-1,0 1,2 4,-3-3,1 0,-1 0,0 0,1 0,-1 1,-1-1,1 0,0 0,-1 0,1 0,-1 0,0 0,0 0,-1 0,1 0,0 0,-1 0,-2 3,-59 68,63-73,0-1,-1 0,1 1,0-1,0 0,-1 1,1-1,0 1,0-1,-1 0,1 1,0-1,0 1,0-1,0 1,0-1,0 0,0 1,0-1,0 1,0-1,0 1,0-1,0 1,0-1,0 0,0 1,1-1,-1 1,0-1,0 1,0-1,1 0,-1 1,0-1,0 0,1 1,-1-1,1 1,22 6,29-8,37-18,-23 3,-50 13</inkml:trace>
  <inkml:trace contextRef="#ctx0" brushRef="#br0" timeOffset="1015.43">1200 395,'-3'-3,"2"-1,4 0,9 1,5-3,2 1,3 0,-1 1,0 2,0 0,-1 2,-4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1.9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143 1,'3'6,"1"6,1 4,-2 2,-1 1,0 1,2 0,0 0,1 0,-2-1,-1 1,2-1,1 0,-1 0,3-4,-1 0,0-4</inkml:trace>
  <inkml:trace contextRef="#ctx0" brushRef="#br0" timeOffset="481.31">1 218,'3'0,"8"0,5 0,2-4,6 0,1 0,4 1,2 0,3 2,-1 0,-1 1,-1 0,-3 0,-4 0,-2 0,-1 0,-6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49.08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0 265,'2'3,"1"0,-1 0,-1 0,1 0,0 0,-1 1,1-1,-1 0,0 1,0-1,0 1,-1-1,1 5,0 54,-1-22,8 44,2 60,-10-70,0-57</inkml:trace>
  <inkml:trace contextRef="#ctx0" brushRef="#br0" timeOffset="389.7">152 379,'47'-22,"-40"20,-1 1,1 0,0 0,-1 0,1 1,0 0,0 1,0 0,-1 0,1 0,0 0,-1 1,0 0,1 1,-1 0,0 0,7 4,-10-5,1 0,-1 1,0 0,0-1,0 1,0 0,-1 0,1 1,-1-1,1 0,-1 1,-1 0,1-1,0 1,-1 0,0 0,1 0,-2 0,1 0,0 0,-1 0,0 0,0 0,0 0,0 0,-1 0,0 0,-2 8,-1-1,-2 1,1-1,-2-1,1 1,-2-1,1 0,-1 0,-1-1,-17 15,-10 12,28-27</inkml:trace>
  <inkml:trace contextRef="#ctx0" brushRef="#br0" timeOffset="717.69">529 360,'-10'7,"0"1,0 0,1 1,0 0,1 1,0 0,0 0,1 0,1 1,-1 0,-7 20,13-28,0 1,0-1,0 1,0-1,1 1,-1-1,1 1,0-1,0 1,0 0,0-1,1 1,-1-1,1 1,0-1,0 1,1-1,-1 0,1 1,-1-1,1 0,0 0,0 0,0 0,1-1,-1 1,4 2,0 0,0-1,0 0,1-1,0 1,0-1,0 0,0-1,0 0,1 0,-1 0,15 0,-3-1</inkml:trace>
  <inkml:trace contextRef="#ctx0" brushRef="#br0" timeOffset="1119.28">738 501,'37'-5,"-29"3,0 0,-1 1,1 0,0 0,0 1,11 1,-18-1,1 0,0 1,-1-1,1 1,-1 0,0-1,1 1,-1 0,1 0,-1 0,0 0,0 0,0 0,0 0,1 0,-1 1,-1-1,1 0,0 1,0-1,0 1,-1-1,1 1,-1-1,1 1,-1-1,0 1,1-1,-1 1,0 0,0-1,0 1,0-1,0 1,-1 0,1-1,-1 2,0 1,1 0,0-1,0 1,0 0,0 0,0-1,1 1,-1 0,1-1,0 1,0-1,1 1,-1-1,1 1,2 4,-2-6,0-1,0 1,1 0,-1-1,0 1,0-1,1 0,-1 0,1 0,-1 0,1-1,-1 1,1 0,0-1,-1 0,1 0,0 0,-1 0,1 0,-1 0,1-1,0 1,2-2,35-7,-23 5</inkml:trace>
  <inkml:trace contextRef="#ctx0" brushRef="#br0" timeOffset="1464.55">1117 388,'9'0,"7"0,4 0,1 0,1 0,0 0,-1 0,-1 0,0-3,-4-2</inkml:trace>
  <inkml:trace contextRef="#ctx0" brushRef="#br0" timeOffset="1835.75">1560 264,'17'0,"0"0,0 1,0 1,0 1,0 0,19 7,-33-9,0 0,0 0,-1 1,1-1,0 1,0-1,-1 1,1 0,-1 0,0 0,1 0,-1 0,0 1,0-1,-1 1,1-1,0 1,-1 0,1 0,-1 0,0 0,0 0,0 0,-1 0,1 0,-1 0,1 0,-1 0,0 0,0 0,-1 0,1 0,-1 1,1-1,-1 0,0 0,0 0,0-1,0 1,-4 5,-2 6,-1 0,0-1,-1 0,-20 22,22-26,-1 1</inkml:trace>
  <inkml:trace contextRef="#ctx0" brushRef="#br0" timeOffset="2163.21">1957 237,'-4'0,"-1"1,1 0,-1 1,1-1,-1 1,1-1,0 2,0-1,0 0,0 1,0-1,-4 5,-38 41,43-45,1 1,-1-1,1 1,0 0,0-1,0 1,1 0,0 0,-1 0,1 0,1 0,-1 1,0-1,1 0,0 0,0 1,0-1,1 0,0 5,1-6,-1 0,0 0,1-1,-1 1,1 0,0 0,0-1,0 1,0-1,0 0,1 0,-1 0,1 0,-1 0,1 0,0 0,0-1,-1 0,1 1,0-1,0 0,1 0,-1-1,0 1,4 0,10 0</inkml:trace>
  <inkml:trace contextRef="#ctx0" brushRef="#br0" timeOffset="2164.21">2146 388,'0'3,"0"4,0 5,0 3,0 2,3 2,1 0,4-3,0-3</inkml:trace>
  <inkml:trace contextRef="#ctx0" brushRef="#br0" timeOffset="2540.21">2410 1,'6'15,"-1"0,0 1,-2-1,0 1,0 0,-1 20,3 8,16 163,-13-152,-3-39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9.2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207 4,'0'-4,"0"6,0 6,0 4,0 4,0 2,0 5,0 1,0 0,0-1,0-1,0-1,0-1,0-1,3 0,2 0,-1-4</inkml:trace>
  <inkml:trace contextRef="#ctx0" brushRef="#br0" timeOffset="329.91">0 137,'10'-5,"1"1,-1 1,1 0,-1 0,1 1,0 1,14-1,84 3,-53 1,186-16,-222 12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58.20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340 114,'24'-4,"-20"4,-14 5,3-2,-2 1,-1 1,1 0,-1 1,1 0,-12 12,20-17,0 0,0 0,0 0,0 0,0 1,0-1,0 0,0 1,1-1,-1 1,1-1,-1 1,1-1,0 1,-1-1,1 1,0-1,0 4,1-3,-1 0,1 0,0 0,0 0,0 0,0 0,1 0,-1 0,0-1,1 1,-1 0,1-1,0 1,-1-1,1 0,0 0,3 2,5 3,-3-1,1-1,-1 1,0 1,0-1,0 1,6 8,-12-13,-1 0,1 0,0 0,-1 0,1 0,-1 0,1 1,-1-1,1 0,-1 0,0 1,0-1,1 0,-1 0,0 1,0-1,0 0,-1 1,1 1,-1-1,0 0,-1 0,1 0,0 0,-1 0,1 0,-1-1,1 1,-1-1,0 1,0-1,1 1,-1-1,0 0,-3 1,-30 13,18-7</inkml:trace>
  <inkml:trace contextRef="#ctx0" brushRef="#br0" timeOffset="360.66">0 171,'0'6,"0"6,0 4,0 2,0 2,0 3,0 1,3 0,2-1,-1-1,2-1,1-1,-2-4</inkml:trace>
  <inkml:trace contextRef="#ctx0" brushRef="#br0" timeOffset="700.76">709 0,'1'1,"1"-1,0 0,0 1,-1 0,1-1,-1 1,1 0,-1 0,1 0,-1 0,0 0,1 0,-1 1,0-1,0 0,0 1,0-1,0 1,0-1,0 1,0-1,0 1,-1 0,1-1,-1 1,1 0,-1-1,0 1,0 2,6 54,-6-55,0 31,1 0,2-1,1 1,2 0,1-1,16 45,-4-48,-8-18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00.60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0,'0'7,"0"5,0 3,0 3,0 2,0 0,0 0,0 0,0-1,0 4,0 1,0-1,0-4</inkml:trace>
  <inkml:trace contextRef="#ctx0" brushRef="#br0" timeOffset="388.27">228 84,'-2'4,"0"-1,0 1,1 0,0 0,-1-1,1 1,0 0,1 0,-1 0,1 0,0 0,0 0,0 0,0 0,1 0,-1 0,1 0,0 0,0-1,1 1,-1 0,1-1,0 1,0-1,0 1,0-1,1 0,-1 0,1 0,0 0,0 0,0-1,0 1,0-1,7 4,1 0,1 0,0 0,0-1,0-1,0 0,1-1,-1 0,1-1,23 1,-26-2,0-2,0 0,0 0,0-1,0 0,0 0,0-1,17-8,-25 10,1-1,-1 1,0 0,0-1,0 1,1-1,-2 1,1-1,0 0,0 0,-1 0,1 0,-1 0,1-1,-1 1,0 0,0 0,0-1,0 1,0-1,-1 1,1-1,-1 1,0-1,1 0,-1 1,0-1,-1 1,1-1,0 1,-1-1,1 0,-1 1,0 0,0-1,0 1,0-1,0 1,-3-4,0 1,1 0,0 1,-1 0,0-1,0 1,0 0,-1 1,1-1,-1 1,0 0,0 0,0 0,0 1,-1 0,1 0,-1 0,1 1,-1-1,0 1,1 1,-1-1,0 1,-9 1,-10 0,1 2,-1 1,-47 13,46-10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02.45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142 0,'0'7,"0"4,0 5,0 2,0 1,0 1,-3 0,-1 0,-1 0,2 0,1-1,0 0,1 0,4 0,2-4</inkml:trace>
  <inkml:trace contextRef="#ctx0" brushRef="#br0" timeOffset="383.12">511 48,'7'-3,"21"-12,-25 12,-19 8,-7 2,-35 14,55-19,0-1,0 0,0 1,1-1,-1 1,0 0,1 0,-1 0,1 0,0 0,-1 1,1-1,0 1,-1 2,2-3,1-1,0 0,0 0,-1 0,1 0,0 0,0 1,0-1,0 0,0 0,0 0,1 0,-1 1,0-1,1 0,-1 0,0 0,1 0,-1 0,1 0,0 0,-1 0,2 1,24 22,-23-22,0 0,-1 0,1 0,0 0,-1 1,0-1,0 1,1 0,2 5,-5-7,0 1,0-1,0 0,0 1,-1-1,1 0,0 1,-1-1,1 0,-1 1,1-1,-1 0,1 0,-1 0,0 0,0 0,0 1,1-1,-1-1,0 1,0 0,0 0,-1 0,1 0,0-1,0 1,0 0,0-1,-1 1,1-1,-2 1,-114 53,105-47</inkml:trace>
  <inkml:trace contextRef="#ctx0" brushRef="#br0" timeOffset="711.15">0 530,'19'-7,"0"0,0 2,1 0,0 2,25-3,9-1,281-28,-296 34,-23 1</inkml:trace>
  <inkml:trace contextRef="#ctx0" brushRef="#br0" timeOffset="1071.44">38 633,'43'-11,"1"2,80-6,-33 5,255-36,-329 44,-2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01.74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40,'6'-3,"6"-2,4 1,2 1,1 0,1-1,1-2,-1 2,0 1,-1 0,0 2,-3 0</inkml:trace>
  <inkml:trace contextRef="#ctx0" brushRef="#br0" timeOffset="358.86">58 190,'3'3,"4"1,8 0,1-4,1-2,1 0,0-1,1 1,0 1,4-4,0 1,0-1,3-1,-4-1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3:26.44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303 1,'0'6,"0"6,0 3,0 3,-3-1,-2-1,1 0,1 0,-3 2,1 0,0 0,2 1,0 0,2 0,1 0,3 0,1-3</inkml:trace>
  <inkml:trace contextRef="#ctx0" brushRef="#br0" timeOffset="350.89">596 85,'0'6,"0"6,-3 1,-2 0,1 3,1 1,0 1,2 0,0 1,1 1,0-1,-3 0,-1 0,0 0,4 0,2 0,0-3</inkml:trace>
  <inkml:trace contextRef="#ctx0" brushRef="#br0" timeOffset="688.92">142 577,'32'-13,"2"1,-1 2,1 1,1 2,67-5,42-8,-122 15,1 2,31-2,-38 5</inkml:trace>
  <inkml:trace contextRef="#ctx0" brushRef="#br0" timeOffset="1096.93">1 690,'77'-4,"142"-26,-75 8,-131 20,32-3,-1-2,0-2,44-15,-77 20</inkml:trace>
  <inkml:trace contextRef="#ctx0" brushRef="#br0" timeOffset="1425.92">964 246,'0'0</inkml:trace>
  <inkml:trace contextRef="#ctx0" brushRef="#br0" timeOffset="1753.07">1163 85,'-3'6,"-2"6,-2 4,-1 2,2 2,-2 0,1 0,-2 0,0 0,3-1,1-3</inkml:trace>
  <inkml:trace contextRef="#ctx0" brushRef="#br0" timeOffset="3368.08">1078 124,'-1'-1,"0"0,0 0,0-1,0 1,0 0,1 0,-1 0,0 0,1-1,-1 1,1 0,-1-1,1 1,0 0,0-1,-1 1,1 0,0-1,0 1,0 0,1-1,-1 1,0-1,0 1,1 0,-1-1,1 1,-1 0,1 0,-1-1,1 1,0 0,0 0,0 0,-1 0,1 0,0 0,0 0,0 0,1 0,-1 1,0-1,0 0,0 1,1-1,-1 0,0 1,0 0,1-1,-1 1,1 0,-1 0,0-1,1 1,-1 0,0 1,1-1,-1 0,0 0,3 1,-4-1,1 0,0 1,-1-1,1 0,0 1,-1-1,1 0,0 1,-1-1,1 1,-1-1,1 1,-1-1,1 1,-1 0,1-1,-1 1,1-1,-1 1,0 0,0 0,1-1,-1 1,0 0,0-1,0 1,1 0,-1 0,0 0,-9 26,-23 18,-18 3,39-39,0 0,1 1,0 0,0 1,-8 13,17-23,1 0,-1-1,1 1,-1 0,1-1,-1 1,1 0,0 0,0-1,-1 1,1 0,0 0,0-1,0 1,0 0,0 0,0 0,0 0,0-1,0 1,0 0,0 0,0 0,1-1,-1 1,0 0,1 0,-1-1,1 1,-1 0,0-1,2 2,0-1,0 0,0 0,0 0,0 0,0 0,0 0,0 0,1-1,-1 1,0-1,4 1,5-1,0 0,0 0,0-1,12-2,63-16,-66 13</inkml:trace>
  <inkml:trace contextRef="#ctx0" brushRef="#br0" timeOffset="38751.91">701 246,'0'-6,"0"-6,0-4,3 2,1-2,3 4,1 2</inkml:trace>
  <inkml:trace contextRef="#ctx0" brushRef="#br0" timeOffset="40495.18">964 114,'2'-4,"1"-1,-1 1,1 0,0 0,0 0,0 0,6-4,1 0,0 1,0 0,1 0,0 1,0 1,0 0,13-4,-20 8,1-1,-1 1,1-1,-1 1,1 1,0-1,-1 1,1-1,0 1,0 1,-1-1,1 1,0 0,-1 0,1 0,-1 0,1 1,-1 0,0 0,0 0,7 4,-10-5,0 0,0 1,0-1,0 0,-1 1,1-1,0 0,0 1,-1-1,1 1,-1-1,1 1,-1-1,0 1,0-1,1 1,-1-1,0 1,0 0,-1 2,0 1,0 0,-1 0,1 0,-1-1,0 1,-4 7,-4 3,0-1,-20 24,14-22,11-12,0 0,1 1,-1 0,1 0,0 0,-6 12,10-17,0 1,1 0,-1 0,0-1,1 1,-1 0,0-1,1 1,-1 0,1-1,-1 1,1-1,0 1,-1 0,1-1,-1 0,1 1,0-1,0 1,-1-1,1 0,0 1,-1-1,1 0,0 0,0 0,0 0,-1 1,1-1,0 0,0 0,0-1,-1 1,1 0,0 0,0 0,1-1,33-2,31-18,-52 15,0 1,0 1,17-3,-32 7,1 0,0 0,-1 1,1-1,0 1,0-1,0 0,-1 1,1-1,0 0,0 1,0-1,0 1,-1-1,1 1,0-1,0 0,0 1,0-1,0 1,0-1,0 1,1-1,-1 0,0 1,0-1,0 1,0-1,0 1,1-1,-1 0,0 1,0-1,1 0,-1 1,0-1,0 0,1 1,-1-1,0 0,1 0,-1 1,1-1,-1 0,0 0,1 0,-1 1,1-1,-1 0,0 0,1 0,-1 0,1 0,-1 0,1 0,-1 0,0 0,1 0,-1 0,1 0,-28 25,-28 1,0-3,-1-1,-72 16,122-36,0-1,0 1,0-2,-1 1,-11 0,17-1,0 0,1-1,-1 1,1 0,-1 0,1 0,-1 0,1 0,0 0,-1-1,1 1,-1 0,1 0,-1-1,1 1,-1 0,1-1,0 1,-1 0,1-1,0 1,-1 0,1-1,0 1,0-1,-1 1,1-1,0 1,0-2,0 1,0-1,1 0,-1 1,0-1,1 1,0-1,-1 0,1 1,0-1,0 1,0 0,0-1,0 1,2-2,16-18,2 1,29-23,-34 32,-1-2,-1 0,1 0,-2-1,0-1,-1 0,14-23,-25 35,1 1,-1-1,0 1,0-1,0 1,0-1,0 0,-1 1,1-1,-1 0,0 0,1 1,-1-1,-1 0,1 0,0 1,-1-1,1 0,-1 0,0 1,0-1,0 1,0-1,0 1,-1-1,1 1,-1 0,1 0,-1-1,0 1,0 0,0 1,0-1,0 0,-1 0,1 1,0 0,-1-1,1 1,-1 0,-2-1,-1 0,1 0,0 1,-1 0,1 0,-1 0,1 0,-1 1,1 0,-1 0,1 0,-1 1,1 0,-1 0,1 0,0 1,0 0,-1 0,1 0,0 1,-5 3,-3 5</inkml:trace>
  <inkml:trace contextRef="#ctx0" brushRef="#br0" timeOffset="41017.67">1012 67,'0'-2,"0"0,0 1,1-1,-1 1,0-1,1 0,0 1,-1-1,1 1,0-1,-1 1,1-1,0 1,0 0,0-1,0 1,1 0,-1 0,0 0,0 0,1 0,-1 0,1 0,-1 0,1 1,-1-1,1 1,-1-1,1 1,-1-1,1 1,0 0,-1 0,1 0,0 0,-1 0,1 0,0 0,-1 0,1 1,-1-1,4 1,-1 0,1 0,0 0,-1 0,1 1,-1 0,1 0,-1 0,0 0,1 0,-1 1,-1 0,1 0,0 0,4 5,-7-6,1 1,-1-1,0 1,0-1,0 1,0-1,0 1,0 0,-1 0,1-1,-1 1,0 0,0 0,0-1,0 1,-1 0,1 0,-1 3,-1-1,0 1,-1-1,1 0,-1 0,0 0,-1 0,1 0,-6 5,-8 7,-1-1,-1 0,-26 16,34-24,-5 7,16-14,0-1,0 0,0 1,0-1,1 0,-1 0,0 1,0-1,0 0,1 0,-1 0,0 1,0-1,0 0,1 0,-1 0,0 0,1 1,-1-1,0 0,0 0,1 0,-1 0,0 0,1 0,-1 0,0 0,0 0,1 0,-1 0,0 0,1 0,-1 0,0 0,1 0,42-10,-30 4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14.76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43 256,'0'-1,"-1"0,0 0,1 0,-1 1,0-1,0 0,1 1,-1-1,0 0,0 1,0-1,0 1,0-1,0 1,0 0,0-1,0 1,0 0,0 0,0 0,0 0,0 0,0 0,-2 0,2 1,0 0,0 0,0 1,0-1,0 0,0 0,0 1,1-1,-1 1,0-1,1 1,-1-1,1 1,0-1,0 1,-1-1,1 4,-4 34,2 0,2 1,5 51,-5-91,0 1,0-1,0 0,0 0,0 0,0 0,0 0,0 0,0 1,-1-1,1 0,0 0,0 0,0 0,0 0,0 1,0-1,0 0,0 0,0 0,0 0,0 1,0-1,0 0,0 0,0 0,0 0,1 0,-1 1,0-1,0 0,0 0,0 0,0 0,0 0,0 0,0 1,0-1,1 0,-1 0,0 0,0 0,0 0,0 0,0 0,1 0,-1 0,0 0,0 0,0 1,0-1,0 0,1 0,-1 0,0 0,0 0,0 0,0 0,0-1,1 1,-1 0,0 0,0 0,6-13,4-27,-9 38,12-84,-12 63,2 1,9-32,-7 90,-7 29,-6-12,2 0,2 0,3 0,5 58,-1-95,1-4</inkml:trace>
  <inkml:trace contextRef="#ctx0" brushRef="#br0" timeOffset="1089.82">2425 76,'0'-10,"1"6,-1 0,0 0,0 0,0 0,0 0,-1 0,1 0,-1 0,0 0,0 0,-1 0,1 0,-1 1,-2-5,4 8,0-1,-1 1,1 0,0 0,0 0,0 0,-1-1,1 1,0 0,0 0,-1 0,1 0,0 0,0 0,-1 0,1 0,0 0,-1 0,1 0,0 0,0 0,-1 0,1 0,0 0,0 0,-1 0,1 0,0 0,0 0,-1 0,1 0,0 0,0 1,-1-1,1 0,0 0,0 0,0 0,-1 1,1-1,0 0,-8 16,1 17,6 2,2 1,1-1,2 0,2 0,16 59,-21-88,0 0,1 0,0 0,0 0,0 0,1 0,0-1,0 1,0-1,6 8,1-7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46.9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141 332,'-6'4,"1"-1,0 1,0 0,1 1,-1-1,1 1,0 0,0 0,1 0,-1 0,1 1,-3 7,-28 77,31-80,-9 28,1 1,-8 65,18-89,-1 0,2-1,0 1,0 0,2 0,0-1,0 1,2-1,-1 1,10 19,-11-31,0 0,0-1,0 1,0-1,1 1,-1-1,1 0,0 0,-1 0,1 0,0-1,0 1,0-1,1 1,-1-1,0 0,0-1,1 1,-1 0,0-1,1 0,-1 0,1 0,-1 0,0 0,1-1,5-1,10-2</inkml:trace>
  <inkml:trace contextRef="#ctx0" brushRef="#br0" timeOffset="432.78">396 426,'-66'25,"55"-23,1 1,0 0,0 1,0 0,1 1,-1 0,1 0,0 1,0 0,-10 10,18-14,0-1,0 1,0 0,0-1,0 1,0 0,1 0,-1 0,0-1,1 1,0 0,-1 0,1 0,0 0,0 0,0 0,0 0,1 0,-1 0,0 0,1-1,-1 1,1 0,0 0,0 0,0-1,0 1,0 0,0-1,0 1,0-1,0 1,1-1,-1 0,1 1,1 0,9 9,1 0,0-1,21 11,-14-8,-16-11,-1 0,0 0,0 0,0 1,0-1,0 1,0-1,-1 1,1 0,-1 0,0 1,0-1,0 0,0 1,-1-1,1 1,-1-1,0 1,0 0,0-1,-1 1,1 0,-1 0,0 0,0 0,0-1,0 1,-1 0,0 0,0-1,0 1,0 0,0-1,-1 1,1-1,-1 1,0-1,0 0,-1 0,1 0,-5 5,1 0,-1 0,0-1,0 0,-1 0,1-1,-2 1,1-2,-1 1,1-1,-2-1,1 1,0-2,-1 1,-13 2,10-6</inkml:trace>
  <inkml:trace contextRef="#ctx0" brushRef="#br0" timeOffset="900.33">414 266,'-15'35,"10"20,2-1,2 1,6 54,-1-69,13 67,-17-106,0 0,0 0,0-1,0 1,1-1,-1 1,0 0,0-1,1 1,-1 0,0-1,1 1,-1-1,0 1,1-1,-1 1,1-1,-1 1,1-1,-1 0,1 1,0-1,-1 1,1-1,-1 0,1 0,0 1,-1-1,1 0,0 0,-1 0,1 0,0 0,-1 0,1 0,0 0,-1 0,1 0,0 0,-1 0,1-1,0 1,-1 0,1 0,0-1,-1 1,1 0,-1-1,1 1,0-1,34-29,-23 20,-11 8,1 1,0-1,0 1,0 0,0-1,0 1,0 0,0 0,0 0,0 1,1-1,-1 0,0 1,1 0,4-1,-6 1,0 1,0-1,0 1,0-1,0 1,0-1,0 1,-1-1,1 1,0 0,0 0,0-1,-1 1,1 0,0 0,-1 0,1 0,-1 0,1 0,-1 0,1 0,-1 0,1 2,1 9,0 0,-1 0,-1 0,0 1,-1 11,0 9,3-17,2-3</inkml:trace>
  <inkml:trace contextRef="#ctx0" brushRef="#br0" timeOffset="1306.93">848 483,'-5'1,"0"0,-1 0,1 0,0 1,0-1,0 1,0 1,1-1,-1 1,0-1,1 1,0 1,0-1,0 1,0-1,0 1,1 0,-1 0,-4 9,3-6,0 1,1 0,0-1,0 2,1-1,0 0,1 1,-1-1,1 1,1 0,-1 10,2-16,0 0,0 0,0 0,1-1,-1 1,1 0,0 0,-1-1,1 1,1-1,-1 1,0-1,0 1,1-1,-1 0,1 1,0-1,0 0,0 0,0 0,0-1,0 1,1 0,-1-1,0 1,1-1,-1 0,1 0,-1 0,1 0,0 0,0-1,-1 1,1-1,0 0,0 0,-1 0,1 0,0 0,0 0,-1-1,1 1,0-1,0 0,-1 0,1 0,-1 0,1 0,-1-1,0 1,1-1,-1 0,0 1,0-1,0 0,0 0,0 0,1-3,0 2,0 0,-1-1,1 1,-1 0,0-1,0 0,0 1,0-1,0 0,-1 0,0 0,0 0,0 0,0 0,-1-1,0 1,0 0,0 0,0 0,-1-5,0 5,-1 1,1-1,-1 0,0 1,0-1,0 1,-1 0,1 0,-1 0,0 0,1 0,-1 0,0 1,-1 0,1-1,0 1,-1 0,1 0,-1 1,0-1,-5 0,-10-4,2 3</inkml:trace>
  <inkml:trace contextRef="#ctx0" brushRef="#br0" timeOffset="1634.13">773 492,'3'-1,"0"0,0 0,-1 0,1 0,0 0,0 1,0-1,0 1,0 0,0 0,0 0,0 0,0 0,-1 1,1-1,0 1,0 0,0 0,0 0,-1 0,1 0,-1 1,1-1,-1 1,1 0,-1 0,0 0,0 0,0 0,0 0,3 4,0 2,1-1,-2 1,1 0,-1 0,0 1,-1-1,0 1,4 16,-6-17,-1 1,1-1,-2 1,1-1,-1 1,0-1,-1 1,-3 10,-5 33,36-121,-14 35,1 1,1 1,2 0,1 1,42-57,-51 76</inkml:trace>
  <inkml:trace contextRef="#ctx0" brushRef="#br0" timeOffset="1991.85">1198 115,'0'0,"0"0,0 0,1 0,-1-1,0 1,0 0,0 0,0 0,0 0,0 0,0 0,1 0,-1-1,0 1,0 0,0 0,0 0,1 0,-1 0,0 0,0 0,0 0,0 0,1 0,-1 0,0 0,0 0,0 0,0 0,1 0,-1 0,0 0,0 0,0 0,0 0,1 0,-1 0,0 0,0 1,0-1,0 0,1 0,-1 0,0 0,0 0,0 0,0 0,0 1,0-1,1 0,1 14,-2 15,-30 350,25-325,2-41,2 1,0-1,0 0,1 1,1-1,3 19,-1-17</inkml:trace>
  <inkml:trace contextRef="#ctx0" brushRef="#br0" timeOffset="2320.07">1095 559,'-4'0,"3"-3,2-5,2 0,6-3,3-2,3 1,3 2,-2 0,-1 2,1-2,0 2,2 2,-4-1,-3 0</inkml:trace>
  <inkml:trace contextRef="#ctx0" brushRef="#br0" timeOffset="2660.79">1445 577,'7'-15,"0"-1,-1 0,4-17,-9 30,-1 0,1-1,-1 1,1-1,-1 1,0-1,0 1,-1 0,1-1,-2-3,2 6,-1 0,1 0,-1 0,1 0,-1 0,0 0,0 0,1 0,-1 0,0 0,0 0,0 0,0 1,0-1,0 0,0 1,0-1,0 1,0-1,0 1,-1 0,1-1,0 1,0 0,0 0,-1 0,1 0,-2 0,0 0,0 1,0 0,0 0,0 0,0 0,0 1,0-1,0 1,0 0,0 0,1 0,-1 0,1 0,0 1,-1-1,1 1,0-1,0 1,1 0,-1 0,1 0,-1 0,1 0,0 0,0 0,0 0,0 7,0-8,0 0,0 0,1 1,-1-1,1 0,0 1,0-1,0 0,0 1,0-1,0 0,0 1,1-1,-1 0,1 0,0 1,0-1,0 0,0 0,0 0,0 0,0 0,1 0,-1 0,1-1,-1 1,1 0,0-1,0 1,-1-1,1 0,0 1,0-1,0 0,1 0,-1-1,0 1,0 0,0-1,3 1,3-1,-1 0,1-1,-1 0,0 0,0-1,1 0,-1 0,10-5,-1 0</inkml:trace>
  <inkml:trace contextRef="#ctx0" brushRef="#br0" timeOffset="3005.11">1690 361,'-3'0,"-5"0,-3 3,-1 5,2 3,3 4,6 2,3 2,1 0,3 1,1 0,-1-1,-2 1,-1 2,-1 1,-1-3</inkml:trace>
  <inkml:trace contextRef="#ctx0" brushRef="#br0" timeOffset="3006.11">1822 21,'0'-1,"-1"0,1 0,0 1,0-1,0 0,0 0,0 0,0 0,1 1,-1-1,0 0,0 0,1 0,-1 0,0 1,1-1,-1 0,0 1,1-1,-1 0,1 0,0 1,-1-1,1 1,0-1,0 1,-1 0,1 1,0-1,-1 0,1 1,-1-1,1 1,-1-1,1 1,-1-1,1 1,-1-1,1 1,-1-1,0 1,1 0,-1-1,0 1,1 0,-1-1,0 1,0 0,0-1,0 1,0 0,0-1,0 1,0 0,0 1,3 36,-2 0,-2 0,-9 62,-1 50,8-113,-1-22</inkml:trace>
  <inkml:trace contextRef="#ctx0" brushRef="#br0" timeOffset="3347.78">1661 379,'4'-5,"-1"1,1 0,-1 0,1 1,0-1,0 1,8-5,215-104,-210 103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4:50.85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336 1,'0'0,"0"0,0 0,-1 0,1 0,0 0,0-1,0 1,0 0,-1 0,1 0,0 0,0 0,0 0,0 0,-1 0,1 0,0 0,0 0,0 0,0 0,0 1,-1-1,1 0,0 0,0 0,0 0,0 0,-1 0,1 0,0 0,0 0,0 1,0-1,0 0,0 0,0 0,0 0,-1 0,1 0,0 1,0-1,0 0,0 0,0 0,0 0,0 1,0-1,0 0,0 0,-5 17,0 16,4 14,9 85,1-6,6 101,-13-204,-1-22,-1 1,0 0,0 0,0 0,0 0,0 0,0 0,0 0,-1 0,1-1,-1 1,1 0,-1 0,-1 2,1-3,1-1,-1 1,1-1,-1 1,1-1,-1 0,0 1,1-1,-1 0,1 0,-1 0,0 1,1-1,-1 0,0 0,1 0,-1 0,0 0,0 0,1 0,-1 0,0 0,1-1,-1 1,0 0,1 0,-2-1,-6-4,-1 1,1-2,-1 1,-12-13,-12-6,25 21,-1 0,0 0,1 1,-1 0,0 1,0 0,0 0,0 1,0 0,0 1,0 0,-15 3,18-2,-1-1,1 1,-1 0,1 1,0-1,0 1,0 0,0 1,1 0,-1 0,1 0,0 0,0 1,0 0,1 0,0 0,-6 10,9-14,0 0,0 0,1 0,-1 1,1-1,-1 0,1 0,0 1,-1-1,1 0,0 1,0-1,0 0,0 1,0-1,0 0,0 1,1-1,-1 0,0 1,1-1,-1 0,1 0,-1 1,1-1,0 0,-1 0,1 0,0 0,0 0,0 0,0 0,0 0,0 0,0 0,0-1,0 1,0 0,1-1,-1 1,0-1,0 1,1-1,-1 0,3 1,2 1,1-1,-1 0,1 0,0-1,-1 1,1-1,13-2,7-5,0 0,0-2,-1 0,38-21,92-62,-133 77,-21 13,1 1,-1-1,0 1,1 0,-1 0,1 0,0 0,-1 0,1 1,0-1,-1 1,1-1,4 1,-5 1,0-1,-1 0,1 1,-1-1,1 1,-1-1,0 1,1 0,-1 0,1 0,-1 0,0 0,0 0,0 0,0 0,0 0,2 3,0 1,-1 0,1 1,-1-1,0 1,-1-1,0 1,1 0,-2 0,1 0,-1 11,0 0</inkml:trace>
  <inkml:trace contextRef="#ctx0" brushRef="#br0" timeOffset="356.9">544 330,'0'0</inkml:trace>
  <inkml:trace contextRef="#ctx0" brushRef="#br0" timeOffset="744.91">705 332,'4'7,"0"0,0 1,-1 0,0 0,-1 0,1 0,-2 0,1 0,0 16,5 13,-4-22,1 0,-2 0,2 27,-4-35,-1 0,0 0,0 0,0 0,-1 0,0 0,-1 0,1-1,-1 1,-6 8,4-7,-1 0,0-1,0 0,0 0,-15 11,20-17,-1 0,1 0,-1 0,0 0,1 0,-1 0,0 0,0-1,0 1,0 0,0-1,1 0,-1 1,-4-1,5 0,0-1,0 1,0-1,0 1,0-1,0 1,0-1,0 0,0 0,0 1,1-1,-1 0,0 0,0 0,1 0,-1 0,0 0,1 0,-1 0,1 0,-1 0,1 0,0 0,-1 0,1 0,0-1,0 0,-3-12</inkml:trace>
  <inkml:trace contextRef="#ctx0" brushRef="#br0" timeOffset="745.91">780 143,'1'-1,"-1"0,1 0,0 0,-1 1,1-1,0 0,0 0,0 1,0-1,0 0,0 1,0-1,0 1,0-1,0 1,0 0,0-1,0 1,0 0,1 0,-1 0,0 0,0 0,0 0,0 0,0 0,0 0,1 1,-1-1,1 1,0 0,0 1,-1 0,1 0,-1 0,1 0,-1 0,0 0,1 0,-1 0,0 0,-1 0,1 1,0-1,0 4,4 19,-1 1,0 40,1 5,2 129,-7-195,0 11</inkml:trace>
  <inkml:trace contextRef="#ctx0" brushRef="#br0" timeOffset="1089.2">714 474,'-3'0,"2"-4,5-3,4-5,4 0,4-1,2 2,1-1,4 2,1-1,3-1,3 1,1 2,0 0,2 1,1 2,-1-1,-6 1</inkml:trace>
  <inkml:trace contextRef="#ctx0" brushRef="#br0" timeOffset="1973.45">1291 406,'0'0,"0"-1,0 0,0 0,0 0,0 0,0 0,0 0,0 0,0 0,-1 0,1 0,0 1,-1-1,1 0,-1 0,1 0,-1 1,1-1,-1 0,0 0,1 1,-1-1,0 1,1-1,-1 0,0 1,0 0,-1-1,0 0,0 1,0-1,0 1,0 0,-1 0,1 0,0 0,0 0,0 1,0-1,-4 2,-2 0,1 1,-1 0,1 1,0-1,-11 9,18-12,-14 11,1 0,0 1,-20 24,32-34,-1 1,0-1,1 1,-1-1,1 1,0 0,0 0,0-1,0 1,0 0,0 0,1 0,-1 5,2-6,-1-1,1 1,-1 0,1-1,0 1,-1 0,1-1,0 1,0-1,0 1,0-1,0 1,1-1,-1 0,0 0,1 1,-1-1,1 0,-1 0,1-1,-1 1,1 0,0 0,-1-1,3 1,-1 0,0 1,-1-2,1 1,0 0,0 0,0-1,0 1,0-1,0 0,0 0,0 0,0-1,0 1,-1-1,1 1,0-1,0 0,0 0,-1 0,1 0,0-1,-1 1,1-1,-1 0,1 0,2-3,3-3,-2-1,1 0,-1-1,0 0,7-16,7-12,-20 37,1 1,-1 0,0-1,1 1,-1 0,1 0,-1-1,1 1,-1 0,0 0,1 0,-1-1,1 1,-1 0,1 0,-1 0,1 0,-1 0,1 0,-1 0,1 0,-1 0,1 0,-1 0,1 1,-1-1,1 0,-1 0,1 0,-1 1,0-1,1 0,-1 0,1 1,-1-1,0 0,1 1,-1-1,0 0,1 1,-1-1,0 1,0-1,1 1,-1-1,0 0,0 1,1 0,18 32,-13-22,-6-10,1 0,0 0,0 0,-1 0,1 0,0 0,0 0,0 0,0-1,0 1,0 0,0-1,0 1,1 0,-1-1,0 1,0-1,1 0,-1 1,0-1,0 0,1 0,1 0,29-11,-29 9,0 0,-1 1,1 0,0-1,0 1,0 0,0 0,0 1,1-1,-1 1,0-1,0 1,0 0,0 0,1 0,-1 1,0-1,3 2,-2-1,0 0,0-1,0 1,0-1,0 0,0 0,0 0,0 0,5-2,18 1,-12 2</inkml:trace>
  <inkml:trace contextRef="#ctx0" brushRef="#br0" timeOffset="2357.01">1782 236,'-4'-2,"-6"8,-6 11,8-7,1 0,0 1,1 0,0 0,0 0,1 1,1 0,0 0,-4 18,8-30,0 1,0 0,0-1,0 1,0-1,0 1,0-1,0 1,0 0,0-1,0 1,1-1,-1 1,0-1,0 1,1-1,-1 1,0-1,0 1,1-1,-1 1,1-1,-1 1,1-1,-1 0,0 1,1-1,-1 0,1 1,0-1,-1 0,1 0,-1 1,1-1,-1 0,1 0,0 0,28-4,-26 3,-1 1,0-1,0 0,0 1,1 0,-1-1,0 1,1 0,-1 0,0 0,0 0,1 1,-1-1,0 1,5 1,10 14,-14-13,-1 0,1-1,-1 1,1-1,0 0,0 1,0-1,1-1,-1 1,0 0,1-1,-1 0,7 2,5-1</inkml:trace>
  <inkml:trace contextRef="#ctx0" brushRef="#br0" timeOffset="2697.07">2066 387,'3'0,"2"0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5:21.52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15:35.48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 1,'-4'0,"0"0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5:34.28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376 289,'21'-40,"79"-138,-99 176,0-1,1 1,-1 0,1-1,0 1,-1 0,1 0,0 0,0 0,0 1,1-1,-1 0,0 1,1 0,-1-1,1 1,-1 0,1 0,0 0,-1 1,1-1,3 1,-4 0,1 1,0 0,0 1,-1-1,1 0,-1 1,1 0,-1-1,0 1,1 0,-1 0,0 0,0 1,-1-1,1 0,0 1,-1-1,1 1,-1 0,2 4,83 166,-79-157</inkml:trace>
  <inkml:trace contextRef="#ctx0" brushRef="#br0" timeOffset="762.53">574 1,'-1'3,"0"1,0-1,0 1,1 0,-1 0,1-1,0 1,0 0,1-1,0 6,0-3,3 167,6 88,11 84,-4-47,-11 284,-14-399,-3 123,-35 538,18-474,14-181,-10 290,26-460,4-16,-4-4,-1-1,0 1,0-1,0 1,0-1,0 1,0-1,-1 0,1 1,0-1,-1 0,1 0,-1 1,1-5,0-5</inkml:trace>
  <inkml:trace contextRef="#ctx0" brushRef="#br0" timeOffset="1684.88">0 3875,'50'-12,"0"2,-1 3,65-3,-38 4,963-61,-328 41,446-4,-380 11,1172 20,-1918-3,0-2,49-12,-74 15,-4 1,26-8,-28 8,1 0,0 0,0-1,-1 1,1 0,0-1,-1 1,1-1,-1 1,1-1,0 1,-1-1,1 1,-1-1,1 0,-1 1,0-1,1 0,-1 1,0-1,1 0,-1 1,0-1,0 0,0 0,1 1,-1-1,0 0,0 0,0 1,0-2,-4-7</inkml:trace>
  <inkml:trace contextRef="#ctx0" brushRef="#br0" timeOffset="2103.67">5988 3493,'11'9,"1"-2,0 1,0-1,1-2,0 1,0-1,1-1,26 6,-30-7,11 2,-13-3,-1-1,1 1,0 1,-1 0,1 0,-1 0,9 6,-15-7,1-1,0 0,-1 1,1 0,-1 0,0 0,0 0,0 0,0 0,0 0,0 0,0 1,0-1,-1 0,0 0,1 1,-1-1,0 1,0-1,0 0,0 1,0-1,-1 0,1 1,-1-1,0 0,1 0,-1 1,-2 3,-3 5,0 0,0 1,-1-1,-1 0,1-1,-2-1,1 1,-18 14,-87 62,96-74,-155 94,86-55,49-28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5:51.00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92 650,'-4'1,"0"-1,0 1,0-1,0 1,0 1,0-1,0 0,0 1,0 0,1 0,-1 0,0 0,1 1,0 0,0-1,0 1,0 0,0 0,0 1,1-1,-1 0,1 1,0 0,0 0,1-1,-1 1,1 0,0 0,0 0,0 0,0 1,1-1,-1 0,1 0,1 8,-1-9,0 1,0-1,0 0,1 1,-1-1,1 0,0 1,0-1,0 0,1 0,-1 0,1 0,-1 0,1 0,0 0,0 0,0-1,1 1,-1-1,0 0,1 0,0 1,0-2,-1 1,1 0,0-1,0 1,1-1,-1 0,0 0,0 0,1 0,-1 0,0-1,1 0,-1 0,0 0,1 0,-1 0,1-1,-1 1,0-1,0 0,7-2,-7 2,1 0,-1-1,1 1,-1-1,1 0,-1 0,0 0,0 0,0 0,0-1,0 1,0-1,-1 0,1 0,-1 0,0 0,0-1,0 1,0 0,-1-1,1 1,-1-1,0 0,0 1,0-1,-1 0,1 0,-1 1,0-1,0 0,0 0,0 0,-1 1,0-1,0 0,0 0,-1-4,-1 1,1-1,-1 1,0 0,0 0,-1 0,0 0,0 1,-1-1,0 1,0 0,0 0,-1 1,0 0,0 0,0 0,-1 1,-10-6,1 4</inkml:trace>
  <inkml:trace contextRef="#ctx0" brushRef="#br0" timeOffset="390.04">376 471,'-1'4,"-1"0,1 1,0-1,0 1,1 0,-1-1,1 1,0-1,0 1,0 0,1-1,0 1,0-1,0 1,0-1,1 1,-1-1,1 0,0 0,1 0,-1 0,1 0,0 0,6 6,-6-6,1 1,0-1,0 0,1 0,-1 0,1 0,0-1,0 0,0 0,1 0,-1-1,1 0,-1 0,1 0,0-1,-1 0,1 0,12 1,-12-3,0 0,0 0,-1 0,1 0,0-1,0 0,-1 0,1-1,-1 1,0-1,0-1,0 1,0 0,6-8,-8 8,0 0,-1-1,0 1,0-1,0 0,0 1,0-1,-1 0,0 0,1 0,-2-1,1 1,0 0,-1 0,0 0,0 0,0-1,0 1,-1 0,0 0,-1-5,1 4,0 0,-1 1,0-1,0 0,0 1,-1-1,0 1,0 0,0-1,0 1,0 1,-1-1,0 0,0 1,0 0,0 0,0 0,0 1,-1-1,0 1,1 0,-1 0,0 1,0-1,0 1,0 0,0 0,0 1,0 0,0 0,0 0,-1 0,1 1,0 0,0 0,0 0,0 0,1 1,-1 0,0 0,-8 5,-1 4</inkml:trace>
  <inkml:trace contextRef="#ctx0" brushRef="#br0" timeOffset="745.82">744 291,'-2'3,"0"-1,0 0,0 1,0-1,1 1,-1 0,1 0,0-1,-1 1,1 0,0 0,1 0,-1 0,1 1,-1-1,1 0,0 0,0 0,0 0,0 0,1 0,-1 0,1 0,0 0,0 0,0 0,0 0,1 0,-1 0,1-1,0 1,-1 0,5 3,-3-2,0-1,0 1,1-1,-1 1,1-1,0 0,0 0,0-1,0 1,0-1,1 0,-1 0,1-1,0 1,-1-1,1 0,0 0,0-1,-1 1,11-1,-8-1,-1 0,1-1,0 1,-1-1,0-1,1 1,-1-1,0 0,0 0,0-1,-1 0,6-5,-9 7,0 0,-1 0,1 0,-1 0,0-1,0 1,0-1,0 1,0-1,0 1,-1-1,1 1,-1-1,0 0,0 1,0-1,0 0,0 1,0-1,-1 1,1-1,-1 0,0 1,0-1,0 1,0-1,0 1,0 0,-1 0,1-1,-1 1,0 0,-2-2,-2-5,-1 1,0 1,-1-1,1 1,-2 0,-9-6,14 11,0-1,0 1,0-1,0 1,-1 0,0 1,1-1,-1 1,0 0,1 0,-1 1,0-1,0 1,0 0,-6 1,-4 3</inkml:trace>
  <inkml:trace contextRef="#ctx0" brushRef="#br0" timeOffset="1105.78">1046 94,'1'7,"0"0,0-1,1 1,-1 0,1-1,1 1,-1-1,1 1,0-1,1 0,0 0,-1-1,2 1,-1-1,1 0,0 0,0 0,0-1,0 1,1-1,0-1,0 1,12 4,-13-5,0 0,1-1,0 0,-1 0,1-1,0 0,0 0,-1 0,1-1,0 1,0-1,0-1,0 1,0-1,0 0,0-1,-1 1,1-1,-1 0,1 0,-1-1,1 0,-1 0,0 0,-1 0,1-1,7-7,-9 7,-1 0,1 0,-1 0,0 0,-1-1,1 1,-1 0,0-1,0 1,0-1,-1 1,1-1,-1 1,0-1,-1 0,1 1,-1-1,0 1,0-1,0 1,0 0,-1 0,0-1,0 1,0 0,0 0,-6-6,4 4,1 0,-2 0,1 1,0 0,-1 0,0 0,0 0,-1 1,1 0,-1 0,0 0,0 1,0 0,-1 0,1 0,-1 1,0 0,-7-1,10 3,1 0,-1 1,0 0,0-1,1 1,-1 0,0 1,1-1,-1 1,1 0,-1-1,1 1,0 1,0-1,0 0,0 1,-3 3,-3 4,1 0,0 0,-12 19,11-11</inkml:trace>
  <inkml:trace contextRef="#ctx0" brushRef="#br0" timeOffset="1560.87">773 858,'-10'6,"0"1,1 0,0 0,0 1,1 0,-12 14,18-19,-1 0,1 0,0 0,1 1,-1-1,0 0,1 1,0-1,0 1,0-1,-1 5,2-6,0-1,1 1,-1 0,0-1,0 1,1-1,-1 1,1-1,-1 1,1-1,0 1,0-1,-1 0,1 1,0-1,0 0,0 0,1 1,-1-1,0 0,0 0,1 0,-1-1,0 1,1 0,1 1,-1-1,-1 0,1 0,0-1,0 1,-1 0,1 0,0-1,0 1,0-1,0 0,0 1,0-1,0 0,0 0,0 0,-1 0,1-1,0 1,0-1,0 1,0-1,0 1,0-1,-1 0,1 0,0 0,-1 0,3-2,-2 1,0 0,-1-1,1 1,0-1,-1 0,0 1,1-1,-1 0,0 0,-1 0,1 0,0 1,-1-1,0 0,0 0,0-4,0 3,0 1,0 0,-1-1,1 1,-1 0,0-1,0 1,0 0,0 0,-1 0,1 0,-1 0,0 0,-4-5,5 7,-1-1,0 1,1 0,-1 0,0 0,0 0,0 0,0 0,0 0,0 1,0-1,0 1,0-1,0 1,0 0,0 0,0 0,0 0,0 0,0 0,0 1,0-1,0 1,0-1,0 1,-4 2,-32 17,21-10</inkml:trace>
  <inkml:trace contextRef="#ctx0" brushRef="#br0" timeOffset="1937.76">254 1085,'-2'2,"0"0,1 1,-1-1,1 0,0 0,0 1,0-1,0 1,0-1,0 1,0-1,1 1,0-1,-1 1,1 0,0-1,0 1,0 0,1-1,-1 1,1-1,-1 1,1 0,0-1,0 1,0-1,0 0,0 1,1-1,-1 0,4 4,0 0,-1 1,2-1,-1-1,1 1,0-1,0 0,0 0,0-1,12 6,-15-8,0 0,1-1,-1 1,1-1,0 0,-1 0,1-1,0 1,-1-1,1 1,0-1,0 0,-1-1,1 1,0-1,-1 0,1 1,0-1,-1-1,1 1,-1-1,1 1,-1-1,0 0,0 0,0 0,0-1,0 1,0-1,-1 0,1 1,-1-1,0 0,0-1,0 1,0 0,0 0,-1-1,0 1,1-1,-1 0,0 1,-1-1,1 0,-1 1,0-1,0 0,0 0,0 1,0-1,-1 0,0 1,0-1,0 0,0 1,0-1,-1 1,-2-5,1 3,-1-1,0 1,0-1,0 1,-1 1,0-1,0 0,0 1,-10-6,13 9,1 0,0 1,0-1,-1 0,1 1,-1-1,1 1,0-1,-1 1,1 0,-1 0,1-1,-1 1,1 0,-1 1,1-1,-1 0,1 0,-1 0,1 1,-1-1,1 1,0-1,-1 1,1 0,0-1,0 1,-1 0,1 0,0 0,0 0,0 0,0 0,0 0,0 1,0-1,0 0,1 0,-1 1,0-1,1 0,-1 1,1-1,-1 1,1-1,0 1,0-1,0 2,-4 13</inkml:trace>
  <inkml:trace contextRef="#ctx0" brushRef="#br0" timeOffset="2280.38">611 1396,'-1'45,"0"-25,0-1,2 0,4 34,-4-48,0 0,1 0,0 0,-1 0,2 0,-1 0,0 0,1-1,0 1,0-1,0 0,1 0,0 0,-1-1,1 1,0-1,1 0,5 4,-5-4,0-1,0 0,0 0,0 0,0-1,0 0,1 0,-1 0,1 0,-1-1,1 0,-1 0,7-1,-10 0,0 1,-1-1,1 1,0-1,0 0,-1 1,1-1,0 0,-1 0,1-1,-1 1,1 0,-1 0,0-1,0 1,1 0,-1-1,0 0,0 1,0-1,-1 1,1-1,0 0,-1 0,1 0,-1 1,1-1,-1 0,0 0,0 0,0 0,0 0,0 1,0-1,0 0,-1 0,1 0,-1 0,1 1,-1-1,0 0,-1-1,1-2,-2-1,1 1,-1 0,0 0,0 0,0 1,0-1,-6-5,8 9,0 0,1 0,-1 0,0 0,0 0,0 0,0 1,0-1,0 0,0 1,-1-1,1 0,0 1,0-1,-1 1,1 0,0-1,0 1,-1 0,1 0,0 0,-1 0,1 0,0 0,0 0,-1 0,1 0,0 1,-1-1,1 0,0 1,0 0,0-1,-1 1,1-1,0 1,0 0,0 0,0 0,-1 1,-8 11</inkml:trace>
  <inkml:trace contextRef="#ctx0" brushRef="#br0" timeOffset="2700.26">754 2144,'-4'2,"2"0,-1 1,0-1,0 1,1 0,0 0,-1 0,1 0,0 0,0 0,1 0,-1 1,1-1,0 1,-1-1,1 6,0-6,0 0,0 0,0 0,1 0,0 0,-1 0,1 0,1 0,-1 1,0-1,1 0,-1 0,1 0,0 0,0 0,0 0,1 0,-1 0,2 2,-2-4,-1-1,0 1,0-1,1 0,-1 1,0-1,0 0,1 1,-1-1,0 0,1 0,-1 1,1-1,-1 0,0 0,1 0,-1 1,1-1,-1 0,1 0,-1 0,0 0,1 0,-1 0,1 0,-1 0,1 0,-1 0,1 0,-1 0,1 0,-1 0,0-1,1 1,7-16,-8-23,-3 32,0 1,-1-1,1 1,-1 0,0 0,-1 1,0-1,0 1,0 0,0 0,-1 0,0 1,0 0,0 0,0 0,-1 1,1 0,-9-2,-2-2</inkml:trace>
  <inkml:trace contextRef="#ctx0" brushRef="#br0" timeOffset="3076.1">254 1643,'-2'1,"1"1,-1 0,1-1,-1 1,1 0,0 0,-1 0,1 0,0 0,1 0,-1 0,0 0,0 0,1 0,-1 0,1 0,0 1,0-1,0 0,0 0,0 1,0-1,1 0,-1 0,1 0,-1 1,1-1,0 0,0 0,0 0,0 0,0 0,0-1,1 1,-1 0,3 2,-1-1,0 0,0 0,0 0,0 0,1-1,-1 0,1 0,-1 0,1 0,0 0,0-1,0 1,0-1,0 0,0 0,0-1,0 1,9-1,-8-1,0 1,0-1,0-1,0 1,0-1,0 1,0-1,-1-1,1 1,-1-1,1 0,-1 0,8-7,-10 8,-1 0,1-1,0 1,-1-1,0 0,1 1,-1-1,0 0,0 0,-1 0,1 0,0 0,-1 0,0 0,0 0,0 0,0 0,0 0,-1 0,1 0,-1 1,0-1,0 0,0 0,-1-2,-13-34,9 23</inkml:trace>
  <inkml:trace contextRef="#ctx0" brushRef="#br0" timeOffset="3503.93">990 1227,'0'12,"0"0,1-1,0 1,1-1,1 1,0-1,0 0,1 0,0 0,11 17,-12-22,1-1,-1 0,2 0,-1-1,0 1,1-1,0 0,0-1,0 1,0-1,1 0,-1 0,1 0,0-1,0 0,0 0,0 0,0-1,0 0,0 0,10 0,-13-1,1 0,-1 0,1 0,-1-1,1 1,-1-1,1 1,-1-1,1 0,-1-1,0 1,0-1,1 1,-1-1,0 0,0 0,-1 0,1 0,0-1,-1 1,1-1,-1 0,0 0,2-3,-2 2,0 0,-1 0,0 0,0 0,0-1,0 1,-1 0,0 0,1 0,-1-1,-1 1,1 0,-1 0,0-1,0 1,0 0,0 0,-1 0,1 0,-4-4,4 5,-1-2,-1 0,1 0,-1 0,0 0,0 0,0 1,-1-1,1 1,-1 0,0 0,-1 0,-6-4,-1 5</inkml:trace>
  <inkml:trace contextRef="#ctx0" brushRef="#br0" timeOffset="3912.95">1368 1851,'-3'3,"-2"5,1 3,4 4,5-1,2 1,3-3,3-4,2-2,2-6,-5-6,-5-5,-6-4,-7 0,-6 4,0 2</inkml:trace>
  <inkml:trace contextRef="#ctx0" brushRef="#br0" timeOffset="4290.03">1897 1776,'-1'1,"1"0,-1 0,0 0,1 0,-1 0,0 0,1 0,-1 1,1-1,0 0,0 0,-1 1,1-1,0 0,0 0,0 1,0-1,0 0,0 0,0 1,1-1,-1 0,0 0,1 0,-1 1,1-1,-1 0,1 0,0 0,-1 0,1 0,0 0,0 0,0 0,0 0,0-1,0 1,0 0,1 1,2 1,1 1,-1-1,1 0,0 0,-1 0,1-1,9 4,-11-5,0 0,0-1,0 1,1-1,-1 1,0-1,0 0,0 0,1 0,-1-1,0 1,0-1,0 0,0 0,0 0,0 0,0 0,0 0,0-1,0 0,-1 0,1 1,-1-1,1-1,-1 1,0 0,0-1,0 1,0-1,0 1,0-1,-1 0,1 0,-1 0,1-3,1-4,0-1,0 1,-2-1,1 1,-1-1,-1 0,0 1,0-1,-3-14,-8-51,6 60</inkml:trace>
  <inkml:trace contextRef="#ctx0" brushRef="#br0" timeOffset="4722.91">1652 622,'-2'4,"0"0,1 1,0-1,-1 1,1-1,1 1,-1-1,1 1,0-1,0 1,0 0,0-1,1 1,0-1,0 1,0-1,1 1,-1-1,1 0,0 0,0 1,5 5,-5-7,0-1,0 0,0 1,0-1,0 0,1 0,-1-1,0 1,1 0,-1-1,1 1,0-1,0 0,-1 0,1 0,0 0,0-1,0 1,0-1,0 0,0 0,0 0,0 0,0 0,0 0,0-1,0 0,0 1,-1-1,1 0,0-1,0 1,-1 0,1-1,3-2,-3 1,0 0,0 0,0 0,0 0,-1 0,0 0,0-1,0 1,0-1,0 0,-1 1,1-1,-1 0,0 0,0 0,-1 0,1 0,-1 0,0 0,0 0,0 0,0 0,-1 0,0 0,-2-7,2 6,0 0,0-1,-1 1,0 0,0 0,0 0,-1 1,0-1,0 1,0-1,0 1,-1 0,1 0,-1 0,0 1,0-1,-1 1,1 0,-7-3,9 5,0 1,0-1,0 1,-1 0,1 0,0 0,0 0,0 0,0 0,0 1,0-1,0 1,0-1,0 1,0 0,0 0,0 0,0 0,1 0,-1 0,0 0,1 0,-1 1,1-1,-1 1,1 0,-3 3,-3 5,-1 1,2 0,-8 16,7-14,-6 12</inkml:trace>
  <inkml:trace contextRef="#ctx0" brushRef="#br0" timeOffset="5096.72">1520 1208,'1'4,"0"0,0 0,0 0,1 0,-1 0,1 0,0-1,0 1,0-1,1 1,-1-1,1 0,0 0,-1 0,2 0,-1 0,0-1,0 1,1-1,-1 0,6 2,-3-1,-1 0,1 0,0-1,-1 1,1-1,0-1,0 1,0-1,1 0,-1-1,0 0,0 1,10-3,-14 2,0 0,0-1,0 0,0 1,0-1,-1 0,1 0,0 0,0 0,-1 0,1 0,-1-1,1 1,-1 0,0-1,1 1,-1-1,0 0,0 1,0-1,0 0,1-3,-1 1,-1 1,1-1,-1 0,0 1,0-1,0 1,-1-1,1 0,-1 1,0-1,-2-5,-3-5,0 0,-1 0,-1 1,-16-22,14 21,-1 0,0 0,-1 1,-1 1,0 0,-1 0,-18-11,18 16</inkml:trace>
  <inkml:trace contextRef="#ctx0" brushRef="#br0" timeOffset="5449">1037 565,'-1'1,"0"-1,0 1,0 0,0 0,0-1,0 1,0 0,0 0,0 0,0 0,0 0,0 0,1 1,-1-1,1 0,-1 0,1 0,-1 1,1-1,-1 0,1 1,0-1,0 0,0 1,0-1,0 3,-2 37,3-35,1 1,-1 0,1 0,0-1,1 1,0-1,0 0,0 0,0 0,1 0,0-1,1 1,-1-1,1 0,0 0,8 6,-9-8,0 0,0 0,0 0,1 0,-1-1,1 0,-1 0,1 0,0 0,0-1,0 0,-1 0,1 0,0-1,0 1,0-1,0-1,0 1,0 0,0-1,0 0,0-1,6-1,-9 1,1 0,-1 0,0 0,0-1,1 1,-1-1,-1 0,1 1,0-1,-1 0,1 0,-1 0,0 0,0 0,0 0,-1 0,1 0,-1-1,1 1,-1 0,0 0,0-1,-1 1,1 0,-1 0,1 0,-1 0,-2-5,3 4,-1 0,0 0,0 0,0 0,-1 1,1-1,-1 0,0 1,0-1,0 1,-1-1,1 1,-1 0,0 0,0 0,0 0,0 1,0-1,-1 1,1 0,-1 0,-4-2,7 4,-1 0,1 0,-1 0,0 0,1 0,-1 0,0 1,1-1,-1 1,1-1,-1 1,1-1,-1 1,1 0,-2 1,-9 6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02.71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72 57,'-3'0,"0"0,0 0,0 1,0-1,0 1,0 0,0-1,0 1,0 1,1-1,-1 0,0 1,1-1,-1 1,1 0,0 0,-1 0,1 0,0 0,0 1,0-1,1 1,-1-1,0 1,1-1,0 1,0 0,0 0,0 0,0 0,0 0,1 0,-1 0,1 0,0 3,0 0,-1-1,1 0,1 0,-1 0,1 1,0-1,0 0,1 0,-1 0,1 0,0-1,0 1,1 0,0-1,-1 1,2-1,-1 0,0 0,8 7,-7-9,0 1,0-1,1 0,-1 0,1-1,-1 1,1-1,-1 0,1 0,0 0,-1-1,1 0,0 1,-1-2,1 1,0-1,0 1,-1-1,1-1,-1 1,1-1,-1 1,0-1,1 0,-1-1,0 1,0-1,6-5,-6 5,-1 0,0 0,0-1,0 1,0-1,0 1,0-1,-1 0,0 0,0 0,0 0,0 0,-1-1,1 1,-1 0,0-1,-1 1,1-1,-1 1,0-1,0 0,0 1,-1-1,1 1,-1-1,0 1,0 0,-1-1,-3-7,1 6,0 1,0-1,0 1,-1 0,1 0,-1 0,-1 1,1-1,0 2,-1-1,0 0,0 1,0 0,0 0,-8-1,12 3,-1 0,1 0,-1 1,1-1,-1 1,0 0,1 0,-1 0,1 0,-1 0,0 1,1-1,-1 1,1-1,-1 1,1 0,-1 0,1 0,-1 0,1 1,0-1,0 1,0-1,0 1,0 0,0 0,0 0,1 0,-1 0,0 0,1 0,0 1,0-1,-1 0,1 1,1-1,-1 1,0-1,1 1,-1 5,0-2,0 0,0 0,1 1,0-1,1 0,-1 1,1-1,1 0,-1 0,1 0,0 0,0 0,1 0,4 8,-6-11,1-1,-1 0,1 0,0 0,-1 0,1 0,0 0,0 0,0 0,1-1,-1 1,0-1,0 0,1 0,-1 0,1 0,-1 0,1 0,0 0,-1-1,1 0,0 1,-1-1,1 0,0 0,-1 0,1-1,0 1,-1-1,1 1,-1-1,1 0,-1 0,1 0,-1 0,4-3,-3 3,0-1,-1 0,1 0,0 0,-1 0,1 0,-1-1,0 1,0-1,0 0,0 1,-1-1,1 0,0 0,-1 0,0 0,0 0,0-1,0 1,0-6,-1 3,1 0,-2 1,1-1,-1 0,1 1,-2-1,1 1,-1-1,1 1,-2-1,-3-7,3 8,1 1,-1-1,0 1,0 0,-1 0,1 0,-1 0,0 1,0-1,0 1,-1 0,-5-3,7 5,0 0,1 0,-1 0,0 0,0 0,0 1,0-1,1 1,-1 0,0 0,0 0,0 0,0 1,0-1,1 1,-1 0,0 0,0 0,1 0,-1 0,0 0,1 1,-3 1,2 0,0 0,0 0,1 0,-1 0,1 0,-1 1,1-1,0 1,1 0,-1-1,1 1,-1 0,1 0,0 0,0 0,1 0,-1 0,1 0,0 0,0 1,1-1,-1 0,1 0,0 0,0 0,0 0,0 0,3 6,5 2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5:30.03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416 163,'-6'12,"0"-1,0 0,-1 0,-13 16,14-19,-33 36,29-35,1 2,0-2,0 2,1 1,1-1,-8 15,61-65,-28 18,2 2,0-1,0 2,1 2,2-1,44-24,-65 40,1 0,0 0,0 0,0 1,0-1,0 1,0 0,0-1,-1 1,1 1,0-1,0 0,0 1,0-1,0 1,0 0,0 0,-1 0,1 0,0 1,-1-1,1 1,-1-1,0 1,1 0,-1 0,0 0,0 0,0 0,0 1,-1-1,1 0,0 1,-1 0,2 3,3 6,1 0,-2 2,0-1,0 1,-1 0,1 13,-2-11</inkml:trace>
  <inkml:trace contextRef="#ctx0" brushRef="#br0" timeOffset="1094.58">472 163,'3'5,"0"0,0-1,-1 1,0 1,0-1,0 0,-1 1,1-1,-1 1,-1 0,1-1,-1 1,0 0,-1 8,3 26,17 118,-3 287,-32 77,-3 90,-9-166,-6 240,25-365,-1 2,10-264,-1 28,18 136,-13-197,5 44,-10-63,-1-6</inkml:trace>
  <inkml:trace contextRef="#ctx0" brushRef="#br0" timeOffset="2171.64">0 4041,'69'-17,"-1"2,2 3,99-5,-109 11,1444-91,391 57,-1426 55,158-9,-356-8,-197 3,-25 1,55-6,-104 4,0 0,1 0,-1 0,1 0,-1 0,1 0,-1 0,0 0,1 0,-1 0,1 0,-1 0,0 0,1 0,-1-1,1 1,-1 0,0 0,1 0,-1-1,0 1,1 0,-1 0,0-1,0 1,1 0,-1-1,0 1,0 0,1-1,-1 1,0 0,0-1,0 1,0-1,0 1,0 0,1-1,-1 1,0-1,0 1,0 0,0-1,0 1,-1-1,-11-13,1 8</inkml:trace>
  <inkml:trace contextRef="#ctx0" brushRef="#br0" timeOffset="2639.47">5277 3671,'6'5,"0"0,1-1,0 1,0-1,0 0,0 0,0-1,15 5,69 12,-75-17,1 0,1 1,-1 0,-1 2,29 11,-44-17,1 1,-1 0,0-1,0 1,0 0,0 0,0 0,0 0,-1-1,1 1,0 0,0 0,-1 1,1-1,0 0,-1 0,1 0,-1 0,1 1,-1-1,0 0,0 0,0 1,1 1,-2-1,1 1,-1 0,0-1,1 1,-1-1,0 1,-1-1,1 1,0-1,-1-1,-1 4,-8 8,0-1,-1-1,-16 13,16-16,-42 38,-1-5,-3 0,-1-4,-83 38,121-65</inkml:trace>
  <inkml:trace contextRef="#ctx0" brushRef="#br0" timeOffset="41142.36">2069 3503,'-11'0,"0"2,0-1,0 1,0 1,0 0,0 0,1 1,-1 0,1 1,0 0,1 1,-11 6,8-3,2 0,-1 1,0 0,1 1,0 0,1 0,0 1,-12 22,20-32,-1 0,1-1,0 1,0 0,0 1,0-2,0 1,1 0,-1 0,0 0,1 1,0-1,-1 0,1 0,0 1,0-1,1 0,-1 0,0 1,1-1,-1 0,1 0,0 1,0-1,0 0,0 0,0 0,0 0,0 0,1-1,-1 1,1 0,-1-1,1 1,0-1,0 1,-1-1,1 0,0 1,3 0,4 1,0-1,0 1,1-1,-1 0,1 0,-2-1,2-1,13 0,15-1,-21 0</inkml:trace>
  <inkml:trace contextRef="#ctx0" brushRef="#br0" timeOffset="41672.07">2183 3568,'-2'0,"1"1,0 0,-1-1,1 1,0 0,-1 0,1 0,0 0,0 0,0 0,0 0,0 0,0 1,0-1,1 0,-1 0,0 1,1-1,-2 3,-9 29,10-32,-18 60,18-98,4 23,1-1,1 2,1-1,9-20,-14 32,0 0,1 0,-1-1,1 1,-1 0,1 0,0 1,0 0,0-1,0 1,0-1,0 1,0-1,5-1,-5 3,-1 0,1 0,-1 0,1 0,0 0,-1 1,1-1,-1 0,1 1,-1-1,1 1,-1 0,1-1,-1 1,1 0,-1 0,0 0,0 0,1 0,-1 0,0-1,0 2,0-1,0 0,0 1,1 2,4 6,0 1,0 1,-2-1,1 1,4 17,9 24,-13-40</inkml:trace>
  <inkml:trace contextRef="#ctx0" brushRef="#br0" timeOffset="42034.98">2154 3678,'-2'-3,"4"-4,5-1,5 0,4 3,6-2,1 0,1 2,0 1,-2 2,-4 1</inkml:trace>
  <inkml:trace contextRef="#ctx0" brushRef="#br0" timeOffset="42373.63">2363 3540,'8'-1,"1"0,-1-1,1 0,-1-1,-1 0,13-6,19-6,-38 15,-1 0,1-1,0 1,0 0,0 0,0 0,-1 0,1 0,0 0,0 0,0 0,0 1,-1-1,1 0,0 0,0 1,0-1,-1 0,1 1,0-1,-1 1,1-1,0 1,-1-1,1 1,-1-1,1 1,0 0,-1-1,1 1,-1 0,0-1,1 1,-1 0,0 0,1-1,-1 1,0 0,0 0,0 0,0 0,0-1,0 1,0 0,0 0,0 0,0 0,0-1,-1 2,-8 52,6-40,-9 76,13-72</inkml:trace>
  <inkml:trace contextRef="#ctx0" brushRef="#br0" timeOffset="42776.68">2788 3622,'-4'8,"1"0,0 1,1-1,0 1,0 0,1 0,0-1,0 13,1-21,0 1,0-1,0 0,0 0,-1 1,1-1,0 0,0 1,0-1,0 0,0 1,0-1,0 0,0 0,0 1,0-1,0 0,0 1,0-1,0 0,1 1,-1-1,0 0,0 0,0 1,0-1,1 0,-1 0,0 1,0-1,0 0,1 0,-1 1,0-1,0 0,1 0,-1 0,0 0,0 1,1-1,-1 0,0 0,1 0,-1 0,0 0,1 0,-1 0,13-14,7-24,-7-3,11-24,-22 62,-1-1,1 1,0 0,0 0,0-1,1 2,-1 0,1-1,0 0,0 1,0-1,0 1,7-4,-9 5,0 1,0-1,0 1,0 0,1-1,-1 1,0 0,0 0,1 0,-1 0,0 0,0 0,0 0,1 0,-1 1,0-1,0 0,0 1,1-1,-1 1,0-1,0 1,1 1,0 0,1 1,-1-1,0 1,0-1,0 1,0 0,0-1,2 6,1 3,-1 0,-1 0,0 0,2 13,-1 35,-5-43</inkml:trace>
  <inkml:trace contextRef="#ctx0" brushRef="#br0" timeOffset="43153.67">2647 3698,'-3'0,"5"0,6 0,3 0,5 0,2 0,1 0,1 0,0 0,0 0,0-3,0-2,-1 1,0 1,-3 1</inkml:trace>
  <inkml:trace contextRef="#ctx0" brushRef="#br0" timeOffset="43887.83">4718 414,'-5'0,"1"1,0 0,0 0,0 1,0-1,0 1,1 0,-1 0,0 0,1 0,-1 1,1 0,-1-1,1 1,0 0,0 1,1-1,-1 0,-2 4,-5 9,0 0,-14 33,22-47,1 0,0 0,0 1,0-1,0 1,0-1,1 1,-1-1,1 1,0 0,0-1,0 1,0-1,0 1,0 0,1-1,-1 1,1-1,0 1,0-1,0 0,0 0,0 0,0 0,1 1,-1-1,1 0,-1 0,1 0,0 0,0-1,0 1,0 0,0-1,0 1,0-1,1 0,-1 0,1 0,-1 0,1 0,-1 0,1-1,3 1,7 2,-1-1,1 0,-1-1,1-1,0 0,0-1,22-3,-16-1</inkml:trace>
  <inkml:trace contextRef="#ctx0" brushRef="#br0" timeOffset="44402.89">5012 441,'-15'42,"14"-35,-1 2,1-1,0 1,0 0,0-1,1 1,1 0,-1-1,2 1,-1 0,5 14,-6-23,1 0,-1 1,0-1,0 0,0 1,0-1,0 0,1 0,-1 1,0-1,0 0,0 0,1 1,-1-1,0 0,0 0,1 1,-1-1,0 0,1 0,-1 0,0 0,0 1,1-1,-1 0,0 0,1 0,-1 0,0 0,1 0,-1 0,1 0,-1 0,0 0,1 0,-1 0,0 0,1 0,-1-1,10-11,-1-22,-7-24,1-18,-2 71,0 0,0 1,0-1,1 0,-1 1,1-1,0 1,0 1,1-1,0 0,-1 0,7-7,-7 10,-1-1,0 1,1 0,-1-1,1 1,-1 0,1 0,0 0,0 0,-1 1,1-1,0 0,0 1,0-1,0 1,0 0,0 0,-1-1,1 1,0 0,0 1,0-1,0 0,3 1,-1 1,-1 0,1 0,-1 0,1 0,-1 0,0 1,0 0,0-1,0 1,-1 0,4 5,4 6,-1 1,0 1,-1 1,5 16,-1 5,-8-22</inkml:trace>
  <inkml:trace contextRef="#ctx0" brushRef="#br0" timeOffset="44734.11">4993 487,'7'0,"4"0,5-3,3-1,0 0,1 1,-2 1</inkml:trace>
  <inkml:trace contextRef="#ctx0" brushRef="#br0" timeOffset="45094.96">5285 376,'19'-2,"0"-1,-1-1,0 0,0-1,29-13,-22 8,-23 9,-1 1,0-1,0 0,1 1,-1-1,0 1,1 0,-1-1,1 1,-1 0,1 0,-1 0,0 0,1 0,-1 0,1 0,1 0,-11 19,-9 11,15-21,-2-1,2 2,0-1,0 0,0 1,0 14,2-21,0 2,1-1,-1 0,1 1,-1-1,1 0,0 0,1 1,-1-1,1 0,0 0,0-1,-1 1,2 0,-1-1,5 6,4-1</inkml:trace>
  <inkml:trace contextRef="#ctx0" brushRef="#br0" timeOffset="45500.67">5739 338,'-3'-3,"-5"2,0 4,-3 5,2 5,1 3,3 1,1 2,-1-3,0-1,1 0,2 1,0 1,4-2,2-4</inkml:trace>
  <inkml:trace contextRef="#ctx0" brushRef="#br0" timeOffset="45858.75">5720 312,'1'-1,"0"-1,0 1,0 0,0 0,0 0,0 1,0-1,0 0,0 0,0 1,0-1,1 0,-1 1,0-1,0 1,1 0,-1-1,0 1,1 0,-1 0,0 0,1-1,-1 2,0-1,1 0,-1 0,0 0,1 1,-1-1,0 0,1 1,-1-1,0 1,0 0,2 0,-1 1,0 0,0 0,0 1,0-1,0 0,-1 0,1 1,-1-1,1 1,-1 0,0-1,0 1,0 0,0 3,19 45,-17-45,1 0,-2 1,1-1,-1 1,0 0,2 12,-4-16,0-2,0 2,-1-1,1 0,-1 1,1-1,-1 1,0-1,0 0,0 0,0 0,-1 1,1-1,0 0,-1 0,1-1,-1 1,0 0,0 0,0-1,0 1,0-1,0 0,-3 2,-9 5,0-1,-1-1,-1-1,1 1,-30 5,24-7</inkml:trace>
  <inkml:trace contextRef="#ctx0" brushRef="#br0" timeOffset="46604.82">2080 1276,'-3'-18,"0"0,-1 1,-1-1,0 1,-2 0,0 1,-1-1,-13-21,-10-23,-81-168,87 182,18 35</inkml:trace>
  <inkml:trace contextRef="#ctx0" brushRef="#br0" timeOffset="46935.28">1853 756,'-3'3,"-4"2,-2 2,-1 4,0 2,-1 3,1 1,2 2,0-2,1-3,1 1,2 1,-1-2,0-1,-3 0,0 2,2-1</inkml:trace>
  <inkml:trace contextRef="#ctx0" brushRef="#br0" timeOffset="47307.92">1768 720,'0'-1,"1"0,-1 0,1 0,-1 0,1 0,0 0,-1 0,1 0,0 0,0 0,-1 1,1-1,0 0,0 1,0-1,0 0,0 1,0-1,0 1,0 0,0-1,0 1,0 0,1-1,-1 1,0 0,0 0,0 0,0 0,0 0,0 0,1 1,0-1,40 5,-13 5,40 17,-47-17,0 0,0-2,43 10,-48-16</inkml:trace>
  <inkml:trace contextRef="#ctx0" brushRef="#br0" timeOffset="48372.71">1325 107,'-1'-1,"0"0,1 0,-1 0,0-1,1 1,-1 0,1-1,-1 1,1-1,0 1,0-1,0 1,0 0,0-1,0 1,0-1,0 1,0-1,1 1,-1-1,0 1,1 0,0-1,-1 1,1 0,0-1,-1 1,1 0,0 0,2-2,0-2,0 1,1 0,0 0,-1 0,2 0,-1 1,5-3,0 1,0 1,0 0,-1 1,1-1,1 2,0-1,-1 2,1-1,0 1,0 1,0-1,0 2,10 1,-16-2,0 1,-1 0,1 0,0 0,0 1,-1-1,1 1,0 0,-1 0,0 0,0 1,1-1,-1 1,-1-1,1 1,0 0,-1-1,1 1,-1 1,0-1,0 1,0-1,-1 1,1-1,-1 1,0 0,0 0,0 0,-1 0,1-1,-1 1,0 0,0 0,-1 7,-3 21,-10 44,9-58,0-1,2 1,0 0,2 1,0-2,0 2,2-1,4 26,14 1,-12-33</inkml:trace>
  <inkml:trace contextRef="#ctx0" brushRef="#br0" timeOffset="48715.68">1607 636,'-3'3,"-5"2,0-1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24.912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181 661,'305'-20,"348"-16,-438 8,-299 58,63-23</inkml:trace>
  <inkml:trace contextRef="#ctx0" brushRef="#br0" timeOffset="532.18">266 1048,'53'2,"76"14,28 2,22-9,174 3,-322-12,-16 1,0-1,-1 0,24-5,-22 1</inkml:trace>
  <inkml:trace contextRef="#ctx0" brushRef="#br0" timeOffset="1076.61">1334 499,'-12'34,"1"-1,1 2,2-1,2 1,1 0,0 47,-1-13,-23 162,-11 169,39-386,0-9,0 1,1 0,-1-1,1 1,1 0,-1-1,1 1,0-1,0 1,2 5,-2-12,0 0,0 1,0-1,0 0,-1 0,1 0,0 0,-1 0,1 0,0 0,-1-1,1 1,-1 0,0 0,1 0,-1 0,0-1,0 1,0-2,3-11</inkml:trace>
  <inkml:trace contextRef="#ctx0" brushRef="#br0" timeOffset="1933.88">1343 453,'-1'-40,"-12"-77,12 114,1 0,-1-1,1 1,0-1,0 1,0-1,0 1,1-1,1-5,-2 9,0-1,0 1,0 0,1-1,-1 1,0 0,0-1,1 1,-1 0,0-1,1 1,-1 0,0 0,1-1,-1 1,0 0,1 0,-1 0,0 0,1-1,-1 1,1 0,-1 0,0 0,1 0,-1 0,1 0,-1 0,1 0,20 12,98 100,111 93,-83-98,4-7,225 111,-374-211,-1 1,1-1,-1 1,1-1,-1 1,1 0,-1 0,0 0,1 0,-1 0,0 0,0 0,1 0,-1 0,0 0,0 1,-1-1,1 0,0 1,0-1,-1 1,1-1,0 1,-1-1,0 1,1-1,-1 1,0 1,-1 0,0-1,0 0,-1 0,1 0,-1 0,1 0,-1 0,0 0,0 0,0 0,0-1,0 1,0-1,0 0,-1 0,1 0,-5 2,-269 100,-25 11,70 13,115-60,43-33,58-26</inkml:trace>
  <inkml:trace contextRef="#ctx0" brushRef="#br0" timeOffset="2891.72">417 623,'-39'3,"-1"1,1 2,-71 20,93-21,0 0,0 1,0 1,1 0,0 1,-18 13,29-18,1 1,0-1,0 1,0 0,0 0,1 1,0-1,-1 0,2 1,-1 0,0 0,1 0,0 0,0 0,1 0,-1 1,1-1,1 1,-1-1,0 0,1 1,0-1,1 1,1 9,1 5,0 1,-1 1,-1-1,-3 28,2-47,0 0,0 1,0-1,0 0,0 1,1-1,-1 0,1 0,-1 1,1-1,0 0,0 0,0 0,0 0,0 0,1 0,-1 0,1 0,-1-1,1 1,0 0,-1-1,1 0,0 1,0-1,0 0,0 0,0 0,0 0,0 0,1 0,-1-1,0 1,0-1,1 1,2-1,13 2,0-1,0-1,34-3,-17 0,219 3,-238 0</inkml:trace>
  <inkml:trace contextRef="#ctx0" brushRef="#br0" timeOffset="3361.02">501 112,'4'0,"0"3,0 8,-1 5,-3 3,-3 2,-1 0,1-1,-2 1,-1-1,1-1,2 1,-3-1,0 0,1-1,-1 1,-1 0,2-3</inkml:trace>
  <inkml:trace contextRef="#ctx0" brushRef="#br0" timeOffset="3737.63">739 149,'-11'1,"1"0,0 1,-1 0,1 1,0 0,0 1,-11 5,-65 38,80-44,1 1,0 0,-1 1,2 0,-1-1,0 2,1-1,0 0,0 1,1 0,0 0,-5 10,7-14,1 0,-1 0,1 0,-1 0,1 0,0 0,0 0,0 0,0 0,0 0,0 0,0 0,1 0,-1 0,1 0,0 0,-1 0,3 2,-2-2,1 0,0 0,0 0,0 0,0-1,1 1,-1-1,0 0,1 1,-1-1,1 0,-1 0,1-1,-1 1,1 0,-1-1,1 0,3 1,54 0,-39-2</inkml:trace>
  <inkml:trace contextRef="#ctx0" brushRef="#br0" timeOffset="4221.05">785 376,'0'-13,"-1"0,1 1,0-1,1 0,1 1,-1-1,2 1,0 0,9-24,-12 35,0 1,0-1,0 1,0-1,1 1,-1-1,0 1,0-1,0 1,1 0,-1-1,0 1,1-1,-1 1,0-1,1 1,-1 0,1-1,-1 1,0 0,1 0,-1-1,1 1,-1 0,1 0,-1 0,1-1,-1 1,1 0,-1 0,1 0,-1 0,1 0,0 0,-1 0,1 0,-1 0,1 0,-1 0,1 1,-1-1,1 0,-1 0,1 0,-1 1,0-1,1 0,-1 0,1 1,-1-1,1 1,-1-1,0 0,1 1,-1-1,0 1,0-1,1 1,-1-1,0 0,0 1,0-1,1 1,-1-1,0 2,14 39,-12-35,-1-3,-1-1,1 0,0 1,0-1,0 0,0 0,0 0,0 0,1 0,-1 0,1 0,-1 0,1 0,0-1,0 1,-1 0,1-1,0 0,1 1,-1-1,0 0,0 0,0 0,4 0,-4-1,0 0,1 0,-1-1,0 1,1-1,-1 0,0 1,0-1,0 0,0 0,0-1,0 1,0 0,0-1,0 1,-1-1,1 1,0-1,-1 0,1 0,-1 0,0 0,0 0,0 0,2-4,2-7,0 0,-1 1,0-2,3-23,7-28,-8 50</inkml:trace>
  <inkml:trace contextRef="#ctx0" brushRef="#br0" timeOffset="4689.33">993 263,'6'-12,"0"1,1 0,0 0,1 1,15-17,-21 25,0 0,0 0,1 0,-1 0,0 0,1 1,-1-1,1 1,0 0,-1 0,1 0,0 0,0 0,0 1,-1-1,1 1,0 0,0 0,0 0,0 0,0 0,0 1,0-1,0 1,-1 0,1 0,0 0,0 0,-1 0,5 3,-5-3,0 1,0-1,0 0,1 1,-1-1,0 0,1-1,-1 1,1 0,-1-1,1 1,0-1,-1 0,1 0,-1 0,1 0,-1 0,1-1,0 1,-1-1,1 1,-1-1,0 0,1 0,1-1,1-2,-1 1,-1-1,1 0,0 0,-1 0,0 0,0 0,0-1,0 1,-1-1,4-9,1-4,0 0,-1-1,4-24,-8 26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30.70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351 62,'13'343,"-12"-315,-10 250,3-202,-5-5,8-53</inkml:trace>
  <inkml:trace contextRef="#ctx0" brushRef="#br0" timeOffset="373.41">549 90,'-9'0,"1"1,0 0,0 1,1 0,-1 0,0 1,1 0,-1 0,1 1,0 0,-12 8,-6 7,-39 38,29-24,-64 59,-106 85,188-165</inkml:trace>
  <inkml:trace contextRef="#ctx0" brushRef="#br0" timeOffset="716.67">303 24,'13'-5,"-1"1,1 0,0 1,0 0,0 1,0 1,0 0,1 0,-1 2,25 3,55 17,-1 5,124 52,-200-71,-3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39.026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41 983,'-15'-2,"14"1,1 1,-1 0,0 0,1-1,-1 1,0 0,0 0,1 0,-1 0,0 0,0 0,0 0,1 0,-1 0,0 0,0 0,1 0,-1 1,0-1,1 0,-1 1,0-1,1 0,-1 1,0-1,1 1,-1-1,0 1,1-1,-1 1,1-1,-1 1,1 0,0-1,-1 1,1 0,0-1,-1 1,1 0,0-1,0 1,-1 0,1 0,0-1,0 1,0 0,0 0,0-1,0 1,0 0,0 0,1 1,-1 3,0 1,1-1,0 1,0 0,0-1,0 0,1 1,0-1,0 0,0 0,1 0,0 0,0 0,0-1,1 1,-1-1,7 6,-5-5,0 0,0 0,1-1,-1 0,1 0,0 0,0-1,0 1,0-2,1 1,-1-1,1 0,0 0,7 1,-11-3,-1 0,1 0,-1 0,1 0,0 0,-1-1,1 1,-1-1,1 1,-1-1,1 0,-1 0,1 0,-1-1,0 1,0-1,0 1,0-1,0 1,0-1,0 0,0 0,0 0,-1 0,1 0,-1-1,0 1,0 0,0-1,0 1,0-1,0 1,0-1,-1 1,0-1,1-3,-1 0,1 0,-1 0,-1 1,1-1,-1 0,0 0,0 0,-1 1,0-1,0 1,0-1,0 1,-1 0,0 0,-5-7,-9-12,11 12</inkml:trace>
  <inkml:trace contextRef="#ctx0" brushRef="#br0" timeOffset="346.16">287 662,'-2'2,"0"0,0 0,0 0,1 0,-1 0,1 1,0-1,0 1,0-1,0 1,0-1,0 1,1 0,-1-1,1 1,0 0,0-1,0 1,0 0,0 0,1-1,-1 1,1 0,-1-1,1 1,0-1,0 1,0-1,1 1,-1-1,0 0,1 0,0 1,-1-1,4 2,-4-2,1 0,1 0,-1 0,0 0,0 0,1-1,-1 1,1-1,-1 0,1 1,0-1,-1 0,1-1,0 1,0 0,0-1,0 0,-1 1,1-1,0 0,0 0,0-1,0 1,0-1,0 1,-1-1,1 0,0 0,0 0,-1-1,1 1,3-3,-4 2,-1 1,0 0,0-1,1 1,-1-1,0 1,-1-1,1 0,0 1,0-1,-1 0,1 0,-1 1,1-1,-1 0,0 0,0 0,0 1,0-1,0 0,0 0,0 0,-1 0,1 1,-1-1,1 0,-1 0,0 1,1-1,-1 0,0 1,0-1,0 1,-2-2,-1-4,-1 1,0 0,0 0,0 0,-1 1,-11-9,3 5,1 1</inkml:trace>
  <inkml:trace contextRef="#ctx0" brushRef="#br0" timeOffset="688.28">447 379,'0'5,"0"0,1 0,0 0,0 0,1-1,-1 1,1 0,0-1,0 1,0-1,1 1,0-1,0 0,0 0,0 0,0-1,1 1,6 4,-7-6,-1 0,1 0,0 0,0-1,0 1,0-1,0 0,0 0,0 0,0 0,1-1,-1 1,0-1,1 0,-1 1,0-2,1 1,-1 0,0-1,0 1,1-1,-1 0,0 0,0 0,0-1,0 1,0-1,5-3,-6 3,0 1,-1-1,1 0,0 1,0-1,-1 0,1 0,-1-1,0 1,1 0,-1 0,0-1,0 1,-1 0,1-1,0 1,-1-1,1-4,-1 1,0 1,-1 0,0 0,0 0,0-1,0 1,-1 0,-4-9,1 4,-1 0,0 0,0 0,-1 1,0 0,-1 0,-16-14,18 19,1 0,-1 1,1-1,-1 1,0 0,-1 1,1 0,-11-3,1 2</inkml:trace>
  <inkml:trace contextRef="#ctx0" brushRef="#br0" timeOffset="1078.71">750 95,'-1'0,"0"0,-1 0,1 0,0 0,0 0,0 0,0 0,0 1,0-1,0 0,0 1,0-1,0 1,0-1,0 1,0 0,0-1,0 1,0 0,0 0,1-1,-1 1,0 0,1 0,-1 0,0 0,1 0,-1 0,1 0,0 0,-1 0,1 0,0 0,-1 1,1-1,0 0,0 0,0 0,0 0,0 0,0 0,1 1,-1-1,0 0,1 2,0 1,0 0,1 0,-1 1,1-1,0 0,0-1,0 1,0 0,1-1,4 6,-3-5,1-1,0 0,0 0,0 0,1 0,-1-1,0 0,1 0,0-1,-1 1,1-1,0 0,0-1,0 1,-1-1,10-1,-13 1,1-1,-1 1,1-1,-1 1,1-1,-1 0,0 0,1 0,-1 0,0 0,0 0,0-1,0 1,0-1,0 1,0-1,-1 0,1 0,0 0,-1 0,0 0,1 0,-1 0,0 0,0-1,0 1,0 0,-1-1,1 1,-1-1,1 1,-1-1,0 1,0-1,0 1,0-1,0 1,-1 0,1-1,-2-2,2 0,-1 1,0-1,-1 0,1 1,-1-1,0 1,0 0,0-1,-1 1,1 0,-1 0,0 1,0-1,0 1,-1-1,0 1,1 0,-1 0,0 1,0-1,-5-2,5 4,0 0,0 0,0 0,0 1,0-1,0 1,0 0,0 0,0 0,0 1,0-1,1 1,-1 0,0 0,0 1,0-1,1 1,-1-1,1 1,-1 1,1-1,0 0,0 1,0-1,-5 6,1 0,0 0,1 0,-1 1,2-1,-1 2,1-1,0 0,-4 16,4-8</inkml:trace>
  <inkml:trace contextRef="#ctx0" brushRef="#br0" timeOffset="1409.66">985 388,'-4'4,"1"1,0 0,0 0,1 0,-1 0,1 0,0 1,1-1,-1 0,1 1,0 0,0-1,1 9,-1-12,1 1,0-1,0 0,0 0,0 0,0 1,1-1,-1 0,1 0,-1 0,1 0,0 0,0 0,0 0,0 0,0 0,0 0,1 0,-1 0,1-1,-1 1,1-1,-1 1,1-1,0 1,0-1,0 0,0 0,0 0,0 0,0 0,0-1,0 1,0-1,5 1,-6-1,0 0,0 0,0 0,0 0,0 0,1 0,-1 0,0 0,0-1,0 1,0-1,0 1,0-1,0 1,0-1,0 1,-1-1,1 0,0 1,0-1,0 0,-1 0,1 0,0 0,-1 0,1 0,0-1,0-2,1 1,-1-1,-1 0,1 1,0-1,-1 0,0 1,0-8,-1 2,0 1,0-1,-1 0,0 1,-1-1,0 1,-4-9,7 16,-1 0,0-1,1 1,-1 0,0 0,0 0,0 0,0 0,0 0,0 0,0 0,0 1,0-1,-1 0,1 1,0-1,0 0,-1 1,1 0,0-1,-1 1,1 0,0 0,-1-1,1 1,0 0,-1 0,1 1,0-1,-1 0,1 0,0 1,-1-1,1 0,0 1,-1 0,1-1,0 1,-2 1,-3 2,1 0,-1 1,1 0,0 0,1 0,-7 8,-3 7</inkml:trace>
  <inkml:trace contextRef="#ctx0" brushRef="#br0" timeOffset="1756.16">608 1022,'24'2,"-22"-1,0-1,0 1,0-1,0 0,0 0,0 0,0 1,0-2,0 1,0 0,0 0,1-1,-1 1,0-1,-1 0,1 1,0-1,0 0,0 0,0 0,-1-1,1 1,0 0,-1-1,1 1,-1-1,1 1,-1-1,2-3,-2 3,1 0,-1 0,0 0,0-1,0 1,-1-1,1 1,0-1,-1 1,0-1,1 1,-1-1,0 1,-1-1,1 1,0-1,-1 1,1-1,-1 1,0-1,1 1,-1 0,0-1,-1 1,1 0,0 0,-1 0,1 0,-1 0,0 0,1 0,-1 0,0 1,-3-2,3 1,0 0,-1 0,0 0,1 1,-1-1,0 1,0 0,0 0,0 0,0 0,0 0,0 0,0 1,0 0,0 0,-1 0,1 0,0 0,0 0,0 1,0 0,0-1,0 1,0 0,0 0,0 1,-3 1,-5 6</inkml:trace>
  <inkml:trace contextRef="#ctx0" brushRef="#br0" timeOffset="2113.33">919 766,'-3'3,"0"0,1 1,-1-1,1 1,-1-1,1 1,0 0,0-1,1 1,-1 0,1 1,0-1,0 0,0 0,1 0,-1 0,1 1,0-1,0 0,1 1,-1-1,1 0,0 0,0 0,1 0,-1 0,1 0,0 0,-1 0,2 0,-1-1,0 1,1-1,0 0,0 0,0 0,0 0,0 0,1 0,-1-1,1 0,-1 0,1 0,0 0,0 0,0-1,0 0,0 0,0 0,1 0,-1 0,0-1,0 0,1 0,-1 0,0 0,0-1,7-1,-8 0,0 1,-1-1,1 0,0 0,-1 0,1 0,-1 0,0 0,1-1,-1 1,0-1,-1 0,1 0,0 1,-1-1,0 0,1 0,0-5,-1 7,-1-1,1 0,0 0,-1 0,1 0,-1 0,0 0,0 0,1 0,-1 0,-1 0,1 0,0 0,0 0,-1 0,1 0,-1 1,0-1,1 0,-1 0,0 0,0 0,0 1,0-1,0 1,-1-1,1 1,-1-1,1 1,-3-2,-7 1,0 4</inkml:trace>
  <inkml:trace contextRef="#ctx0" brushRef="#br0" timeOffset="2501.21">853 1286,'4'0,"3"0,5 0,3-3,2-4,-1-5,-4-3,-7-2,-5-2,-2 0,-3 2,-5 2,-1 2</inkml:trace>
  <inkml:trace contextRef="#ctx0" brushRef="#br0" timeOffset="2843.22">1175 1040,'6'0,"-1"0,1 0,0-1,0 1,-1-1,1-1,0 1,-1-1,1 0,-1 0,0-1,1 1,-1-1,5-4,-8 4,1 0,0 0,0 0,-1-1,0 1,0-1,0 1,0-1,0 0,-1 0,1 0,-1 0,0 0,-1 0,1 0,-1 0,1 0,-1 0,-1-1,0-5,-1 1,0 0,-1 0,-1 0,1 1,-1-1,-1 1,0 0,0 0,0 1,-13-14,10 10,-5-5</inkml:trace>
  <inkml:trace contextRef="#ctx0" brushRef="#br0" timeOffset="3191.05">1146 662,'7'0,"2"0,0 0,1 0,-1-1,0 0,14-4,-20 4,-1 0,0 0,1 0,-1 0,0-1,0 1,0-1,0 1,0-1,-1 0,1 1,0-1,-1 0,1 0,-1 0,0 0,0-1,0 1,0 0,0 0,0-1,0 1,-1 0,1-1,0-4,-1-1,1 0,-1-1,-1 1,1 0,-1 0,-1-1,0 1,0 0,0 1,-1-1,0 0,-1 1,1-1,-1 1,-1 0,0 0,0 1,0-1,0 1,-1 0,0 1,-1-1,1 1,-1 1,0-1,0 1,0 0,-1 1,-14-5,-8-4,17 7</inkml:trace>
  <inkml:trace contextRef="#ctx0" brushRef="#br0" timeOffset="3192.05">1146 152,'1'1,"-1"1,0-1,1 0,-1 1,1-1,0 0,0 1,-1-1,1 0,0 0,0 1,0-1,0 0,0 0,0 0,0-1,1 1,-1 0,0 0,1 0,-1-1,0 1,1-1,-1 1,0-1,1 0,-1 1,1-1,-1 0,1 0,-1 0,1 0,-1 0,1 0,-1-1,3 0,3 1,1-1,0 0,-1 0,1-1,12-4,-17 5,-1 0,1 0,0-1,0 1,-1-1,1 0,-1 0,1 0,-1 0,0 0,0 0,0 0,0-1,0 1,-1-1,1 0,-1 1,2-6,-2 6,-1-1,1 0,-1 1,0-1,0 0,-1 1,1-1,0 0,-1 1,0-1,1 0,-1 1,0-1,0 1,-1-1,1 1,-2-3,-1-1,-1 0,0 0,0 1,-1 0,1-1,-1 2,0-1,-1 1,1 0,-1 0,0 1,1-1,-14-3,11 6,0-1,1 1,-1 1,0-1,0 1,0 1,1 0,-1 0,-12 4,-7 3,-40 19,38-14,6-3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44.97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21 514,'-2'3,"-1"0,1 0,0 0,1 0,-1 0,0 1,1-1,0 0,0 1,0-1,0 1,1-1,-1 1,1-1,0 1,0 0,0-1,0 1,1-1,-1 1,1-1,1 5,0-2,-1 0,2-1,-1 1,0 0,1-1,0 1,0-1,1 0,-1 0,1 0,0-1,5 5,-5-7,-1 1,1-2,0 1,-1 0,1-1,0 1,0-1,0 0,0-1,0 1,0-1,0 1,0-1,0 0,1-1,-1 1,0-1,0 0,7-2,-9 2,0 1,0-1,0 0,0 0,0 0,0 0,0 0,0-1,-1 1,1 0,0-1,-1 1,1-1,-1 0,0 1,0-1,1 0,-1 0,0 0,-1 0,1 0,0 0,0 0,-1 0,1 0,-1 0,0-1,0 1,0 0,0 0,0 0,0 0,0-1,-1 1,1 0,-1 0,-1-4,-3-3,0-1,-1 1,-1 0,1 0,-1 1,-1 0,1 0,-2 1,1 0,-1 0,0 1,0 0,0 0,-18-6,13 5</inkml:trace>
  <inkml:trace contextRef="#ctx0" brushRef="#br0" timeOffset="358.97">296 362,'-2'3,"1"0,-1 0,1 0,0 0,0 0,0 1,1-1,-1 0,1 0,-1 1,1-1,0 0,1 1,-1-1,0 0,1 1,0-1,0 0,0 0,0 0,0 0,1 0,-1 0,1 0,0 0,0-1,0 1,0 0,0-1,1 0,-1 1,1-1,0 0,-1-1,4 3,1 0,-1-1,1 1,0-1,0 0,0-1,0 0,0 0,1-1,-1 0,1 0,-1 0,1-1,-1 0,14-2,-15 0,0 1,1-1,-1 0,0-1,0 1,0-1,0 0,-1-1,1 0,-1 0,0 0,0 0,8-9,-11 9,1 1,-1-1,0 0,0 0,0 0,-1 0,1 0,-1 0,0 0,0 0,-1-1,1 1,-1 0,0-1,0 1,0 0,-1 0,1-1,-1 1,0 0,0 0,-3-5,3 3,-1 1,0-1,-1 0,0 1,1 0,-2 0,1-1,-1 2,1-1,-1 0,-1 1,1 0,0 0,-1 0,0 0,0 1,0 0,-11-5,0 4</inkml:trace>
  <inkml:trace contextRef="#ctx0" brushRef="#br0" timeOffset="700.83">702 145,'-1'1,"0"0,0 0,0 0,0 0,0 0,0 0,0 0,0 0,0 0,1 0,-1 1,0-1,1 0,-1 1,1-1,-1 0,1 1,0-1,-1 0,1 1,0-1,0 1,0-1,0 1,0-1,1 0,-1 1,0-1,1 1,-1-1,1 0,-1 1,1-1,-1 0,1 0,0 1,0-1,0 0,0 0,0 0,1 2,2-1,-1 1,1-1,0 1,-1-1,1 0,0-1,0 1,0-1,0 1,1-1,-1 0,6 0,-7 0,0-1,0 0,0 0,0 0,0 0,0 0,0-1,0 1,0-1,0 0,-1 1,1-1,0-1,0 1,-1 0,1-1,-1 1,1-1,-1 0,0 0,0 0,0 0,0 0,0 0,0-1,0 1,-1-1,1 1,-1-1,0 0,1 1,-1-1,-1 0,1 0,0 0,-1 0,1 1,-1-1,0-4,0-3,-1 0,0 1,0-1,-1 0,0 1,-1 0,0-1,0 1,-1 0,0 1,-6-11,8 17,1 0,0 0,-1 0,1 0,-1 0,1 0,-1 1,0-1,0 1,0-1,0 1,0-1,0 1,0 0,0 0,-1 0,1 0,0 1,-1-1,1 1,-3-1,1 1,1 0,-1 1,1 0,0 0,-1-1,1 2,0-1,0 0,0 1,-1-1,2 1,-1 0,-4 3,-5 6,-1 1,1 1,1 0,-17 26,3-2,3-1</inkml:trace>
  <inkml:trace contextRef="#ctx0" brushRef="#br0" timeOffset="1075.83">324 892,'-3'3,"-1"4,-4 5,4 3,2 2,-2-4,-3-9,-4-4,-7-3,1-3,-1-2,-4 2,2 4,2 3,3 1</inkml:trace>
  <inkml:trace contextRef="#ctx0" brushRef="#br0" timeOffset="1420.09">248 1270,'0'6,"1"0,0 0,0 0,1-1,0 1,0 0,0-1,0 1,1-1,6 9,-8-12,0 0,0 0,1 0,-1 0,1 0,-1-1,1 1,-1-1,1 1,0-1,0 0,0 1,0-1,0 0,0 0,0-1,0 1,0 0,1-1,-1 1,0-1,0 1,1-1,-1 0,0 0,1 0,-1-1,0 1,0 0,1-1,1 0,-3 0,0 1,0-1,0 1,0-1,-1 0,1 1,0-1,0 0,0 1,-1-1,1 0,0 0,-1 0,1 0,-1 0,1 0,-1 0,0 0,1 0,-1 0,0 0,1 0,-1 0,0 0,0 0,0 0,0 0,0 0,0 0,0 0,-1 0,1 0,0 0,-1 0,1 0,0 0,-1 0,1 0,-1 0,0 0,1 0,-1 0,0 1,1-1,-2-1,-2-3,0 1,1-1,-1 1,-1 0,1 0,-1 1,-5-4,0 1,-1 1,0 0,0 0,-16-3,24 7,-1 1,1-1,-1 1,0 0,1 0,-1 0,0 0,1 1,-1-1,0 1,1 0,-1 0,1 0,0 1,-1-1,1 1,0 0,-4 3,-6 5</inkml:trace>
  <inkml:trace contextRef="#ctx0" brushRef="#br0" timeOffset="1750.54">456 1222,'-3'1,"1"0,0 0,0 1,0-1,0 1,0-1,0 1,0 0,0-1,0 1,1 0,-1 0,1 1,-1-1,1 0,0 0,0 1,0-1,0 0,1 1,-1-1,0 1,1-1,0 1,0 0,0-1,0 1,0-1,0 1,0-1,1 1,0-1,-1 1,1-1,1 3,0 0,0-1,0 1,1-1,0 0,0 0,0 0,0 0,0 0,1-1,0 1,-1-1,1 0,0 0,1 0,-1-1,1 0,4 3,-6-4,0 0,0 0,0 0,0-1,0 1,0-1,0 1,0-1,1 0,-1 0,0-1,0 1,0-1,0 1,0-1,0 0,0 0,0 0,0-1,0 1,-1-1,1 1,3-4,-4 3,0-1,0 1,-1-1,1 1,-1-1,0 0,0 0,0 1,0-1,0 0,0 0,-1 0,1 0,-1 0,0 0,0 0,0 0,-1 0,1 0,-1 0,1 0,-1 0,0 0,-2-4,0-1,0 0,-1 1,0-1,0 1,-1 0,0 0,0 0,-1 1,1 0,-10-7,6 6</inkml:trace>
  <inkml:trace contextRef="#ctx0" brushRef="#br0" timeOffset="2088.21">721 882,'-3'3,"0"0,0 0,0 0,1 0,0 0,-1 1,1-1,1 1,-4 7,5-9,-1 0,1 0,0 0,0 0,0 0,0 0,0 0,1 1,-1-1,1 0,-1 0,1 0,0 0,0 0,0-1,0 1,0 0,0 0,0 0,1-1,1 3,0-1,1 0,-1 0,1-1,-1 1,1-1,0 1,0-1,0-1,0 1,0 0,0-1,1 0,-1 0,0 0,1-1,-1 1,1-1,-1 0,0 0,7-2,-9 2,0 0,0-1,-1 1,1-1,0 0,0 0,-1 1,1-1,0 0,-1 0,1 0,-1-1,0 1,1 0,-1-1,0 1,0 0,1-1,0-2,-1 1,0 1,-1-1,1 1,-1-1,0 1,0-1,0 0,0 1,0-1,0 1,-1-1,0 1,1-1,-1 1,0-1,0 1,0 0,-2-4,-49-73,44 63</inkml:trace>
  <inkml:trace contextRef="#ctx0" brushRef="#br0" timeOffset="2439.04">976 712,'1'3,"-1"-1,1 1,0 0,0-1,1 1,-1-1,0 0,1 1,-1-1,1 0,0 0,0 0,0 0,0 0,0 0,4 2,40 23,-39-25,0 0,0 0,1-1,-1 0,0 0,1-1,-1 0,1 0,-1 0,0-1,1 0,13-5,-18 5,-1 0,1 0,-1 0,1 0,-1 0,0-1,0 1,1-1,-1 0,0 0,-1 1,1-1,0 0,0-1,-1 1,1 0,-1 0,0-1,0 1,0-1,0 1,0-1,0 1,-1-1,1 0,-1 1,0-1,0 0,0 1,0-1,0 0,0 1,-1-1,1 0,-1 1,0-1,-2-4,1 2,0 1,0-1,-1 1,1-1,-1 1,0 0,0 0,-1 0,1 0,-1 0,0 1,0 0,0 0,0 0,-1 0,1 1,-1-1,0 1,0 0,1 1,-1-1,-6 0,7 1,0 0,0 1,0-1,0 1,0 0,0 0,0 1,0-1,0 1,0 0,0 0,0 0,1 1,-1-1,0 1,1 0,-1 0,1 0,0 0,0 1,-1-1,2 1,-1 0,0 0,0 0,1 0,0 0,-3 5,0 3</inkml:trace>
  <inkml:trace contextRef="#ctx0" brushRef="#br0" timeOffset="2767.77">1042 1128,'-26'44,"18"-31,0 0,-11 28,17-35,0 0,1-1,0 1,0 0,0 0,1-1,-1 1,2 0,-1 0,1 0,1 9,-1-14,-1 0,1-1,-1 1,0 0,1 0,-1 0,0 0,0 0,0 0,0 0,0 0,0 0,0 0,0 0,0 0,0 0,0 0,-1 0,1 0,0 0,-1 0,1 0,-1 0,0 1,-22-3,3-2,2 1,0 0</inkml:trace>
  <inkml:trace contextRef="#ctx0" brushRef="#br0" timeOffset="3122.12">475 1676,'1'5,"0"-1,0 1,0 0,1-1,-1 0,1 1,0-1,0 0,1 0,-1 0,1 0,0 0,0-1,0 1,5 3,-6-5,0 0,0 0,1 0,-1 0,1 0,0 0,-1 0,1-1,0 0,0 1,0-1,0 0,0 0,0-1,0 1,0-1,1 1,-1-1,0 0,0 0,0-1,6 0,-8 0,0 0,0 1,0-1,0 0,0 0,0 0,0 0,-1 0,1 0,0 0,-1 0,1 0,-1 0,1 0,-1-1,1 1,-1 0,0 0,0 0,1-1,-1 0,1-37,0 11,5 9,0 2</inkml:trace>
  <inkml:trace contextRef="#ctx0" brushRef="#br0" timeOffset="3526.97">1221 1268,'0'8,"1"0,-1-1,1 1,1-1,-1 1,1-1,4 10,-5-15,-1-1,1 1,0 0,0-1,0 1,0-1,0 1,0-1,0 0,1 1,-1-1,1 0,-1 0,1 0,-1 0,1 0,-1 0,1 0,0-1,-1 1,1 0,0-1,0 0,-1 1,1-1,0 0,0 0,0 0,0 0,-1 0,1 0,0-1,0 1,0-1,-1 1,3-2,-2 2,-1-1,0 1,1-1,-1 1,0-1,0 0,0 1,0-1,0 0,0 0,0 0,0 0,0 0,0 0,0 0,0 0,-1 0,1 0,-1 0,1-1,0 1,-1 0,0 0,1-3,-1 1,0 0,0 0,0 0,0 0,-1 0,0 0,1 0,-1 0,0 0,-3-4,0-2,-1 0,-1 1,1-1,-1 1,-13-12,-134-100,137 105</inkml:trace>
  <inkml:trace contextRef="#ctx0" brushRef="#br0" timeOffset="3888.23">891 248,'-4'1,"-1"-1,1 1,-1 0,1 0,-1 1,1-1,0 1,0 0,0 0,0 0,0 0,0 1,-4 3,7-5,0 0,0 0,0 0,0 0,0 0,0 0,0 0,1 0,-1 0,0 1,1-1,-1 0,1 1,-1-1,1 0,-1 1,1-1,0 0,0 1,0-1,0 0,0 1,0-1,0 1,0-1,1 0,-1 1,0-1,1 0,-1 1,1-1,-1 0,1 0,0 1,0-1,-1 0,1 0,0 0,0 0,0 0,0 0,0 0,1 0,-1-1,2 2,2 1,0-1,0 0,0 0,1-1,-1 0,0 1,1-2,-1 1,10-1,-13 0,1 0,-1 0,1 0,-1-1,1 1,-1-1,0 1,1-1,-1 0,4-2,-5 2,0 1,-1-1,1 1,0-1,-1 0,1 0,-1 1,1-1,-1 0,1 0,-1 1,1-1,-1 0,0 0,0 0,1 0,-1 0,0 0,0 1,0-1,0 0,0 0,0 0,0 0,0 0,0 0,-1 0,1-1,-1 0,0 1,1-1,-1 1,0-1,0 1,0 0,0-1,-1 1,1 0,0 0,0 0,-1 0,1 0,0 0,-1 0,1 0,-1 0,0 1,1-1,-1 1,0-1,1 1,-1-1,0 1,1 0,-1 0,0 0,1 0,-1 0,0 0,0 1,-2 0,-59 15,57-14,-16 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6:54.650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778 2215,'-4'0,"-3"3,-5 1,-3 4,-2 2,1 4,1 0,3-1,3 2,0 1,2 1,1 1,6 1,6-3,4-5,5-3,3-4,-3-2</inkml:trace>
  <inkml:trace contextRef="#ctx0" brushRef="#br0" timeOffset="999.9">730 2243,'11'4,"-1"0,1-1,22 3,-19-4,0 1,-1 0,17 7,-27-9,0 1,0-1,0 1,0 0,0-1,0 1,-1 1,1-1,-1 0,1 1,-1-1,0 1,0 0,0 0,-1-1,1 1,2 6,-3-5,0 0,-1 0,1 0,-1 0,0 0,0 0,0 0,0 0,-1 0,0 0,0 0,0 0,0 0,0-1,-1 1,0 0,1-1,-2 1,1-1,0 0,-1 0,-4 6,1-4,1 0,0 0,-1 0,0 0,0-1,-1 0,1-1,-1 1,1-1,-1 0,-11 2,4-2</inkml:trace>
  <inkml:trace contextRef="#ctx0" brushRef="#br0" timeOffset="3874.55">787 2243,'-2'-11,"1"-1,-2 1,0 0,0 0,-1 0,-5-11,-7-23,-42-165,-45-148,64 247,39 111,0-1,0 1,-1-1,1 1,0-1,-1 1,1-1,0 1,-1-1,1 1,-1-1,1 1,-1 0,1-1,-1 1,1 0,-1 0,1-1,-1 1,1 0,-1 0,1 0,-1-1,0 1,1 0,-1 0,1 0,-1 0,0 0,1 0,-1 0,1 1,-1-1,0 0,1 0,-1 0,1 0,-1 1,1-1,-1 0,1 1,-1-1,1 0,-1 1,1-1,0 1,-1-1,1 1,-1-1,1 0,0 1,-1 0,1 0,-8 9</inkml:trace>
  <inkml:trace contextRef="#ctx0" brushRef="#br0" timeOffset="4242.72">531 1515,'-3'7,"-4"5,-2 3,-1 4,-3 0,1 1,-1 0,2 0,-1 0,3-1,-2 1,-1-1,1 0,3 0,-1-4,1-3</inkml:trace>
  <inkml:trace contextRef="#ctx0" brushRef="#br0" timeOffset="4588.99">522 1506,'3'-3,"5"-2,3 1,4 1,2 4,2 2,0 3,1 1,-1-1,1 3,-1 1,1 1,-1-3,-4 1,0-1,0 1,1 0,-3-3</inkml:trace>
  <inkml:trace contextRef="#ctx0" brushRef="#br0" timeOffset="5103.67">21 1108,'-2'4,"-1"-1,1 0,0 1,0 0,1-1,-1 1,1 0,-1 0,1 0,0 0,1 0,-1 0,1 5,-1 61,2-46,0-6,1-1,1 0,7 29,-5-162,-5 58,8-59,-5 95,1 0,0 1,2-1,0 1,19-40,-24 59,0 1,0-1,0 0,0 0,0 0,0 1,0-1,0 1,1-1,-1 1,1-1,-1 1,1 0,0 0,-1 0,1 0,0 0,0 0,0 0,-1 0,1 1,0-1,4 0,-3 2,-1-1,1 1,0-1,0 1,-1 0,1 0,0 0,-1 0,1 1,-1-1,0 1,1 0,-1-1,3 5,7 6,-1 1,-1 0,-1 0,13 23,-15-24,0 2,-1-1,-1 1,0 0,-1 0,0 1,-1-1,2 29,-5-26</inkml:trace>
  <inkml:trace contextRef="#ctx0" brushRef="#br0" timeOffset="5491.9">59 1090,'0'-3,"3"-1,1-3,4-1,3 2,3-2,2 1,2-2,1 0,-3-1,-1 2,1-3,0 2,1 2,-3-1,-3 2</inkml:trace>
  <inkml:trace contextRef="#ctx0" brushRef="#br0" timeOffset="5840.56">390 769,'-1'0,"0"-1,-1 1,1 0,-1 0,1 0,0 1,-1-1,1 0,-1 0,1 1,0-1,-1 1,1-1,0 1,0 0,-1-1,1 1,0 0,0 0,0 0,0 0,-1 1,1 0,1-1,0 0,-1 0,1 1,0-1,0 0,0 1,0-1,0 0,0 1,0-1,0 0,0 1,1-1,-1 0,1 0,-1 1,2 1,1 3,0 0,1 0,0-1,0 1,1-1,-1 0,10 8,13 3,-20-12,0 0,0 0,0 1,-1 0,0 0,9 10,-14-14,0 0,0 0,-1 0,1 0,-1 0,1 0,-1 0,0 0,1 0,-1 0,0 0,0 1,0-1,1 0,-1 0,-1 0,1 0,0 0,0 1,-1 1,0-1,0 0,0 0,-1 0,1 0,-1 0,0 0,1 0,-1 0,0-1,0 1,0-1,0 1,-4 1,-9 5,0 0</inkml:trace>
  <inkml:trace contextRef="#ctx0" brushRef="#br0" timeOffset="6184.86">616 712,'-1'0,"0"-1,-1 1,1 0,-1 0,1 0,0 0,-1 0,1 0,-1 0,1 1,0-1,-1 0,1 1,0-1,-1 1,1-1,0 1,-1 0,1 0,0-1,0 1,0 0,0 0,0 0,0 0,0 0,0 0,0 1,1-1,-1 0,0 0,1 1,-1 1,1 0,0 0,1 0,-1 0,1 0,0 0,0 0,0 0,0-1,0 1,1 0,-1-1,1 1,0-1,0 0,3 4,-1-2,-1 0,0 0,0 0,-1 0,0 1,1-1,-1 1,-1-1,1 1,-1 0,1 0,0 8,-2-11,0 0,0 0,0 0,-1 0,1 0,0 0,-1 0,1 0,-1 0,0 0,0 0,0 0,0-1,0 1,0 0,0 0,0-1,-1 1,1-1,-1 1,1-1,-1 0,0 0,1 1,-1-1,0 0,0 0,0-1,0 1,0 0,0-1,-3 1,4 0,1-1,0 0,0 0,-1 0,1 0,0 0,-1 1,1-1,0 0,0 0,-1 0,1 0,0 0,-1 0,1 0,0 0,-1 0,1 0,0 0,0 0,-1 0,1-1,0 1,-1 0,1 0,0 0,0 0,-1 0,1-1,0 1,0 0,-1 0,1 0,0-1,0 1,0 0,-1 0,1-1,0 1,0 0,0 0,0-1,0 1,0-1,5-16,19-14,-22 30,0 0,0 0,0 0,0 0,0 0,0 1,0-1,0 1,0 0,1-1,-1 1,0 0,0 0,0 0,0 1,1-1,-1 0,0 1,0 0,0-1,0 1,0 0,0 0,0 0,0 0,-1 0,3 2,8 7</inkml:trace>
  <inkml:trace contextRef="#ctx0" brushRef="#br0" timeOffset="6560.99">702 712</inkml:trace>
  <inkml:trace contextRef="#ctx0" brushRef="#br0" timeOffset="6997.77">787 741,'-3'-1,"-1"1,1 0,0 1,-1-1,1 0,0 1,-1 0,1 0,0 0,0 0,0 0,0 1,0-1,0 1,0 0,1 0,-6 5,7-6,0 1,1 0,-1 0,0-1,1 1,-1 0,1 0,0 0,0 0,0 0,0 0,0-1,0 1,0 0,0 0,1 0,-1 0,1 0,-1-1,1 1,0 0,0 0,0-1,0 1,0 0,0-1,0 1,0-1,1 0,-1 1,1-1,2 2,0 2,0 0,-1 1,1 0,-1-1,0 1,0 0,-1 1,0-1,2 10,-3-14,0 1,0 0,-1-1,0 1,1 0,-1 0,0-1,0 1,0 0,-1-1,1 1,0 0,-1-1,0 1,0 0,0-1,0 1,0-1,0 1,-1-1,1 0,-1 0,0 1,-3 2,4-5,1 0,0 1,-1-1,1 0,0 0,-1 0,1 0,0 0,-1-1,1 1,0 0,-1 0,1 0,0 0,-1 0,1 0,0 0,-1-1,1 1,0 0,0 0,-1 0,1-1,0 1,0 0,-1 0,1-1,0 1,0 0,0-1,-1 1,1 0,0-1,0 1,0 0,0-1,0 1,0 0,0-1,0 1,0 0,0-1,0 1,0 0,0-1,0 1,0 0,0-1,0 1,0 0,0-1,1 1,-1 0,0-1,2-22,-1 18,1-1,0 0,0 1,1 0,0-1,-1 1,2 0,-1 0,1 1,-1-1,1 1,0 0,1 0,7-6,-8 8,-1 0,0 0,1 0,0 1,-1 0,1-1,0 2,0-1,-1 0,1 1,0-1,0 1,0 0,0 1,0-1,0 0,-1 1,1 0,0 0,0 0,-1 1,6 2,-4-2,0-1,0 0,0 0,1 0,-1-1,0 1,0-1,0 0,1-1,-1 1,0-1,6-2,16-1,-11 3</inkml:trace>
  <inkml:trace contextRef="#ctx0" brushRef="#br0" timeOffset="7402.72">1165 787,'0'-3,"-3"-4,-5-2,-3 5,-4 6,1 6,0 1,5 3,10-1,9-2,6-3,3-5,-1-4</inkml:trace>
  <inkml:trace contextRef="#ctx0" brushRef="#br0" timeOffset="7791.63">1354 570,'0'-1,"0"0,0 1,0-1,0 0,0 0,0 0,0 0,0 0,-1 0,1 1,0-1,0 0,-1 0,1 0,0 0,-1 1,1-1,-1 0,1 1,-1-1,0 0,1 1,-1-1,0 0,1 1,-1-1,0 1,1-1,-1 1,0 0,0-1,0 1,0 0,1 0,-1-1,0 1,0 0,0 0,0 0,0 0,0 0,1 0,-1 0,0 0,0 1,0-1,0 0,0 0,1 1,-1-1,0 1,0-1,1 0,-1 1,0-1,-1 2,-2 1,-1-1,0 1,1 0,0 0,0 1,0-1,0 1,-4 5,6-5,0-1,0 1,0 0,1 0,-1 0,1 0,0 0,0 0,1 0,-1 1,1-1,0 0,0 0,0 0,1 1,-1-1,1 0,0 0,0 0,1 0,-1 0,1 0,0-1,3 6,-4-7,0-1,1 1,-1-1,1 1,-1-1,1 1,0-1,-1 0,1 0,0 0,0 0,0 0,0 0,0-1,0 1,0-1,0 1,0-1,3 1,-2-2,1 1,-1-1,0 1,0-1,1 0,-1 0,0-1,0 1,0-1,0 1,-1-1,1 0,0 0,-1 0,1-1,2-2,2-3,-1 0,0-1,0 0,0 0,-1-1,-1 1,0-1,0 0,-1 0,3-15,-2 8,-1 0,-1 0,-1 0,0-1,-3-26,2 43,0 1,0 0,0-1,0 1,0 0,0-1,0 1,0-1,0 1,0 0,0-1,0 1,0 0,0 0,-1-1,1 1,0 0,0-1,0 1,-1 0,1-1,0 1,0 0,0 0,-1 0,1-1,0 1,-1 0,1 0,0 0,0-1,-1 1,1 0,0 0,-1 0,1 0,0 0,-1 0,1 0,-1 0,-13 10,-8 20,14-13,1 0,1 0,-9 37,13-45,0 1,1-1,0 1,1 0,0 0,0-1,1 1,1 0,2 12,1-10</inkml:trace>
  <inkml:trace contextRef="#ctx0" brushRef="#br0" timeOffset="8134.9">1845 259,'-3'-3,"-5"9,-7 11,0 27,2 0,-8 49,-3 9,11-29,11-55</inkml:trace>
  <inkml:trace contextRef="#ctx0" brushRef="#br0" timeOffset="8476.74">1732 609,'1'-9,"0"0,1 1,0-1,1 1,0 0,0-1,1 1,0 1,0-1,1 1,0-1,0 1,1 1,11-12,-6 7,1 0,-1 1,2 0,-1 1,2 1,-1 0,24-10,-34 17,-1 1,0-1,0 1,1-1,-1 1,0 0,1 0,-1-1,0 2,1-1,-1 0,0 0,1 1,-1 0,0-1,0 1,0 0,4 2,32 29,-35-29,0 1,-1-1,1 0,0 0,0 0,1-1,-1 1,1-1,-1 0,1 0,0 0,0 0,0 0,0-1,0 0,0 0,0 0,0 0,0-1,1 0,3 0,-7 1,0-1,0 0,0 0,0 0,0 0,0 0,0 0,0 0,0-1,0 1,-1 0,1-1,0 1,0 0,0-1,0 1,0-1,-1 1,1-1,0 1,0-1,-1 0,1 1,0-1,-1 0,1 0,-1 0,1 1,-1-1,1 0,-1 0,0 0,1 0,-1 0,0 0,0 0,0 0,0 1,0-1,0 0,0 0,0 0,0 0,0 0,0 0,0 0,-1 0,1 0,0 0,-1 0,1 0,-1 1,1-1,-1 0,1 0,-1 1,0-1,1 0,-2-1,-2-2,-1-1,1 1,-1-1,1 1,-1 0,-1 1,-10-6,7 5,-1 1,1 1,-1 0,0 0,0 1,-12 0,5 0</inkml:trace>
  <inkml:trace contextRef="#ctx0" brushRef="#br0" timeOffset="9069.93">2289 211,'-3'1,"0"0,0-1,0 1,1 1,-1-1,0 0,0 1,1-1,-1 1,0 0,1 0,0 0,-1 0,1 0,-3 5,-27 38,29-40,1 1,-1 0,1 0,0 0,0 0,1 0,0 1,0-1,0 0,1 1,0-1,0 0,0 1,1-1,0 0,1 1,-1-1,1 0,0 0,4 6,-4-8,0 0,1 0,-1 0,1-1,0 1,1-1,-1 1,0-1,1 0,0-1,-1 1,1-1,0 1,1-1,-1 0,0-1,0 1,1-1,-1 0,1 0,0 0,-1 0,1-1,-1 0,1 0,0 0,-1-1,7 0,-1-1,-1-1,1 1,0-1,-1-1,1 0,-1 0,0-1,0 0,-1 0,0-1,10-8,1-5,-1-1,30-41,-46 61,-4 10,-7 19,0-11,9-44,2 10,1 0,1 0,0 1,1-1,1 1,0 0,1 0,1 1,11-17,-18 30,-1 0,1 0,0 0,-1 0,1 0,0 0,0 0,0 0,0 1,0-1,0 0,0 1,0-1,0 1,0-1,0 1,1-1,-1 1,0 0,0-1,0 1,1 0,-1 0,0 0,0 0,0 0,3 1,-2 0,0 0,-1 0,1 0,0 1,-1-1,1 1,-1-1,1 1,-1 0,0-1,0 1,1 0,-1 0,1 2,2 6,-1-1,0 0,0 1,-1-1,2 18,-3 12,-2-22</inkml:trace>
  <inkml:trace contextRef="#ctx0" brushRef="#br0" timeOffset="9412.83">2545 344,'-3'-3,"-5"-2,6 1,3-2,8-1,6 1,3-1,2-3,1 0,-1 2,4 2,-3 3</inkml:trace>
  <inkml:trace contextRef="#ctx0" brushRef="#br0" timeOffset="9819.79">2808 222,'1'-2,"-1"1,1 0,0-1,-1 1,1 0,0 0,0 0,0 0,-1 0,1 0,0 0,1 0,-1 0,0 0,0 1,0-1,0 0,3 0,28-14,-25 12,158-74,-170 86,0 0,1 0,0 0,0 1,1-1,0 1,1 0,0 0,1-1,0 2,0-1,1 0,2 17,2-10</inkml:trace>
  <inkml:trace contextRef="#ctx0" brushRef="#br0" timeOffset="10274.92">3404 259,'-1'10,"-1"-10,5-23,27-49,40-71,-69 142,-1-1,1 0,0 0,0 0,0 1,0-1,1 0,-1 1,0-1,1 1,-1-1,1 1,-1 0,1 0,0 0,-1 0,1 0,0 0,0 0,0 0,2 0,-2 1,0 0,-1 1,1-1,-1 1,0-1,1 1,-1 0,1-1,-1 1,0 0,1 0,-1 0,0 0,0 0,0 0,0 1,0-1,0 0,0 0,1 3,3 5,-1 0,0 0,-1 0,1 1,-2-1,0 1,2 13,-2 14,-1-19,0 0,7 29,-5-34</inkml:trace>
  <inkml:trace contextRef="#ctx0" brushRef="#br0" timeOffset="10633.84">3433 163,'3'0,"5"0,3-3,4-1,2 0,2 1,0 1,1-3,0 0,3 1,0 0,-3-1,2-1,-1 1,0 2,-3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5:41.97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2733,'-1'3,"1"1,0 0,1 0,-1-1,0 1,1 0,0-1,0 1,0-1,0 1,1-1,-1 1,1-1,0 0,0 0,0 1,0-1,1-1,-1 1,1 0,0-1,0 1,0-1,0 0,0 0,0 0,0 0,4 1,-4-2,0 0,0-1,0 1,0-1,-1 1,1-1,0 0,0 0,0 0,0 0,0 0,0-1,0 0,0 1,-1-1,1 0,0 0,0-1,-1 1,1 0,-1-1,1 0,-1 1,0-1,0 0,0 0,0 0,0-1,3-4,-3 5,-1 0,0 0,0 0,0-1,-1 1,1 0,0-1,-1 1,1-1,-1 1,0-1,0 1,0 0,0-1,-1 1,1-1,0 1,-1-1,0 1,0 0,1-1,-1 1,-1 0,1 0,0 0,0 0,-1 0,1 0,-1 0,0 0,0 0,1 1,-1-1,0 1,-4-3,-29-11,18 10</inkml:trace>
  <inkml:trace contextRef="#ctx0" brushRef="#br0" timeOffset="372.56">265 2637,'0'10,"0"-2,0 0,0 0,1 0,-1 0,2 0,-1 0,4 11,-3-17,-1 0,0 0,1 0,0 0,-1 0,1 0,0 0,0 0,0-1,0 1,0 0,1-1,-1 0,0 0,1 0,-1 0,0 0,1 0,0 0,-1-1,1 0,-1 1,1-1,-1 0,1 0,0 0,4-1,-5 1,-1 0,1 0,0 1,-1-1,1 0,0-1,-1 1,1 0,0 0,-1-1,1 1,0-1,-1 0,1 1,-1-1,1 0,-1 0,0 0,1 0,-1 0,0 0,1 0,-1 0,0-1,0 1,0 0,0-1,0 1,-1-1,1 1,0-1,-1 1,1-1,-1 0,1 1,-1-4,0 3,-1-1,1 0,-1 1,0-1,0 1,0-1,0 1,-1-1,1 1,-1 0,1 0,-1 0,0 0,0 0,0 0,0 0,0 0,0 1,0-1,-1 1,1 0,-4-2,-10-4</inkml:trace>
  <inkml:trace contextRef="#ctx0" brushRef="#br0" timeOffset="715.48">473 2564,'0'6,"0"0,1 0,0 1,0-1,0 0,0 0,1 0,0 0,0 0,1 0,0-1,0 1,0-1,8 10,-8-12,0 0,0-1,1 1,-1-1,1 0,-1 0,1 0,-1 0,1 0,0-1,0 0,0 0,0 0,0 0,0-1,0 1,0-1,0 0,1 0,-1-1,0 1,0-1,7-2,-8 2,0 1,-1-1,1 0,0 0,0 0,-1 0,1-1,-1 1,1-1,-1 0,0 0,0 1,0-1,0-1,0 1,0 0,0 0,0-1,-1 1,0-1,1 1,-1-1,0 0,0 1,0-1,-1 0,1 0,-1 0,1 0,-1 0,0 1,0-1,0 0,-1 0,1 0,-1 0,1 0,-1 1,-2-6,1 2,0 1,0 0,-1 0,1 0,-1 0,0 0,-1 1,1-1,-1 1,0 0,0 0,0 0,0 1,-1-1,0 1,1 0,-1 0,0 1,-11-4,0 3</inkml:trace>
  <inkml:trace contextRef="#ctx0" brushRef="#br0" timeOffset="1171.08">247 2269,'-4'5,"0"0,0 0,0 0,0 1,1-1,0 1,0 0,1 0,-3 8,4-12,0 0,1 0,-1 0,1 1,0-1,0 0,0 0,0 1,0-1,0 0,0 0,1 1,-1-1,1 0,0 0,-1 0,1 0,0 0,0 0,1 0,-1 0,0 0,1 0,-1-1,1 1,-1 0,1-1,0 1,-1-1,4 2,-4-2,1 0,-1 0,0 0,1-1,-1 1,1 0,-1-1,1 1,-1-1,1 1,-1-1,1 0,0 0,-1 0,1 1,-1-2,1 1,0 0,-1 0,1 0,-1-1,1 1,-1-1,1 1,-1-1,1 0,-1 1,1-1,-1 0,0 0,1 0,-1 0,0 0,0-1,0 1,0 0,0 0,0-1,0 1,0 0,-1-1,1 1,0-1,-1 1,0-1,1 0,-1-1,2-2,-1 0,0-1,0 1,-1-1,1 1,-1-1,-1 1,1-1,-1 1,0-1,0 1,-4-11,1 9,0-1,-1 1,0 0,0 0,-1 1,0-1,0 1,-13-9,3 3</inkml:trace>
  <inkml:trace contextRef="#ctx0" brushRef="#br0" timeOffset="1576.33">304 1882,'0'5,"0"1,0-1,1 1,-1-1,1 1,0-1,1 0,-1 1,1-1,0 0,1 0,-1 0,1 0,6 7,-6-9,0 0,1 0,-1-1,1 1,0-1,0 0,0 0,0 0,0 0,0-1,0 0,0 0,1 0,-1 0,1-1,-1 1,0-1,1 0,4-1,-6 1,0 0,0 0,0 0,0 0,0-1,0 1,0-1,0 0,0 0,0 0,0 0,0-1,-1 1,1-1,-1 1,1-1,-1 0,1 0,-1 0,0 0,0-1,0 1,0-1,0 1,-1-1,1 0,-1 1,0-1,0 0,2-5,-2 1,-1 1,0 0,0-1,0 1,-1-1,0 1,0 0,-1 0,0 0,0 0,0 0,-1 0,1 0,-5-6,4 7,1 1,-1 0,1-1,-1 1,0 0,-1 1,1-1,-1 0,0 1,0 0,0 0,0 0,0 0,-1 1,1 0,-1 0,-5-2,-5 2</inkml:trace>
  <inkml:trace contextRef="#ctx0" brushRef="#br0" timeOffset="1993.09">653 1628,'0'4,"1"1,0-1,1 1,-1-1,1 0,0 0,0 0,0 0,0 0,1 0,0 0,0-1,0 1,0-1,0 0,1 0,-1 0,1 0,0 0,0-1,0 0,0 0,0 0,1 0,-1-1,9 2,-6 0,1-1,-1-1,0 1,0-1,1 0,-1-1,1 0,-1 0,1-1,-1 1,0-2,1 1,-1-1,0 0,0-1,0 1,7-5,-12 6,0-1,0 1,0-1,0 0,-1 0,1 1,0-1,-1 0,1 0,-1-1,0 1,0 0,0 0,0-1,0 1,0 0,-1-1,1 1,-1-1,0-3,0 1,0-1,-1 1,0 0,0-1,0 1,-1 0,1 0,-2 0,-2-6,-1 0,0 1,-1 0,0 0,-1 0,0 1,0 0,-1 1,-9-8,16 15,0 0,1 0,-1 0,0 0,0 1,0-1,1 0,-1 1,0 0,0-1,0 1,0 0,0 0,0 0,0 0,0 0,0 0,0 1,0-1,0 1,1-1,-1 1,0 0,0 0,0-1,1 1,-1 1,0-1,1 0,-2 2,-1 1,0 0,0 0,0 0,0 1,1-1,0 1,0 0,1 0,-3 7,-1 5</inkml:trace>
  <inkml:trace contextRef="#ctx0" brushRef="#br0" timeOffset="2430.31">718 2024,'-2'2,"-1"1,1 0,-1 0,1-1,0 1,0 0,0 1,1-1,-1 0,1 1,0-1,0 0,0 1,0-1,0 1,1 0,0-1,-1 1,1 0,1 4,0-5,0-1,0 0,0 0,0 1,0-1,0 0,1 0,-1 0,1 0,-1 0,1-1,0 1,0 0,0-1,0 1,0-1,0 0,0 1,0-1,1 0,-1-1,0 1,1 0,-1-1,0 1,1-1,-1 0,1 1,-1-1,4-1,-4 2,-1-1,1 0,0 0,-1 0,1 0,0 0,-1-1,1 1,-1 0,1-1,-1 1,1-1,0 0,-1 1,0-1,1 0,-1 0,1 0,-1 0,0 0,0 0,0 0,0-1,0 1,0 0,0-1,0 1,0 0,0-1,-1 1,1-1,0 1,-1-1,0 0,1 1,-1-1,0 1,0-1,0 0,0 1,0-1,0 0,0 1,-1-1,1 0,-1 1,1-1,-2-1,0-5,0 0,-1 1,0-1,0 1,-1 0,0 0,0 0,-9-10,9 12,-1 0,1 1,-1-1,0 1,-1 1,-8-6,2 4</inkml:trace>
  <inkml:trace contextRef="#ctx0" brushRef="#br0" timeOffset="2791.24">1003 1854,'0'5,"0"0,1 0,0 0,0 0,1 0,0 0,-1 0,1-1,1 1,-1 0,1-1,0 0,0 1,0-1,0-1,1 1,0 0,0-1,0 0,0 0,0 0,0 0,1-1,0 1,7 2,-7-3,0 0,0-1,0 0,0 1,0-1,0-1,0 1,0-1,1 0,-1 0,0-1,0 1,0-1,0 0,0-1,0 1,0-1,0 0,0 0,0-1,-1 1,0-1,1 0,-1 0,6-6,-8 7,-1-1,1 1,-1-1,1 0,-1 1,0-1,0 0,0 0,0 0,-1 1,1-1,-1 0,0 0,1 0,-1 0,-1 0,1 0,0 0,-1 0,1 0,-1 0,0 0,0 0,0 1,-2-4,-4-9,-1 1,-1-1,-12-16,13 20,7 9,-1 0,1 0,-1 0,1 0,-1 1,0-1,0 0,0 1,0 0,0-1,0 1,0 0,0 0,0 0,0 0,-1 1,1-1,0 1,-1-1,1 1,0 0,-1 0,1 0,0 0,-1 0,1 0,-1 1,1-1,0 1,0 0,-1 0,1-1,0 1,0 1,0-1,0 0,0 0,0 1,0-1,0 1,1 0,-1 0,1-1,-1 1,1 0,-2 3,-5 9</inkml:trace>
  <inkml:trace contextRef="#ctx0" brushRef="#br0" timeOffset="3198.34">1021 2365,'-2'1,"0"0,1 0,-1 0,1 1,-1-1,1 1,-1-1,1 1,0-1,0 1,0 0,0 0,0-1,0 1,1 0,-1 0,0 0,1 0,0 0,-1 0,1 0,0 0,0 0,0 0,0 0,0 0,1 0,-1 0,1 0,-1 0,1 0,0-1,-1 1,1 0,0 0,0 0,0-1,2 3,1 0,1 0,-1 0,1 0,0-1,0 0,0 0,1 0,-1 0,1-1,-1 0,1 0,0 0,0-1,0 0,9 0,-12 0,0-1,1 0,-1 0,0 0,1-1,-1 1,0-1,0 0,1 0,-1 0,0 0,0-1,3-1,-5 2,1-1,0 1,-1-1,1 1,-1-1,0 1,0-1,0 0,0 0,0 0,0 1,0-1,0 0,-1 0,1 0,-1-1,1 1,-1 0,0 0,0 0,0 0,0-3,-1 1,1-1,-1 1,0 0,-1-1,1 1,-1 0,0 0,0 0,0 0,0 0,-1 0,1 0,-1 1,0 0,0-1,-1 1,1 0,-1 0,1 1,-6-3,1-1,-1 2,0-1,0 2,0-1,0 1,-1 0,1 1,-14-2,6 3</inkml:trace>
  <inkml:trace contextRef="#ctx0" brushRef="#br0" timeOffset="3572.7">1267 2242,'20'28,"-19"-25,1 0,-1 0,1-1,0 1,0 0,0-1,0 1,0-1,1 0,-1 0,1 0,0 0,-1 0,1 0,0-1,5 3,-1-2,1 0,-1-1,1 0,-1 0,1 0,-1-1,1 0,-1-1,1 0,-1 0,12-3,-15 3,-1 0,1 0,-1-1,0 1,0-1,1 1,-1-1,0 0,-1 0,1 0,0-1,-1 1,1-1,-1 0,0 1,1-1,-2 0,1 0,0 0,0-1,-1 1,0 0,0-1,0 1,0 0,1-5,-2 2,1 1,-1-1,0 1,-1 0,1-1,-1 1,0 0,0-1,-1 1,1 0,-1 0,0 0,-1 0,1 1,-1-1,0 0,0 1,-1 0,1 0,-9-8,-2 2,0 0,-2 0,1 2,-33-14,-11-6,43 19</inkml:trace>
  <inkml:trace contextRef="#ctx0" brushRef="#br0" timeOffset="3990.77">1210 1315,'-2'3,"-1"0,1 0,0 0,0 0,0 1,1-1,-1 0,1 1,0-1,0 1,0 0,0-1,1 1,-1 0,1 0,0-1,0 7,0-8,1 0,-1 0,0 0,1 1,-1-1,1 0,-1 0,1 0,0 0,0 0,0 0,0 0,0-1,1 1,-1 0,0-1,1 1,0 0,-1-1,1 0,0 1,-1-1,1 0,0 0,0 0,0 0,0 0,0-1,0 1,0 0,3-1,-4 1,0-1,1 0,-1 0,0 0,0 0,0 0,0 0,0 0,0 0,0 0,0 0,0-1,0 1,0 0,0-1,0 1,0-1,0 1,-1-1,1 1,0-1,0 0,0 1,0-1,-1 0,1 0,0 1,-1-1,1-1,0 0,-1-1,1 1,-1 0,0 0,1-1,-1 1,0 0,-1-1,1 1,0 0,-1 0,-1-5,0 0,-1 0,0 0,0 0,0 0,-1 0,0 1,-7-9,2 8,0 1,0-1,0 2,-1-1,0 1,0 1,-12-4,20 7,-15-6</inkml:trace>
  <inkml:trace contextRef="#ctx0" brushRef="#br0" timeOffset="4316.34">908 976,'-5'2,"0"1,0 0,1 1,-1-1,1 1,-1 0,1 0,0 0,1 1,-1-1,1 1,0 0,0 0,0 0,-2 7,4-9,1-1,-1 1,1-1,0 1,-1-1,1 1,0 0,0-1,1 1,-1-1,1 1,-1-1,1 1,0-1,0 1,0-1,0 0,0 1,0-1,1 0,-1 0,1 0,-1 0,1 0,0 0,0 0,0-1,0 1,0-1,0 1,1-1,-1 0,0 0,1 0,3 1,2 0,1 0,-1 0,0-1,1 0,-1 0,1-1,-1 0,1-1,-1 0,1 0,-1-1,1 0,-1 0,0-1,11-6,-14 7,0 0,-1-1,1 0,-1 1,0-2,0 1,0 0,-1-1,1 0,-1 0,6-8,-7 9,-1 0,0-1,0 1,0 0,0 0,0-1,-1 1,1-1,-1 1,0 0,0-1,0 1,0-1,-1 1,1 0,-1-1,0 1,0 0,-2-5,1 3,0 0,-1 1,1-1,-1 1,0 0,0-1,0 1,-1 1,1-1,-1 0,0 1,0 0,0 0,-1 0,1 0,-1 1,1 0,-1-1,0 2,0-1,0 1,0-1,0 1,0 1,-8-1,6 1,0 0,0 1,0 0,0 1,0-1,1 1,-1 0,1 1,-1 0,1 0,0 0,0 1,0 0,0 0,1 0,-1 1,1 0,-7 8,-8 14,1 1,1 1,-14 31,13-21</inkml:trace>
  <inkml:trace contextRef="#ctx0" brushRef="#br0" timeOffset="91422.78">1077 767,'-1'4,"-1"0,0-1,0 1,0 0,0-1,-1 1,0-1,1 0,-1 1,-1-1,1-1,0 1,-1 0,-3 1,-8 9,-18 16,21-19,0 1,1 0,0 1,-14 18,25-29,0-1,-1 1,1 0,0 0,-1 0,1 0,0 0,0 0,0 0,0 0,0 0,0 0,0 0,0 0,0 0,0 0,1 0,-1 0,0 0,1 0,-1 0,0 0,1 0,0 0,-1-1,1 1,-1 0,1 0,0-1,0 1,-1 0,1-1,0 1,0-1,0 1,0-1,-1 1,1-1,0 1,0-1,0 0,0 0,1 1,53 13,-45-12,46 9,-27-6,44 14,-69-18,-1 0,0 0,0 0,0 0,1 0,-1 0,0-1,1 0,-1 0,0 0,1 0,-1 0,0-1,1 1,-1-1,0 0,1 0,-1 0,0-1,0 1,0-1,3-2,-2 1,-1-1,0 0,0 0,0-1,0 1,-1 0,1-1,-1 0,0 1,-1-1,1 0,-1 0,0 0,0-6,11-47,-9 41</inkml:trace>
  <inkml:trace contextRef="#ctx0" brushRef="#br0" timeOffset="92606.87">1314 767,'62'19,"2"-3,0-2,0-3,1-3,109 0,-137-5,-21 1</inkml:trace>
  <inkml:trace contextRef="#ctx0" brushRef="#br0" timeOffset="93416.03">1305 672,'7'-4,"0"0,1 0,-1 1,1 0,0 0,0 1,1 0,-1 0,0 1,11 0,15-5,267-78,-279 77,-21 7,2-2,-1 1,1 0,-1 0,1 1,0-1,0 1,-1-1,1 1,0 0,0 0,4 0,-6 2,1-1,-1 0,0 0,0 1,1-1,-1 1,0-1,0 1,0-1,0 1,-1 0,1 0,0-1,-1 1,1 0,-1 0,0 0,1 3,2 12,1 0,1-1,0 1,1-1,1 0,1 0,0-1,11 16,-8-18</inkml:trace>
  <inkml:trace contextRef="#ctx0" brushRef="#br0" timeOffset="94354.04">1267 786,'13'25,"5"12,2 0,2-2,35 47,-21-38,2-1,2-2,1-2,2-2,84 56,-86-65,20 10,-48-33</inkml:trace>
  <inkml:trace contextRef="#ctx0" brushRef="#br0" timeOffset="94912.86">1380 786,'24'21,"1"-1,0-1,2-1,36 19,121 43,-161-71,-11-6,0 2,0-1,0 1,-1 1,0 0,0 1,-1 0,13 11,-22-17,0 1,0-1,0 1,0 0,0-1,0 1,-1 0,1 0,-1 0,1 0,-1-1,0 1,0 0,0 0,0 0,0 0,0 0,0 0,-1 0,1 0,-1-1,1 1,-1 0,0 0,0-1,1 1,-4 3,-3 6,-1 0,0-1,-13 12,-9 14,8 2,1 0,-20 52,37-77</inkml:trace>
  <inkml:trace contextRef="#ctx0" brushRef="#br0" timeOffset="95997.9">1249 813,'-6'6,"1"1,0 0,0 0,1 0,0 1,0-1,0 1,-2 9,-17 72,6-23,6-30,-9 29,-52 117,64-167</inkml:trace>
  <inkml:trace contextRef="#ctx0" brushRef="#br0" timeOffset="96377.83">1031 1353,'3'0,"5"0,3 0,4 0,2 0,2 0,-3 0</inkml:trace>
  <inkml:trace contextRef="#ctx0" brushRef="#br0" timeOffset="96723.2">1219 814,'3'47,"2"-1,2 0,2 0,19 56,13 71,-40-170,-1 0,0 0,0 0,0 0,0 0,0 0,-1 0,1 0,-1 0,1 0,-1 0,0 0,-1 0,1 0,0-1,-1 1,1-1,-1 1,0-1,0 1,0-1,0 0,0 0,-1 0,1 0,-1 0,1-1,-1 1,1-1,-1 0,0 1,-5 0,-9 3,-1 0,0-1,1-1,-26 1,19-2,6 0,1-1</inkml:trace>
  <inkml:trace contextRef="#ctx0" brushRef="#br0" timeOffset="97527.07">1097 521,'-172'-20,"150"20,-1 0,1 1,0 1,0 2,0 0,-25 8,37-8,0 1,0-1,1 2,-1-1,1 1,1 1,-1 0,1 0,0 0,1 1,0 0,0 1,0 0,-9 17,3 1,0 1,2 0,1 1,2 0,1 0,1 1,-3 42,3 10,9 122,-2-179,1 0,2 0,0-1,2 0,1 0,15 37,-19-53,1-1,0 0,1 0,-1-1,1 1,0-1,1 0,0-1,0 1,9 6,-10-9,1 0,-1-1,0 1,1-1,-1 0,1-1,0 1,0-1,-1 0,1-1,0 1,0-1,0-1,0 1,11-3,20-6,-21 6</inkml:trace>
  <inkml:trace contextRef="#ctx0" brushRef="#br0" timeOffset="98028.2">1399 662,'-4'8,"1"1,0 0,1-1,0 1,0 0,1 0,0 0,0 0,2 13,13 86,-5-50,-5-27,25 252,-25-213,-3-1,-10 77,7-126,-2-1,0 1,-1-1,-1-1,-1 1,-14 27,16-36,-1 0,0-1,0 1,-1-1,-1-1,1 0,-1 0,-1 0,0-1,0 0,0-1,-20 11,24-15,0 0,-1 0,1 0,-1-1,1 0,-1 0,0 0,1-1,-1 1,0-2,0 1,1 0,-1-1,0 0,1-1,-1 1,1-1,-1 0,1 0,0-1,0 0,-6-4,-5-5</inkml:trace>
  <inkml:trace contextRef="#ctx0" brushRef="#br0" timeOffset="98370.87">1116 191,'29'-48,"-20"31,2 0,-1 1,2 0,20-22,-27 34,-1 1,1-1,0 0,0 1,0 0,0 0,0 1,1-1,-1 1,1 0,0 1,-1-1,1 1,0 1,0-1,0 1,0 0,0 0,9 1,0 2,-1 1,1 0,0 0,-1 2,0 0,0 0,-1 1,0 1,0 1,23 18,2 9,63 74,-56-59,-34-39</inkml:trace>
  <inkml:trace contextRef="#ctx0" brushRef="#br0" timeOffset="98892.15">1296 521,'6'12,"2"-1,0-1,0 1,1-1,0-1,1 1,0-2,0 1,1-1,0-1,0 0,1-1,0 0,0-1,13 5,9 1,1-2,-1-1,1-1,52 2,-56-8,0 0,0-2,0-2,0-1,0-1,-1-1,0-2,0-1,32-15,-51 17,0 1,0-2,-1 0,0 0,0-1,-1 0,-1-1,1 0,-1 0,-1 0,0-1,-1-1,0 1,0-1,-1 0,-1 0,0 0,-1-1,0 1,2-25,-4 21</inkml:trace>
  <inkml:trace contextRef="#ctx0" brushRef="#br0" timeOffset="99366.95">1475 852,'11'14,"1"0,0 0,1-1,1 0,0-1,1-1,0-1,0 0,1 0,1-2,-1 0,24 7,-14-6,0-1,1-1,0-2,0-1,0-1,0-1,47-2,-63-1,0-1,0 0,-1 0,1-1,-1 0,0-1,0 0,0-1,0 0,0 0,-1-1,0 0,-1-1,9-8,3-6,-2-1,0 0,-2-2,15-27,-21 35</inkml:trace>
  <inkml:trace contextRef="#ctx0" brushRef="#br0" timeOffset="99928.11">1626 870,'-3'0,"1"1,0 0,-1 0,1 0,0 0,0 0,-1 1,1-1,0 0,0 1,1 0,-1-1,0 1,0 0,-2 4,-21 32,18-22,0 1,2 0,0 0,0 0,2 0,0 1,1-1,1 1,1 0,0 0,1 0,1-1,1 1,0-1,1 0,1 1,12 24,-13-30,1 0,1-1,0 0,1 0,0 0,0-1,1 0,1-1,0 0,0 0,0-1,1 0,1 0,-1-1,1-1,0 0,1 0,-1-1,1-1,0 0,0 0,1-1,-1-1,1 0,12 0,-1-3,1-2,-1 0,0-2,-1 0,1-2,-1-1,0 0,-1-2,0 0,0-2,-1 0,27-23,12-21,-24 18,-25 29</inkml:trace>
  <inkml:trace contextRef="#ctx0" brushRef="#br0" timeOffset="100267.12">2033 1438,'0'0</inkml:trace>
  <inkml:trace contextRef="#ctx0" brushRef="#br0" timeOffset="101351.59">1097 683,'0'-3,"0"1,0-1,0 1,0 0,-1-1,1 1,-1 0,1-1,-1 1,0 0,0 0,0-1,0 1,0 0,0 0,-1 0,1 0,-1 1,1-1,-1 0,0 0,1 1,-5-3,2 3,1-1,-1 1,0 0,-1 0,1 0,0 0,0 1,0 0,-1-1,1 2,0-1,-6 1,-8 3,-1 1,2 0,-1 1,1 1,-18 10,22-10,1 0,1 1,-1 0,1 1,-17 19,25-24,-1 0,1 0,0 0,1 0,-1 1,1-1,0 1,-3 8,4-10,1-1,0 0,-1 1,1-1,0 1,0-1,0 1,1-1,-1 0,0 1,1-1,0 0,-1 1,1-1,0 0,0 0,1 1,-1-1,2 2,0-2,-1 1,2-1,-1 1,0-1,0 0,1 0,-1-1,1 1,-1-1,1 1,0-1,0 0,-1-1,1 1,0-1,0 1,0-1,0 0,0-1,-1 1,1-1,0 1,0-1,4-2,0 1,0 0,0-1,-1 1,0-2,1 1,-1-1,0 0,-1 0,1-1,-1 0,7-6,-11 9,0-1,0 1,-1-1,1 1,0-1,-1 1,0-1,1 0,-1 0,0 0,-1 0,1 0,0 0,-1 0,0 0,1 0,-1 0,0 0,-1 0,1 0,0 0,-1 0,0 0,0 0,0 0,0 0,0 1,0-1,-1 0,0 1,1-1,-1 1,0-1,0 1,0 0,-3-2,2 1,0 1,0-1,0 1,0 0,0 1,-1-1,1 0,-1 1,1 0,-1 0,1 0,-1 0,0 0,0 1,1 0,-1 0,0 0,0 0,0 0,1 1,-1 0,0 0,1 0,-1 0,1 0,-1 1,1-1,-7 5,9-5,0-1,0 1,0 0,0 0,0 0,0 0,0 0,0 0,0 0,0 0,1 0,-1 0,0 0,1 1,-1-1,1 0,-1 1,1-1,0 0,-1 1,1-1,0 0,0 1,0-1,0 0,0 1,1 1,0 0,0-1,0 0,0 0,0 1,0-1,1 0,-1 0,1 0,0 0,-1 0,1-1,0 1,4 2,9 6</inkml:trace>
  <inkml:trace contextRef="#ctx0" brushRef="#br0" timeOffset="101720.27">908 814,'-3'-3,"-5"-1,3 3,2 2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9:21.14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668 0,'-10'11,"1"0,0 0,1 0,-7 14,-29 37,-14-5,-101 75,197-168,-15 12,42-31,-61 51,1 1,-1 0,1 0,0 1,0-1,0 1,0 0,-1 0,1 1,0 0,1-1,6 1,-10 1,1 1,0-1,-1 1,1 0,0 0,-1 0,1 0,-1 0,0 0,1 1,-1-1,0 1,0 0,0-1,0 1,0 0,0 0,0 1,-1-1,1 0,-1 0,1 1,-1-1,0 1,1 3,7 14,-1 1,-1 1,-1-1,4 28,-8-34</inkml:trace>
  <inkml:trace contextRef="#ctx0" brushRef="#br0" timeOffset="524.29">565 0,'-15'46,"8"38,7 131,2-92,-61 1023,-6-210,40-518,24-256,1-160,0-2,0 1,0 0,0 0,0 0,0 0,0 0,-1-1,1 1,0 0,0 0,-1 0,1 0,0-1,-1 1,1 0,-1 0,1-1,-1 1,0 0,0 0,-3-2</inkml:trace>
  <inkml:trace contextRef="#ctx0" brushRef="#br0" timeOffset="1043.08">0 2866,'32'-7,"0"1,0 2,0 0,0 3,55 3,-18-1,1356-15,-272-4,-1076 16,1586-53,-1557 51,-91 4</inkml:trace>
  <inkml:trace contextRef="#ctx0" brushRef="#br0" timeOffset="1531.11">4607 2597,'1'-1,"0"0,1 1,-1-1,1 0,-1 1,1-1,-1 1,1 0,0 0,-1-1,1 1,-1 0,1 1,0-1,-1 0,1 0,-1 0,1 1,0-1,-1 1,0 0,1-1,1 2,41 22,-31-16,41 16,-40-19,-1 1,1 1,-1-1,-1 2,1 0,-1 1,15 12,-25-18,0-1,0 0,-1 1,1-1,-1 1,1 0,-1-1,0 1,0 0,-1 0,1 0,0 0,-1 0,0 0,1 0,-1-2,-1 2,1 0,0 0,-1 0,1 0,-1 0,0 0,0 0,0-1,0 1,-1 0,1-1,-1 1,1-1,-3 3,-6 8,-1-1,0 0,-1 0,-16 12,19-17,-215 160,170-130,19-12</inkml:trace>
  <inkml:trace contextRef="#ctx0" brushRef="#br0" timeOffset="4205.42">2082 1043,'0'0</inkml:trace>
  <inkml:trace contextRef="#ctx0" brushRef="#br0" timeOffset="4864.92">2543 894,'3'0,"2"-3,2 2,0 1</inkml:trace>
  <inkml:trace contextRef="#ctx0" brushRef="#br0" timeOffset="4865.92">2826 1005,'3'0,"1"4,0 2,-1 3</inkml:trace>
  <inkml:trace contextRef="#ctx0" brushRef="#br0" timeOffset="5282.02">2939 1218,'0'4,"0"0</inkml:trace>
  <inkml:trace contextRef="#ctx0" brushRef="#br0" timeOffset="5283.02">3013 1479,'0'0</inkml:trace>
  <inkml:trace contextRef="#ctx0" brushRef="#br0" timeOffset="5284.02">2863 1870,'-3'0,"-1"0</inkml:trace>
  <inkml:trace contextRef="#ctx0" brushRef="#br0" timeOffset="6052.3">688 1164,'138'114,"5"-5,6-7,2-5,6-9,262 110,-353-171,0-3,2-3,1-2,1-4,0-3,0-3,1-2,1-4,-1-3,71-9,-81 0,0 0,0-5,-1-2,-2-3,0-1,-1-4,94-53,-108 51,-1-3,-1-2,-1-1,-2-2,-1-1,-2-2,-2-2,-1 0,44-75,-63 90,18-44,-27 59,-1-1,0 1,-1 0,0-1,0 0,-1 0,-1-20,0 28,0 1,0 0,0-1,0 1,-1-1,1 0,-1 1,1-1,-1 1,0-1,0 1,1-1,-1 1,0-1,0 1,0 0,-1 0,1-1,0 1,0 0,-1 0,1 0,0 0,-1 0,1 1,-1-1,1 0,-1 1,0-1,1 1,-1-1,0 1,1 0,-1 0,0 0,1 0,-4 0,-5 1,0 1,0 0,-1 1,1 0,-10 4,-51 21,3 3,-124 77,-118 106,293-201,-739 581,35 43,409-338,-387 481,636-701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9:31.73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876 55,'-251'272,"152"-160,-16 25,104-126</inkml:trace>
  <inkml:trace contextRef="#ctx0" brushRef="#br0" timeOffset="335.01">726 55,'16'1,"1"1,-1 0,-1 1,1 1,0 0,0 1,26 13,103 61,-66-32,-9-1,-60-39</inkml:trace>
  <inkml:trace contextRef="#ctx0" brushRef="#br0" timeOffset="733.77">847 1,'18'359,"0"-47,4 755,-4 161,19 260,2 409,-39-1732,-6 391,-34-2,27-415,13-119</inkml:trace>
  <inkml:trace contextRef="#ctx0" brushRef="#br0" timeOffset="1413.61">1 7175,'950'-77,"4"41,-789 31,-42 1,1752-44,-1 58,1234 139,-1191-48,-1505-79,902 16,-983-58,-314 17,-2-1</inkml:trace>
  <inkml:trace contextRef="#ctx0" brushRef="#br0" timeOffset="2019.06">12880 7063,'44'19,"0"-3,1-3,92 18,-28-7,-98-22,-1 0,-1-1,1 2,-1 0,0 1,13 6,-21-9,1 0,-1 0,0 0,1 0,-1 0,0 0,0 0,0 0,0 0,0 1,0-1,0 0,-1 1,1-1,0 0,-1 1,1-1,-1 1,1 0,-1-1,0 1,0-1,0 1,0-1,0 1,0 0,0-1,0 1,-1-1,1 1,0-1,-1 1,1-2,-1 2,0-1,0 1,1-1,-1 0,0 0,0 1,-2 0,-12 16,-1-1,-1-1,0-2,-1 0,0 0,-2-1,-22 10,2 2,-447 250,421-242</inkml:trace>
  <inkml:trace contextRef="#ctx0" brushRef="#br0" timeOffset="3048.43">4749 2877,'3'-3,"1"-2</inkml:trace>
  <inkml:trace contextRef="#ctx0" brushRef="#br0" timeOffset="3414.96">5105 2614,'0'-3,"4"-5,0 0</inkml:trace>
  <inkml:trace contextRef="#ctx0" brushRef="#br0" timeOffset="3415.96">5331 2484,'3'0,"5"-3,3-1,1-1</inkml:trace>
  <inkml:trace contextRef="#ctx0" brushRef="#br0" timeOffset="3825.48">5952 2438,'3'0,"5"0,0 0</inkml:trace>
  <inkml:trace contextRef="#ctx0" brushRef="#br0" timeOffset="3826.48">6460 2476,'4'0,"3"0,1 0</inkml:trace>
  <inkml:trace contextRef="#ctx0" brushRef="#br0" timeOffset="3827.48">6742 2643,'0'3,"0"1</inkml:trace>
  <inkml:trace contextRef="#ctx0" brushRef="#br0" timeOffset="4206.62">7023 3025</inkml:trace>
  <inkml:trace contextRef="#ctx0" brushRef="#br0" timeOffset="4592.89">6996 4579,'-3'0,"-1"3,0 1</inkml:trace>
  <inkml:trace contextRef="#ctx0" brushRef="#br0" timeOffset="5400.54">4589 3379,'0'3,"-4"1,0 3,-4 1,1 1,1 0</inkml:trace>
  <inkml:trace contextRef="#ctx0" brushRef="#br0" timeOffset="5795.94">4551 4114,'0'4,"0"2,0 6,0 3,0 2,0 1,0 4,0 2,0-4</inkml:trace>
  <inkml:trace contextRef="#ctx0" brushRef="#br0" timeOffset="5796.94">4813 4579,'4'0,"0"3,4 1,-1 4,0 3,1-1,-1 2,-1-1</inkml:trace>
  <inkml:trace contextRef="#ctx0" brushRef="#br0" timeOffset="6178.82">5331 4765,'3'0,"5"0,3 3,4 1,-1 0</inkml:trace>
  <inkml:trace contextRef="#ctx0" brushRef="#br0" timeOffset="6179.82">5839 4821,'3'0,"5"0,3 0,4 0,2 0,-3 0</inkml:trace>
  <inkml:trace contextRef="#ctx0" brushRef="#br0" timeOffset="6180.82">6383 4802,'3'0,"5"0,4 0,-1 0</inkml:trace>
  <inkml:trace contextRef="#ctx0" brushRef="#br0" timeOffset="6581.53">6648 4774,'3'0,"5"0,3-3,1 0</inkml:trace>
  <inkml:trace contextRef="#ctx0" brushRef="#br0" timeOffset="6582.53">6780 4737,'3'0,"1"-3,3-1,3-4,1 1</inkml:trace>
  <inkml:trace contextRef="#ctx0" brushRef="#br0" timeOffset="6583.53">6968 4626,'3'-3,"2"-5,-1-3,-1-1</inkml:trace>
  <inkml:trace contextRef="#ctx0" brushRef="#br0" timeOffset="6967.95">7079 4336,'0'0</inkml:trace>
  <inkml:trace contextRef="#ctx0" brushRef="#br0" timeOffset="6968.87">7174 3853,'-4'-3,"-3"-4,-1-5,-3-3,1 1</inkml:trace>
  <inkml:trace contextRef="#ctx0" brushRef="#br0" timeOffset="8157.11">2445 1518,'-3'0,"-1"0</inkml:trace>
  <inkml:trace contextRef="#ctx0" brushRef="#br0" timeOffset="8507.66">3262 1088,'0'0</inkml:trace>
  <inkml:trace contextRef="#ctx0" brushRef="#br0" timeOffset="8508.66">3695 865,'3'0,"1"-4,3 0,1 0</inkml:trace>
  <inkml:trace contextRef="#ctx0" brushRef="#br0" timeOffset="8861.91">4289 680,'3'-3,"1"-1</inkml:trace>
  <inkml:trace contextRef="#ctx0" brushRef="#br0" timeOffset="8862.91">5003 512,'0'0</inkml:trace>
  <inkml:trace contextRef="#ctx0" brushRef="#br0" timeOffset="9291.84">5454 474,'0'-3,"2"-1,3-1</inkml:trace>
  <inkml:trace contextRef="#ctx0" brushRef="#br0" timeOffset="9292.84">5980 399,'0'0</inkml:trace>
  <inkml:trace contextRef="#ctx0" brushRef="#br0" timeOffset="9677.84">7286 428,'0'0</inkml:trace>
  <inkml:trace contextRef="#ctx0" brushRef="#br0" timeOffset="9678.84">7906 466,'4'3,"3"1,5 0,-1-1</inkml:trace>
  <inkml:trace contextRef="#ctx0" brushRef="#br0" timeOffset="9679.84">8396 745,'0'2,"3"3,1 2,3 0,1 3,1-1,1-2</inkml:trace>
  <inkml:trace contextRef="#ctx0" brushRef="#br0" timeOffset="10063.09">8659 1015,'4'3,"0"4,4 2,2-2,1 2,1-1,-1 2,0-3,-1 3,-2 2,-3-1</inkml:trace>
  <inkml:trace contextRef="#ctx0" brushRef="#br0" timeOffset="10064.09">8923 1425,'0'3,"0"4,0 5,0 2,0 3,0 1,0 2,0-5</inkml:trace>
  <inkml:trace contextRef="#ctx0" brushRef="#br0" timeOffset="10436.73">9035 1731,'0'0</inkml:trace>
  <inkml:trace contextRef="#ctx0" brushRef="#br0" timeOffset="10437.73">9110 2141,'0'6,"4"6,0 3,0 3,-1 1,0 1,-2-1,0 1,-1 0,0-2,0 2,0-1,0 0,0-5</inkml:trace>
  <inkml:trace contextRef="#ctx0" brushRef="#br0" timeOffset="10806.05">9129 2643,'0'3,"0"4,0 5,0 3,0 1,0-1</inkml:trace>
  <inkml:trace contextRef="#ctx0" brushRef="#br0" timeOffset="10807.05">9167 2996,'3'7,"2"5,-1 3,-1 3,-1 1,0 0,2-2,0-1,0-3</inkml:trace>
  <inkml:trace contextRef="#ctx0" brushRef="#br0" timeOffset="11713.95">2304 3470,'0'22,"0"11,0 8,0-2</inkml:trace>
  <inkml:trace contextRef="#ctx0" brushRef="#br0" timeOffset="12067.51">2473 4531,'0'9,"0"7,0 3,0 2,0 1,0 0,0-2,0-3</inkml:trace>
  <inkml:trace contextRef="#ctx0" brushRef="#br0" timeOffset="12068.51">2567 5015,'3'3,"1"4,0 1</inkml:trace>
  <inkml:trace contextRef="#ctx0" brushRef="#br0" timeOffset="12450.16">3705 5686,'3'3,"4"2,2-1</inkml:trace>
  <inkml:trace contextRef="#ctx0" brushRef="#br0" timeOffset="12810.07">5454 6133,'5'3,"7"1,4 0,2 3,1 0,2-2,-4-1</inkml:trace>
  <inkml:trace contextRef="#ctx0" brushRef="#br0" timeOffset="13223.68">5980 6310,'2'2,"1"-1,-1 1,0 0,1-1,0 0,-1 1,1-1,0 0,0-1,-1 1,1 0,0-1,0 1,0-1,0 0,4 0,54-9,-21 3,248 6,26-2,-268-4,65-17,-61 11,0 3,-31 6,-1-1,0 0,1-1,-1-2,0 0,23-12,-31 13</inkml:trace>
  <inkml:trace contextRef="#ctx0" brushRef="#br0" timeOffset="13609.38">7382 6141,'3'0,"4"-3,5-1,3 1,-2-3,2-1,-1-2,-1 1</inkml:trace>
  <inkml:trace contextRef="#ctx0" brushRef="#br0" timeOffset="13610.38">7964 5919,'3'-3,"2"-1</inkml:trace>
  <inkml:trace contextRef="#ctx0" brushRef="#br0" timeOffset="13611.38">8171 5770,'0'-3,"3"-1,5-4,3 0,1 0,1-4,-2-3,-3 1</inkml:trace>
  <inkml:trace contextRef="#ctx0" brushRef="#br0" timeOffset="13991.74">8396 5554,'0'-3,"3"-4,1-4,3-4,1-2,1-1,1-1,0-4,2 0,0 2</inkml:trace>
  <inkml:trace contextRef="#ctx0" brushRef="#br0" timeOffset="13992.74">8640 5182,'3'-3,"2"-5,-1-3,2 0,1-2,-2-1,2-2,0-1,-1 2</inkml:trace>
  <inkml:trace contextRef="#ctx0" brushRef="#br0" timeOffset="13993.74">8827 4829,'0'-6,"4"-3,0-2,0-3,0-3,1 1,1-3,-1 3</inkml:trace>
  <inkml:trace contextRef="#ctx0" brushRef="#br0" timeOffset="14352.33">8923 4496,'0'-4,"0"-3,3-5,2-2,-1-2,-1-3,-1-1,0 1,-1 3</inkml:trace>
  <inkml:trace contextRef="#ctx0" brushRef="#br0" timeOffset="14353.33">9149 3844,'0'-9,"0"-4</inkml:trace>
  <inkml:trace contextRef="#ctx0" brushRef="#br0" timeOffset="14956.24">2604 1963,'0'-3,"-3"-2,-5 4,0 6,1 4,1 1</inkml:trace>
  <inkml:trace contextRef="#ctx0" brushRef="#br0" timeOffset="15359.91">2445 2762,'-3'3,"-5"2,0 2,1 0</inkml:trace>
  <inkml:trace contextRef="#ctx0" brushRef="#br0" timeOffset="15360.91">2408 3060,'-4'0,"-6"0,-3 0</inkml:trace>
  <inkml:trace contextRef="#ctx0" brushRef="#br0" timeOffset="17023.2">2999 5296,'1'2,"-1"0,1-1,0 1,0 0,0 0,0 0,0-1,0 1,-1 0,2-1,-1 1,0-1,1 0,-1 1,1-1,0 0,-1 0,1 0,0 0,3 1,40 15,0-8,1-2,0-2,83-1,-113-4</inkml:trace>
  <inkml:trace contextRef="#ctx0" brushRef="#br0" timeOffset="17408.12">4635 5770,'3'0,"5"4,3 3,4 5,2 3,2-2,-3-2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9:55.78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126 46,'-4'0,"0"1,0 0,0 0,0 0,0 0,0 0,1 1,-1 0,1 0,-1 0,1 0,-1 0,1 1,0 0,0-1,0 1,1 0,-1 0,1 1,-1-1,1 0,0 1,1 0,-1-1,0 1,1 0,0 0,-1 4,0 0,-1 1,2-1,-1 0,1 1,1-1,0 0,0 1,0-1,1 1,0-1,1 0,4 13,-5-16,1-1,1 0,-1 0,1 0,0 0,0 0,0-1,0 1,0-1,1 0,0 0,-1 0,1-1,0 1,1-1,-1 0,0 0,1 0,-1-1,1 1,-1-1,1 0,-1 0,1-1,0 0,0 1,5-2,-3 1,0-1,1 0,-1-1,0 1,0-2,0 1,0-1,0 0,-1 0,1 0,-1-1,0 0,0-1,0 1,0-1,7-9,-4 3,-1-1,-1 0,0 0,-1-1,0 1,-1-1,5-17,-8 25,-1 1,0 0,0-1,0 1,0 0,-1-1,0 1,0-1,0 1,0-1,-1 1,1-1,-1 1,-1 0,1-1,0 1,-1 0,0 0,0 0,0 0,-1 0,1 1,-1-1,0 1,0-1,-5-3,3 4,-1 0,1 0,-1 1,0 0,0 0,0 0,-1 1,1 0,0 0,-1 0,1 1,-9 1,-2 0,0 1,0 0,-22 7,31-7,0 1,1 0,-1 0,1 0,-1 1,1 0,1 1,-1 0,0 0,1 0,0 1,0 0,1 0,0 0,0 1,-7 11,5-5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39:56.70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113 78,'-4'0,"0"0,0 0,1 1,-1-1,0 1,0 0,1 0,-1 0,0 0,1 1,-1 0,1-1,0 1,-1 1,1-1,0 0,0 1,1-1,-5 6,3-3,1 0,0 1,0-1,1 1,-1 0,1 0,1 0,-1 0,1 0,0 0,0 9,0-4,1 1,0-1,1 0,1 1,0-1,0 0,1 0,0 0,1 0,0-1,1 0,0 0,9 13,-9-18,0 0,-1-1,2 1,-1-1,0 0,1-1,0 1,-1-1,1-1,1 1,-1-1,0 0,1 0,-1 0,1-1,-1 0,1-1,-1 0,1 1,0-2,-1 1,1-1,0 0,-1-1,11-3,-7 2,0 0,-1-1,1 0,-1-1,0 0,0-1,0 1,-1-2,0 1,0-1,-1 0,0-1,0 0,-1 0,11-17,-13 16,1 1,-2-2,0 1,0 0,0-1,-1 1,-1-1,1 0,-2 1,1-1,-1 0,-1 0,0 0,0 1,-1-1,-5-16,4 20,0-1,0 1,-1-1,1 1,-1 1,-1-1,1 0,-1 1,0 0,0 0,-1 0,1 1,-1 0,0 0,0 0,-1 1,1 0,-1 0,0 1,1 0,-1 0,0 0,-12-1,6 2,0 0,0 0,0 1,0 1,-1 0,1 1,0 0,1 1,-1 1,0 0,1 1,0 0,0 0,1 1,-1 1,-17 14,15-10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01.2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59 95,'-3'1,"1"-1,-1 1,1 0,-1 0,0 0,1 0,-1 0,1 0,0 1,-1-1,1 1,0 0,0 0,0-1,0 1,0 1,1-1,-1 0,1 0,-1 1,1-1,0 0,0 1,0 0,0-1,0 1,0-1,1 1,-1 0,1 3,-2 5,1-1,0 1,0-1,1 1,1 0,2 16,-2-22,0-1,0 1,1-1,0 0,-1 0,2 0,-1 0,0 0,1 0,0 0,-1-1,1 1,1-1,-1 0,0 0,1 0,0 0,0-1,0 0,0 1,0-1,0-1,0 1,0-1,1 1,-1-1,1-1,-1 1,1 0,-1-1,1 0,0 0,4-1,1 0,-1 0,0-1,0 0,0 0,-1-1,1 0,-1-1,1 1,-1-2,0 1,0-1,-1 0,1-1,-1 0,-1 0,8-8,-11 9,0 0,0 0,0 0,0 0,-1 0,0 0,0-1,-1 1,1-1,-1 0,0 1,-1-1,1 0,-1 1,0-1,-1 0,1 0,-1 1,0-1,-1 0,-1-5,0 4,0-1,0 1,-1 0,0-1,0 2,0-1,-1 0,0 1,-1 0,1 0,-1 1,0-1,-1 1,-8-5,-12-11,20 10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01.84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37 243,'-3'4,"-1"0,1 0,0 0,0 0,0 1,0-1,1 1,0-1,0 1,0 0,0 0,1 0,0 0,0 0,0 0,1 1,0-1,0 0,0 0,0 0,1 1,0-1,0 0,0 0,1 0,0 0,0-1,0 1,0 0,6 7,-4-5,1 0,1 0,-1-1,1 0,0 0,0 0,1 0,0-1,0 0,0-1,0 0,1 0,0 0,0-1,0 0,0-1,0 0,10 2,-7-3,0 0,0-1,0 0,0-1,0 0,0-1,0 0,0-1,-1 0,1 0,-1-1,0-1,12-6,-17 7,1 0,-1 0,0-1,0 1,-1-1,0 0,1-1,-2 1,1-1,0 0,-1 0,0 0,-1 0,1 0,-1 0,-1-1,1 1,-1-1,0 0,0 1,-1-1,0 0,-1-6,-1-19,-1 1,-14-57,13 73,-1 0,0 0,-1 0,-1 1,0-1,-1 2,-14-21,20 32,0 0,0-1,0 1,0 1,-1-1,1 0,0 0,-1 1,1 0,-1-1,1 1,-1 0,0 0,0 0,1 1,-1-1,0 1,0-1,0 1,0 0,0 0,1 0,-1 1,0-1,0 1,0-1,1 1,-1 0,0 0,1 0,-1 1,0-1,1 0,0 1,-3 2,-2 0,1 1,0 0,0 1,0 0,1 0,-1 0,2 0,-1 1,1 0,0 0,-4 9,0 5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02.50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155 15,'-5'0,"1"0,-1 0,1 1,0 0,-1 0,1 0,0 1,0-1,0 1,0 0,0 0,0 1,0-1,1 1,-4 3,1 0,0 0,0 0,1 1,0 0,0 0,1 1,-5 10,1 1,1 0,1 0,1 1,1 0,-4 37,7-43,0 1,1-1,1 1,1-1,0 1,0-1,1 0,1 0,10 24,-10-30,0-1,1 0,-1 0,1 0,1 0,-1-1,1 0,1 0,-1-1,1 1,0-1,0-1,0 1,0-1,1-1,0 1,16 4,-10-5,0 0,1-1,-1 0,1-1,-1-1,1 0,0-1,-1-1,1 0,-1-1,0 0,15-6,-24 7,0 0,0 0,0 0,0-1,0 1,0-1,-1-1,1 1,-1 0,0-1,0 0,0 0,-1-1,1 1,-1 0,0-1,0 0,-1 0,1 0,-1 0,0 0,0-1,-1 1,0 0,0-1,0 1,-1-1,1 0,-1 1,-1-1,1 1,-1-1,-2-10,-4-6,0 0,-2 1,0-1,-2 2,0-1,-1 2,-1-1,-1 2,0 0,-1 0,-2 1,1 1,-2 1,0 1,-1 0,-31-17,31 24,1 0,-1 2,0 0,-34-4,18 4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03.5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174 0,'-19'14,"0"2,2 0,-1 1,2 0,-27 38,38-47,-1 1,1 0,1 0,0 0,0 1,1-1,0 1,1 0,0 0,0 0,1 0,1 0,-1 0,2 0,-1 0,4 17,-3-22,1 0,-1 1,1-1,0 0,0 0,0 0,1-1,0 1,0-1,0 1,0-1,1 0,0 0,0 0,0-1,0 1,7 3,-4-3,0-1,1 0,-1 0,1-1,0 0,-1 0,1-1,0 0,0 0,14-1,-2-2,1 0,-1-1,0-2,-1 0,1-1,-1 0,0-2,26-14,-38 18,0 0,0-1,0 0,0-1,-1 0,0 0,0 0,-1 0,1-1,-1 0,-1 0,1-1,-1 1,-1-1,5-12,-7 15,0-1,0 0,0 1,0-1,-1 0,0 0,0 1,-1-1,0 0,0 0,0 1,-1-1,1 1,-1-1,-1 1,1 0,-1 0,0 0,0 0,0 0,-1 1,1-1,-10-7,7 6,0 1,-1-1,0 1,0 1,0-1,-1 1,1 0,-1 1,0 0,0 0,0 1,-1 0,1 0,-1 1,-8-1,4 2,-1 1,1 0,0 1,-1 1,1 0,0 0,1 1,-23 11,15-6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09.831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172 0,'-6'1,"0"-1,-1 1,1 0,0 0,0 1,-1 0,1 0,0 0,1 1,-1 0,0 0,1 0,0 1,0 0,0 0,-7 6,5-2,1 0,-1 0,2 1,-1-1,1 1,0 1,1-1,0 0,0 1,-1 10,2-10,1 0,1 1,-1-1,2 1,0-1,0 1,0-1,2 0,3 20,-3-24,0 0,0 1,1-1,0-1,0 1,0 0,1-1,0 1,0-1,0 0,0 0,1-1,0 1,0-1,0 0,7 3,-2-2,-1-1,1-1,1 1,-1-2,0 1,1-1,-1-1,1 0,-1-1,1 0,0 0,-1-1,1 0,-1-1,1-1,-1 1,0-1,0-1,0 0,0-1,-1 0,0 0,0-1,0 0,0 0,-1-1,0 0,-1-1,0 0,9-12,-12 13,-1 1,1 0,-2-1,1 0,-1 0,0 0,-1 0,1 0,-1 0,-1 0,1 0,-1-1,-1 1,1 0,-1 0,0 0,-1 0,0 0,0 0,0 0,-1 0,0 1,0-1,-1 1,0 0,0 0,0 0,-1 1,0 0,0-1,0 2,-1-1,1 0,-1 1,0 0,-1 1,1-1,-1 1,1 1,-1-1,-12-2,4 2,0 0,0 1,0 1,0 1,0 0,0 1,0 0,0 1,1 1,-1 0,0 1,1 1,0 0,-15 9,17-6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1.839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153 167,'-12'8,"-5"3,1 0,-1 2,2-1,0 2,-13 15,24-24,0 0,1 0,0 0,0 1,0-1,1 1,-1 0,1 0,1 0,-1 0,1 0,0 0,1 1,-1-1,1 0,0 0,1 1,0-1,0 0,3 11,-2-9,0 1,1-1,0 1,1-1,0 0,0 0,0-1,1 1,0-1,1 0,0 0,0-1,0 1,1-1,0-1,0 1,0-1,1-1,-1 1,1-1,0 0,1-1,-1 0,1-1,-1 1,1-2,0 1,-1-1,1 0,0-1,0 0,0-1,0 1,16-5,-13 1,1 0,-1 0,0-2,0 1,0-2,-1 1,0-2,0 0,-1 0,0 0,0-1,-1-1,9-12,-13 16,0-1,-1 0,0 0,0-1,-1 1,0-1,0 0,-1 0,0 0,0 0,-1 0,0 0,-1 0,0-1,0 1,0 0,-1 0,-1 0,1 0,-1 0,0 0,-5-10,0 4,0 0,-1 1,0 0,-1 0,-1 1,0 0,0 1,-1 0,-1 1,0 0,0 0,-1 2,0 0,-1 0,1 1,-1 0,-1 2,1 0,-26-6,34 9,0 1,0-1,0 0,0-1,1 0,-1 0,1 0,0 0,0-1,0 0,-8-8,2-1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2.412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69 192,'-5'2,"1"1,-1 0,1-1,0 1,0 1,0-1,0 1,0-1,1 1,0 0,0 1,0-1,0 0,1 1,-1 0,1-1,0 1,1 0,-1 0,1 0,0 0,0 0,0 7,1-6,0 1,1-1,-1 0,1 0,0 1,1-1,-1 0,1 0,1 0,-1 0,1-1,0 1,0 0,0-1,1 0,0 0,0 0,8 6,-3-4,1 0,0-1,1 0,-1-1,1 0,0-1,0 0,1-1,-1 0,1 0,0-2,-1 1,1-2,0 1,0-1,0-1,19-4,-22 4,0-1,0 0,-1 0,1-1,-1 0,1 0,-1-1,0 0,-1-1,1 0,-1 0,1 0,-2-1,1 0,-1-1,0 1,0-1,0 0,-1-1,-1 1,1-1,-1 0,6-17,-9 18,0-1,-1 1,1-1,-2 1,1-1,-1 1,0 0,-1-1,0 1,0 0,0 0,-1 0,0 0,0 1,-1-1,0 1,-6-7,-1-4,-2 1,0 1,0 0,-2 1,-19-15,22 19,-1 0,-1 2,1-1,-1 2,-1 0,1 1,-1 0,0 1,-1 1,1 0,-1 1,0 1,0 0,1 1,-25 2,14 7,26-8,-1 0,1 0,-1 0,1 1,-1-1,1 0,-1 0,1 1,0-1,-1 0,1 1,-1-1,1 0,0 1,0-1,-1 1,1-1,0 1,-1-1,1 0,0 1,0-1,0 1,0-1,-1 1,1-1,0 1,0-1,0 1,0-1,0 1,0-1,0 1,1-1,-1 1,0-1,0 1,0-1,0 1,1-1,-1 1,0-1,0 1,1-1,-1 1,0-1,1 1,6 5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3.914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144 34,'0'-3,"-4"-5,3-3,1-1</inkml:trace>
  <inkml:trace contextRef="#ctx0" brushRef="#br0" timeOffset="578.91">266 298,'-1'-1,"0"0,0 0,0 0,0 0,-1 0,1 0,0 0,-1 1,1-1,-1 0,1 1,-1-1,1 1,-1 0,1-1,-1 1,0 0,1 0,-1 0,1 0,-1 0,1 0,-1 1,0-1,1 0,-1 1,1-1,-1 1,1 0,0-1,-1 1,1 0,0 0,-1 0,1 0,0 0,0 0,0 0,0 1,0-1,0 0,-1 3,-5 5,0 1,1-1,1 1,-7 14,10-18,0-1,1 2,-1-1,1 0,0 0,1 0,-1 0,1 1,0-1,1 0,0 1,0-1,0 0,1 0,-1 0,1 0,1 0,-1-1,1 1,0-1,1 1,-1-1,1 0,0 0,0-1,1 1,-1-1,1 0,0 0,0 0,0-1,1 0,-1 0,1 0,0-1,-1 1,1-1,0-1,1 1,-1-1,10 1,0-2,-1 0,1 0,0-2,0 0,0-1,-1 0,0-1,1-1,-2 0,1-2,0 1,-1-2,13-9,-20 13,0-1,-1 1,0-2,0 1,0-1,-1 0,0 0,0 0,-1-1,1 0,-2 0,1 0,-1 0,0-1,0 1,-1-1,0 0,0 0,-1 1,0-1,0 0,-1 0,0 0,0 0,-1 0,0 0,-4-13,-1 3,-2 0,0 0,-1 1,0 0,-1 0,-1 1,-1 1,0 0,-2 0,1 1,-1 1,-1 0,-1 1,1 1,-2 0,1 1,-2 1,-19-8,27 14,-1 1,1-1,-1 2,0 0,0 0,0 1,0 0,0 0,0 2,0-1,1 1,-1 1,1 0,-1 0,-12 7,8-3,1 1,0 1,1 0,0 0,0 1,1 1,1 0,-1 1,-15 21,12-12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6.141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263 0,'-6'0,"1"1,-1-1,1 1,0 0,0 0,-1 1,1 0,0 0,0 0,0 0,1 1,-1 0,-8 6,6-2,0 0,0 0,0 1,1 0,0 0,-10 17,4 1,1 1,1-1,1 2,-7 36,14-53,0 1,1-1,0 0,1 1,0-1,0 1,2-1,-1 0,1 0,1 0,0 0,1 0,0 0,8 14,-9-19,1-1,-1 0,1 0,0 0,1 0,-1-1,1 1,0-1,0 0,0-1,0 1,1-1,-1 0,1-1,0 1,0-1,0 0,0-1,0 1,1-1,-1 0,0-1,1 0,-1 0,0 0,1 0,6-3,-6 2,0 0,0 0,-1-1,1 0,0-1,-1 0,0 1,1-2,-1 1,-1-1,1 0,0 0,-1-1,0 0,0 0,0 0,6-9,-7 6,1-1,-1 0,0 0,-1 0,0 0,0 0,-1-1,0 1,-1-1,0 0,-1-15,0 8,-1 1,-1-1,-1 1,-1 0,0 0,-1 0,0 0,-1 1,-1 0,-1 0,0 0,-1 1,0 1,-20-23,25 32,1 1,-1-1,0 1,-1 0,1 0,0 0,-1 1,0-1,1 1,-1 0,0 0,0 1,0 0,-1 0,1 0,0 0,0 1,0 0,-1 0,1 0,0 1,0 0,-1 0,1 0,0 0,0 1,0 0,1 0,-1 0,0 1,-4 2,-5 5,1 1,-1 0,2 0,0 1,0 1,1 0,1 1,-12 19,4-2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6.882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100 254,'-4'0,"0"1,0-1,0 1,0 0,0 0,0 0,0 0,1 1,-1-1,0 1,1 0,-1 0,1 1,0-1,0 0,0 1,0 0,0 0,0 0,1 0,-1 0,1 1,0-1,0 1,0 0,1-1,-1 1,1 0,0 0,0 0,0 0,0 6,0 0,0-1,0 0,1 1,0-1,1 0,0 1,0-1,1 0,0 0,1 0,0 0,0 0,6 9,-3-8,1-1,0 0,1 0,0-1,0 0,1 0,0-1,0 0,0-1,1 0,0 0,21 8,-25-12,0 0,0 0,1-1,-1 1,0-1,1-1,-1 1,1-1,-1 0,1-1,-1 1,1-1,-1-1,0 1,0-1,0 0,0 0,0-1,0 0,0 0,-1 0,1-1,-1 0,7-6,-7 6,-2-1,1 0,0 1,-1-1,0-1,0 1,-1 0,1-1,-1 1,0-1,-1 1,1-1,-1 0,0 0,-1 0,1 0,-1 0,0 0,-1 0,0 1,-2-12,-3-8,-2 0,-1 0,-19-39,15 37,-5-13,-2 1,-1 1,-2 2,-38-49,60 84,0-1,0 1,0-1,0 1,0 0,-1-1,1 1,0 0,-1 0,1 0,0 0,-1 0,0 0,1 0,-1 1,1-1,-1 0,0 1,1-1,-1 1,0 0,0 0,1-1,-1 1,0 0,0 1,1-1,-1 0,0 0,0 1,1-1,-1 1,0-1,1 1,-1 0,1 0,-1 0,1 0,-1 0,1 0,0 0,-1 0,1 0,0 1,0-1,0 1,0-1,0 0,0 1,-1 2,-6 10,1 0,1 1,0-1,-5 22,10-34,-23 92,14-48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17.433"/>
    </inkml:context>
    <inkml:brush xml:id="br0">
      <inkml:brushProperty name="width" value="0.05" units="cm"/>
      <inkml:brushProperty name="height" value="0.05" units="cm"/>
      <inkml:brushProperty name="color" value="#FFC114"/>
      <inkml:brushProperty name="ignorePressure" value="1"/>
    </inkml:brush>
  </inkml:definitions>
  <inkml:trace contextRef="#ctx0" brushRef="#br0">124 0,'-12'13,"1"1,1 0,1 0,0 1,0 0,2 1,0 0,0 0,-5 25,3-4,1 0,3 1,-3 48,8-65,0-1,2 1,0-1,1 0,1 1,1-2,1 1,0 0,2-1,0 0,13 20,-16-31,-1-1,1 1,1-1,0-1,0 1,0-1,0 0,1 0,0-1,1 0,-1 0,1-1,0 0,0 0,0-1,0 0,1 0,-1-1,1 0,0 0,0-1,-1-1,1 1,0-1,0-1,0 1,0-2,10-2,-1 0,0-1,0-1,-1-1,1-1,-1 0,-1-1,0-1,0 0,-1-1,22-20,-30 24,0 0,-1-1,1 0,-1 0,-1 0,1-1,-2 0,1 0,-1 0,0 0,-1-1,0 1,-1-1,0 0,0 0,-1 0,-1 0,1 0,-2 0,1 0,-4-14,-1 2,-1 1,-1-1,-2 1,0 1,-1-1,0 2,-2-1,-1 1,0 1,-1 1,-23-23,28 32,0 0,0 0,-1 1,-1 0,1 1,-1 0,0 1,0 0,-23-6,25 9,0 1,0 0,0 0,0 1,0 0,0 0,0 1,0 1,0-1,0 1,0 1,1 0,-1 0,-13 7,-12 10,-43 32,54-35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47.59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113 369,'-13'28,"1"2,1-1,-12 53,-8 99,14-77,14-84,0-4</inkml:trace>
  <inkml:trace contextRef="#ctx0" brushRef="#br0" timeOffset="1">75 331,'4'-8,"1"0,-1 0,1 1,8-11,-12 17,0 1,0-1,-1 0,1 0,0 0,0 1,0-1,0 0,0 1,0-1,0 1,0-1,1 1,-1 0,0-1,0 1,0 0,2 0,-2 0,0 0,0 1,1-1,-1 1,0 0,0-1,0 1,-1 0,1 0,0-1,0 1,0 0,0 0,-1 0,1 0,0 0,-1 0,1 0,-1 0,1 1,-1-1,0 0,1 1,1 5,-1 1,1-1,-2 1,1-1,-1 0,0 1,0-1,-1 1,0-1,-3 15,1-13,2 1,-1-1,1 0,1 1,0-1,1 11,20 59,-16-65,-1-1,-1 1,1 0,-2 1,1 19,-3-29,0 1,-1-1,0 1,0-1,-1 0,1 1,-1-1,-1 0,1 0,0 0,-1-1,0 1,0-1,-1 1,1-1,-1 0,0 0,-6 4,7-4,-1-1,0 0,0 0,-1 0,1 0,0-1,-1 0,0 0,1 0,-10 2,-3-3</inkml:trace>
  <inkml:trace contextRef="#ctx0" brushRef="#br0" timeOffset="1501.66">406 454,'-4'3,"-1"0,1 0,0 1,0-1,0 1,0 0,1 0,-1 0,1 1,0-1,1 1,-1 0,1 0,0 0,0 0,0 0,1 0,0 0,0 1,0-1,0 0,1 1,1 8,-2-10,1-1,1 1,-1-1,0 1,1-1,0 1,0-1,0 1,0-1,1 0,-1 0,1 0,0 1,0-1,0-1,0 1,0 0,1-1,-1 1,1-1,-1 1,1-1,0 0,0 0,0-1,1 1,-1-1,0 1,0-1,1 0,-1 0,1 0,-1-1,1 1,-1-1,5 0,-3 0,0 0,0-1,1 0,-1 0,0 0,0 0,0-1,-1 0,1 0,0 0,-1 0,1-1,-1 0,0 0,7-6,-1-2,-2 1,1-1,-2 0,10-18,-4 7,-10 33,0-1,1 1,0-1,8 13,-11-20,1-1,0 1,0-1,0 0,0 0,0 0,1 0,-1 0,1 0,-1 0,1-1,0 0,-1 1,1-1,0 0,0 0,0 0,0-1,0 1,0-1,0 0,0 1,0-1,0-1,0 1,0 0,0-1,0 0,0 1,0-1,0 0,-1 0,1-1,0 1,0-1,4-3,0 0,-1 0,1-1,-1 0,0 0,-1 0,1-1,-1 0,-1 0,1 0,-1-1,-1 0,4-8,5-24,-2-1,-2-1,-1 1,1-72,-8 112,0 0,0-1,1 1,-1 0,0 0,0-1,-1 1,1 0,0-1,0 1,-1 0,1 0,0 0,-1-1,1 1,-1 0,0 0,0-1,0 2,1 0,-1 0,0 0,1 1,-1-1,0 0,1 0,-1 1,1-1,-1 0,1 1,-1-1,1 1,-1-1,1 1,-1-1,1 1,0-1,-1 1,1-1,0 1,-1 0,1 0,-23 48,18-33,1 1,1 0,0 0,1 0,1 0,0 0,3 25,-1-32,0 0,1 0,0 0,0 0,1 0,1-1,-1 1,1-1,1 0,0 0,0-1,1 1,13 14,-15-20,0 0,-1 0,1-1,1 0,-1 0,0 0,0 0,1 0,-1-1,1 0,0 0,-1 0,1-1,0 1,-1-1,1 0,0 0,-1-1,1 0,0 1,-1-1,1-1,6-2,-6 3,0-1,-1-1,1 1,0 0,-1-1,0 0,1 0,-1 0,0-1,-1 1,1-1,-1 0,1 0,-1-1,0 1,-1 0,1-1,-1 0,0 1,0-1,1-5,-2 3</inkml:trace>
  <inkml:trace contextRef="#ctx0" brushRef="#br0" timeOffset="2087.66">349 586,'6'-114,"4"1,48-210,-58 321,0 1,0-1,1 1,-1-1,1 0,-1 1,1-1,-1 1,1-1,0 1,0-1,0 1,-1 0,1 0,1-1,-1 1,0 0,0 0,0 0,1 0,-1 0,0 0,1 0,-1 1,1-1,-1 0,1 1,2-1,7 1</inkml:trace>
  <inkml:trace contextRef="#ctx0" brushRef="#br0" timeOffset="2589.69">500 614,'29'-80,"-16"49,-2-1,11-52,-18 61,-4 13,2 0,-1 0,1 1,1-1,-1 1,7-13,-4 18</inkml:trace>
  <inkml:trace contextRef="#ctx0" brushRef="#br0" timeOffset="3040.95">879 596,'12'-2,"0"-1,0 0,0 0,0-2,0 1,-1-1,21-13,-15 9,2-2,0-1,-1 0,0-1,-1-1,26-27,-35 33,-1 0,0-1,-1 1,1-2,-2 1,1 0,-1-1,-1 0,0-1,0 1,-1 0,0-1,1-15,-3 25,-1 0,0 0,0 0,0 0,0 0,0 0,0 0,0 0,0 0,0 0,0 0,-1 0,1 0,0 0,-1 1,1-1,-1 0,1 0,-1 0,1 0,-1 1,1-1,-1 0,0 1,1-1,-1 0,0 1,0-1,-1 0,0 1,0-1,1 1,-1 0,0 0,0 0,0 0,0 1,0-1,0 1,1-1,-1 1,0-1,-3 3,-4 1,0 1,1 1,-1 0,-11 10,12-7,0-1,1 2,0-1,0 1,1 0,0 0,1 1,0-1,1 1,0 0,-4 20,7-26,0-1,1 0,-1 1,1-1,0 0,1 1,-1-1,1 1,-1-1,1 0,0 1,1-1,-1 0,1 0,0 0,0 0,0 0,1-1,-1 1,1-1,0 1,0-1,0 0,0 0,1 0,-1 0,1-1,-1 0,1 1,0-1,0 0,0-1,9 3,-3-2,1-1,-1-1,1 0,0 0,-1-1,1 0,-1-1,1 0,-1 0,12-5,-3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39.85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237 353,'-8'1,"1"0,-1 1,1-1,0 1,-1 1,1-1,0 1,1 0,-1 1,1 0,-1 0,1 0,0 1,0 0,1 0,-6 6,-7 10,1-1,1 2,-16 26,27-40,1 0,-1 1,1 0,0 0,1 0,0 0,1 1,-2 10,4-17,-1 0,1 0,0 0,0 0,1 0,-1 0,1 0,-1 0,1 0,0 0,0 0,0-1,0 1,1 0,-1-1,1 1,-1 0,1-1,0 0,0 0,0 1,0-1,1 0,-1-1,1 1,-1 0,1-1,-1 1,6 1,5 1,0 0,1-1,0 0,-1-1,1-1,0 0,0-1,0-1,0 0,21-4,14-6,73-24,-83 19,-23 8</inkml:trace>
  <inkml:trace contextRef="#ctx0" brushRef="#br0" timeOffset="352.4">605 268,'-15'38,"0"22,8-36,1 0,-4 39,9-56,1-1,0 0,0 0,1 0,-1 1,1-1,1 0,-1 0,1 0,0-1,1 1,-1 0,1-1,4 7,-4-9,0 1,0-1,0 0,1 0,-1-1,1 1,-1-1,1 0,0 1,0-2,0 1,0 0,0-1,0 0,1 0,-1 0,0 0,1-1,-1 0,6 0,13-1,1-1,44-9,-52 7</inkml:trace>
  <inkml:trace contextRef="#ctx0" brushRef="#br0" timeOffset="819.33">1105 401,'-3'-2,"0"-1,0 1,0 0,-1 0,1 0,-1 1,0-1,1 1,-1 0,0 0,0 0,0 1,0-1,0 1,0 0,0 0,0 0,1 0,-1 1,0 0,0 0,0 0,0 0,1 0,-1 1,0 0,-3 2,0 0,-1 0,2 0,-1 1,0-1,1 2,0-1,0 1,0 0,1 0,0 0,0 1,-6 12,10-18,0 1,0-1,0 1,1-1,-1 1,0-1,1 1,0 0,-1-1,1 1,0 0,0-1,0 1,0 0,0-1,0 1,0 0,0-1,1 1,-1 0,1-1,-1 1,1-1,0 1,0-1,0 1,-1-1,1 1,0-1,1 0,-1 0,0 1,0-1,1 0,-1 0,0 0,1 0,-1-1,1 1,-1 0,1-1,-1 1,4 0,-1 0,0 0,0 0,0-1,1 0,-1 0,0 0,0 0,0-1,0 1,0-1,0 0,0 0,0-1,0 1,0-1,-1 0,6-3,-4 1,0-1,0-1,0 1,-1-1,1 1,-1-1,-1 0,1-1,3-9,8-12,-15 28,0 0,0 0,1 0,-1 0,0 0,1 0,-1 0,0 0,0 0,1 0,-1 0,0 0,1 0,-1 0,0 0,0 0,1 0,-1 0,0 0,0 0,1 0,-1 1,0-1,0 0,1 0,-1 0,0 0,0 1,0-1,1 0,-1 0,0 1,0-1,0 0,0 0,1 1,-1-1,0 0,0 0,0 1,0-1,0 0,0 0,0 1,0-1,0 0,0 1,0-1,0 0,0 0,0 1,11 28,-4-9,-5-16,0-1,0 0,1 1,-1-1,1 0,0-1,0 1,0 0,0-1,0 0,0 1,1-1,-1-1,1 1,-1 0,8 1,5 1</inkml:trace>
  <inkml:trace contextRef="#ctx0" brushRef="#br0" timeOffset="1184.27">1493 428,'-9'-3,"0"0,0 0,0 0,0 1,0 1,-1 0,1 0,0 0,-1 1,1 1,-1 0,1 0,0 1,0 0,-16 5,24-6,0-1,0 1,0 0,0-1,0 1,0 0,0-1,0 1,0 0,0 0,1 0,-1 0,0 0,1 0,-1 0,1 0,-1 0,1 0,-1 0,1 0,0 0,-1 1,1-1,0 0,0 0,0 2,1-1,-1 1,1-1,0 0,0 1,0-1,0 0,0 0,1 0,-1 0,1 0,-1 0,3 2,6 6,1-1,1 0,16 10,-24-16,6 3,-4-2,1 0,-1 0,0 1,0 0,0 0,8 10,-13-15,-1 1,1 0,-1 0,1 0,-1 0,0 0,1 0,-1 0,0 0,0 0,1 0,-1 0,0 0,0 0,0 0,0 0,0 0,-1 0,1 0,0 0,0 0,-1 1,0 0,-1 0,1 0,-1 0,0 0,1-1,-1 1,0 0,0-1,0 1,0-1,0 0,-1 0,-2 1,-3 2,0-2,-1 1,1-2,-1 1,0-1,0 0,1-1,-11 0,3 0</inkml:trace>
  <inkml:trace contextRef="#ctx0" brushRef="#br0" timeOffset="1618.52">1522 410,'0'0,"0"-1,-1 1,1-1,-1 1,0-1,1 1,-1-1,1 1,-1 0,0 0,1-1,-1 1,1 0,-1 0,0-1,1 1,-1 0,0 0,0 0,1 0,-1 0,0 0,1 0,-1 0,0 1,1-1,-1 0,0 0,1 0,-1 1,0-1,1 0,-1 1,1-1,-1 1,1-1,-1 0,1 1,-1-1,1 1,-1 0,1-1,-1 1,1-1,0 1,0-1,-1 1,1 0,0-1,-1 2,0 1,0-1,0 0,1 1,-1-1,0 0,1 1,0-1,-1 1,1-1,0 1,0-1,0 0,2 6,0-4,1 1,0-1,0 1,1-1,-1 0,1 0,0-1,6 6,-6-7,-1 1,1 0,-1 0,0 0,0 1,0-1,-1 1,1-1,-1 1,2 5,-4-8,0 0,0 0,0 1,-1-1,1 0,-1 1,1-1,-1 0,1 0,-1 0,1 0,-1 0,0 0,0 0,0 0,0 0,0 0,0 0,0 0,0 0,0-1,0 1,0 0,0-1,0 1,-1-1,1 1,0-1,0 0,-3 1,-41 10,-42-7,67-4</inkml:trace>
  <inkml:trace contextRef="#ctx0" brushRef="#br0" timeOffset="2273.57">2363 316,'0'251,"2"-295,3 0,1 1,23-81,19-24,-40 128,1 0,0 0,2 1,1 0,14-18,-25 35,1 0,-1 0,1 0,-1 0,1 0,0 0,0 1,0-1,0 1,0-1,0 1,1 0,-1 0,0 0,0 0,1 0,-1 0,1 1,-1-1,1 1,-1 0,1 0,-1 0,1 0,-1 0,1 0,-1 0,1 1,-1 0,1-1,-1 1,0 0,1 0,-1 0,0 1,0-1,0 0,0 1,0-1,0 1,0 0,2 2,2 3,1 1,-1 0,0 0,-1 1,0 0,0 0,-1 0,0 0,4 14,1 21,-2 1,-2 0,-2 0,-3 64,0-105,0 5,0 0,1 0,0 0,1 0,0 0,0-1,1 1,4 9,0-6</inkml:trace>
  <inkml:trace contextRef="#ctx0" brushRef="#br0" timeOffset="2657.22">2306 437,'10'-3,"6"-1,3 0,3 1,0 1,-1 0,0 2,3-1,0-2,-1-1,-1 0,3 1,-1-3,3 1,0 0,-5 2</inkml:trace>
  <inkml:trace contextRef="#ctx0" brushRef="#br0" timeOffset="3062.46">3118 286,'7'4,"5"0,3 0,4-1,0 0,1-2,0 0,0-4,3-1,1-1,-1 2,3-3,-1 1,0 0,-5 1</inkml:trace>
  <inkml:trace contextRef="#ctx0" brushRef="#br0" timeOffset="3063.46">3421 117,'13'2,"0"1,0 1,-1 0,1 1,-1 0,-1 0,1 1,-1 1,0 0,16 14,-24-19,0 1,0 0,0 0,0 0,0 0,-1 0,1 0,-1 1,0 0,0-1,-1 1,1 0,-1 0,1 0,0 4,-2 0,1 1,-1-1,0 1,-1-1,0 0,-3 11,3-7,2-2</inkml:trace>
  <inkml:trace contextRef="#ctx0" brushRef="#br0" timeOffset="5144.51">368 1469,'-70'79,"42"-50,-33 45,55-65,0 0,0 0,1 0,0 1,1 0,0 0,1 0,0 0,1 1,-2 10,3-18,1 0,0-1,-1 1,1-1,0 1,1-1,-1 1,0 0,1-1,-1 1,1-1,0 1,0-1,0 0,0 1,0-1,0 0,1 0,-1 0,1 1,-1-2,1 1,0 0,0 0,0 0,0-1,0 1,0-1,1 0,-1 0,0 0,1 0,-1 0,1 0,-1 0,1-1,3 1,3 0,0-1,0 0,0 0,0-1,0-1,0 1,-1-1,1-1,12-4,16-9,-2 0,0-3,-1-1,-1-1,-1-1,33-31,-43 32,-1 0,-1-2,-1 0,-1-1,-1 0,-2-2,0 0,18-46,-31 67,5-10,-1 1,0-1,-2-1,1 1,-2-1,0 1,-1-1,-1 0,0-22,-1 38,0-1,0 1,0 0,0-1,0 1,0 0,0-1,0 1,-1-1,1 1,0 0,0 0,0-1,0 1,0 0,-1-1,1 1,0 0,0-1,-1 1,1 0,0 0,0-1,-1 1,1 0,0 0,-1 0,1 0,0-1,-1 1,1 0,0 0,-1 0,1 0,0 0,-1 0,1 0,0 0,-1 0,1 0,0 0,-1 0,1 0,0 0,-1 0,1 0,0 0,-1 0,1 1,0-1,-1 0,1 0,0 0,-1 1,1-1,0 0,0 0,-1 1,1-1,0 0,0 0,0 1,-1-1,1 0,0 1,0-1,0 1,-17 22,1 10,1 0,1 1,-16 63,-11 112,39-199,1 1,0-1,1 1,0-1,0 1,1-1,1 1,3 16,-4-24,1-1,-1 1,0 0,1 0,0-1,-1 1,1-1,0 1,0-1,0 0,1 1,-1-1,0 0,1-1,0 1,-1 0,1-1,0 0,0 1,0-1,0 0,0 0,0-1,0 1,0-1,0 1,0-1,0 0,0 0,0-1,0 1,5-1,13-3</inkml:trace>
  <inkml:trace contextRef="#ctx0" brushRef="#br0" timeOffset="5793.57">1163 1478,'-4'-4,"0"0,-1 1,0 0,0 0,0 0,0 0,0 1,0 0,-1 0,1 0,-1 1,0 0,1 0,-1 0,0 0,1 1,-1 0,0 1,0-1,1 1,-1 0,0 0,-10 5,8-3,0 0,1 1,-1 0,1 0,0 1,0 0,0 0,1 1,0 0,0 0,0 0,1 1,0 0,0 0,-7 15,11-20,0-1,0 1,0-1,1 1,-1 0,0-1,1 1,-1 0,1 0,0-1,0 1,0 0,0 0,0-1,0 1,0 0,0 0,1-1,-1 1,1 0,-1 0,1-1,0 1,1 2,0-2,0-1,-1 1,1-1,0 0,1 0,-1 0,0 0,0 0,0 0,1 0,-1-1,0 1,1-1,-1 0,0 0,3 0,5 0,0 0,0-1,0 0,-1-1,1 0,-1-1,17-6,-19 5,0 0,-1 0,1-1,-1 1,0-2,0 1,7-9,-11 12,0-1,0 0,0 0,0 0,-1 1,1-2,-1 1,1 0,-1 0,0 0,-1 0,1-1,-1 1,1 0,-1-1,0 1,0-1,0 1,-1-5,1 7,-1 0,1 1,0-1,0 0,0 0,0 0,-1 1,1-1,0 0,-1 1,1-1,0 0,-1 1,1-1,-1 0,1 1,-1-1,1 1,-1-1,0 1,1-1,-1 1,0-1,1 1,-1 0,0-1,0 1,1 0,-1 0,0 0,0-1,1 1,-1 0,0 0,0 0,1 0,-1 0,0 0,0 0,0 1,1-1,-1 0,0 0,0 1,1-1,-1 0,0 1,1-1,-1 1,0-1,1 0,-1 1,1 0,-1-1,1 1,-1-1,0 2,-2 1,-1 0,1 0,0 1,0-1,1 1,-1 0,1 0,-4 7,5-9,0 0,0 1,1-1,-1 0,1 0,-1 1,1-1,0 0,0 1,0-1,0 0,0 1,1-1,-1 0,1 1,-1-1,1 0,0 0,0 0,0 0,0 1,0-1,0-1,1 1,-1 0,1 0,-1 0,1-1,0 1,0-1,0 1,0-1,0 0,0 0,0 0,0 0,0 0,0 0,0 0,1-1,-1 1,5-1,3 2,1-1,0 0,0-1,0 0,0-1,0 0,19-5,-15 2,0 0,-1-2,0 0,18-9,-26 11,-1 1,1-1,-1 0,0 0,0-1,0 0,-1 1,0-1,0-1,0 1,0-1,3-7,-7 13,0-1,0 1,0 0,0 0,0-1,0 1,0 0,0 0,0-1,0 1,0 0,0 0,0-1,0 1,1 0,-1 0,0 0,0-1,0 1,0 0,1 0,-1 0,0-1,0 1,0 0,1 0,-1 0,0 0,0 0,1 0,-1-1,0 1,0 0,1 0,-1 0,0 0,0 0,1 0,-1 0,0 0,0 0,1 0,-1 0,0 0,0 0,1 0,-1 1,0-1,1 0,6 16,0 24,-7-34,0 1,-1-1,0 1,-1-1,1 1,-1-1,0 0,-1 0,1 0,-1 0,0 0,-1-1,0 0,1 1,-2-1,1 0,0-1,-1 1,0-1,0 0,-1 0,1-1,-1 1,1-1,-1 0,0-1,0 1,0-1,-1-1,-6 2,13-3,0 0,-1 1,1-1,0 0,0 0,0 0,-1 0,1 0,0 0,0 0,-1 0,1 0,0 0,0 0,-1 0,1 0,0 0,0 0,0 0,-1 0,1 0,0 0,0-1,-1 1,1 0,0 0,0 0,0 0,0 0,-1-1,1 1,0 0,0 0,0 0,0 0,0-1,-1 1,1 0,0 0,0-1,0 1,0 0,0 0,0 0,0-1,0 1,0 0,0 0,0-1,0 1,0 0,0 0,0-1,3-5</inkml:trace>
  <inkml:trace contextRef="#ctx0" brushRef="#br0" timeOffset="6181.55">1560 1373,'-2'4,"-1"-1,1 0,0 1,0-1,1 1,-1 0,1-1,0 1,0 0,0 0,0 0,1 0,-1 5,1 71,0-26,-1-45,-1 0,0 0,0 0,0 0,-1-1,-1 1,-6 12,9-18,-1-1,1 1,-1 0,0 0,1-1,-1 1,-1-1,1 0,0 0,0 0,-1 0,0 0,1 0,-1 0,0-1,0 1,0-1,1 0,-1 0,-1 0,1 0,0-1,0 1,-6-1,-1-2</inkml:trace>
  <inkml:trace contextRef="#ctx0" brushRef="#br0" timeOffset="6577.08">2098 1195,'-3'39,"-2"-1,-1 0,-2 0,-2 0,-2-1,-18 41,8-20,-17 73,37-113,1-2</inkml:trace>
  <inkml:trace contextRef="#ctx0" brushRef="#br0" timeOffset="6933.62">2173 1242,'1'-1,"0"0,1 0,-1 1,0-1,0 1,1-1,-1 1,0-1,1 1,-1 0,0 0,1-1,-1 1,0 0,1 0,-1 1,0-1,1 0,-1 0,0 1,1-1,-1 0,0 1,1 0,-1-1,0 1,0 0,0-1,0 1,0 0,0 0,0 0,0 0,0 0,2 2,0 0,0 1,0-1,0 1,-1-1,1 1,-1 0,0 0,0 0,3 8,-2 50,-3-47,1 0,5 29,-5-35,0 0,0-1,-1 1,0 0,-1-1,0 1,0 0,-1-1,0 1,-1-1,0 0,0 0,0 0,-8 12,6-11,-1 0,0 0,0-1,-1 1,0-1,-1-1,1 1,-2-2,1 1,-1-1,-14 8,10-8</inkml:trace>
  <inkml:trace contextRef="#ctx0" brushRef="#br0" timeOffset="6934.62">2892 1506,'3'0,"5"0,3-3,7-1,4-1,0-1,4-1,0 2,0-2,1 0,-1-2,-1 1,1-2,-3 1</inkml:trace>
  <inkml:trace contextRef="#ctx0" brushRef="#br0" timeOffset="7345.83">3345 1129,'37'33,"-27"-25,0 0,0 1,-1 0,0 1,0 0,-1 0,-1 1,7 13,-10-14,0 0,0 1,-1 0,-1-1,0 1,-1 0,0 0,0 0,-1 1,-1-1,1 0,-5 18,-1 19,5-30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43.3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41 187,'-2'1,"0"0,-1 0,1 0,0 0,0 0,0 0,0 1,0-1,0 1,0-1,0 1,1 0,-1 0,1 0,-1 0,1 0,0 0,-1 0,1 0,0 0,1 1,-1-1,0 0,1 1,-1-1,1 0,0 1,-1-1,1 1,0-1,1 1,0 2,0-2,1 0,0 0,0 0,0 0,0 0,0 0,1-1,-1 1,1-1,0 0,-1 0,1 0,0 0,0 0,1-1,-1 1,0-1,0 0,1 0,-1 0,7 1,-1-1,0 0,1 0,-1-1,0-1,1 1,-1-1,0-1,1 0,-1 0,0-1,0 0,-1 0,1-1,9-6,0-1,-1-1,0 0,-1-1,0-1,17-20,-33 33,1 0,0 0,0 0,0 0,0 0,0 0,0 0,0 0,0 0,0 1,1-1,-1 0,0 1,0-1,1 1,-1-1,0 1,1 0,-1-1,0 1,1 0,0 0,-1 1,0-1,0 1,0-1,0 1,0 0,0-1,-1 1,1 0,0 0,0 0,-1 0,1-1,-1 1,1 0,-1 0,1 0,-1 0,1 0,-1 1,0 0,2 8,0-1,-2 0,1 0,-1 0,-1 10,-15 99,-5-1,-56 179,75-292,2-3,-1 0,0 1,1-1,-1 1,1-1,-1 0,1 1,0-1,0 1,0-1,0 1,0-1,0 1,0-1,0 1,0-1,1 1,-1-1,1 0,-1 1,1-1,-1 1,2 0,5 2</inkml:trace>
  <inkml:trace contextRef="#ctx0" brushRef="#br0" timeOffset="708.38">589 565,'7'-7,"0"-1,0 0,-1-1,0 1,9-19,-13 23,0 0,0 0,-1-1,0 1,0 0,0-1,0 1,0-1,-1 1,0-1,0 1,0-1,-1 1,0-1,1 1,-3-6,2 8,1 1,-1 0,0 0,0 0,0 0,1-1,-1 1,0 0,0 0,-1 1,1-1,0 0,0 0,0 0,-1 1,1-1,0 1,0-1,-1 1,1-1,-1 1,1 0,0 0,-1-1,1 1,-1 0,1 0,0 1,-1-1,1 0,-1 0,1 1,0-1,-1 1,1-1,0 1,0-1,-1 1,1 0,0 0,-2 1,-3 2,0-1,0 1,0 0,1 1,0-1,0 1,-6 8,9-11,1 0,-1 0,1 0,-1 1,1-1,0 1,0-1,0 1,0-1,0 1,1 0,-1-1,1 1,0 0,0 0,0-1,0 1,1 3,0-4,-1 1,1-1,1 0,-1 0,0 0,0 0,1-1,-1 1,1 0,0-1,-1 1,1 0,0-1,0 0,0 0,0 1,2 0,5 1,0 0,0 0,0 0,0-2,0 1,0-1,1 0,-1-1,12 0,-8-1,1-1,-1 0,0-1,0-1,0 0,0 0,-1-1,1-1,-1 0,0-1,-1 0,0 0,0-2,13-12,-11 7,0-1,-1 0,-1 0,-1-1,0-1,-2 0,1 0,-2 0,9-30,-8 18,-1 13,-2-2,0 1,-1-1,0 1,-2-1,0 0,-1-31,-1 48,0 0,0 1,0-1,0 0,0 1,0-1,0 1,0-1,-1 0,1 1,0-1,0 1,-1-1,1 0,0 1,-1-1,1 1,0-1,-1 1,1-1,-1 1,1 0,-1-1,1 1,-1-1,1 1,-1 0,1 0,-1-1,1 1,-1 0,0 0,1-1,-1 1,0 0,1 0,-1 0,1 0,-1 0,0 0,1 0,-1 0,0 0,1 1,-1-1,1 0,-1 0,0 1,1-1,-1 0,1 0,-1 1,1-1,-1 1,1-1,-1 0,1 1,-1-1,1 1,0-1,-1 1,1-1,-1 2,-28 33,15-11,1 0,1 1,1 0,-15 49,23-62,0 0,0 0,1 0,1 0,0 0,1 0,0 0,0 0,2 0,-1 0,2 0,0 0,6 17,-8-26,0 0,0 0,1 0,-1-1,1 1,0 0,0-1,0 1,0-1,0 0,1 1,-1-1,1 0,-1-1,1 1,0 0,0-1,0 1,-1-1,1 0,1 0,-1 0,0 0,0-1,0 1,6-1,-3-1,0 0,0 0,1-1,-1 0,0 0,0 0,-1-1,1 0,0 0,-1 0,0-1,9-8,3-3,-2-1,0 0,0-2,-2 0,0 0,-1-1,-1-1,11-27,1-11,27-104,-44 120,-11 26,5 16,-1 0,1-1,-1 1,0 0,1 0,-1 0,1 0,-1 0,0 1,1-1,-1 0,0 0,1 0,-1 0,1 1,-1-1,1 0,-1 1,1-1,-1 0,1 1,-1-1,1 1,-1-1,1 1,-1-1,1 1,0-1,-1 1,-11 13,1 0,0 1,1 0,1 1,0 0,1 0,0 1,2 0,-6 21,3-5,2 1,1 0,2 0,0 36,4-54,1 1,0-1,2 1,-1-1,2 0,0 0,1 0,1-1,12 25,-10-26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0:59.772"/>
    </inkml:context>
    <inkml:brush xml:id="br0">
      <inkml:brushProperty name="width" value="0.1" units="cm"/>
      <inkml:brushProperty name="height" value="0.1" units="cm"/>
      <inkml:brushProperty name="color" value="#AE198D"/>
      <inkml:brushProperty name="ignorePressure" value="1"/>
      <inkml:brushProperty name="inkEffects" value="galaxy"/>
      <inkml:brushProperty name="anchorX" value="0"/>
      <inkml:brushProperty name="anchorY" value="0"/>
      <inkml:brushProperty name="scaleFactor" value="0.5"/>
    </inkml:brush>
  </inkml:definitions>
  <inkml:trace contextRef="#ctx0" brushRef="#br0">249 40,'0'0,"-3"-4,-9 0,-4 0,-2 1,-3 4,0 2,1 3,-1 5,1-1,4 2,1 2,0 2,3 1,-1-2,3 0,3 0,2 1,3 1,1 1,0 0,2 1,-1-1,1 1,3 1,0-1,0 0,4-4,2 0,3 0,2-3,-2 1,2-3,0-3,2-3,0-1,1-2,0-1,1 0,0-4,0 0,0-4,1 0,-1-2,0 1,-1-1,1-3,0 2,-4-2,0 3,-3-1,-1 2,-2-2,2 3,-3-3,2-1,-2-2,2 2,-2-2,-1 0,-3-2,-1-1,-1-1,-2 0,-4-1,0 0,-4 3,1 1,-4 3,3 1,-3 2,-2-2,-2 3,-1-2,-2 2,0 2,-1 2,0 1,-1 2,1 0,0 1,0 1,0-1,0 4,0 0,0 0,4 3,0-1,0 3,-1 3,3 2,0 2,2 2,3 1,3 0,2 0,6 1,1-1,0 0,3 0,0 0,3 0,-2 0,2-4,-1 0,2-4,1 1,3-3,1-2,2-3,0-1,-2-6,-5-1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07.31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82 31,'-20'150,"20"-128,-2 1,-1-1,-1 0,0 0,-2-1,0 0,-2 0,-14 29,15-38</inkml:trace>
  <inkml:trace contextRef="#ctx0" brushRef="#br0" timeOffset="400.55">366 87,'-11'3,"0"0,0 0,0 1,1 0,-1 1,1 0,0 0,1 1,-19 15,-1-1,15-12,-1 1,-1 1,1 0,0 1,1 1,-14 15,28-27,-1 1,0 0,1 0,0-1,-1 1,1 0,0 0,-1-1,1 1,0 0,0 0,-1 0,1 0,0 0,0 0,0-1,0 1,0 0,1 0,-1 0,0 0,0 0,0-1,1 1,-1 0,0 0,1 0,-1-1,1 1,-1 0,1-1,-1 1,1 0,0-1,-1 1,1-1,0 1,-1 0,1-1,0 0,0 1,0-1,-1 0,1 1,0-1,0 0,0 0,0 1,-1-1,3 0,44 9,43-7,-72-3</inkml:trace>
  <inkml:trace contextRef="#ctx0" brushRef="#br0" timeOffset="770.08">592 162,'3'0,"5"0,3-3,4-1,2 0,2 0,0 2,-3 0</inkml:trace>
  <inkml:trace contextRef="#ctx0" brushRef="#br0" timeOffset="1138.49">592 285,'3'0,"5"0,3 0,4 0,2-3,2-2,0 1,1 1,-4 0</inkml:trace>
  <inkml:trace contextRef="#ctx0" brushRef="#br0" timeOffset="1538.75">1008 1,'7'0,"1"0,-1 0,0 1,0 0,1 0,9 4,-16-5,1 1,-1 0,0-1,1 1,-1 0,0 0,0 0,1 0,-1 0,0 0,0 0,0 1,0-1,-1 0,1 0,0 1,0-1,-1 1,1-1,-1 1,1-1,-1 1,0-1,1 1,-1-1,0 1,0-1,0 1,0-1,-1 1,1-1,0 1,-1-1,1 1,0-1,-2 3,0 1,1 0,-1 0,1 0,0 0,1 0,-1 1,1-1,0 0,0 1,2 5,-1-8,0 1,1-1,0 0,0 1,0-1,0 0,0 0,0-1,1 1,-1 0,1-1,0 0,0 1,0-1,0 0,4 1,-5-2,1 1,-1-1,1 1,-1-1,0 1,1 0,-1 0,0 0,0 0,0 0,0 1,-1-1,1 1,1 3,-3-6,0 1,0 0,0 0,0-1,0 1,0 0,0-1,0 1,0 0,-1-1,1 1,0 0,0-1,-1 1,1 0,0-1,-1 1,1-1,-1 1,1-1,-1 1,0 0,-25 13,-73 11,82-21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23.261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1,'0'0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21.44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134 57,'-3'0,"0"1,1 0,0 0,-1 0,1 0,-1 0,1 0,0 0,0 1,0 0,0-1,0 1,0 0,0 0,0 0,1 0,-1 0,1 0,-1 0,-1 5,-22 50,10-9,1 0,3 1,2 0,-5 82,14-116</inkml:trace>
  <inkml:trace contextRef="#ctx0" brushRef="#br0" timeOffset="497.26">77 48,'3'-3,"0"1,0 0,1 0,-1 1,1-1,0 0,-1 1,1 0,0 0,0 0,-1 1,1-1,0 1,0 0,0 0,0 0,0 0,0 1,0 0,-1 0,1 0,0 0,5 3,-7-4,1 1,-1 0,0 0,0 0,0 1,0-1,-1 0,1 1,0-1,0 1,-1 0,1-1,-1 1,0 0,1 0,-1 0,0 0,0 0,0 0,0 0,-1 0,1 1,0-1,-1 0,0 0,1 1,-1-1,0 0,0 1,-1-1,1 0,0 1,-1-1,1 0,-1 0,0 0,0 1,1-1,-2 0,0 3,-4 2,0 1,0 0,0-1,-1-1,-7 7,8-9,1 0,1 0,-1 1,0 0,1-1,0 1,0 1,1-1,0 1,0-1,0 1,-3 9,6-11,0 0,1 0,-1-1,1 1,0 0,0 0,1-1,-1 1,1-1,0 1,0-1,0 0,0 1,0-1,1 0,-1 0,6 4,-5-4,1 1,-1 0,0 0,0 0,0 1,-1-1,0 1,4 7,-6-10,0 0,0 0,0 0,-1 0,1 0,0 0,-1 0,1 0,-1 0,1 0,-1 0,0-1,0 1,0 0,0 0,0-1,-1 1,1-1,0 1,-1-1,1 1,-1-1,1 0,-1 0,0 0,1 0,-4 1,-5 5,-1-1,-1 0,1-1,-1-1,0 0,0 0,-18 3,14-5</inkml:trace>
  <inkml:trace contextRef="#ctx0" brushRef="#br0" timeOffset="870.92">370 0,'2'3,"0"0,0 0,0 0,0 0,0 0,-1 0,1 1,-1-1,0 1,0-1,0 1,-1-1,1 1,-1 0,0-1,0 6,-11 65,4-32,-3 40,-2 57,12-123</inkml:trace>
  <inkml:trace contextRef="#ctx0" brushRef="#br0" timeOffset="1426.92">558 265,'1'9,"0"0,0 0,1 1,0-1,0 0,7 16,-8-23,-1-1,1 1,0-1,-1 1,1-1,0 1,0-1,0 0,0 1,0-1,0 0,0 0,0 0,0 0,1 0,-1 0,0 0,1 0,-1 0,1-1,-1 1,1-1,-1 1,1-1,0 0,-1 1,1-1,-1 0,1 0,0 0,-1 0,1 0,-1 0,1-1,0 1,-1 0,1-1,-1 0,1 1,-1-1,0 0,1 1,-1-1,1 0,-1 0,0 0,0 0,0-1,0 1,0 0,2-2,21-33,-22 32,0 0,0 0,1 0,-1 0,1 1,0-1,0 1,6-5,-7 9,0 1,0-1,1 1,-1 0,0 0,0 0,-1 0,1 0,0 0,-1 0,1 1,-1-1,0 1,2 3,6 9,-5-11,1 1,-1-2,0 1,1 0,0-1,0 0,0 0,0 0,0-1,1 1,-1-1,1 0,0-1,-1 0,1 0,0 0,0 0,0-1,0 0,0 0,-1-1,1 0,8-2,-1 0,-1 0,1-2,-1 1,0-1,-1-1,1 0,-1-1,0 0,17-16,-23 17,0 0,0 0,-1 0,0 0,0-1,4-12,-7 17,0 1,-1-1,1 1,-1-1,0 0,1 1,-1-1,0 0,0 1,0-1,0 1,0-1,0 0,-1 1,0-3,1 3,-1 0,0 0,0 1,1-1,-1 0,0 1,0-1,0 1,1-1,-1 1,0-1,0 1,0 0,0 0,0-1,0 1,0 0,0 0,0 0,0 0,0 0,0 0,0 0,0 0,0 0,0 1,0-1,-1 1,-4 1,1 0,0 0,0 0,0 1,0 0,0 0,1 1,-1-1,1 1,0 0,0 0,0 0,1 1,-1-1,1 1,0 0,0 0,1 0,0 0,0 0,0 1,0-1,-1 9,2-10,0-1,1 0,-1 0,1 1,-1-1,1 0,0 1,0-1,0 0,1 1,-1-1,1 0,0 0,0 0,0 1,0-1,1 0,-1 0,1-1,0 1,0 0,0 0,0-1,0 1,0-1,1 0,-1 0,1 0,0 0,-1 0,1 0,0-1,0 1,0-1,0 0,0 0,1 0,-1 0,0-1,6 1,34-3,-22-2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20.68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123 24,'6'-3,"6"-1,4 0,2 1,2 1,3-3,1 3,-3 2</inkml:trace>
  <inkml:trace contextRef="#ctx0" brushRef="#br0" timeOffset="354.07">0 185,'3'0,"5"4,3 0,4 0,2 0,2-2,0-1,1 0,-1 0,1-1,0-1,-4 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24.806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89 44,'0'3,"0"4,0 5,0 3,0 2,-3-2,-1 1,-4-1,1 2,1 0,-3 1,2 0,-2-2,1-1,1-1,-1-1,1-1,2-1</inkml:trace>
  <inkml:trace contextRef="#ctx0" brushRef="#br0" timeOffset="374.8">270 110,'-4'0,"-3"0,-8 0,-1 3,-1 2,-1-1,0 2,-1 1,3 2,8 2,8 0,7-2,6-3,4-2,2-2,1-1,-3-1</inkml:trace>
  <inkml:trace contextRef="#ctx0" brushRef="#br0" timeOffset="730.53">401 129,'6'-3,"6"-1,1-1</inkml:trace>
  <inkml:trace contextRef="#ctx0" brushRef="#br0" timeOffset="1119.58">401 186,'7'0,"5"-3,3-2,3 1,2 1,-3 0</inkml:trace>
  <inkml:trace contextRef="#ctx0" brushRef="#br0" timeOffset="1622.26">609 16,'6'-3,"0"0,0 1,0 0,1 1,-1-1,0 1,1 0,-1 1,10 0,-15 0,0 0,1 0,-1 0,0 0,1 1,-1-1,0 1,0-1,1 1,-1-1,0 1,0 0,0-1,0 1,0 0,0 0,0 0,0 0,1 2,-1-2,-1 1,1 0,-1 0,1 0,-1-1,0 1,0 0,0 0,0 0,0-1,0 1,-1 0,1 0,-1 0,1-1,-1 1,1 0,-3 2,-19 32,19-33,0 1,0 0,0 0,1 0,0 0,0 0,0 1,-2 4,4-7,0 0,0-1,0 1,1 0,-1 0,0 0,1-1,-1 1,1 0,-1-1,1 1,0-1,0 1,0 0,0-1,0 0,0 1,0-1,0 0,0 1,1-1,-1 0,0 0,1 0,-1 0,4 1,-3-1,4 3,0 0,0 0,0 1,0 0,-1 0,8 8,-13-12,1 0,-1 0,1 0,-1-1,1 1,-1 0,0 0,1 0,-1 0,0 0,0 0,0 0,0 0,0 0,0 0,0 0,0 0,0 0,0 0,-1 0,1 1,-2 0,1 0,0 0,-1 0,1-1,-1 1,1 0,-1-1,0 0,0 1,1-1,-1 0,0 0,-4 2,-31 12,20-9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32.72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111 42,'-2'26,"-1"-1,-2-1,0 1,-2-1,-10 27,-7 29,-18 46,37-110</inkml:trace>
  <inkml:trace contextRef="#ctx0" brushRef="#br0" timeOffset="349.22">301 99,'-147'82,"124"-67,0 1,1 1,-40 40,61-56,-1 1,0-1,1 1,-1 0,1-1,0 1,-1 0,1 0,0 0,0 0,0 0,1 1,-1-1,0 0,1 0,-1 0,1 1,0-1,0 0,0 1,0-1,1 3,0-3,0 0,0 0,0 0,0 0,1 0,-1 0,1 0,0 0,0-1,-1 1,1 0,0-1,0 0,0 1,0-1,1 0,2 1,4 1,1 0,-1 0,1-1,-1 0,1 0,0-2,0 1,0-1,11-1,59-17,-64 12</inkml:trace>
  <inkml:trace contextRef="#ctx0" brushRef="#br0" timeOffset="719.45">433 270,'0'-4,"3"0,5 0,3 1,4 1,3 1,0 0,-1 1</inkml:trace>
  <inkml:trace contextRef="#ctx0" brushRef="#br0" timeOffset="1106.71">433 383,'7'-3,"4"-2,5 1,2 1,5 1,2 0,-1-2,-1 0,-1 0,-1 1,-4 1</inkml:trace>
  <inkml:trace contextRef="#ctx0" brushRef="#br0" timeOffset="1643.26">1095 5,'-1'-1,"-1"1,1-1,-1 0,1 1,0 0,-1-1,1 1,-1 0,0 0,1 0,-1 0,1 0,-1 0,1 0,-1 1,1-1,-1 0,1 1,-1-1,1 1,0 0,-1-1,1 1,0 0,-1 0,1 0,-2 2,-33 29,24-18,0 2,1 0,0 0,-16 35,22-40,2-1,-1 1,1 0,1 0,0 0,0 0,1 0,1 1,0-1,1 12,0-20,0 0,1 1,-1-1,0 0,1 0,0 0,-1 0,1 0,0-1,1 1,-1 0,0-1,1 0,0 1,-1-1,1 0,0 0,0-1,0 1,0-1,0 1,1-1,-1 0,0 0,1 0,-1-1,0 1,1-1,4 0,-3 1,-1-1,0 1,1-1,-1 0,1-1,-1 1,1-1,-1 0,0 0,1 0,-1-1,0 1,0-1,0 0,0 0,0 0,-1-1,1 0,0 1,-1-1,0 0,5-6,-7 7,-1 0,1-1,-1 1,0 0,0-1,0 1,0 0,0-1,0 1,0 0,-1 0,1-1,-1 1,1 0,-1 0,0 0,0-1,0 1,0 0,-1 0,1 1,-1-1,1 0,-1 0,1 1,-1-1,-3-2,-4-4,0 0,0 1,-20-12,11 10</inkml:trace>
  <inkml:trace contextRef="#ctx0" brushRef="#br0" timeOffset="2000.4">1426 138,'6'0,"6"-3,3-1,3 0,2 1,3 0,2 2,-1-3,-1-1,-5 1</inkml:trace>
  <inkml:trace contextRef="#ctx0" brushRef="#br0" timeOffset="2375.29">1577 223,'3'0,"4"0,5 0,-1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38.30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20 1,'-4'0,"-3"0,-2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38.9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39.52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1,'0'0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40.77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8 1,'-3'0,"-1"0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15T02:41:42.8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12 187,'-2'2,"1"0,0 0,0 0,-1 0,1 1,1-1,-1 0,0 0,0 1,1-1,0 0,-1 1,1-1,0 0,0 1,0-1,0 1,1-1,-1 0,1 1,-1-1,1 0,0 0,0 1,0-1,0 0,0 0,2 2,-1 0,0-1,1 0,-1 1,0-1,1-1,0 1,0 0,0-1,0 1,0-1,0 0,1 0,-1 0,1 0,-1-1,7 2,-1-2,0-1,0 0,0-1,0 0,1-1,-1 0,-1 0,1-1,0 0,-1 0,12-7,5-3,-1-2,32-23,-24 9,35-37,-137 158,4 2,-106 206,161-269,9-17</inkml:trace>
  <inkml:trace contextRef="#ctx0" brushRef="#br0" timeOffset="1702.85">475 500,'7'-4,"-1"-1,0 1,0-1,0 0,-1 0,0-1,0 0,0 0,-1 0,1 0,-1-1,-1 0,0 0,0 0,0 0,3-12,-6 18,0 0,1 1,-1-1,0 0,0 0,1 1,-1-1,0 0,0 0,0 0,0 1,0-1,0 0,0 0,0 0,-1 1,1-1,0 0,0 0,-1 1,1-1,0 0,-1 1,1-1,-1 0,1 1,-1-1,1 0,-1 1,1-1,-2 0,0 1,1 0,-1 0,0 0,1 0,-1 0,1 0,-1 1,0-1,1 0,-1 1,1 0,-1-1,1 1,-2 1,-6 3,1 0,1 0,-1 1,-9 10,13-12,1 0,0 0,0 0,0 1,0-1,1 1,0 0,0-1,0 1,1 0,-1 0,1 0,0 1,1-1,-1 0,1 0,0 0,1 10,0-12,0 0,0 0,1 0,-1 0,1-1,-1 1,1 0,0-1,0 1,0-1,0 0,0 1,1-1,-1 0,1 0,-1-1,1 1,0 0,0-1,0 0,0 0,0 0,0 0,0 0,0 0,0-1,0 0,0 1,1-1,-1 0,0-1,4 0,-1 1,1-1,0 0,-1 0,1 0,-1-1,1 0,-1 0,0-1,0 0,0 0,0-1,0 1,6-6,-4 1,1 0,-1-1,0 0,-1 0,0-1,11-19,-2-5,-2 0,-1 0,14-63,20-122,-46 196,-10 31,-14 36,11-11,2 1,1-1,1 2,2-1,-2 53,9-69,0-1,1 0,8 29,-9-39,1-1,0 0,0-1,0 1,1 0,0 0,0-1,0 0,1 0,0 0,0 0,0 0,7 5,-9-8,0-1,0 1,1-1,-1 0,0 0,1 0,-1 0,0-1,1 1,-1-1,1 1,-1-1,1 0,0 0,-1 0,1 0,-1 0,1-1,-1 1,1-1,-1 1,4-3,-2 1,1-1,-1 0,0 0,0 0,0 0,0-1,0 0,-1 0,0 0,5-6,1-5,-1 0,-1 0,0-1,0 0,6-30,-8 27,1-5,-1-1,0 1,-2-1,-1 1,-2-44,0 68,0 0,0 0,0-1,0 1,0 0,0 0,1-1,-1 1,-1 0,1 0,0-1,0 1,0 0,0 0,0-1,0 1,0 0,0 0,0-1,0 1,-1 0,1 0,0-1,0 1,0 0,0 0,-1 0,1 0,0-1,0 1,-1 0,1 0,0 0,0 0,0 0,-1 0,1-1,0 1,0 0,-1 0,0 0,-8 10,-4 20,3 7,1 1,3 1,-3 42,8-66,1 0,0 0,1 0,1 0,0 0,1-1,1 1,0-1,1 1,0-1,9 15,-13-27,0 1,1-1,-1 0,0 0,0 0,1 0,0 0,-1-1,1 1,0 0,0-1,0 1,0-1,0 0,0 1,0-1,0 0,0 0,1-1,-1 1,0 0,1-1,-1 1,1-1,-1 0,0 0,3 0,2-2,0 0,-1 0,1-1,-1 0,0 0,0-1,9-6,-10 6,0 1,0-1,0 1,0 0,1 1,0-1,-1 1,1 0,11-2,-10 5,-1 0,0 0,1 0,-1 0,0 1,10 4,-9-3,0-1,-1 1,1-2,0 1,12 1,-11-4,0 1,0-1,0 0,0 0,0-1,0 0,0 0,-1-1,1 0,-1-1,0 0,10-6,-14 8,-1 0,0 0,1 0,-1 0,0 0,0 0,0-1,-1 1,1-1,-1 0,1 1,-1-1,0 0,0 0,0 0,0 1,0-1,-1 0,1 0,-1 0,0 0,0 0,0-1,-1 1,1 0,0 0,-1 1,0-1,0 0,0 0,0 0,0 0,-1 1,1-1,-1 0,-2-2,2 2,-1-1,-1 1,1-1,0 1,-1 0,0 0,0 1,0-1,0 1,0-1,0 2,0-1,-1 0,1 1,-1-1,0 1,1 1,-1-1,0 1,-6-1,6 1,0 0,-1 1,1-1,-1 1,1 0,0 0,-1 1,1-1,0 1,0 0,0 1,0-1,0 1,1 0,-1 0,1 0,-6 6,9-8,0 1,0-1,-1 0,1 1,0-1,0 1,1-1,-1 1,0-1,0 1,1 0,-1-1,1 1,0 0,-1-1,1 1,0 0,0 0,0-1,0 1,0 0,0-1,1 1,-1 0,1 0,-1-1,1 1,-1-1,1 1,0 0,0-1,0 0,0 1,0-1,0 1,0-1,1 0,-1 0,0 0,1 0,1 1,1 1,1 0,0 0,-1 0,1-1,0 0,1 0,-1 0,0-1,1 0,-1 0,11 1,-5-3,1-1,-1 0,0 0,0-1,0 0,-1-1,1-1,-1 1,0-2,0 1,11-9,6-3,-22 16,0 0,-1-1,1 2,0-1,0 1,0-1,0 1,0 1,0-1,0 1,0 0,0 0,-1 0,1 1,0-1,4 4,36 6,-42-10,1-1,0 2,-1-1,1 0,-1 1,0-1,1 1,-1 0,0 0,0 0,0 1,0-1,-1 1,4 3,-4-4,0 0,-1 0,1 0,0 0,1 0,-1 0,0 0,0-1,1 1,-1-1,1 0,0 0,-1 0,1 0,0 0,-1 0,1-1,0 1,0-1,0 0,-1 0,1 0,0 0,0-1,4 0,2-2,0-1,0 0,-1 0,0-1,0 0,0-1,0 0,-1 0,0 0,0-1,0 0,5-9,3-3,-2-1,0 0,17-38,-21 30,-7 14</inkml:trace>
  <inkml:trace contextRef="#ctx0" brushRef="#br0" timeOffset="2098.95">2232 377,'-3'-3,"-5"-1,0-1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3T10:56:13.86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273 0,'-8'6,"-1"0,1 0,0 1,1 0,0 1,0-1,0 1,1 1,-8 14,-12 13,-10 10,-83 95,109-130</inkml:trace>
  <inkml:trace contextRef="#ctx0" brushRef="#br0" timeOffset="438.37">8 35,'3'9,"4"6,1 3,2-1,2 0,0-1,0 1,1-1,1 1,2 1,-2-1,-1-2,-2-1,0 0,1 0,1 2,2-3,-2-3</inkml:trace>
  <inkml:trace contextRef="#ctx0" brushRef="#br0" timeOffset="2023.34">379 158,'6'0,"5"-3,3-1,3 1,1 0,1 1,0 0,0-1,-1-2,0 1,0 1,0 1,0-2,-4-1</inkml:trace>
  <inkml:trace contextRef="#ctx0" brushRef="#br0" timeOffset="2893.21">837 70,'-4'3,"1"-1,-1 1,0 0,1 0,0 0,-1 1,1-1,1 1,-1 0,0-1,1 1,0 0,0 1,0-1,1 0,-1 1,1-1,-1 6,0 3,0 0,1-1,0 1,1 0,2 15,-1-31,1-1,-1 0,1 1,0 0,0-1,2-2,2-3,-2 2,0 0,1-1,0 2,0-1,1 1,7-8,-11 13,-1 0,1-1,-1 1,1 0,-1 0,1 0,0 0,0 0,0 1,-1-1,1 1,0-1,0 1,0-1,0 1,0 0,0 0,0 0,0 0,0 0,0 1,0-1,0 0,0 1,0 0,-1-1,1 1,0 0,0 0,-1 0,4 2,-2 0,0 0,1 0,-1 0,-1 0,1 0,0 1,-1-1,0 1,0 0,0-1,0 1,0 0,-1 0,0 0,0 1,1 5,-2-10,0 0,0 0,0 1,0-1,0 0,1 0,-1 0,0 0,0 0,0 1,0-1,0 0,0 0,0 0,1 0,-1 0,0 1,0-1,0 0,0 0,0 0,1 0,-1 0,0 0,0 0,0 0,0 0,1 0,-1 0,0 0,0 0,0 0,1 0,-1 0,0 0,0 0,0 0,0 0,1 0,-1 0,0 0,0 0,0 0,0 0,1 0,-1-1,0 1,0 0,0 0,0 0,0 0,1 0,-1 0,0-1,0 1,0 0,0 0,0 0,0 0,0-1,0 1,0 0,0 0,0 0,0 0,0-1,16-19,1-2,-15 21,0-1,-1 1,1 0,0 0,0 0,0 0,0 0,0 0,0 1,0-1,0 0,0 1,1 0,-1 0,0 0,0 0,0 0,4 0,-2 1,-1 0,0 0,0 1,0-1,0 1,0 0,0 0,0 0,0 0,4 4,0 2,0 0,0 1,-1 0,0 0,0 0,6 15,-1-1,-6-13</inkml:trace>
  <inkml:trace contextRef="#ctx0" brushRef="#br0" timeOffset="3243.32">1260 194,'0'3,"0"4,0 4,-3 0,-1 1,1-2</inkml:trace>
  <inkml:trace contextRef="#ctx0" brushRef="#br0" timeOffset="3244.32">1208 53</inkml:trace>
  <inkml:trace contextRef="#ctx0" brushRef="#br0" timeOffset="3668.37">1384 70,'-1'39,"1"-12,2 29,-2-56,0 0,0 1,-1-1,1 0,0 0,0 1,0-1,0 0,0 0,1 1,-1-1,0 0,0 0,0 0,0 1,0-1,0 0,0 0,0 1,0-1,1 0,-1 0,0 0,0 1,0-1,0 0,1 0,-1 0,0 0,0 0,0 1,1-1,-1 0,0 0,0 0,1 0,-1 0,0 0,0 0,0 0,1 0,9-8,10-24,-17 27,-2 2,1 0,0 0,0 1,1-1,-1 0,0 1,1-1,-1 1,1 0,0 0,0 0,0 0,0 1,0-1,0 1,1 0,-1 0,4-1,-4 1,0 1,-1 0,1 1,0-1,-1 0,1 1,0-1,-1 1,1 0,-1 0,1 0,-1 0,1 0,-1 1,0-1,0 1,0-1,0 1,0 0,0 0,0 0,0 0,-1 0,3 4,2 4,0 1,-1 0,0 0,-1 0,5 23,0-3,-4-16</inkml:trace>
  <inkml:trace contextRef="#ctx0" brushRef="#br0" timeOffset="4362.37">220 599,'0'1,"1"-1,-1 0,0 0,0 1,0-1,1 0,-1 0,0 1,0-1,1 0,-1 0,0 0,0 1,1-1,-1 0,0 0,1 0,-1 0,0 0,1 0,-1 1,0-1,1 0,-1 0,0 0,1 0,-1 0,0 0,1-1,-1 1,0 0,1 0,-1 0,0 0,1 0,20-1,-20 1,61-5,111-25,-54 7,674-81,-755 100,249-38,-261 38,-21 4,0 0,0-1,0 1,0-1,0 0,0-1,0 1,-1-1,1 0,7-5,-4 0</inkml:trace>
  <inkml:trace contextRef="#ctx0" brushRef="#br0" timeOffset="5710">61 899,'-2'3,"0"0,0-1,1 1,-1 0,1 0,-1 0,1 1,0-1,0 0,0 0,1 1,-1 4,-1 45,2-37,3 0,-3-16,0 0,0 0,0 0,1 0,-1 0,0 0,0 0,0 0,1 1,-1-1,0 0,0 0,0 0,0 0,1 0,-1 0,0 0,0 0,0 0,0-1,1 1,-1 0,0 0,0 0,0 0,0 0,1 0,-1 0,0 0,0 0,0 0,0-1,0 1,1 0,-1 0,0 0,0 0,0 0,0-1,0 1,17-28,-10 15,-5 11,0 0,0 0,0 0,0 0,0 0,1 0,-1 1,1-1,-1 1,1 0,-1 0,1 0,0 0,-1 0,1 1,0-1,0 1,0-1,-1 1,1 0,0 0,0 0,0 1,0-1,-1 1,1 0,0-1,0 1,-1 0,1 1,-1-1,1 0,-1 1,1-1,-1 1,0 0,0 0,0 0,0 0,0 0,2 3,-3-3,0-1,0 1,1 0,-1-1,1 1,-1-1,1 0,0 1,-1-1,1 0,3 1,-4-2,0 0,0 0,-1 0,1 0,0-1,0 1,0 0,0-1,0 1,0-1,0 1,-1-1,1 1,0-1,0 0,-1 1,1-1,0 0,-1 0,1 1,-1-1,1 0,-1 0,1 0,-1 0,1 0,-1-1,4-5,0-1,1 1,0 0,0 1,6-7,-10 12,1 0,-1 0,0 0,0 0,1 0,-1 0,0 0,1 0,-1 0,1 1,-1-1,1 1,0-1,-1 1,1 0,0-1,-1 1,1 0,-1 0,1 0,0 0,-1 1,1-1,0 0,-1 1,1-1,-1 1,1-1,-1 1,1 0,-1 0,3 1,1 2,0 1,-1-1,1 1,-1 0,0 0,-1 1,1-1,-1 1,0-1,-1 1,4 11,-2-5</inkml:trace>
  <inkml:trace contextRef="#ctx0" brushRef="#br0" timeOffset="6198.06">537 882,'-3'1,"0"-1,0 1,-1-1,1 1,0 0,0 1,0-1,0 0,0 1,1 0,-1-1,0 1,1 0,-1 0,-2 4,0-1,1 0,-1 0,1 1,0 0,0 0,-2 6,4-6,0-1,0 1,1-1,-1 1,2-1,-1 1,0 9,1-13,0-1,0 0,0 0,0 0,0 1,0-1,1 0,-1 0,0 0,0 1,1-1,-1 0,1 0,-1 0,1 0,0 0,-1 0,1 0,0 0,0 0,0 0,-1 0,1-1,0 1,0 0,0-1,0 1,0 0,0-1,1 1,-1-1,0 0,0 1,0-1,0 0,1 0,-1 0,0 1,0-1,0-1,1 1,-1 0,1 0,0-1,1 1,-1-1,0 0,0 0,0 0,0 0,0 0,0 0,-1 0,1-1,0 1,0-1,-1 1,3-4,17-29,-13 20,-8 14,0 0,0-1,0 1,0 0,0 0,0-1,0 1,0 0,0-1,1 1,-1 0,0 0,0-1,0 1,0 0,1 0,-1-1,0 1,0 0,1 0,-1 0,0 0,0-1,1 1,-1 0,0 0,1 0,-1 0,0 0,0 0,1 0,-1 0,0 0,1 0,-1 0,0 0,1 0,-1 0,0 0,0 0,1 0,-1 0,0 0,1 0,-1 0,0 1,0-1,1 0,-1 0,0 0,0 1,1-1,-1 0,0 0,0 0,0 1,1-1,-1 0,0 0,0 1,0-1,0 0,0 1,1-1,7 28,-5-15,-2-11,0 0,0-1,0 1,0 0,0 0,1-1,-1 1,1 0,-1-1,1 0,-1 1,1-1,0 0,0 0,0 0,-1 0,4 1,7 2</inkml:trace>
  <inkml:trace contextRef="#ctx0" brushRef="#br0" timeOffset="6531.06">890 882,'-6'3,"-2"4,1 4,-2-1,0 2,0 2,0 1,3 1,-1-2,0 0,-1 0,0 1,2 1,-1-3,1 0,1 1,-2 1,1-3</inkml:trace>
  <inkml:trace contextRef="#ctx0" brushRef="#br0" timeOffset="6861.06">714 934,'0'-3,"3"5,1 6,3 0,0 3,2-1,-1 1,2-1,2 0,1-1,0 1,-1-2,-1 1,0-1,-2-1</inkml:trace>
  <inkml:trace contextRef="#ctx0" brushRef="#br0" timeOffset="7208.4">1049 987,'6'-3,"5"-1,4 1,2 0,1 1,0-3,1-2,0-2,-3-1,-5 1</inkml:trace>
  <inkml:trace contextRef="#ctx0" brushRef="#br0" timeOffset="7725.29">1437 846,'-4'11,"1"-1,0 1,0 0,1 0,1 0,-1 0,2 16,0-27,0 0,0 1,-1-1,1 0,0 0,0 0,0 0,0 1,0-1,0 0,0 0,0 0,0 0,0 1,0-1,0 0,0 0,0 0,0 0,0 1,0-1,0 0,0 0,1 0,-1 0,0 1,0-1,0 0,0 0,0 0,0 0,0 0,1 1,-1-1,0 0,0 0,0 0,0 0,0 0,1 0,-1 0,0 0,7-7,9-23,-11 21,-3 6,0 0,0 0,0 0,0 0,0 0,0 0,1 1,0-1,-1 1,1 0,0 0,0 0,6-3,-7 4,1 1,-1 0,0-1,1 1,-1 0,0 0,1 0,-1 0,0 0,1 1,-1-1,0 1,1 0,-1-1,0 1,0 0,0 0,0 0,0 1,0-1,0 0,2 3,14 16,-16-18,0 1,0 0,0-1,0 1,1-1,-1 0,6 4,-7-6,0 0,0 0,0 1,0-1,0 0,0 0,0 0,0 0,0 0,0 0,0 0,0-1,0 1,0 0,0-1,0 1,0 0,0-1,0 1,-1-1,1 1,0-1,0 0,0 1,-1-1,1 0,0 1,-1-1,1 0,-1 0,1-1,4-3,0-2,1 0,0 1,1-1,12-9,-16 14,-1 1,1-1,0 1,-1 0,1 0,0 0,0 0,0 1,-1-1,1 1,0 0,0 0,0 0,0 0,0 0,0 0,0 1,0 0,3 0,0 2,0-1,1 1,-2 0,1 1,0 0,0 0,-1 0,0 0,0 1,0 0,-1 0,1 0,-1 0,-1 1,1 0,-1 0,0 0,3 7,1 2</inkml:trace>
  <inkml:trace contextRef="#ctx0" brushRef="#br0" timeOffset="8200.41">1948 899,'-3'6,"-1"5,1 4,0 2,1 1,0 1,2 0,-1-4</inkml:trace>
  <inkml:trace contextRef="#ctx0" brushRef="#br0" timeOffset="8201.41">1913 776,'-3'0,"-1"-3,-3-1,0 0</inkml:trace>
  <inkml:trace contextRef="#ctx0" brushRef="#br0" timeOffset="8624.98">2107 829,'-1'32,"0"-23,0 0,1 0,0 0,0 1,1-1,0 0,3 10,-3-18,-1-1,0 0,0 0,0 0,0 1,0-1,0 0,1 0,-1 0,0 0,0 0,0 1,1-1,-1 0,0 0,0 0,0 0,1 0,-1 0,0 0,0 0,0 0,1 0,-1 0,0 0,0 0,1 0,-1 0,0 0,0 0,0 0,1 0,-1 0,0 0,0 0,1 0,-1 0,0-1,0 1,0 0,0 0,1 0,-1 0,0 0,0-1,0 1,0 0,0 0,1 0,-1-1,0 1,0 0,0 0,0 0,0-1,11-15,-8 11,4-6,1 1,1-1,-1 1,2 1,19-16,-27 23,0 0,0 0,1 1,-1-1,0 1,1 0,0 0,-1 0,1 0,0 0,-1 0,1 1,0-1,0 1,-1 0,1 0,0 0,0 0,0 0,-1 1,1-1,0 1,0 0,-1 0,1 0,-1 0,1 0,-1 0,1 1,-1-1,0 1,1 0,-1 0,3 3,1 3,1 1,-1 0,-1 1,0 0,0-1,-1 2,0-1,-1 0,0 1,0-1,1 19,-2-13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3T10:56:24.17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38 54,'-3'0,"5"-3,6-1,3-3,4 0,2 1,1 1,1-1,-1 1,1 1,-1 0,0 2,0 1,0 1,-3 0</inkml:trace>
  <inkml:trace contextRef="#ctx0" brushRef="#br0" timeOffset="328.07">3 195,'-3'0,"5"0,5 0,5 0,3 0,2 0,1 0,0 0,1-3,-1-1,1 0,-1 1,0-2,-1-1,1 2,0 0,-4 2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3T11:02:36.9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300 139,'-1'3,"0"0,0 0,0-1,-1 1,1 0,-1-1,0 1,0-1,0 1,0-1,0 0,-4 3,-3 4,-30 40,3 1,-35 65,18-28,46-76</inkml:trace>
  <inkml:trace contextRef="#ctx0" brushRef="#br0" timeOffset="382.77">35 262,'23'14,"-2"0,1 1,-2 2,21 20,-19-16,2-1,38 25,-59-43,1 1,1-1,-1-1,0 1,0 0,1-1,-1 0,1 0,5 0,5-1</inkml:trace>
  <inkml:trace contextRef="#ctx0" brushRef="#br0" timeOffset="855.8">494 297,'6'0,"5"0,4 0,1 0,3-3,-1-1,1 1,0 0,-1 1,0 0,0 2,0-1,0-2,-1-1,-2 1</inkml:trace>
  <inkml:trace contextRef="#ctx0" brushRef="#br0" timeOffset="1686.41">1376 156,'-17'31,"-27"36,11-19,-23 29,42-60,-6 5,9-13</inkml:trace>
  <inkml:trace contextRef="#ctx0" brushRef="#br0" timeOffset="2046.24">1129 227,'6'1,"0"-1,-1 1,1 1,-1-1,1 1,-1 0,0 0,0 0,10 7,45 33,-42-28,19 15,85 59,-120-87,0 0,0 0,-1 0,1 0,0 0,0-1,0 1,0-1,4 1,6-1</inkml:trace>
  <inkml:trace contextRef="#ctx0" brushRef="#br0" timeOffset="2880.84">1093 86,'26'-11,"0"2,1 0,42-7,-4 1,30-7,-83 19</inkml:trace>
  <inkml:trace contextRef="#ctx0" brushRef="#br0" timeOffset="4130.82">0 791,'28'-2,"0"-1,-1-1,32-9,-4 0,376-57,-71 13,97-11,-309 50,-39 2,-105 15</inkml:trace>
  <inkml:trace contextRef="#ctx0" brushRef="#br0" timeOffset="48846.94">829 1056,'-5'4,"-1"0,1 0,-1 0,0-1,-11 4,-10 6,25-11,-38 26,38-27,0 0,1 0,-1 0,1 1,-1-1,1 1,0-1,0 1,0-1,-1 1,2 0,-1 0,0-1,0 1,0 0,1 0,-1 0,1 0,0 0,-1 3,2-4,0 1,-1-1,1 0,0 1,0-1,0 0,0 0,0 0,1 0,-1 0,0 0,0 0,1 0,-1 0,0 0,1-1,-1 1,1 0,2 0,31 8,-34-9,7 2,1-1,-1 1,0 0,-1 0,1 1,12 5,-19-7,1 0,-1 0,0 0,0 0,1 0,-1 0,0 0,0 0,0 0,0 1,0-1,-1 0,1 1,0-1,-1 0,1 1,-1-1,1 1,-1-1,1 1,-1-1,0 1,0 0,0-1,0 1,0-1,0 1,0-1,-1 1,1-1,-1 1,1-1,-1 1,1-1,-1 1,-1 0,-1 3,0 0,0 0,-1 0,1-1,-1 0,0 0,-1 0,1 0,-1-1,1 1,-1-1,0 0,0-1,-1 1,1-1,0 0,-10 2,2-1,0 0,-1-1,1 0,-1-1,1-1,-21-1,20-2,3-1</inkml:trace>
  <inkml:trace contextRef="#ctx0" brushRef="#br0" timeOffset="49428.28">935 1074,'0'27,"-2"1,-7 40,8-57,-1 0,2 1,-1-1,3 23,-1-31,-1 1,1 0,-1 0,1 0,0-1,0 1,1 0,-1-1,1 1,0-1,0 1,0-1,0 0,1 0,-1 0,1 0,5 4,-5-6,-1 0,0 0,1 0,-1 0,1-1,-1 1,1-1,-1 1,1-1,-1 0,1 0,-1-1,1 1,-1 0,1-1,-1 1,0-1,4-1,3-2,0 0,-1 0,11-8,-7 5</inkml:trace>
  <inkml:trace contextRef="#ctx0" brushRef="#br0" timeOffset="49863.36">935 1197,'3'-3,"4"-1,4 0,3-2,2 0,1 1,-2-2,0 1,-4 1</inkml:trace>
  <inkml:trace contextRef="#ctx0" brushRef="#br0" timeOffset="50541">1270 1091,'3'6,"1"5,0 4,-1 2,-1 1,2 1,1 0,-1-1,-1 1,-1-1,-1 0,0-3</inkml:trace>
  <inkml:trace contextRef="#ctx0" brushRef="#br0" timeOffset="51042.32">1182 1109,'1'-2,"-1"1,1-1,-1 0,1 1,0-1,0 1,0-1,-1 0,2 1,-1 0,0-1,0 1,0 0,1 0,-1-1,0 1,1 0,-1 0,1 1,0-1,2-1,1-1,0 1,0 0,0 1,0-1,0 1,7-1,0 2,1-1,0 2,-1 0,1 1,-1 0,0 0,21 8,-29-8,0 0,0 0,0 0,0 1,0-1,0 1,-1 0,0 0,1 0,4 6,-6-6,-1 0,1 0,-1 0,1 0,-1 0,0 0,0 0,-1 0,1 0,-1 0,1 0,-1 1,0-1,0 0,0 0,-2 6,1-4,-1 0,0 0,0 0,0 0,-1-1,1 1,-1-1,0 1,0-1,-1 0,1 0,-1-1,0 1,-8 4,-3 3,-2 0,-27 12,31-17</inkml:trace>
  <inkml:trace contextRef="#ctx0" brushRef="#br0" timeOffset="52888.07">1658 915,'-14'33,"10"-7,1 1,1 0,3 50,-1-69,1 1,0 0,1 0,0-1,0 1,1-1,0 1,0-1,1 0,0 0,1 0,-1-1,2 0,-1 0,10 10,-13-15,1 0,0 0,-1 0,1 0,0-1,0 1,0-1,0 0,0 0,1 0,-1 0,0 0,0-1,5 1,7-2</inkml:trace>
  <inkml:trace contextRef="#ctx0" brushRef="#br0" timeOffset="53402.18">1975 1074,'-7'7,"0"0,-1-1,1 0,-17 9,22-14,1 0,-1 0,1 0,-1-1,0 1,1 0,-1-1,0 1,0-1,1 1,-1-1,0 0,0 0,0 0,1 0,-1 0,0 0,0 0,0-1,1 1,-1-1,0 1,1-1,-1 0,0 1,1-1,-1 0,1 0,-1 0,1-1,-1 1,1 0,-2-3,2 3,0-1,1 0,-1 1,0-1,1 0,0 0,-1 1,1-1,0 0,0 0,0 0,0 0,0 0,0 1,1-1,-1 0,1 0,-1 0,1 1,0-1,-1 0,1 1,0-1,0 1,0-1,0 1,1-1,1-1,2-3,0 1,0 0,1 0,-1 1,1 0,7-5,0 3,0 1,0 0,26-5,-4 0,-21 6</inkml:trace>
  <inkml:trace contextRef="#ctx0" brushRef="#br0" timeOffset="53741.08">1958 809,'10'2,"0"-1,0 2,0-1,0 1,-1 1,16 7,-13-4,1-1,-2 1,1 1,-1 0,0 1,-1 0,0 1,0 0,-1 0,-1 1,10 15,-14-20,0 1,-1-1,0 0,-1 1,1-1,-1 1,0 0,-1 0,0 0,0 0,0 0,-1 0,0 0,0 0,-1 0,0 0,0 0,-1 0,1 0,-2 0,1 0,-1-1,-5 10,-38 54,37-55</inkml:trace>
  <inkml:trace contextRef="#ctx0" brushRef="#br0" timeOffset="55651.48">1993 1074,'0'-3,"0"-4,0-4,0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1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0 1,'0'0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19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1053 6973,'-6'1,"1"0,0 0,0 1,-1-1,1 1,0 0,0 1,1-1,-1 1,0 0,1 0,0 0,-1 1,1 0,1-1,-1 1,0 1,1-1,-3 6,-6 7,2 0,0 1,-13 33,19-40,0 1,1 0,0 0,1 1,-1 18,3-24,0-1,0 1,0-1,1 1,0-1,0 1,1-1,0 0,0 0,0 0,1 0,3 7,-4-11,1 0,-1 1,0-1,1-1,-1 1,1 0,0 0,0-1,0 0,0 1,0-1,0 0,0-1,0 1,0 0,0-1,0 0,0 0,0 0,1 0,-1 0,0 0,0-1,0 0,0 0,0 1,0-2,4-1,7-2,-2 0,1-1,-1-1,1 0,12-10,-9 3,-1 1</inkml:trace>
  <inkml:trace contextRef="#ctx0" brushRef="#br0" timeOffset="1">1268 7087,'0'-2,"-1"1,1 0,0-1,1 1,-1 0,0 0,0-1,0 1,1 0,-1 0,1-1,-1 1,1 0,-1 0,1 0,0 0,-1 0,1 0,0 0,0 0,0 0,0 0,0 0,0 1,0-1,0 0,0 1,0-1,0 0,1 1,-1 0,0-1,0 1,1 0,-1-1,0 1,0 0,1 0,-1 0,2 1,-1-1,0 0,0 0,-1 1,1-1,0 1,0 0,-1 0,1-1,0 1,-1 0,1 1,-1-1,1 0,-1 0,1 0,-1 1,0-1,0 1,0-1,0 1,0 0,0-1,0 1,0 0,-1-1,1 1,0 4,0 1,-1 0,0 0,-1 0,0 0,0 0,0 0,-1 0,-4 11,4-12,0 1,0 0,0 0,1 0,0 0,1 0,-1 10,2-16,-1 0,0 0,1 0,-1 0,0 0,1 0,-1 0,1 0,0 0,-1 0,1-1,0 1,-1 0,1 0,0-1,0 1,0 0,0-1,-1 1,1-1,0 1,0-1,0 0,0 1,0-1,0 0,0 0,1 1,-1-1,0 0,0 0,0 0,0 0,0 0,0-1,0 1,0 0,0 0,0-1,0 1,0-1,0 1,0-1,1 0,56-26,-43 19,27-11,-24 11</inkml:trace>
  <inkml:trace contextRef="#ctx0" brushRef="#br0" timeOffset="2">137 8155,'-4'0,"-1"1,1 0,0 0,0 1,0-1,1 1,-1 0,0 0,1 0,-1 0,1 1,-1-1,1 1,0 0,0 0,0 0,1 0,-5 7,-5 8,0 1,-11 25,18-33,3-8,0 0,1 0,-1 1,1-1,0 1,0 0,0-1,0 1,0 0,1-1,0 1,0 0,0 0,0-1,0 1,1 0,0-1,0 1,0 0,2 4,-1-5,0-1,0 0,0 0,0 0,0 0,1 0,-1 0,0-1,1 1,0-1,-1 0,1 0,0 0,0 0,-1 0,1-1,0 1,0-1,0 0,0 1,0-1,0-1,0 1,0 0,0-1,3-1,2 0,0 0,-1-1,1 0,-1 0,0 0,0-1,0-1,-1 1,10-9,0 1,1 0</inkml:trace>
  <inkml:trace contextRef="#ctx0" brushRef="#br0" timeOffset="3">323 8155,'3'-4,"2"6,-1 7,-1 4,0 4,2-1,0 0,0 1,2-3,0-3</inkml:trace>
  <inkml:trace contextRef="#ctx0" brushRef="#br0" timeOffset="4">1490 7419,'8'1,"-1"0,1 1,0 0,-1 0,1 0,12 7,30 8,282 45,-169-42,-41-7,-105-9</inkml:trace>
  <inkml:trace contextRef="#ctx0" brushRef="#br0" timeOffset="5">1460 7276,'32'-29,"45"-58,-21 23,104-93,-107 107,332-275,219-152,-496 391,337-280,-342 278,-30 26,79-85,-61 63,-40 39,-18 17,2 2,73-42,23-15,27-21,-37 26,63-37,-36 23,18-13,-97 63,-53 33</inkml:trace>
  <inkml:trace contextRef="#ctx0" brushRef="#br0" timeOffset="6">1490 7361,'14'-4,"-1"0,0-1,0-1,0 0,0-1,22-16,-20 14,186-118,361-205,-64 59,-204 107,496-240,567-296,-1157 595,877-502,-339 231,-476 255,431-166,-589 249,282-93,-24 10,-110 14,-240 104,-9 3,1 0,-1 1,1-1,0 1,0 0,0 0,-1 0,1 0,0 1,0-1,0 1,0 0,6 1,-7 0,-1 1,1-1,-1 0,0 1,0-1,1 1,-1 0,0 0,0 0,0 0,-1 0,1 0,0 0,-1 1,0-1,1 1,-1-1,0 1,1 5,2 1,0 0,0 0,1 0,0 0,0-1,1 0,0 0,0 0,1-1,0 0,1 0,0-1,-1 0,2 0,-1-1,1 0,0 0,0-1,15 5,-9-6</inkml:trace>
  <inkml:trace contextRef="#ctx0" brushRef="#br0" timeOffset="7">1501 7249,'-9'5,"1"0,-1 0,1-2,-1 1,0-1,-1 0,-13 2,22-4,1-2,1 1,-1 0,0 0,0 0,0 0,0 0,0 0,0 0,0 0,0 0,0 0,0-1,0 1,0 0,0 0,0 0,0 0,0 0,0 0,0 0,0 0,0 0,0-1,0 1,0 0,0 0,0 0,-1 0,1 0,0 0,0 0,0 0,0 0,0 0,0 0,0 0,0 0,0 0,0-1,0 1,0 0,-1 0,1 0,0 0,0 0,0 0,0 0,0 0,0 0,0 0,0 0,0 0,0 0,-1 0,1 0,12-11,17-12,257-199,-90 66,109-78,444-325,-101 73,-163 115,28 20,-61 45,5-8,-320 221,723-488,422-287,-1011 681,832-553,-612 442,17 32,38 21,-510 231,-11 5,0-1,36-21,-54 26,-5 2</inkml:trace>
  <inkml:trace contextRef="#ctx0" brushRef="#br0" timeOffset="8">1858 7105,'396'-265,"-199"139,795-467,70-46,162-106,-909 561,12-10,727-402,-434 296,-339 168,-95 43,664-328,-539 258,288-154,-304 138,39-21,-135 88,222-118,-266 143,91-45,191-87,-187 68,-122 63,-129 83,-4 2</inkml:trace>
  <inkml:trace contextRef="#ctx0" brushRef="#br0" timeOffset="9">1584 7392,'13'-1,"-1"-1,0 0,24-8,-8 2,76-13,185-13,-11 31,-35 2,-178-5,-40 3,0 1,48 2,191 8,-45-4,-158 1,1 3,-1 2,66 21,-37 2,-1 3,93 54,-7-4,-153-76,97 40,-105-46</inkml:trace>
  <inkml:trace contextRef="#ctx0" brushRef="#br0" timeOffset="10">1663 7300,'297'-159,"17"-8,770-366,-64-12,-350 182,1211-597,-1040 501,16-112,-589 387,181-128,110-42,364-186,-827 485,615-365,-584 338,292-177,-326 210,73-46,34-18,-92 57,289-154,-151 85,-169 85,27-12,121-82,-15-6,-74 48,188-95,-258 151,-51 28</inkml:trace>
  <inkml:trace contextRef="#ctx0" brushRef="#br0" timeOffset="11">1747 7236,'954'-399,"30"77,-805 266,919-275,473-168,-227-11,-761 283,523-245,-1069 454,917-455,-399 228,-328 154,273-113,-457 187,451-192,-175 73,-109 50,130-44,-171 68,51-31,-47 19,145-65,-157 67,315-148,-37 18,-433 199,-2 2,-1 0,-1-1,1 1,0-1,0 0,0 1,-1-1,1 0,-1-1,0 1,1 0,-1-1,2-3,1-6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31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1,'0'0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32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211 15,'10'-3,"-13"-2,1 4,1 0,0 0,-1 1,1-1,-1 1,1-1,-1 1,1-1,-1 1,1 0,-1 0,1 0,-1 0,-2 0,-7 3,0 1,1 0,-1 1,1 0,1 0,-1 1,1 1,0-1,0 1,1 1,-10 10,11-10,0-1,0 1,1 0,1 1,-1-1,2 1,-1 0,1 1,0-1,1 1,0-1,-3 19,6-26,0-1,0 1,-1-1,1 1,0 0,1-1,-1 1,0-1,0 1,1-1,-1 1,1 0,-1-1,1 0,0 1,-1-1,1 1,0-1,0 0,0 1,0-1,0 0,0 0,0 0,1 0,-1 0,2 1,0-1,1 0,-1 0,1 0,-1-1,1 1,-1-1,1 0,0 0,-1 0,1 0,5-2,9-2,-1-1,0 0,31-15,-33 12,-1 2</inkml:trace>
  <inkml:trace contextRef="#ctx0" brushRef="#br0" timeOffset="1">444 24,'3'3,"2"6,2 3,1 4,-1 3,2 1,-1 1,-2 0,2-3,-1-5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34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7886 6,'-1'-1,"1"1,-1-1,1 1,-1 0,1-1,-1 1,0 0,1-1,-1 1,0 0,1 0,-1-1,0 1,1 0,-1 0,0 0,1 0,-1 0,0 0,1 0,-1 0,0 0,1 0,-1 0,0 0,0 0,1 1,-1-1,0 1,-19 16,-5 25,24-42,-1 5,0 1,0-1,1 1,0 0,0-1,0 1,1 0,0 0,0 0,1-1,-1 1,1 0,1 0,-1-1,1 1,1-1,-1 1,1-1,0 0,0 0,6 7,-7-9,0 0,1-1,-1 0,1 1,-1-1,1 0,0 0,0 0,0 0,1-1,-1 1,0-1,1 0,-1 1,1-1,-1-1,1 1,0 0,-1-1,1 0,0 0,-1 0,1 0,0 0,-1-1,1 1,-1-1,1 0,0 0,-1 0,0 0,1-1,-1 1,0-1,0 0,0 0,0 0,3-2,-2 0,1 0,-1-1,0 1,0 0,-1-1,0 0,0 0,0 0,0 0,-1 0,0 0,0-1,0 1,-1-1,1-7,-2 11,1 0,-1 0,0 0,0-1,0 1,0 0,-1 0,1 0,-1-1,1 1,-1 0,0 0,0 0,0 0,0 0,0 0,0 0,-1 1,1-1,-1 0,1 1,-1-1,0 0,0 1,0 0,0-1,0 1,0 0,0 0,0 0,0 0,-1 0,1 1,0-1,-1 1,1-1,0 1,-1 0,1 0,-5 0,4 0,0 0,0 0,1 1,-1-1,0 1,1 0,-1-1,0 1,1 0,0 0,-1 0,1 1,-1-1,1 1,0-1,0 1,0-1,0 1,0 0,-2 4,1-2,0 0,1 1,-1-1,1 1,0-1,1 1,0 0,-1 0,1-1,0 9,1-8,0 0,0 0,1-1,-1 1,1 0,0 0,1-1,-1 1,1 0,4 7,-4-10,-1 0,1 0,0 0,-1 0,1 0,0 0,0 0,0 0,1-1,-1 1,0-1,1 0,-1 0,1 1,-1-1,1-1,0 1,-1 0,1 0,5 0,-3-1,1-1,-1 1,0-1,0 0,1 0,-1 0,0-1,0 0,0 0,0 0,0 0,-1-1,1 1,-1-1,0 0,0 0,0-1,5-5,-6 7,-1 0,0 0,-1 0,1-1,0 1,-1 0,1-1,-1 1,0-1,0 1,0-1,0 0,-1 1,1-1,-1 0,1 1,-1-1,0 0,0 0,-1 1,1-1,-1 0,1 1,-1-1,0 0,0 1,0-1,0 1,-1 0,1-1,-1 1,0 0,0-1,-2-1,1 2,0 0,-1 0,1 1,-1-1,1 1,-1-1,1 1,-1 0,0 0,0 1,1-1,-1 1,0 0,0 0,0 0,1 0,-1 0,0 1,0-1,0 1,1 0,-1 0,0 1,1-1,0 1,-1-1,-3 3,4-2,-1-1,1 1,0-1,0 1,0 0,0 0,0 1,0-1,0 0,1 1,0-1,-1 1,1 0,0 0,0 0,1 0,-1 0,1 0,0 0,0 0,0 1,0-1,0 0,1 1,0-1,-1 0,2 6,-1-8,1 1,-1-1,1 0,-1 0,1 0,0 0,-1 0,1 1,0-1,0 0,0-1,0 1,0 0,0 0,0 0,0 0,0-1,1 1,-1 0,0-1,0 1,1-1,-1 0,0 1,1-1,-1 0,1 1,-1-1,0 0,1 0,-1 0,1 0,-1-1,1 1,-1 0,0 0,1-1,-1 1,0-1,1 1,-1-1,0 1,0-1,0 0,1 1,-1-1,1-1,2 0,0-1,0 1,0-1,-1 1,1-1,-1 0,0 0,0 0,0-1,0 1,-1 0,1-1,2-7,-4 10,0-1,-1 1,1-1,-1 0,1 1,-1-1,0 1,0-1,0 1,0-1,0 0,0 1,0-1,-1 1,1-1,-1 1,1-1,-1 1,1-1,-1 1,0-1,0 1,0 0,0-1,0 1,0 0,0 0,-1 0,1 0,0 0,-1 0,1 0,-1 0,1 0,-1 0,1 1,-1-1,0 1,1-1,-1 1,0-1,0 1,1 0,-1 0,0 0,0 0,1 0,-1 0,-2 1,-2-1,0 1,1 0,-1 0,1 1,0-1,-1 1,1 0,0 1,0-1,0 1,1 0,-1 0,1 0,-7 6,9-7,0 0,0 0,0 0,0 0,1 0,-1 1,1-1,0 1,0-1,0 1,0-1,0 1,1-1,-1 1,1-1,0 1,-1 0,1-1,1 1,-1 0,0-1,1 1,0 0,-1-1,1 1,0-1,1 1,1 2,-1-3,0 0,0 0,0-1,1 1,-1 0,1-1,-1 0,1 1,0-1,0 0,-1 0,1-1,0 1,0 0,0-1,0 0,0 1,0-1,0 0,0 0,0-1,0 1,0-1,0 1,0-1,0 0,4-1,-4 1,-1-1,1 1,-1 0,1 0,-1-1,0 1,1-1,-1 0,0 0,0 0,0 0,-1 0,1 0,0 0,-1 0,0 0,0-1,1 1,-1-1,-1 1,1 0,0-1,-1 1,1-1,-1 0,0 1,0-1,0 1,0-1,-1 1,1-1,-1 1,0-1,1 1,-1-1,-1 1,-1-4,2 3,0 1,0 0,0 0,-1 0,1 0,-1-1,1 2,-1-1,0 0,0 0,0 0,0 1,0-1,-1 1,1 0,0-1,-1 1,1 0,-1 0,1 0,-1 1,0-1,1 0,-1 1,0 0,1-1,-1 1,0 0,0 0,1 1,-1-1,0 0,0 1,1-1,-1 1,1 0,-1 0,1 0,-1 0,-3 3,1-1,1 0,0 1,-1 0,2-1,-1 1,0 1,1-1,0 0,0 1,0 0,1 0,-1-1,-1 7,4-9,-1-1,0 1,1-1,0 1,-1 0,1-1,0 1,0 0,0-1,0 1,0-1,0 1,0 0,1-1,-1 1,1 0,-1-1,1 1,0-1,0 1,0-1,0 0,0 1,0-1,0 0,0 1,0-1,1 0,-1 0,1 0,-1 0,1 0,-1 0,1-1,-1 1,1 0,0-1,0 1,-1-1,1 1,0-1,0 0,0 0,3 0,-1 0,-1 0,1 0,0-1,0 0,-1 0,1 0,0 0,-1 0,1-1,-1 1,0-1,1 0,-1 0,0 0,0 0,0 0,3-4,-5 5,0 0,0 0,1 0,-1 0,0-1,0 1,0 0,-1-1,1 1,0 0,0-1,-1 1,1-1,-1 1,1-1,-1 1,0-1,0 1,0-1,0 1,0-1,0 0,0 1,-1-1,1 1,0-1,-1 1,0-1,1 1,-1 0,0-1,0 1,0 0,0-1,0 1,0 0,0 0,0 0,-3-2,3 2,0 1,0-1,0 0,0 1,-1-1,1 1,0-1,0 1,-1 0,1-1,0 1,-1 0,1 0,0 0,-1 0,1 0,0 0,-1 0,1 0,0 1,0-1,-1 0,1 1,0-1,0 1,-1-1,1 1,0-1,0 1,0 0,0 0,0-1,0 1,0 0,0 0,0 0,0 1,0-1,1 0,-1 0,1-1,-1 1,1 0,0 0,-1 0,1 0,0 0,0 0,0 0,0-1,0 1,0 0,0 0,0 0,0 0,1 0,-1 0,0 0,0 0,1-1,-1 1,1 0,-1 0,1 0,-1-1,1 1,0 0,-1 0,1-1,0 1,0-1,0 1,-1 0,1-1,0 0,0 1,0-1,0 1,0-1,0 0,0 0,0 1,0-1,0 0,0 0,0 0,0 0,2 0,0 0,0 0,0 0,0 0,0 0,-1-1,1 1,0-1,0 0,0 0,0 0,-1 0,1 0,-1 0,1 0,-1-1,1 1,-1-1,0 0,0 0,1 0,-2 0,1 0,0 0,2-4,-3 5,1-1,-1 1,0-1,0 0,-1 1,1-1,0 0,0 0,-1 0,0 0,1 1,-1-1,0 0,0 0,0 0,0 0,0 0,0 0,-1 1,1-1,-1 0,1 0,-1 0,0 1,0-1,0 0,0 1,0-1,0 1,-1-1,1 1,-1-1,1 1,-3-2,3 2,0 1,-1-1,1 1,-1-1,1 1,-1 0,1 0,-1-1,1 1,-1 0,0 0,1 0,-1 0,1 0,-1 1,1-1,-1 0,1 1,-1-1,1 1,0-1,-1 1,1 0,0-1,-1 1,1 0,0 0,-2 1,3-2,-1 1,0-1,1 0,-1 1,1-1,-1 0,0 1,1-1,-1 1,1-1,-1 1,1-1,-1 1,1-1,0 1,-1-1,1 1,0 0,0-1,-1 1,1 0,0-1,0 1,0 0,0-1,0 1,0 0,0-1,0 1,0 0,0-1,0 1,0-1,1 1,-1 0,0-1,0 1,1 0,-1-1,0 1,1-1,-1 1,1-1,-1 1,1-1,-1 1,1-1,0 1,0-1,-1 0,1 1,-1-1,1 0,-1 0,1 0,-1 0,1 1,-1-1,1 0,0 0,-1 0,1 0,-1 0,1 0,-1 0,1 0,-1-1,1 1,-1 0,1 0,-1 0,1 0,-1-1,1 1,-1 0,1 0,-1-1,1 1,-1 0,0-1,1 1,-1-1,0 1,1 0,-1-1,0 1,0-1,1 1,-1-1,0 1,0 0,0-1,0 1,1-1,-1 1,0-1,0 1,0-1,0 1,0-1,-1 1,1-1,0 1,0-1,0 1,0-1,0 1,-1-1,-8-30,-2 18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35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782 0,'-32'38,"1"1,2 1,-47 87,-108 183,153-259,-12 19,-81 100,-38 43,138-180,21-29,0 1,-1 0,1 0,-1 0,0-1,0 0,0 0,-10 7,12-12</inkml:trace>
  <inkml:trace contextRef="#ctx0" brushRef="#br0" timeOffset="1">1738 265,'-41'24,"0"2,-37 32,-26 17,-68 60,38-27,-68 48,-23-2,184-128,2-1,-1-1,-1-2,-1-2,-48 16,72-33,0 0,0-1,0-1,0-1,0-1,-1 0,1-1,-22-6,10 3,-52-1,60 5,1 2,-1 1,0 0,-21 6,29-4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37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7235 2934,'0'-8,"-1"-2,-15 9,7 3,1 1,-1 0,1 1,0-1,0 1,1 1,-1 0,1 0,0 0,0 1,1 0,-1 0,1 1,1 0,-1 0,1 0,-4 9,4-8,0-1,1 1,0 0,1 0,0 1,0-1,1 1,0-1,0 1,1 0,0 0,0-1,1 1,1 0,-1 0,1 0,3 10,-3-16,0 1,1-1,-1 1,1-1,0 0,0 0,0 1,0-2,1 1,-1 0,1 0,0-1,-1 1,1-1,0 0,1 0,5 3,-3-3,0 0,-1 0,1-1,0 0,0 0,0-1,0 0,0 0,1 0,5-2,14-3,-1-1,-1-1,1-1,25-13,-36 15,62-23,-56 21</inkml:trace>
  <inkml:trace contextRef="#ctx0" brushRef="#br0" timeOffset="1">7508 3056,'4'-4,"0"0,0 0,1 1,0 0,-1-1,1 2,0-1,1 0,-1 1,9-3,-12 5,0 0,0 0,1-1,-1 1,0 0,0 0,0 1,0-1,0 0,0 1,0-1,0 1,-1 0,1 0,0-1,0 1,0 1,-1-1,1 0,0 0,-1 0,1 1,-1-1,1 1,-1-1,0 1,0 0,0 0,0-1,0 1,0 0,0 0,0 3,1 0,-1 0,0 0,0 0,-1 0,1 0,-1 0,0 0,-1 0,1 0,-1 0,0 0,0 0,0 0,-5 9,-3 8,-26 41,3-5,31-56,0 0,0-1,0 1,0 0,1 0,-1 0,1 0,-1 0,1 0,0 0,-1-1,1 1,0 0,0 0,1 0,-1 0,0 0,1 0,-1 0,1 0,0 0,0 2,1-3,-1 0,1 0,-1 1,1-1,-1-1,1 1,-1 0,1 0,0-1,0 1,-1-1,1 1,0-1,0 0,0 0,-1 0,1 0,0 0,2 0,10-2,-1 0,1-1,-1-1,0 0,13-6,156-69,-162 71</inkml:trace>
  <inkml:trace contextRef="#ctx0" brushRef="#br0" timeOffset="2">9 8716,'0'0,"-1"-1,0 1,1-1,-1 0,1 1,-1-1,1 1,-1-1,1 0,-1 1,1-1,-1 0,1 0,0 1,0-1,-1 0,1 0,0 1,0-1,0 0,0 0,0 0,0 0,0 1,0-1,0 0,0 0,0 0,1 1,-1-1,0 0,1 0,-1 1,0-1,1 0,-1 1,1-1,-1 0,1 1,-1-1,1 1,-1-1,1 1,0-1,-1 1,1-1,0 1,0 0,-1-1,1 1,0 0,0-1,-1 1,1 0,0 0,1 0,57-14,-49 12,622-136,-322 76,-130 27,278-46,-348 63,125-38,-64 22,-51 13,40-9,94-23,-182 33,-29 6,1 3,0 1,0 2,75-3,-92 10,48-8,22-1,-86 10,0-1,0 0,1 0,-1-1,0 0,0-1,14-6,-12 2</inkml:trace>
  <inkml:trace contextRef="#ctx0" brushRef="#br0" timeOffset="3">7306 3739,'19'-8,"0"1,0 0,0 1,1 1,26-3,104-4,-75 8,450-3,-298 10,-126-3,126 16,-142-9,-59-6,0 2,0 0,35 9,162 61,-187-70,-23-6</inkml:trace>
  <inkml:trace contextRef="#ctx0" brushRef="#br0" timeOffset="4">7469 3424,'137'-112,"-45"40,468-336,-347 261,-52 40,112-84,-143 83,116-90,82-46,-305 224,0-1,-1-1,30-38,-7 8,220-217,-204 227,-1 0,-60 41,-3 4</inkml:trace>
  <inkml:trace contextRef="#ctx0" brushRef="#br0" timeOffset="5">7345 3483,'-3'3,"-5"6,-5 3,-3 4,1 3,0 1,-2-3,0 0,1 0,2 0,-2-2,2 0,1-3,-2 0,3 1,-2-1,0 1,1-2</inkml:trace>
  <inkml:trace contextRef="#ctx0" brushRef="#br0" timeOffset="6">7133 3748,'8'-1,"-1"-1,0-1,0 1,0-1,0-1,-1 1,1-1,-1 0,8-7,16-8,106-53,197-108,723-405,-1012 563,422-213,-124 57,189-83,66 13,-79 21,-390 168,176-110,-79 43,10-6,-190 102,-3 4,-2-3,39-34,-67 50</inkml:trace>
  <inkml:trace contextRef="#ctx0" brushRef="#br0" timeOffset="7">7368 3553,'27'-10,"0"-1,0-2,46-29,70-60,-81 56,593-379,-392 263,137-78,-144 89,-153 91,66-41,277-186,-411 265,275-159,-65 32,-39 21,16-6,92-32,-20 12,-44 26,-135 70,412-164,-71 67,-83 30,-307 101,90-31,149-78,-175 72,-112 53</inkml:trace>
  <inkml:trace contextRef="#ctx0" brushRef="#br0" timeOffset="8">7205 3736,'26'-2,"1"-1,-1-2,0-1,0-1,31-13,13-3,840-205,11 41,354-101,-505 106,-281 70,-130 32,243-65,14-32,-143 46,-237 65,-150 55,-18 3,177-22,-173 21,31-1,-71 8,45-8,-15 1,-55 8,2 1,0-1,0 0,0-1,-1 0,1 0,0-1,12-5,-21 5,-5 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46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0 765,'7'-1,"0"0,0-1,0-1,0 1,0-1,-1 0,1-1,-1 1,10-8,15-8,8 4,0 2,0 1,1 2,46-6,0-1,190-31,55-12,-21 4,-13-4,-226 42,0-4,108-48,-64 14,162-107,-186 95,-78 59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47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81 45,'0'0,"0"0,1 0,-1 0,0 0,1 0,-1 0,0 0,0-1,1 1,-1 0,0 0,1 0,-1 0,0 0,0 0,1-1,-1 1,0 0,0 0,1 0,-1-1,0 1,0 0,0 0,1-1,-1 1,0 0,0 0,0-1,0 1,0 0,0-1,0 1,1 0,-1 0,0-1,0 1,0 0,0-1,0 1,0 0,0-1,-1 1,1 0,0-1,0 1,0 0,0 0,0-1,0 1,-1 0,1 0,0-1,0 1,-1 0,1-1,0 0,-1 1,1-1,-1 1,0-1,1 1,-1-1,1 1,-1-1,0 1,1 0,-1-1,0 1,0 0,1 0,-1-1,0 1,0 0,1 0,-1 0,0 0,0 0,1 0,-1 0,0 0,0 0,1 1,-1-1,0 0,-1 1,0-1,1 1,-1-1,0 1,0 0,0 0,1 0,-1 0,0 0,1 0,-1 0,1 0,0 1,-1-1,1 0,0 1,0-1,-1 1,1 0,0-1,1 1,-1 0,0 0,0 0,1-1,-1 1,1 0,0 0,0 0,-1 0,1 0,0 0,1 0,-1 0,0 0,0-1,1 1,-1 0,1 0,0 0,-1 0,1-1,0 1,0 0,0-1,0 1,1-1,-1 1,0-1,3 3,-3-3,1 1,0-1,-1 1,1-1,0 0,0 1,0-1,-1 0,1 0,1-1,-1 1,0 0,0 0,0-1,0 0,0 1,1-1,-1 0,0 0,0 0,0 0,1 0,-1-1,0 1,0-1,0 0,0 1,0-1,0 0,0 0,0 0,0 0,0-1,0 1,-1 0,1-1,-1 1,1-1,-1 0,1 1,-1-1,0 0,0 0,0 0,2-3,-2 2,1 1,-1-1,0 0,0 0,0 1,0-1,0 0,0 0,-1 0,1 0,-1 0,0 0,0 0,0 0,-1 0,1 0,-2-5,1 6,0 0,0 0,0 0,0 1,0-1,0 0,-1 1,1-1,-1 1,1-1,-1 1,0 0,0-1,1 1,-1 0,0 0,0 0,0 1,-3-2,2 1,-1 1,1-1,-1 1,0 0,1 0,-1 0,1 0,-1 0,1 1,-1 0,1-1,-1 1,1 1,0-1,0 0,-1 1,1 0,0 0,0 0,0 0,1 0,-1 0,0 1,1-1,0 1,0 0,-1 0,1 0,-1 3,2-4,0 1,0-1,0 0,0 0,0 1,1-1,-1 1,1-1,0 1,0-1,0 1,0-1,0 0,0 1,1-1,-1 1,1-1,0 0,-1 1,1-1,0 0,0 0,1 1,-1-1,0 0,1 0,-1 0,1-1,0 1,0 0,-1-1,1 1,0-1,1 1,-1-1,0 0,0 0,0 0,1 0,-1 0,0-1,1 1,-1-1,1 1,-1-1,0 0,1 0,-1 0,1 0,-1 0,1-1,-1 1,1-1,-1 0,0 1,1-1,-1 0,0-1,0 1,0 0,0 0,0-1,0 0,2-1,-3 2,0 1,0-1,0 0,0 0,-1 1,1-1,0 0,0 0,-1 0,1 0,0 0,-1 0,1 0,-1 0,1 0,-1 0,0-1,1 1,-1 0,0 0,0 0,0 0,0-1,0 1,0 0,0 0,0 0,-1-1,1 1,0 0,-1 0,1 0,0 0,-1 0,0 0,1 0,-1 0,0 0,1 0,-1 0,0 0,0 0,0 1,-1-2,0 0,0 1,0 0,-1 0,1-1,0 2,0-1,-1 0,1 0,0 1,-1-1,1 1,0 0,-1 0,1 0,-1 0,1 0,0 0,-1 0,1 1,-1 0,1-1,-3 2,2 1,-1-1,0 1,1 0,0 0,0 0,0 0,0 1,0-1,0 1,1 0,0 0,0 0,0 0,0 0,1 0,-2 7,2-9,1 0,-1 0,1 0,0 0,-1 0,1-1,0 1,0 0,0 0,1 0,-1 0,0 0,1 0,-1 0,1-1,0 1,0 0,0 0,-1-1,1 1,1 0,-1-1,0 1,0-1,1 0,-1 1,0-1,1 0,0 0,-1 0,1 0,0 0,-1 0,1 0,0 0,0-1,0 1,-1-1,5 1,-3-1,0 0,0 0,0-1,0 1,0-1,0 0,-1 1,1-1,0-1,0 1,-1 0,1-1,0 1,-1-1,0 0,1 0,-1 0,0 0,0 0,3-4,-4 5,1-1,-1 1,0 0,0-1,0 1,0-1,-1 1,1-1,0 1,-1-1,1 0,-1 1,1-1,-1 0,0 0,1 1,-1-1,0 0,0 0,-1 1,1-1,0 0,0 1,-1-1,1 0,-1 1,0-1,1 0,-1 1,0-1,0 1,0-1,0 1,0 0,-2-2,1 1,1 1,0 0,-1 0,1 0,-1 0,0 0,1 1,-1-1,0 0,1 1,-1-1,0 1,0 0,0-1,1 1,-1 0,0 0,0 0,0 0,1 1,-1-1,0 0,0 1,1-1,-1 1,0 0,1-1,-3 2,1 0,0 1,0-1,0 0,1 1,-1 0,0 0,1-1,0 1,0 1,0-1,0 0,-2 7,3-8,0 0,0-1,1 1,-1 0,0 1,1-1,0 0,-1 0,1 0,0 0,0 0,0 0,1 0,-1 0,0 0,1 0,0 0,-1 0,1 0,1 3,0-4,-1 0,1 0,-1 0,1 0,0 0,-1 0,1-1,0 1,0 0,0-1,0 0,0 1,-1-1,1 0,0 0,0 0,0 0,0 0,0 0,0-1,0 1,0-1,-1 1,1-1,0 0,0 0,-1 0,3-1,-3 2,1-1,-1 1,1-1,0 0,-1 0,0 0,1 0,-1 0,1 0,-1 0,0 0,0-1,0 1,0 0,0-1,0 1,0-1,0 1,0-1,-1 1,1-1,-1 0,1 1,-1-1,0 0,1 0,-1 1,0-1,0 0,0 1,0-1,-1 0,1 0,-1-1,1 2,-1 0,1 0,-1 0,1 0,-1 0,1 0,-1 0,0 0,1 1,-1-1,0 0,0 1,0-1,0 0,1 1,-1-1,0 1,0-1,0 1,0 0,0-1,0 1,0 0,0 0,-1 0,1-1,0 1,0 0,0 0,0 1,0-1,0 0,0 0,0 0,0 1,0-1,0 1,0-1,0 1,0-1,0 1,0-1,1 1,-1 0,0-1,0 1,1 0,-1 0,0 0,0 1,0-1,0-1,0 1,0 0,1-1,-1 1,0 0,0-1,1 1,-1 0,1 0,-1 0,1 0,-1-1,1 1,-1 0,1 0,0 0,0 0,-1 0,1 0,0 0,0 0,0 0,0 0,0 0,0 0,0 0,0 0,1 0,-1 0,0 0,1 0,-1 0,0 0,1 0,-1 0,1-1,0 1,-1 0,1 0,0 0,-1-1,1 1,0 0,0-1,0 1,-1-1,1 1,2 0,-2 0,1-1,0 1,0 0,0-1,0 1,0-1,0 0,0 0,0 0,0 0,0 0,0 0,0 0,0-1,0 1,0-1,0 1,-1-1,1 0,0 1,0-1,0 0,-1-1,1 1,0 0,1-2,-2 1,0 1,0-1,0 0,0 1,0-1,0 0,0 0,-1 0,1 0,-1 0,1 0,-1 0,0 0,0 0,0 0,0 0,0 0,0 0,0 0,-1 0,1 0,-1 0,1 0,-3-3,3 4,-1 0,1 0,-1-1,0 1,1 0,-1 0,0 0,0 0,0 1,0-1,0 0,0 0,0 0,0 1,0-1,0 0,0 1,0-1,0 1,0 0,-1-1,1 1,0 0,0-1,-1 1,1 0,0 0,0 0,-1 0,1 1,0-1,0 0,-1 0,1 1,0-1,0 1,0-1,-2 2,12 0,14-10,-23 7,1 1,0 0,-1-1,1 1,0 0,-1-1,1 1,-1-1,1 1,0-1,-1 1,1-1,-1 0,0 1,1-1,-1 1,1-1,-1 0,0 1,0-1,1 0,-1 0,0 1,0-1,0 0,0 0,0 1,0-1,0 0,0 0,0 1,0-1,0 0,0 0,-1 1,1-1,0 0,0 1,-1-1,1 0,-1 1,1-1,0 1,-1-1,1 0,-2 0,1 1,0-1,-1 1,1 0,0-1,-1 1,1 0,0 0,-1 0,1 0,-1 0,1 0,0 0,-1 1,1-1,-1 0,1 1,0-1,0 1,-1 0,1-1,0 1,0 0,0 0,-1 0,0 1,0-1,1 0,0 0,-1 0,1 0,0 0,0 0,0 0,0 0,0 1,0-1,0 0,0 1,0-1,1 1,-1-1,0 1,1-1,-1 1,1-1,0 1,0-1,-1 1,1 0,0-1,0 1,1-1,-1 1,0 0,0-1,1 1,-1-1,1 1,-1-1,1 1,0-1,0 1,-1-1,1 0,0 1,0-1,0 0,1 0,-1 0,0 0,0 0,1 0,-1 0,0 0,1 0,-1-1,1 1,-1 0,1-1,-1 0,3 1,-2 0,0 0,0 0,0 0,0-1,0 1,0-1,0 1,0-1,0 0,0 0,0 0,0 0,1 0,-1 0,0 0,0-1,0 1,0-1,0 0,0 0,0 1,0-1,0 0,-1-1,1 1,0 0,-1 0,1-1,-1 1,1-1,-1 1,1-1,-1 0,0 0,0 1,0-1,0 0,0 0,0 0,0-2,-1 2,0 1,-1-1,1 1,0 0,-1-1,1 1,-1 0,1-1,-1 1,0 0,1 0,-1-1,0 1,0 0,0 0,0 0,0 0,0 0,0 0,0 0,0 1,0-1,-1 0,1 1,0-1,-1 1,1-1,0 1,-1-1,1 1,0 0,-1 0,1 0,-1 0,1 0,-1 0,1 0,0 0,-1 0,1 1,0-1,-1 1,1-1,0 1,-1-1,1 1,0 0,0 0,0-1,0 1,-1 0,1 0,0 0,1 0,-1 0,0 1,0-1,0 0,1 0,-1 0,0 3,1-3,0-1,0 1,0-1,0 1,0-1,0 1,0 0,1-1,-1 1,0-1,1 1,-1-1,0 1,1-1,-1 1,0-1,1 0,-1 1,1-1,-1 1,1-1,-1 0,1 0,-1 1,1-1,-1 0,1 0,-1 1,1-1,-1 0,1 0,0 0,-1 0,1 0,-1 0,1 0,-1 0,1 0,0 0,-1 0,1 0,-1-1,1 1,-1 0,1 0,-1 0,1-1,-1 1,1 0,0-1,0 0,0 1,0-1,0 1,0-1,0 1,0-1,0 0,-1 1,1-1,0 0,0 0,-1 0,1 1,0-1,-1 0,1 0,-1 0,1 0,-1 0,0 0,1 0,-1 0,0 0,0 0,0 0,0-1,0 1,0 0,0 0,0 0,0 0,0 0,0 0,-1 0,1 0,-1-2,1 2,-1 0,1 0,-1 0,1 1,-1-1,0 0,1 0,-1 0,0 0,0 0,0 1,1-1,-1 0,0 1,0-1,0 1,0-1,0 1,0-1,0 1,0 0,0-1,0 1,0 0,-1 0,1 0,0 0,0 0,0 0,0 0,0 0,0 0,0 1,0-1,0 0,0 1,0-1,0 1,0-1,0 1,0-1,0 1,0 0,0 0,0-1,1 1,-1 0,0 0,1 0,-1 0,0 1,0-1,0 0,0 0,0 0,1 0,-1 0,1 0,-1 1,1-1,-1 0,1 0,-1 0,1 1,0-1,0 0,0 0,0 1,0-1,0 0,0 0,0 1,0-1,1 0,-1 0,0 1,1-1,-1 0,1 0,-1 0,1 0,0 0,-1 0,1 0,0 0,0 0,0 0,0 0,0 0,0 0,0-1,0 1,0 0,0-1,0 1,0-1,1 1,-1-1,0 0,0 1,0-1,1 0,0 0,-3-1,-1 1,1-1,0 0,-1 0,1 0,0 0,0 0,0 0,0-1,0 1,0 0,0 0,0-1,0 1,1-1,-1 1,0-1,1 1,-1-1,1 1,0-1,-1 1,1-1,0 0,0 1,0-1,0 1,0-1,1 0,-1 1,0-1,1 1,-1-1,1 1,0-1,-1 1,1-1,0 1,0 0,0-1,0 1,0 0,0 0,0 0,0 0,0 0,1 0,-1 0,0 0,1 0,-1 1,1-1,-1 0,1 1,-1-1,1 1,-1 0,1-1,0 1,-1 0,1 0,-1 0,1 0,0 0,2 1,-7-2,0 1,0-1,-1 0,1 1,0 0,0 0,0 0,-1 0,1 1,0-1,0 1,0-1,-1 1,1 0,0 1,0-1,0 0,1 1,-1 0,-5 3,7-4,0 0,0 0,0 0,0 0,0 0,0 0,0 0,0 0,1 1,-1-1,0 0,1 0,-1 1,1-1,-1 0,1 1,0-1,0 1,-1-1,1 0,0 1,0-1,0 1,0-1,1 1,-1-1,0 0,1 1,-1-1,1 0,-1 1,1-1,-1 0,1 0,0 1,0-1,0 0,0 0,0 0,0 0,0 0,0 0,0 0,0 0,0-1,3 2,-3 0,1-1,-1 0,1 0,0 0,-1 0,1 0,0 0,-1-1,1 1,0 0,0-1,0 1,-1-1,1 0,0 0,0 1,0-1,0-1,0 1,0 0,-1 0,1-1,0 1,0-1,0 1,-1-1,1 0,0 0,-1 0,1 0,0 0,-1 0,1 0,-1 0,0-1,1 1,-1 0,0-1,0 1,0-1,0 0,0 1,0-1,1-3,-2 4,1-1,-1 1,1-1,-1 0,0 0,1 1,-1-1,0 0,0 0,0 1,0-1,-1 0,1 1,0-1,-1 0,1 0,-1 1,0-1,1 1,-1-1,0 1,0-1,0 1,0-1,0 1,0 0,-1-1,1 1,0 0,-1 0,1 0,-1 0,1 0,-1 1,1-1,-1 0,0 1,1-1,-1 1,0-1,1 1,-1 0,0 0,0 0,1 0,-1 0,-1 0,1 0,0 0,1 0,-1 0,0 0,0 0,1 0,-1 0,0 1,1-1,-1 1,1-1,-1 1,1 0,-1-1,1 1,-1 0,1 0,0 0,-1 0,1 0,0 1,0-1,0 0,0 1,0-1,0 0,0 1,0-1,0 1,1-1,-1 1,1 0,-1-1,1 1,0 0,-1-1,1 1,0 0,0-1,1 4,-1-3,1 1,-1-1,1 0,-1 0,1 0,0 1,0-1,0 0,1 0,-1 0,0-1,1 1,-1 0,1 0,-1-1,1 1,0-1,0 1,0-1,0 0,0 0,0 0,0 0,0 0,0 0,0 0,1-1,-1 1,0-1,4 0,-3 0,1 0,-1 0,0-1,0 1,0-1,1 0,-1 0,0 0,0-1,0 1,-1-1,1 1,5-5,-7 6,0-1,-1 0,1 0,0 1,0-1,-1 0,1 0,-1 0,1 0,-1 0,1 0,-1 0,1 0,-1 0,0 0,0 0,1 0,-1 0,0 0,0 0,0 0,0 0,0-1,0 1,-1 0,1 0,0 0,0 0,-1 0,1 0,-1 0,1 0,-1 0,1 0,-1 1,0-1,1 0,-1 0,0 0,1 1,-1-1,0 0,0 1,-2-2,1 1,-1 0,1 0,-1 0,1 0,-1 0,1 0,-1 1,0-1,1 1,-1 0,0 0,0 0,1 0,-1 1,0-1,1 1,-1-1,1 1,-1 0,1 0,-1 0,-3 2,5-2,0-1,0 0,0 1,-1-1,1 1,0 0,0-1,0 1,0 0,0 0,0-1,0 1,1 0,-1 0,0 0,0 0,1 0,-1 1,0-1,1 0,-1 0,1 0,0 0,-1 1,1-1,0 0,0 0,0 1,0-1,0 0,0 0,0 1,0-1,0 0,0 0,1 1,-1-1,1 0,-1 0,1 0,-1 0,1 0,0 0,-1 0,3 2,-3-2,1 0,0 0,-1 0,1-1,0 1,-1 0,1-1,0 1,0 0,0-1,-1 1,1-1,0 0,0 1,0-1,0 0,0 1,0-1,0 0,0 0,0 0,0 0,0 0,0 0,0 0,0 0,0 0,0 0,0-1,0 1,0 0,0-1,0 1,0-1,-1 1,1-1,0 1,0-1,0 1,-1-1,1 0,0 0,0 0,0 0,-1 0,1 0,-1 0,0 0,1-1,-1 1,0 0,0 0,0 0,0 0,0 0,0 0,0 0,0 0,0 0,-1 0,1 0,0 0,-1 0,1 0,-1 0,1 0,-1 0,1 0,-1 0,0 0,1 1,-1-1,0 0,0 0,1 1,-1-1,0 0,0 1,0-1,0 1,0-1,0 1,0 0,0-1,0 1,-2 0,2-1,0 0,0 1,0-1,0 1,-1-1,1 1,0-1,0 1,0 0,-1 0,1-1,0 1,-1 0,1 0,0 0,-1 1,1-1,0 0,0 0,-1 1,1-1,0 0,0 1,0 0,0-1,-1 1,1 0,0-1,0 1,0 0,0 0,1 0,-1 0,0 0,0 0,0 0,1 0,-1 0,1 0,-1 1,1-1,-1 0,1 0,-1 0,1 1,0 1,0-1,0 0,0 0,0-1,1 1,-1 0,1 0,-1-1,1 1,0 0,0-1,0 1,0-1,0 1,0-1,0 1,0-1,0 1,1-1,-1 0,0 0,1 0,-1 0,1 0,0 0,-1 0,1-1,0 1,-1 0,1-1,0 1,0-1,-1 0,1 0,2 0,-2 1,0-1,0 0,0 1,0-1,0 0,0 0,0-1,0 1,0 0,0-1,-1 1,1-1,0 1,0-1,0 0,0 0,-1 0,1 0,-1 0,1 0,0-1,-1 1,0 0,1-1,-1 1,0-1,0 1,0-1,0 0,0 1,0-1,0 0,-1 0,1 0,-1 0,1 0,-1 0,1 1,-1-1,0 0,0-4,-1 3,1 0,-1 0,0 0,0 0,0 0,0 0,0 0,-1 0,1 0,-1 0,0 1,0-1,0 1,0 0,0-1,0 1,-1 0,1 0,-1 0,0 1,1-1,-1 1,0-1,0 1,0 0,-4-1,4 1,1 0,0 1,-1-1,1 1,-1 0,1 0,-1 0,1 0,0 0,-1 1,1-1,-5 2,7-2,-1 1,0-1,0 1,1-1,-1 1,1-1,-1 1,0-1,1 1,-1 0,1-1,0 1,-1 0,1-1,-1 1,1 0,0 0,0-1,-1 1,1 0,0 0,0-1,0 1,0 0,0 1,0 2,1 0,0 0,0 1,1-1,-1 0,1 0,0-1,0 1,0 0,1 0,-1-1,4 4,3 5</inkml:trace>
  <inkml:trace contextRef="#ctx0" brushRef="#br0" timeOffset="1">448 137,'0'-1,"-1"0,1 1,0-1,-1 0,1 0,0 0,-1 1,1-1,-1 0,1 0,-1 1,1-1,-1 0,0 1,1-1,-1 0,0 1,1-1,-1 1,0 0,0-1,0 1,1-1,-1 1,0 0,0 0,0-1,0 1,0 0,1 0,-1 0,0 0,0 0,0 0,0 0,0 1,0-1,0 0,-1 1,-36 9,27-4,0 0,1 0,-1 1,2 0,-1 1,-8 9,15-15,1 0,-1 0,1 0,0 1,0-1,0 1,0-1,0 1,1 0,-1-1,1 1,0 0,0 0,0 0,0 0,0 0,1 0,-1 1,1-1,0 0,0 0,0 0,0 0,1 1,-1-1,1 0,0 0,1 4,0-5,0 0,0 1,0-1,0 0,0 0,0 0,0-1,1 1,-1 0,1-1,-1 0,1 1,0-1,0 0,-1 0,1-1,0 1,0-1,0 1,0-1,0 0,0 0,4-1,5 0,0 0,0-1,0-1,13-4,-10 3</inkml:trace>
  <inkml:trace contextRef="#ctx0" brushRef="#br0" timeOffset="2">601 216,'0'4,"0"4,0 4,0 4,0 3,4 1,1-3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50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171 91,'-2'-3,"0"1,0 0,0 0,0 0,-1 0,1 0,0 0,-1 0,1 1,-1-1,0 1,1 0,-4-1,5 1,0 1,0 0,1-1,-1 1,0 0,0-1,0 1,0 0,1 0,-1 0,0 0,0 0,0 0,0 0,0 0,1 0,-1 0,0 0,0 0,0 1,0-1,1 0,-1 1,0-1,0 1,1-1,-1 1,0-1,1 1,-1-1,0 1,1 0,-1-1,1 1,-1 0,1-1,-1 1,1 0,0 0,-1-1,1 1,0 0,-1 0,1 0,0 0,0 1,0-1,0 0,0-1,0 1,0 0,0-1,0 1,0 0,1-1,-1 1,0 0,0-1,1 1,-1 0,0-1,1 1,-1-1,1 1,-1-1,1 1,-1-1,1 1,-1-1,1 1,-1-1,1 0,-1 1,1-1,0 0,-1 1,1-1,0 0,-1 0,1 0,0 1,-1-1,1 0,0 0,-1 0,1 0,0 0,0-1,-1 1,1 0,0 0,-1 0,1-1,0 1,-1 0,1 0,-1-1,2 0,0 1,0-1,0 0,1 0,-1 0,0 0,0-1,0 1,0 0,-1-1,1 1,0-1,-1 0,1 0,-1 1,3-5,-4 4,1-1,-1 1,0-1,0 1,0 0,0-1,0 1,0-1,-1 1,0 0,1-1,-1 1,0 0,0-1,0 1,0 0,0 0,-1 0,1 0,-1 0,1 0,-1 1,0-1,1 0,-5-2,6 4,-1-1,0 0,0 0,0 1,0-1,0 1,0-1,0 1,0-1,0 1,0-1,0 1,0 0,0 0,0-1,-1 1,1 0,0 0,0 0,0 0,0 1,0-1,0 0,0 0,-1 1,1-1,0 0,0 1,0-1,0 1,0 0,0-1,1 1,-1 0,0-1,0 1,0 0,1 0,-1 0,0 0,1 0,-1 0,0 0,1 0,0 0,-1 0,1 0,0 0,-1 0,1 0,0 0,0 2,-1-2,1 0,0 0,-1 0,1 0,0 0,0 1,0-1,-1 0,2 0,-1 0,0 1,0-1,0 0,0 0,1 0,-1 0,0 1,1-1,-1 0,1 0,1 2,-2-3,1 0,-1 0,1 1,-1-1,1 0,-1 0,1 0,-1 1,1-1,0 0,-1 0,1 0,-1 0,1 0,-1 0,1 0,0 0,-1 0,1-1,-1 1,1 0,-1 0,1 0,-1-1,1 1,-1 0,1 0,0-1,0 0,-1 1,1-1,0 0,-1 1,1-1,0 0,-1 0,1 1,-1-1,1 0,-1 0,1 0,-1 0,0 0,1 1,-1-1,0 0,0 0,0 0,0 0,0 0,0 0,0 0,0 0,0 0,0 0,0 0,-1 0,1 0,0 0,-1 0,1 1,0-1,-1 0,0 0,1 0,-1 1,1-1,-1 0,0 0,1 1,-1-1,0 1,0-1,1 1,-1-1,0 1,0-1,0 1,-1-1,0 0,0 0,0 0,0 1,0-1,0 0,0 1,0 0,0-1,0 1,-1 0,1 0,0 0,0 0,0 0,0 1,0-1,0 1,0-1,0 1,0 0,0 0,0 0,0 0,1 0,-1 0,0 0,0 0,1 1,-1-1,1 1,0-1,-3 4,3-3,-1 0,1 0,-1 1,1-1,0 0,0 1,0-1,0 1,0 0,0-1,1 1,-1 0,1-1,0 1,0 0,0-1,0 1,0 0,1-1,-1 1,1 0,0-1,-1 1,1-1,2 4,-3-5,1 0,0 0,-1 0,1 0,0 0,0-1,0 1,0 0,-1 0,1-1,0 1,0-1,0 1,0 0,1-1,-1 0,0 1,0-1,0 0,0 0,0 1,0-1,1 0,-1 0,0 0,0 0,0-1,0 1,0 0,1 0,-1-1,0 1,0-1,0 1,0-1,0 1,0-1,0 1,0-1,0 0,0 0,-1 1,2-2,0 0,0 0,0 0,0-1,0 1,0 0,0-1,-1 1,1-1,-1 1,1-1,-1 0,0 0,0 1,-1-1,1 0,0-5,-1 6,-1-1,1 0,-1 1,0-1,0 0,0 1,0-1,0 1,-1 0,1-1,-1 1,0 0,1 0,-1 0,0 0,0 0,0 0,0 1,-1-1,1 1,-4-3,4 3,0 1,1-1,-1 0,0 1,0-1,1 1,-1-1,0 1,0 0,0 0,0 0,1 0,-1 0,0 0,0 0,0 1,0-1,1 1,-1-1,0 1,0 0,1 0,-1-1,1 1,-1 0,1 0,-1 1,1-1,-1 0,1 0,0 1,-2 2,2-3,0-1,1 1,-1-1,0 1,1 0,-1 0,1-1,-1 1,1 0,-1 0,1 0,-1-1,1 1,0 0,0 0,-1 0,1 0,0 0,0 0,0 0,0 0,0-1,0 1,0 0,0 0,0 0,1 0,-1 0,0 0,1 0,-1-1,0 1,1 0,-1 0,1 0,-1-1,1 1,0 0,-1-1,1 1,0 0,-1-1,1 1,0-1,0 1,0-1,-1 1,1-1,0 0,0 1,0-1,0 0,0 0,0 0,-1 0,1 0,0 0,0 0,0 0,0 0,0 0,0 0,1-1,0 1,0 0,0 0,0-1,0 1,-1 0,1-1,0 0,0 1,0-1,-1 0,1 0,2-2,-4 3,1 0,-1-1,1 1,-1-1,0 1,1-1,-1 1,0-1,0 1,1-1,-1 1,0-1,0 1,1-1,-1 1,0-1,0 0,0 1,0-1,0 1,0-1,0 1,0-1,0 0,0 1,-1-1,1 1,0-1,0 1,0-1,-1 1,1-1,0 1,-1-1,1 1,0-1,-1 1,1-1,-1 1,0-1,0 0,1 1,-1-1,0 1,0-1,0 1,0 0,0-1,0 1,0 0,0-1,1 1,-1 0,0 0,0 0,0 0,0 0,0 0,0 0,0 0,0 1,0-1,0 0,0 1,0-1,0 0,0 1,0-1,1 1,-1-1,0 1,0 0,0-1,1 1,-1 0,0 0,1-1,-1 1,1 0,-1 0,1 0,-1 0,1 0,-2 2,0-1,1 0,-1 0,1 1,0-1,0 1,0-1,0 1,0 0,1-1,-1 1,1 0,-1-1,1 1,0 4,1-5,0 0,0-1,0 1,1 0,-1-1,0 1,1-1,-1 1,1-1,-1 0,1 1,0-1,0 0,-1 0,1 0,0-1,0 1,0 0,0-1,0 1,0-1,0 1,0-1,0 0,4 0,-5 0,0 0,0 0,0 0,0 0,0 0,0 0,-1 0,1 0,0 0,0 0,0 0,0-1,0 1,0 0,0-1,-1 1,1 0,0-1,0 1,0-1,-1 1,1-1,0 0,-1 1,1-1,-1 0,1 0,-1 1,1-1,-1 0,1 0,-1 0,1 1,-1-1,0 0,0 0,0 0,1 0,-1 0,0 0,0 0,0 0,0 1,0-1,0 0,-1 0,1 0,0 0,0 0,-1 0,0-1,1 1,-1 0,1 0,-1 0,1 0,-1 0,0 0,1 0,-1 1,0-1,0 0,1 0,-1 1,0-1,0 0,0 1,0-1,0 1,0-1,0 1,0 0,0-1,0 1,0 0,-1 0,1 0,0-1,0 1,0 0,0 1,0-1,0 0,0 0,0 0,-1 1,1-1,0 0,0 1,0-1,0 1,0-1,1 1,-1 0,0-1,0 1,0 0,0 0,1 0,-1-1,0 1,0 1,0-1,0 0,1 0,-1-1,0 1,1 0,-1 0,1 0,-1 0,1-1,-1 1,1 0,0 0,-1 0,1 0,0 0,0 0,0 0,0 0,0 0,0 0,0 0,0 0,0 0,0 0,0 0,1 0,-1 0,0 0,1 0,-1 0,1 0,-1 0,1 0,-1-1,1 1,0 0,-1 0,1-1,0 1,0 0,0-1,-1 1,1-1,0 1,0-1,0 1,0-1,0 1,0-1,0 0,0 0,0 0,0 0,0 1,1-1,1-1,0 1,0 0,0 0,-1-1,1 0,0 0,-1 1,1-1,4-3,-7 4,1 0,-1 0,1 0,0 0,-1-1,1 1,-1 0,1-1,0 1,-1 0,1-1,-1 1,1 0,-1-1,0 1,1-1,-1 1,1-1,-1 1,0-1,1 0,-1 1,0-1,0 1,1-1,-1 0,0 1,0-1,0 1,0-1,0 0,0 1,0-1,0 0,0 1,0-1,0 0,0 1,0-1,-1 1,1-1,0 0,0 1,-1-1,0 0,1 0,-1 1,1-1,0 1,-1-1,0 1,1 0,-1-1,1 1,-1 0,1-1,-1 1,0 0,1-1,-1 1,0 0,1 0,-1 0,0 0,1 0,-1 0,0 0,1 0,-1 0,0 0,0 0,1 0,-1 0,0 0,1 1,-1-1,1 0,-1 1,0-1,1 0,-1 1,1-1,-1 1,1-1,-1 1,1-1,-1 1,1-1,-1 1,1-1,0 1,-1 0,1-1,0 1,-1 1,1-2,0 0,0 1,0-1,-1 0,1 1,0-1,0 0,0 1,0-1,0 0,0 1,0-1,0 0,0 1,0-1,0 0,0 1,0-1,0 0,0 1,0-1,0 0,1 1,-1-1,0 0,0 1,0-1,1 0,-1 1,0-1,1 1,0-1,0 0,0 0,0 0,0 0,0-1,0 1,0 0,0 0,0 0,0-1,0 1,0-1,0 1,0-1,0 1,0-1,-1 1,1-1,1-1,8-8,-16 7,-4 7,10-4,0 0,0 0,0 0,0 0,0 0,0 0,0 0,0 0,0 0,-1 0,1 0,0 0,0 1,0-1,0 0,0 0,0 0,0 0,0 0,0 0,0 0,0 0,0 1,0-1,0 0,0 0,0 0,0 0,0 0,0 0,0 0,0 0,0 1,0-1,0 0,0 0,0 0,0 0,0 0,0 0,1 0,-1 0,0 0,0 1,0-1,0 0,0 0,0 0,0 0,0 0,0 0,0 0,1 0,-1 0,0 0,0 0,0 0,0 0,0 0,0 0,0 0,1 0,-1 0,0 0,0 0,0 0,0 0,1 0,0 0,0 1,0-1,0 0,0 0,0 0,0 0,0 0,0 0,0-1,0 1,0 0,0 0,0-1,0 1,0-1,0 1,0-1,-1 1,1-1,0 1,0-1,0 0,-1 1,1-1,0 0,-1 0,1 1,-1-1,1 0,-1 0,1 0,-1 0,0 0,1 0,-1 0,0 0,0 0,1 0,-1 0,0 0,-1-2,2 2,-1 1,0-1,0 0,0 1,0-1,-1 0,1 1,0-1,0 0,0 1,-1-1,1 0,0 1,0-1,-1 1,1-1,-1 1,1-1,0 0,-1 1,1 0,-1-1,1 1,-2-1,1 1,0-1,0 1,0 0,0 0,0 0,0 0,0 1,0-1,0 0,0 0,0 1,0-1,0 0,1 1,-1-1,0 1,0-1,0 1,0-1,1 1,-1 0,0 0,-1 0,1 0,0 0,0-1,0 1,0 0,0 0,0 0,0 0,1 0,-1 0,0 0,0 0,1 0,-1 0,1 0,-1 0,1 1,-1-1,1 0,0 0,-1 0,1 1,0-1,0 0,0 1,0-1,0 0,0 0,0 1,1-1,-1 0,0 0,1 1,-1-1,1 0,0 1,1 0,0 0,0 0,0 0,0 0,1-1,-1 1,1-1,-1 0,1 1,-1-1,1 0,0-1,-1 1,1 0,3 0,-3-1,0 0,0 1,0-1,0 0,0 0,0 0,1-1,-1 1,0-1,-1 0,1 0,0 0,0 0,4-3,-5 3,-1 0,0 0,0 0,0 0,0 0,0-1,0 1,0 0,0-1,-1 1,1-1,-1 1,1-1,-1 1,1-1,-1 0,0 1,0-1,1 1,-1-1,0 0,-1 1,1-1,0 1,0-1,-1 1,1-1,-1 0,1 1,-2-3,1 3,0-1,0 1,0 0,0-1,0 1,0 0,0 0,0 0,-1 0,1 0,0 0,-1 0,1 1,0-1,-1 0,1 1,-1-1,1 1,-1 0,0-1,1 1,-1 0,1 0,-1 0,1 0,-1 0,-2 1,-1-1,0 1,-1-1,1 1,0 1,0-1,-8 4,12-5,1 0,0 0,0 0,-1 0,1 0,0 0,0 0,-1 1,1-1,0 0,0 0,0 0,-1 0,1 0,0 0,0 0,0 1,-1-1,1 0,0 0,0 0,0 1,0-1,-1 0,1 0,0 0,0 1,0-1,0 0,0 0,0 0,0 1,0-1,0 0,0 0,0 1,0-1,0 0,0 0,0 1,0-1,0 0,0 0,0 1,0-1,0 0,0 0,0 1,11 4,2-3</inkml:trace>
  <inkml:trace contextRef="#ctx0" brushRef="#br0" timeOffset="1">586 112,'-9'0,"1"1,-1 0,1 1,-1 0,1 0,0 1,0 0,0 0,0 1,0 0,1 1,0-1,-10 9,11-8,1 0,-1 0,1 1,1-1,-1 1,1 0,0 0,0 0,0 1,1 0,0-1,0 1,1 0,0 0,0 1,0 8,2-13,0 1,1 0,-1-1,1 1,0-1,0 1,0-1,1 1,-1-1,1 0,0 1,0-1,0 0,0 0,0-1,1 1,-1 0,1-1,0 1,0-1,0 0,0 0,0 0,0 0,1-1,-1 1,0-1,1 0,-1 0,1 0,0 0,5 0,10 1</inkml:trace>
  <inkml:trace contextRef="#ctx0" brushRef="#br0" timeOffset="2">699 271,'1'-1,"0"0,0 0,1 0,-1 0,0 0,0 0,1 0,-1 0,1 1,-1-1,0 0,1 1,-1-1,1 1,0 0,-1-1,1 1,-1 0,1 0,0 0,-1 0,1 0,-1 0,1 1,-1-1,1 0,-1 1,1 0,-1-1,1 1,-1 0,1-1,-1 1,2 2,-2-2,1 1,-1-1,0 1,0-1,0 1,0 0,0-1,0 1,0 0,-1 0,1 0,-1 0,1-1,-1 1,0 0,0 0,0 0,0 0,0 0,0 0,0 0,-1 0,1 0,-1 0,1-1,-1 1,0 0,-1 2,-1 1,0 0,-1 0,0-1,0 1,0-1,-6 5,-19 23,29-32,-1 1,1-1,0 0,0 0,0 1,0-1,0 0,0 0,-1 1,1-1,0 0,0 0,0 1,0-1,0 0,0 1,0-1,0 0,0 0,0 1,0-1,1 0,-1 0,0 1,0-1,0 0,0 0,0 1,0-1,1 0,-1 0,0 0,0 1,0-1,0 0,1 0,-1 0,0 1,0-1,1 0,15 3,25-5,-35 1,62-2,39-4,-85 2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53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1 192,'3'-7,"6"-2,0-3,2 0,0-1,1 2,2-1,-1-2,0 1,2 0,1-1,2-2,1-2,1 2,-3 5</inkml:trace>
  <inkml:trace contextRef="#ctx0" brushRef="#br0" timeOffset="1">71 222,'168'-14,"-148"12,233-16,-92 9,15-2,46-13,-175 20,63 2,-71 3,1-2,69-10,20-3,-34 5,-7 7,-72 3,1 0,-1-2,1 0,28-5,-32 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55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43 40,'-2'1,"0"-1,0 0,1 0,-1 1,0-1,0 1,0 0,0-1,1 1,-1 0,0 0,1 0,-1 0,1 0,-1 1,1-1,-1 0,1 1,0-1,0 1,0-1,0 1,0 0,0-1,0 1,0 0,1 0,-1-1,1 1,-1 0,1 0,0 0,0 0,-1 0,2 0,-1 3,0-3,0-1,0 0,0 0,0 1,1-1,-1 0,0 0,1 0,-1 1,1-1,-1 0,1 0,-1 0,1 0,0 0,-1 0,1 0,0 0,0 0,0 0,0-1,0 1,0 0,0 0,0-1,0 1,0-1,1 1,-1-1,0 1,0-1,0 0,1 0,-1 0,0 1,0-1,1 0,-1 0,0-1,0 1,1 0,-1 0,0-1,0 1,0 0,0-1,1 1,-1-1,0 0,0 1,0-1,0 0,0 0,1-1,0 1,-1 0,1-1,-1 1,0 0,0-1,1 1,-1-1,0 1,0-1,0 1,-1-1,1 0,0 0,0 1,-1-1,0 0,1 0,-1 0,0 1,0-1,0 0,0 0,0 0,0 0,0 0,-1 1,1-1,0 0,-1 0,0 0,0 1,1-1,-1 0,0 1,0-1,0 1,-1-1,1 1,0 0,0-1,-1 1,1 0,-1 0,1 0,-1 0,0 0,1 0,-1 0,0 1,-2-2,3 2,1 0,-1 0,1 0,-1 0,1-1,-1 1,1 0,-1 0,1 0,-1 0,1 1,-1-1,1 0,-1 0,1 0,0 0,-1 0,1 0,-1 1,1-1,-1 0,1 0,0 1,-1-1,1 0,0 1,-1-1,1 0,0 1,-1-1,1 1,0-1,0 0,-1 1,1-1,0 1,0-1,0 1,0-1,0 1,0-1,0 1,0-1,0 1,0-1,0 0,0 1,0-1,0 1,0-1,0 1,0-1,0 1,1-1,-1 1,0-1,0 0,1 1,-1-1,0 1,1-1,-1 0,0 1,1-1,-1 0,0 0,1 1,-1-1,1 1,0-1,0 1,0-1,-1 1,1-1,0 1,0-1,0 1,0-1,0 1,-1-1,1 0,0 0,0 0,0 1,0-1,0 0,0 0,0 0,0 0,0 0,0-1,0 1,0 0,0 0,0-1,0 1,-1 0,1-1,0 1,0-1,0 1,0-1,-1 0,1 1,0-1,-1 0,1 1,0-1,-1 0,1 0,-1 0,1 1,-1-1,0 0,1 0,-1-1,1 1,-1 0,1 1,-1-1,0 0,0 1,1-1,-1 0,0 1,0-1,0 0,1 0,-1 1,0-1,0 0,0 0,0 1,-1-1,1 0,0 1,0-1,0 0,-1 0,1 1,0-1,0 0,-1 1,1-1,-1 1,1-1,-1 0,1 1,-1-1,1 1,-2-1,-4-7,9 8,0 0,0 0,0 1,0-1,0 1,0 0,0 0,0 0,-1 0,4 2,-4-1,-1 0,0 1,1-1,-1 0,0 1,-1-1,1 0,0 1,-1-1,1 1,-1-1,0 1,0 0,0-1,0 1,-1-1,0 4,1-3,0 1,0 0,0-1,0 1,0 0,1-1,-1 1,3 4,-3-7,1-1,-1 1,1 0,0-1,0 1,0 0,-1-1,1 1,0-1,0 1,0-1,0 1,0-1,0 0,0 0,0 1,0-1,0 0,0 0,0 0,0 0,0 0,0 0,0 0,0 0,0-1,0 1,0 0,-1-1,1 1,0 0,0-1,0 1,0-1,1 0,-2 1,1 0,0-1,0 1,0 0,0 0,-1 0,1-1,0 1,0-1,-1 1,1 0,0-1,-1 1,1-1,0 1,-1-1,1 0,-1 1,1-1,-1 0,1 1,-1-1,0 0,1 1,-1-1,0 0,1 0,-1 0,0 1,0-1,0 0,0 0,0 0,0 0,0 1,0-1,0 0,0 0,0 0,0 1,-1-1,1 0,0 0,-1-1,1 2,-1 0,1-1,0 1,-1-1,1 1,-1-1,1 1,-1 0,1-1,-1 1,1 0,-1 0,1-1,-1 1,1 0,-1 0,1 0,-1 0,1-1,-1 1,0 0,1 0,-1 0,1 0,-1 0,1 0,-1 1,0-1,1 0,-1 0,1 0,-1 1,1-1,-1 0,1 0,-1 1,1-1,-1 0,1 1,0-1,-1 1,1-1,-1 0,1 1,0-1,-1 1,1-1,0 1,0-1,-1 2,1-2,1-1,-1 1,0 0,0 0,1 0,-1 0,0-1,0 1,1 0,-1 0,0 0,1 0,-1 0,0 0,1 0,-1 0,0 0,0 0,1 0,-1 0,0 0,1 0,-1 0,0 0,1 0,-1 0,0 0,1 0,-1 0,0 1,0-1,1 0,-1 0,0 0,0 0,1 1,-1-1,0 0,0 0,0 1,1-1,-1 0,0 0,0 1,0-1,0 0,0 1,1-1,-1 0,0 1,0-1,0 0,0 1,0-1,0 0,0 1,0-1,0 0,0 0,0 1,-1-1,1 0,0 1,0-1,0 0,0 1,0-1,0 0,-1 1,6-4,-19 7,-14-7,0-1,27 5,0-1,1 0,-1 0,0 0,0 1,1-1,-1 1,0-1,0 0,1 1,-1-1,0 1,1 0,-1-1,1 1,-1-1,1 1,-1 0,1-1,-1 1,1 0,0 0,-1 0,1-1,0 1,-1 0,1 0,0 0,0-1,0 3,0-2,0 0,0 0,0 0,0 0,0 0,0 0,0-1,0 1,1 0,-1 0,0 0,1 0,-1 0,1 0,-1 0,1-1,-1 1,1 0,-1 0,1-1,0 1,0 0,-1-1,1 1,0-1,0 1,0-1,-1 1,1-1,0 0,0 1,0-1,0 0,0 0,0 1,0-1,0 0,0 0,0 0,0 0,0 0,0-1,-1 1,2 0,2 0,-1-1,0 1,0-1,0 1,0-1,0 0,-1 0,1 0,0-1,0 1,-1-1,1 1,3-3,-5 2,0 1,0 0,0-1,0 1,0-1,0 1,-1-1,1 0,0 1,-1-1,1 0,-1 1,0-1,1 0,-1 0,0 1,0-1,0 0,0 0,-1 0,1 1,0-1,-1 0,1 1,-1-1,0 0,1 1,-1-1,0 1,0-1,0 1,0-1,0 1,0 0,-1-1,1 1,0 0,-1 0,1 0,0 0,-1 0,0 0,1 1,-1-1,1 0,-1 1,0-1,0 1,1 0,-1-1,0 1,0 0,1 0,-1 0,0 0,0 1,1-1,-1 0,0 1,1-1,-1 1,0-1,1 1,-1 0,1 0,-1 0,1 0,-3 2,4-3,-1 0,1 0,0 1,-1-1,1 0,0 1,0-1,-1 0,1 0,0 1,0-1,0 0,-1 1,1-1,0 0,0 1,0-1,0 1,0-1,0 0,0 1,0-1,0 1,0-1,0 0,0 1,0-1,0 0,0 1,0-1,0 1,0-1,0 0,1 1,-1-1,0 0,0 1,0-1,1 0,-1 1,0-1,0 0,1 0,-1 1,0-1,1 0,-1 0,0 0,1 1,-1-1,0 0,1 0,-1 0,1 0,-1 0,0 0,1 0,-1 0,0 0,1 0,-1 0,1 0,-1 0,0 0,1 0,-1 0,1 0,-1-1,30 1,-29 0,-1 0,1 0,-1 0,1 0,0-1,-1 1,1 0,0 0,-1 0,1 0,-1-1,1 1,-1 0,1-1,-1 1,1 0,-1-1,1 1,-1-1,1 1,-1 0,0-1,1 1,-1-1,1 1,-1-1,0 0,0 1,1-1,-1 1,0-1,0-1,-2 3,5 7,-5-10,1 1,-1-1,0 1,0-1,0 1,1 0,-1 0,0 0,0 0,-1 0,1 0,0 0,0 1,0-1,0 1,-1 0,1 0,-4 0,4-1,1 1,0 0,-1 0,1 0,0 0,0 0,-1 1,1-1,0 0,0 1,-1-1,1 0,0 1,0 0,0-1,0 1,0 0,0-1,0 1,0 0,0 0,0 0,0 0,0 0,0 0,1 0,-1 0,1 0,-1 0,0 0,1 1,0-1,-1 2,1-2,0 0,0 0,0 0,1 0,-1-1,0 1,0 0,1 0,-1 0,1-1,-1 1,1 0,-1-1,1 1,-1 0,1-1,0 1,-1-1,1 1,0-1,-1 1,1-1,0 1,1 0,10 4</inkml:trace>
  <inkml:trace contextRef="#ctx0" brushRef="#br0" timeOffset="1">459 0,'-3'0,"-5"0,-1 4,-2 0,0 4,2 4,3 3,3 2,1 3,5 0,1 1,5-4,-1 0,3-4,3-4,2 0,-2-1</inkml:trace>
  <inkml:trace contextRef="#ctx0" brushRef="#br0" timeOffset="2">634 120,'0'-1,"0"0,0 1,0-1,0 1,0-1,1 1,-1-1,0 1,0-1,0 1,1-1,-1 1,0-1,1 1,-1-1,0 1,1-1,-1 1,1 0,-1-1,1 1,-1 0,1-1,-1 1,1 0,-1 0,1-1,-1 1,1 0,-1 0,1 0,-1 0,1 0,-1 0,1 0,0 0,-1 0,1 0,-1 0,1 0,-1 0,1 0,-1 0,1 1,0-1,1 1,-1-1,1 1,-1-1,1 1,-1-1,0 1,1 0,-1 0,0-1,0 1,1 0,-1 0,0 0,0 1,0-1,0 0,1 2,-1 2,0 0,0 0,-1 1,1-1,-1 0,-1 1,1-1,-2 7,1-7,1-1,-1 0,1 0,0 1,0-1,0 0,1 0,0 1,1 4,-1-8,0 0,0 1,0-1,0 0,0 0,0 0,1 0,-1 0,0 0,1 0,-1 0,1 0,-1-1,1 1,-1-1,1 1,0-1,-1 0,1 1,0-1,-1 0,1 0,0 0,-1 0,1 0,0-1,-1 1,1 0,1-1,109-18,-94 17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5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1316 217,'-3'0,"0"1,-1 0,1 0,0 1,-1-1,1 1,0-1,0 1,0 0,1 0,-1 1,0-1,1 0,-1 1,1 0,-2 3,2-5,0 1,1 0,-1 0,1 0,0 0,0 0,-1 0,1 0,1 0,-1 0,0 1,0-1,1 0,-1 0,1 1,0-1,0 1,0-1,0 0,0 1,0-1,1 0,-1 1,2 2,-1-5,-1 1,1-1,0 1,0-1,0 1,0-1,0 0,0 1,0-1,0 0,0 0,0 0,0 0,0 0,0 0,0 0,0 0,1 0,-1-1,0 1,0 0,-1-1,1 1,0 0,0-1,0 1,0-1,0 0,0 1,-1-1,1 0,0 1,0-1,-1 0,1 0,0-1,0 1,0 1,0-1,0 0,-1 0,1 0,0 1,-1-1,1 0,0 0,-1 0,1 0,-1 0,0 0,1 0,-1-1,0 1,0 0,1 0,-1 0,0 0,0 0,0 0,0 0,-1 0,1-1,0 1,0 0,-1 0,1 0,0 0,-1 0,1 0,-1 0,1 0,-1 0,0 0,0 1,1-1,-1 0,0 0,-1 0,1 0,0 1,0-1,0 1,0-1,0 1,0 0,0 0,0 0,0-1,0 1,0 0,0 0,-1 0,1 0,0 1,0-1,0 0,0 0,0 1,0-1,0 1,0-1,0 1,0-1,-1 2,2-2,-1 0,1 0,-1 0,1 0,0 0,-1 1,1-1,-1 0,1 0,0 1,-1-1,1 0,0 0,0 1,-1-1,1 0,0 1,0-1,-1 0,1 1,0-1,0 1,0-1,0 0,0 1,-1-1,1 1,0-1,0 0,0 1,0-1,0 1,0-1,0 0,1 1,-1-1,0 1,0-1,0 1,0-1,0 0,1 1,-1-1,0 0,0 1,0-1,1 0,-1 1,0-1,1 0,0 1,-1-1,0 0,0 0,0 0,0 1,1-1,-1 0,0 0,0 0,0 0,1 0,-1 0,0 0,0 0,1 0,-1 0,0 0,0 0,0 0,1 0,-1 0,0 0,0 0,1 0,-1 0,0 0,0 0,0 0,1 0,-1 0,0-1,0 1,0 0,1 0,-1 0,0 0,0 0,0-1,0 1,0 0,1 0,-1 0,0 0,0-1,0 1,0 0,0 0,0-1,0 1,0 0,-2-15,2 15,-1-1,1 1,0-1,0 1,0-1,-1 1,1-1,0 1,-1-1,1 1,0-1,-1 1,1 0,-1-1,1 1,0 0,-1-1,1 1,-1 0,1-1,-1 1,1 0,-1 0,1 0,-1 0,1-1,-1 1,0 0,1 0,-1 0,1 0,-1 0,1 0,-1 0,1 0,-1 1,1-1,-1 0,1 0,-1 0,1 1,-1-1,1 0,-1 0,1 1,-1-1,1 0,-1 1,1-1,0 1,-1-1,1 1,0-1,-1 0,1 1,0-1,0 1,-1-1,1 1,0-1,0 1,0 0,0 0,0-1,0 0,0 0,1 0,-1 0,0 0,0 0,0 0,0 0,1 1,-1-1,0 0,0 0,0 0,1 0,-1 0,0 0,0 0,0 0,1 0,-1 0,0 0,0-1,0 1,1 0,-1 0,0 0,0 0,0 0,0 0,1 0,-1 0,0 0,0-1,0 1,0 0,0 0,1 0,-1 0,0-1,0 1,0 0,0 0,0 0,0 0,0-1,0 1,0 0,0 0,0 0,0-1,0 1,0 0,0 0,0 0,0-1,0 1,0 0,0 0,0 0,0-1,0 1,0-1,1 1,-1 0,0-1,0 1,1 0,-1-1,0 1,0 0,1-1,-1 1,0 0,1 0,-1-1,1 1,-1 0,0 0,1 0,-1-1,1 1,-1 0,0 0,1 0,-1 0,1 0,-1 0,1 0,-1 0,0 0,1 0,-1 0,1 0,-1 0,1 1,-1-1,0 0,1 0,-1 0,0 0,1 1,-1-1,1 0,-1 0,0 1,0-1,1 0,-1 1,0-1,1 0,-1 1,0-1,0 1,0-1,1 0,-1 1,0-1,0 1,0-1,0 1,0-1,0 0,0 1,0-1,0 1,0-1,0 1,0 0,7-11,-17 14,9-4,1 0,-1 1,0-1,1 0,-1 1,1-1,-1 1,1-1,-1 1,1-1,-1 1,1-1,0 1,-1 0,1-1,0 1,-1-1,1 1,0 0,0-1,0 1,-1 0,1-1,0 1,0 0,0-1,0 1,0 0,0 0,1-1,-1 1,0 0,0-1,0 1,1 0,-1-1,0 1,0-1,1 1,-1 0,1-1,-1 1,1-1,-1 1,2 0,-1 0,0 0,0-1,0 1,0-1,0 1,0-1,1 1,-1-1,0 1,0-1,1 0,-1 0,0 0,1 0,-1 0,0 0,1 0,-1 0,0 0,0-1,1 1,-1-1,0 1,0 0,2-2,-2 1,0 1,0 0,0-1,0 1,0-1,0 1,0-1,0 1,-1-1,1 0,0 0,-1 1,1-1,0 0,-1 0,1 0,-1 0,1 0,-1 1,1-1,-1 0,0 0,1-1,-2 1,1 1,0-1,-1 1,1 0,-1-1,1 1,-1 0,1 0,-1-1,1 1,-1 0,1 0,-1 0,1-1,-1 1,1 0,-1 0,0 0,1 0,-1 0,1 0,-1 0,1 0,-1 1,1-1,-1 0,0 0,0 0,0 1,0-1,0 0,-1 0,1 1,0-1,0 1,0-1,0 1,0-1,0 1,1 0,-1-1,0 1,0 0,0 0,0 0,1-1,-1 1,0 0,1 0,-1 0,1 0,-1 0,1 0,0 0,-1 1,1-1,0 0,0 0,0 0,-1 0,1 0,0 0,1 0,-1 1,0-1,0 0,0 0,1 0,-1 0,0 0,1 0,-1 0,1 0,1 2,-1-2,0 0,1 1,-1-1,1 0,-1 0,1 0,0 0,-1 0,1 0,0-1,0 1,-1 0,1-1,0 0,0 1,0-1,0 0,0 0,0 0,0 0,0 0,-1 0,1-1,0 1,0-1,0 1,0-1,-1 0,1 1,0-1,0 0,2-2,-2 2,0 0,-1 0,1 1,0-1,-1 0,1 0,0-1,-1 1,1 0,-1 0,0-1,1 1,-1-1,0 1,0-1,0 0,0 1,0-1,-1 0,1 0,0 1,-1-1,1 0,-1 0,0 0,1 0,-1 0,0 0,0 0,0 0,-1 0,0-3,0 4,0 0,0 0,0 0,0 0,0 0,0 1,-1-1,1 0,0 0,-1 1,1-1,0 1,-1-1,1 1,-1 0,1-1,-1 1,1 0,-1 0,1 0,-1 0,1 0,0 1,-1-1,1 0,-1 1,1-1,-1 1,1-1,0 1,-1-1,1 1,0 0,0 0,-1 0,1 0,0 0,0 0,-2 2,2-2,0 0,1-1,-1 1,0 0,0 0,0 0,0 0,0 0,1-1,-1 2,1-1,-1 0,0 0,1 0,0 0,-1 0,1 0,0 0,-1 1,1-1,0 0,0 0,0 0,0 1,0-1,0 0,1 0,-1 0,0 1,1-1,-1 0,0 0,1 0,-1 0,1 0,0 0,-1 0,1 0,0 0,0 0,0 0,-1 0,1-1,0 1,0 0,0 0,0-1,0 1,1-1,-1 1,0-1,0 0,0 1,2-1,2 2,1-1,-1 0,1-1,-1 1,1-1,0 0,-1 0,1-1,-1 0,1 0,-1 0,0 0,1-1,-1 0,6-3,-9 4,0 0,-1 1,1-1,-1 0,1 0,-1 0,1 0,-1 0,0-1,1 1,-1 0,0-1,0 1,0-1,0 1,0-1,-1 1,1-1,0 1,-1-1,1 0,-1 1,1-1,-1 0,0 0,0 1,0-1,0 0,0 0,0 0,0 1,0-1,-1 0,1 1,-1-1,0 0,1 1,-1-1,0 0,0 1,0-1,0 1,0 0,0-1,0 1,-1 0,1 0,0-1,-1 1,-1-1,0 0,0 0,0 0,0 0,0 0,-1 1,1-1,-1 1,1 0,-1 0,1 0,-1 0,0 1,0-1,1 1,-1 0,-6 1,8-1,0 0,-1 0,1 0,0 1,0-1,0 1,0-1,0 1,0 0,1 0,-1 0,0 0,0 0,1 0,-1 0,0 1,1-1,-1 1,1-1,0 1,-1 0,1-1,0 1,0 0,0 0,0 0,0-1,1 1,-1 0,1 0,-1 3,1-4,-1 0,1 0,0 0,0-1,0 1,0 0,0 0,1 0,-1 0,0 0,0 0,0 0,1 0,-1 0,1-1,-1 1,1 0,-1 0,1 0,-1-1,1 1,0 0,-1-1,1 1,0 0,-1-1,1 1,0-1,0 1,0-1,0 1,-1-1,3 1,0-1,-1 0,1 1,0-1,0 0,-1 0,1-1,0 1,0-1,-1 1,1-1,4-2,-4 2,-1 0,0 0,0 0,0 0,0 0,0-1,0 1,0-1,0 0,0 1,0-1,1-3,-2 4,-1 0,0 1,1-1,-1 0,0 1,0-1,0 0,0 0,1 1,-1-1,0 0,0 0,-1 1,1-1,0 0,0 0,0 1,0-1,-1 0,1 0,0 1,-1-1,1 0,0 1,-1-1,1 1,-1-1,1 0,-1 1,1-1,-1 1,0-1,1 1,-1 0,0-1,1 1,-1 0,-1-1,-1 0,1 0,-1 1,1-1,-1 1,0-1,1 1,-1 0,0 0,1 0,-1 1,0-1,1 1,-1-1,0 1,1 0,-1 0,1 0,0 0,-1 1,1-1,0 0,0 1,-4 3,4-4,0 0,1 1,-1-1,1 1,-1-1,1 1,-1-1,1 1,0 0,0 0,0-1,0 1,0 0,0 0,0 0,1 0,-1 0,1 0,-1 1,1-1,0 0,0 0,0 0,0 0,0 0,0 0,1 1,-1-1,1 0,0 2,0-3,-1 0,1 0,-1 0,1 0,0-1,0 1,-1 0,1 0,0-1,0 1,0 0,0-1,0 1,0-1,-1 1,2-1,-1 1,0-1,0 0,0 1,0-1,0 0,0 0,0 0,0 0,0 0,0 0,0 0,0 0,1-1,-1 1,0 0,0-1,0 1,0 0,0-1,0 0,0 1,-1-1,1 1,0-1,0 0,0 0,0 1,-1-1,1 0,0 0,-1 0,1 0,-1 0,1 0,0-1,-1 1,1 0,0 1,-1-1,1 0,-1 0,1 1,-1-1,1 0,-1 0,0 0,1 0,-1 1,0-1,0 0,0 0,0 0,1 0,-1 0,0 0,-1 0,1 0,0 0,0 0,0 1,0-1,-1 0,1 0,0 0,-1 0,1 0,-1 1,1-1,-1 0,1 0,-1 1,0-1,1 0,-1 1,0-1,1 1,-1-1,0 1,0-1,0 1,1-1,-1 1,0 0,0 0,0-1,0 1,0 0,0 0,0 0,0 0,1 0,-1 0,0 0,0 0,0 0,0 1,0-1,-1 1,1-1,0 0,0 0,0 0,1 0,-1 0,0 0,0 0,0 0,0 1,1-1,-1 0,0 1,0-1,0 0,1 1,-1-1,0 1,1-1,-1 1,0 0,1-1,-1 1,1 0,-1-1,1 1,-1 0,1 0,0-1,-1 1,1 0,0 0,0 0,-1-1,1 1,0 0,0 0,0 0,0 0,0 0,0-1,0 1,0 0,1 0,-1 0,0 0,1 0,-1 1,1-1,0 1,0-1,0 0,0 1,0-1,0 0,0 0,0 0,0 0,1 0,-1 0,0 0,1 0,-1 0,0 0,1-1,-1 1,1-1,-1 1,1-1,0 0,-1 1,1-1,2 0,0-1,-1 1,0-1,0 0,1 0,-1 0,0 0,0-1,6-3,-9 5,1-1,0 1,-1 0,1-1,0 1,-1-1,1 1,-1-1,1 1,-1-1,1 1,-1-1,1 0,-1 1,1-1,-1 1,0-1,1 0,-1 0,0 1,0-1,0 0,0 1,1-1,-1 0,0 0,0 1,0-1,0 0,0 0,-1 1,1-1,0 0,0 0,0 1,-1-1,1 0,0 1,-1-1,1 0,-1 1,0-2,1 2,0 0,0 1,1-1,-1 0,0 0,0 1,0-1,0 0,0 0,0 0,0 1,0-1,0 0,0 0,0 1,0-1,0 0,0 0,0 1,0-1,0 0,0 0,0 1,0-1,-1 0,1 0,0 0,0 1,0-1,0 0,0 0,-1 0,1 0,0 1,0-1,0 0,-1 0,1 0,0 0,0 0,0 0,-1 1,1-1,0 0,0 0,-1 0,1 0,0 0,0 0,-1 0,1 0,0 0,0 0,-1 0,1 0,0 0,0-1,0 1,-1 0,1 0,0 0,0 0,-1 0,1 0,0 0,0-1,-1 1,4 7</inkml:trace>
  <inkml:trace contextRef="#ctx0" brushRef="#br0" timeOffset="1">1652 330,'-18'9,"0"1,0 0,-23 20,38-28,0 1,-1-1,1 1,0 0,1 0,-1 0,0 0,1 0,0 1,0-1,0 1,0-1,1 1,-1 0,1 0,0 0,0 0,0 0,0 0,1 0,0 0,0 0,0 0,1 8,0-11,-1 0,0 1,1-1,-1 0,1 0,0 1,-1-1,1 0,0 0,0 0,0 0,0 0,-1 0,2 0,-1 0,0 0,0-1,0 1,0 0,0-1,1 1,-1-1,0 1,0-1,3 1,0-1,-1 0,1 0,0 0,-1 0,1-1,0 1,-1-1,1 0,4-2,6-3,0-1,-1 0,21-14,-19 9</inkml:trace>
  <inkml:trace contextRef="#ctx0" brushRef="#br0" timeOffset="2">1864 330,'0'3,"0"5,0 5,0 3,0 2,0 3,0-1,4-2,0-5</inkml:trace>
  <inkml:trace contextRef="#ctx0" brushRef="#br0" timeOffset="3">1343 146,'4'-3,"4"-5,4-1,4-2,3 0,1-1,1-2,0 2,0-2,0 3,-3-1,-5 2</inkml:trace>
  <inkml:trace contextRef="#ctx0" brushRef="#br0" timeOffset="4">1273 176,'-13'-1,"1"-1,0-1,-1 0,1 0,0-1,-19-10,-26-8,-110-11,27 8,-131-40,271 65,0 0,0 0,0 0,0 0,0 0,0 0,0 0,0 1,0-1,0 0,0 0,0 0,0 0,0 0,0 0,0 0,0 0,0 0,0 0,0 1,0-1,0 0,0 0,0 0,0 0,0 0,0 0,0 0,0 0,0 0,0 0,0 0,-1 0,1 0,0 1,0-1,0 0,0 0,0 0,0 0,0 0,0 0,0 0,-1 0,13 9,-4-3,4 6</inkml:trace>
  <inkml:trace contextRef="#ctx0" brushRef="#br0" timeOffset="5">1315 257,'-9'2,"0"0,1 0,-1 1,1 0,0 0,0 1,-10 7,-2-1,-251 106,18 5,-96 50,42-19,278-132,20-7,9-13,0 0,1 0,-1 1,0-1,0 0,0 1,0-1,0 0,0 1,1-1,-1 0,0 0,0 1,1-1,-1 0,0 0,0 1,1-1,-1 0,0 0,0 0,1 0,-1 1,0-1,1 0,-1 0,0 0,1 0,-1 0,0 0,1 0,-1 0,0 0,1 0,-1 0,0 0,1 0,0 0,10 0</inkml:trace>
  <inkml:trace contextRef="#ctx0" brushRef="#br0" timeOffset="6">1445 278,'11'-5,"0"1,1 0,0 1,-1 0,1 1,0 0,14 0,93 3,-52 2,237 13,-136 4,67 6,-161-20,215 8,-211-13,69-3,-130-1,-4-1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65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677 1853,'-10'11,"0"1,1 0,1 0,0 1,0 0,-9 24,-28 93,13-32,-11 15,-168 404,124-301,18-44,37-90,20-48,-1-1,-2 0,-29 46,41-75</inkml:trace>
  <inkml:trace contextRef="#ctx0" brushRef="#br0" timeOffset="1">747 1863,'-4'-5,"1"-2,0 1,0 0,0-1,1 1,0-1,0 0,1 0,0 0,0 1,0-1,2-13,-5-23,-13-34,-26-174,43 250,0 0,0 0,0 0,0 0,-1 0,1 0,1 0,-1 0,0 0,0 0,0 0,0 0,1 0,-1 0,1 1,-1-1,0 0,1 0,-1 0,1 0,0 0,-1 1,1-1,0 0,-1 1,1-1,0 0,0 1,0-1,0 1,-1-1,1 1,0 0,2-1,7 0</inkml:trace>
  <inkml:trace contextRef="#ctx0" brushRef="#br0" timeOffset="2">829 1811,'215'-110,"142"-65,-260 134,239-90,187-71,-491 185,-20 10</inkml:trace>
  <inkml:trace contextRef="#ctx0" brushRef="#br0" timeOffset="3">829 1762,'37'-32,"1"2,1 2,2 2,79-39,-26 14,670-311,-612 296,554-232,-466 204,280-120,-423 169,26-12,143-89,18-33,-191 114,-93 65,0 0,0 0,0-1,0 1,0 0,0 0,0 0,0 0,0-1,0 1,0 0,-1 0,1 0,0 0,0 0,0-1,0 1,0 0,-1 0,1 0,0 0,0 0,0 0,-1 0,1 0,0 0,0 0,0 0,0 0,-1-1,1 1,0 0,0 1,0-1,-1 0,1 0,0 0,0 0,0 0,-1 0,1 0,0 0,0 0,0 0,0 0,-1 0,1 1,0-1,0 0,-12 2</inkml:trace>
  <inkml:trace contextRef="#ctx0" brushRef="#br0" timeOffset="4">869 1820,'21'-9,"0"1,0 1,0 1,40-6,94-3,-72 9,719-33,831 40,-1465 11,-70-2,226 27,-177-16,170 1,-127-10,-82-3,82 12,9-1,-146-11,-41-6,-1-1,1 0,22 0,-34-2,0 0,0 0,-1 0,1 0,0-1,0 1,0 0,0 0,0 0,0 0,0 0,0-1,0 1,0 0,0 0,0 0,0 0,0-1,0 1,0 0,0 0,0 0,0 0,0-1,0 1,0 0,0 0,0 0,0 0,0 0,1-1,-1 1,0 0,0 0,0 0,0 0,0 0,0 0,1-1,-1 1,0 0,0 0,0 0,0 0,0 0,1 0,-1 0,0 0,0 0,0 0,-9-5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70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2956,'10'-16,"2"0,0 0,1 1,0 1,1 0,1 0,21-14,21-22,48-37,-19 19,157-122,19-15,-161 117,190-126,-9 35,53-40,-286 182,-1-2,-3-3,76-87,-49 51,-33 33,35-53,127-158,-148 185,-15 22,34-58,-25 37,-30 46,24-41,-6-3,3 1,3 2,88-107,-94 134,-34 35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71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157 361,'0'0,"0"-1,0 1,0-1,0 1,0-1,0 0,0 1,-1-1,1 1,0-1,0 1,0-1,-1 1,1 0,0-1,-1 1,1-1,0 1,-1 0,1-1,0 1,-1 0,1-1,-1 1,1 0,-1-1,1 1,-1 0,1 0,-1 0,1-1,-1 1,0 0,-24 2,-18 16,40-15,-1 1,1-1,0 1,-1-1,2 1,-1 0,0 1,-2 5,5-10,-1 1,1-1,0 1,-1 0,1 0,0-1,0 1,0 0,-1 0,1-1,0 1,0 0,0 0,0-1,0 1,0 0,1 0,-1-1,0 1,0 0,0-1,1 2,0-2,0 1,0-1,0 1,0-1,0 0,0 1,0-1,0 0,0 0,0 0,0 0,0 0,0 0,0 0,0 0,0 0,0-1,0 1,0 0,0-1,0 1,1-1,1-1,0 1,0-1,0 0,0 0,0 0,-1 0,1 0,-1-1,0 1,1-1,-1 0,0 0,0 1,-1-1,1 0,-1-1,1 1,-1 0,1-6,-1 7,-1 1,1-1,-1 0,0 0,0 1,0-1,0 0,0 0,0 1,0-1,0 0,-1 0,1 1,-1-1,1 0,-1 1,0-1,0 1,1-1,-1 1,0-1,-1 1,1-1,0 1,0 0,0 0,-1 0,1-1,-1 1,1 0,-1 1,1-1,-1 0,1 0,-1 1,0-1,1 1,-1-1,-3 1,1 0,1 0,-1 0,1 1,0-1,-1 1,1 0,0 0,-1 0,1 0,0 1,0-1,0 1,0 0,0 0,1 0,-1 0,0 0,1 1,0-1,-1 1,1 0,-2 3,3-5,0 0,0 0,0 1,0-1,0 0,1 1,-1-1,0 1,1-1,-1 1,1-1,-1 1,1-1,0 1,0-1,0 1,0 0,0-1,0 1,0-1,0 1,1 0,-1-1,0 1,1-1,0 1,-1-1,1 0,0 1,0-1,-1 0,1 1,0-1,1 0,-1 0,0 0,0 0,0 0,1 0,-1 0,0 0,1 0,-1-1,1 1,-1 0,1-1,1 1,0-1,0 1,0-1,-1 0,1 0,0 0,0 0,0-1,0 1,0-1,0 0,0 0,-1 0,1 0,0 0,-1 0,1-1,-1 0,1 1,-1-1,0 0,1 0,1-3,-3 4,0 0,0 0,0 0,0 0,0 0,0 0,0-1,0 1,0 0,-1-1,1 1,0-1,-1 1,0-1,1 1,-1-1,0 1,0-1,1 1,-1-1,0 1,-1-1,1 1,0-1,0 1,-1-1,1 1,-1-1,1 1,-1-1,1 1,-1 0,0-1,0 1,0 0,0 0,0 0,0-1,0 1,0 0,0 0,-2-1,2 2,0-1,0 0,0 1,0-1,0 0,0 1,0-1,0 1,0 0,0-1,0 1,0 0,0 0,0-1,-1 1,1 0,0 0,0 0,0 1,0-1,0 0,0 0,0 0,-1 1,1-1,0 1,0-1,0 1,0-1,0 1,0 0,1-1,-1 1,0 0,0 0,0-1,1 1,-1 0,0 0,1 0,-1 0,1 0,-1 0,1 0,-1 2,1-3,-1 1,1 0,0-1,0 1,0 0,0 0,0 0,0-1,0 1,0 0,0 0,0-1,0 1,0 0,1 0,-1-1,0 1,0 0,1 0,-1-1,1 1,-1-1,1 2,0-1,0-1,0 1,0-1,0 1,0-1,0 0,0 0,1 1,-1-1,0 0,0 0,0 0,0 0,0 0,0 0,0-1,0 1,0 0,0 0,0-1,0 1,0-1,2 0,-2 1,-1 0,1 0,0 0,-1-1,1 1,0 0,-1 0,1-1,0 1,-1 0,1-1,-1 1,1-1,0 1,-1-1,1 1,-1-1,1 1,-1-1,0 1,1-1,-1 0,0 1,1-1,-1 0,0 1,0-1,1 0,-1 1,0-1,0 0,0 0,0 1,0-1,0 0,0 1,0-1,0 0,-1 1,1-1,0 0,0 1,-1-1,1 0,0 1,-1-1,1 0,0 1,-1-1,1 1,-1-1,1 1,-1-1,1 1,-1-1,0 1,1 0,-1-1,1 1,-1 0,0-1,-1 1,2-1,-1 0,0 1,0-1,0 1,1-1,-1 1,0-1,0 1,0-1,0 1,0 0,0-1,0 1,0 0,0 0,0 0,0 0,0 0,0 0,0 0,0 0,0 0,1 1,-1-1,0 0,0 0,0 1,0-1,0 1,0-1,0 1,0-1,1 1,-1 0,0-1,1 1,-1 0,0-1,1 1,-1 0,0 1,1-1,0-1,0 0,0 1,0-1,0 0,0 1,1-1,-1 0,0 1,0-1,0 0,1 1,-1-1,0 0,0 0,1 1,-1-1,0 0,1 0,-1 0,0 0,1 1,-1-1,0 0,1 0,-1 0,0 0,1 0,-1 0,0 0,1 0,-1 0,0 0,1 0,-1 0,0 0,1 0,-1 0,0 0,1 0,-1 0,0-1,1 1,-1 0,0 0,1 0,-1-1,0 1,0 0,1 0,-1-1,20-9,-8-11,-15 11,2 9,-1 1,0-1,1 1,-1 0,0-1,0 1,0 0,1 0,-1 0,0 1,0-1,1 0,-1 1,0-1,0 1,-1 0,0 0,1 0,-1 0,1 0,-1 1,1-1,0 0,0 1,0 0,0-1,0 1,0 0,-2 3,3-4,1 0,0 0,-1-1,1 1,0 0,0 0,-1 0,1 0,0 0,0-1,0 1,0 0,0 0,0 0,1 0,-1 0,0-1,0 1,1 0,-1 0,0 0,1 0,-1-1,1 1,-1 0,1-1,-1 1,1 0,0-1,-1 1,1 0,0-1,-1 1,1-1,0 0,0 1,-1-1,1 1,1-1,0 1,1 0,-1 0,1 0,-1-1,0 1,1-1,-1 0,1 0,-1 1,1-2,-1 1,1 0,-1 0,1-1,3-1,-5 2,1 0,-1-1,1 1,-1-1,1 0,-1 1,1-1,-1 0,0 0,1 0,-1 0,0 0,0 0,0 0,0-1,0 1,0 0,0 0,0-1,0 1,-1-1,1 1,0-1,0-2,-1 4,0-1,0 1,0-1,0 1,0-1,0 1,0-1,0 1,0-1,0 1,0-1,0 1,0-1,0 1,-1-1,1 1,0-1,0 1,-1-1,1 1,0 0,-1-1,1 1,0-1,-1 1,1 0,0-1,-1 1,1 0,-1 0,1-1,-1 1,1 0,0 0,-1 0,1 0,-1-1,1 1,-1 0,1 0,-1 0,0 0,-26 9,25-8,1 0,0 0,0 0,0-1,-1 1,1 0,0 0,0 1,1-1,-1 0,0 0,0 0,0 1,1-1,-1 0,0 2,1-2,0 0,1-1,-1 1,0 0,0-1,1 1,-1 0,0 0,1-1,-1 1,0 0,1-1,-1 1,1-1,-1 1,1-1,0 1,-1-1,1 1,0-1,-1 1,1-1,0 0,-1 1,1-1,0 0,0 0,-1 1,1-1,0 0,0 0,-1 0,1 0,1 0,-1 0,0 1,1-1,-1 1,0-1,0 0,1 1,-1-1,0 0,1 0,-1 0,0 0,1 0,-1-1,0 1,1 0,-1 0,0-1,0 1,0-1,1 1,-1-1,0 0,0 1,0-1,0 0,0 0,0 0,0 0,0 0,0 0,0 0,-1 0,1 0,0 0,-1 0,1 0,-1-1,1 1,-1 0,1 0,-1-1,0 1,0-2,0 2,0 0,0 0,-1 0,1 0,-1 0,1-1,-1 1,1 0,-1 0,1 0,-1 0,0 1,0-1,0 0,1 0,-1 0,0 1,0-1,0 0,0 1,0-1,0 1,0-1,0 1,-1-1,1 1,0 0,0-1,0 1,0 0,-1 0,1 0,0 0,0 0,0 0,0 1,-1-1,1 0,0 0,0 1,0-1,0 1,0-1,0 1,0 0,-1 0,1-1,0 0,1 0,-1 0,0 0,1 0,-1 0,0 1,1-1,-1 0,0 0,1 1,-1-1,1 0,-1 1,0-1,1 0,-1 1,1-1,-1 1,1-1,0 1,-1-1,1 1,-1 0,1-1,0 1,-1-1,1 1,0 0,0-1,0 1,-1 0,1-1,0 1,0 0,0-1,0 1,0 0,0-1,0 1,0 0,1-1,-1 1,0 0,0-1,0 1,1 0,-1-1,0 1,1-1,-1 1,1-1,-1 1,0 0,1-1,-1 0,1 1,0-1,-1 1,1-1,-1 0,2 1,1 1,1 1,0-1,-1-1,1 1,0-1,0 1,0-1,0 0,5 0,-7 0,0-1,0 0,0 1,0-1,0 0,-1 0,1-1,0 1,0 0,0-1,0 1,0-1,-1 1,1-1,0 0,-1 0,1 0,0 0,-1 0,1 0,-1 0,0 0,1-1,-1 1,0 0,0-1,0 1,0-1,0 0,0 1,0-1,0 0,-1 0,1 1,0-1,-1 0,0 0,1 0,-1 0,0-2,-1 2,1 0,-1 0,0 0,1 0,-1 0,0 0,0 1,0-1,0 0,-1 1,1-1,0 1,-1-1,1 1,-1-1,1 1,-1 0,0 0,1 0,-1 0,0 0,0 0,0 1,0-1,0 1,0-1,0 1,0-1,0 1,0 0,0 0,0 0,0 0,0 1,0-1,0 0,-2 2,-1-1,1 0,0 1,0 0,0 0,1 0,-1 0,0 0,1 1,-1 0,1 0,0 0,0 0,0 0,0 0,-2 5,4-6,0-1,0 1,0-1,0 1,0-1,0 1,1 0,-1-1,1 1,-1 0,1 0,0-1,0 1,-1 0,1 0,1-1,-1 1,0 0,0 0,1 0,-1-1,1 1,-1 0,1-1,-1 1,1 0,0-1,0 1,0-1,0 0,0 1,1-1,-1 0,0 1,0-1,1 0,-1 0,4 2,-4-2,1 0,0 0,0 0,1 0,-1 0,0 0,0-1,0 1,0-1,1 1,-1-1,0 0,1 0,-1 0,0 0,0 0,1-1,-1 1,0-1,0 1,0-1,1 0,-1 0,0 0,0 0,0 0,0 0,-1-1,1 1,0-1,0 1,-1-1,1 1,-1-1,0 0,1 0,-1 0,0 0,0 0,0 0,0 0,0 0,-1-1,1 1,0-3,-1 3,1 0,0 0,-1-1,1 1,-1 0,0 0,0 0,0-1,0 1,0 0,0 0,-1 0,1 0,-1-1,0 1,1 0,-1 0,0 0,0 0,0 0,0 1,-1-1,1 0,0 0,-1 1,1-1,-1 1,0-1,0 1,1 0,-1-1,0 1,0 0,0 0,0 1,0-1,0 0,0 1,0-1,-1 1,1-1,0 1,0 0,0 0,-1 0,1 0,-3 1,3-1,0 0,0 0,0 1,1-1,-1 0,0 1,0-1,0 1,0 0,0 0,1 0,-1 0,0 0,1 0,-1 0,0 0,1 0,0 1,-1-1,1 1,0-1,0 1,0 0,0-1,0 1,0 0,0 0,0-1,1 1,-1 0,1 0,-1 0,1 0,0 0,0 0,0 0,0 0,0 0,0 0,1 0,-1 0,0 0,1-1,0 1,-1 0,1 0,0 0,0-1,0 1,0 0,0-1,1 1,-1-1,0 1,1-1,-1 0,1 1,-1-1,1 0,0 0,0 0,-1 0,1-1,0 1,0 0,3 0,-3 0,0 0,1 0,-1 0,0-1,0 1,1 0,-1-1,1 0,-1 1,0-1,1 0,-1 0,1-1,-1 1,0 0,1-1,-1 0,0 1,1-1,-1 0,0 0,0 0,0 0,0-1,0 1,0-1,0 1,0-1,0 0,-1 1,1-1,-1 0,1 0,-1 0,0 0,0 0,2-4,-3 4,1-1,-1 0,1 0,-1 1,0-1,0 0,0 0,0 1,-1-1,1 0,-1 1,1-1,-1 0,0 1,0-1,0 1,-1-1,1 1,0-1,-1 1,0 0,1 0,-1 0,0 0,0 0,0 0,-1 1,1-1,0 1,-1-1,1 1,-5-2,3 2,1 0,0 1,-1 0,1-1,-1 1,1 0,0 1,-1-1,1 1,-1-1,1 1,0 0,0 0,-1 0,1 1,-5 2,7-3,-1-1,1 1,0-1,0 1,0-1,0 1,0 0,0 0,0 0,0-1,0 1,1 0,-1 0,0 0,0 0,1 0,-1 0,1 0,-1 1,1-1,-1 0,1 0,0 0,-1 1,1-1,0 0,0 0,0 0,0 1,0-1,0 0,0 0,1 1,-1-1,0 0,1 0,-1 0,1 1,-1-1,1 0,-1 0,1 0,0 0,0 0,-1 0,3 1,0 0,-1 0,1 0,0-1,0 1,0-1,0 0,0 0,0 0,0 0,1 0,-1-1,0 1,0-1,1 0,-1 0,0 0,1 0,-1-1,5-1,-6 2,-1 0,0 0,1-1,-1 1,0 0,0-1,1 0,-1 1,0-1,0 1,0-1,0 0,1 0,-1 0,0 0,-1 0,1 0,0 0,0 0,0 0,-1 0,1 0,0 0,-1-1,1 1,-1 0,1 0,-1-1,0 1,0 0,1-1,-1 1,0 0,0-1,0 1,-1 0,1-1,0 1,0 0,-1-1,1 1,-1 0,1 0,-1 0,1-1,-1 1,-1-2,0 1,0-1,0 1,0 0,0 0,-1 0,1 1,0-1,-1 0,1 1,-1 0,0-1,0 1,1 0,-1 0,0 1,0-1,0 1,0-1,0 1,0 0,1 0,-1 0,0 0,-4 1,5 0,0-1,0 0,0 1,-1-1,1 1,0-1,0 1,0 0,0 0,0 0,0 0,0 1,0-1,0 0,1 1,-1-1,0 1,1 0,-1-1,1 1,0 0,0 0,-1 0,1 0,1 0,-1 0,0 0,0 1,1-1,-1 0,1 3,0-3,0-1,0 0,0 0,1 0,-1 1,0-1,1 0,-1 0,1 0,-1 0,1 0,0 0,-1 0,1 0,0 0,0 0,0 0,0 0,0 0,0-1,0 1,0 0,0-1,1 2,2-1,-1 1,1-1,-1 0,1 0,0-1,-1 1,1-1,7 1,-8-1,0 0,0-1,0 1,0-1,0 1,0-1,0 0,0 0,0 0,4-3,-6 4,0-1,0 1,-1-1,1 0,0 0,0 1,0-1,-1 0,1 0,-1 0,1 0,0 0,-1 0,1 0,-1 0,0 0,1 0,-1 0,0 0,0 0,0 0,1 0,-1 0,0 0,0 0,-1 0,1-2,0 1,-1 1,1 0,-1 0,1 0,-1 0,1 0,-1 0,0 0,0 0,1 0,-1 0,0 1,0-1,0 0,0 0,0 1,0-1,0 0,0 1,0-1,0 1,0 0,0-1,-1 1,1 0,0 0,0-1,0 1,0 0,-1 0,1 0,0 1,0-1,0 0,-1 0,0 1,1-1,0 1,0-1,0 0,0 1,0-1,0 1,0-1,0 1,0-1,0 1,0-1,0 1,1 0,-1 0,0-1,1 1,-1 0,0 0,1 0,-1 0,1 0,-1 0,1 0,0 0,-1 0,1 0,0 0,0 0,-1 0,1 0,0 0,0 0,0 0,0 0,1 0,-1 0,0 0,0 0,1 0,-1 0,1 2,-9 5,-2 1,10-8,0 0,0-1,0 1,1 0,-1-1,0 1,1-1,-1 1,1-1,-1 1,0-1,1 1,-1-1,1 1,-1-1,1 1,0-1,-1 0,1 1,-1-1,1 0,0 0,-1 1,1-1,0 0,-1 0,1 0,0 0,14 4,0 0</inkml:trace>
  <inkml:trace contextRef="#ctx0" brushRef="#br0" timeOffset="1">391 6,'-1'-1,"-1"0,1 1,-1-1,0 0,0 1,1 0,-1-1,0 1,0 0,0 0,1 0,-1 0,0 0,0 0,0 0,1 1,-1-1,0 1,0-1,1 1,-1 0,1 0,-1 0,0-1,1 2,-1-1,-1 2,-3 0,1 1,0 0,0 0,1 0,-1 1,-7 9,10-8,-1 0,1 0,0 0,0 0,0 0,1 0,0 0,0 1,1-1,0 0,0 1,1-1,1 11,-2-14,1 1,0-1,0 0,0 0,0 0,0 0,0 0,1-1,0 1,-1 0,1-1,0 1,0-1,0 1,1-1,-1 0,1 0,-1 0,1 0,-1-1,1 1,0-1,0 1,0-1,0 0,0 0,0 0,4 0,4-1,0 0,-1-1,1 0,0 0,-1-1,0-1,1 0,-1 0,18-9,-10 4</inkml:trace>
  <inkml:trace contextRef="#ctx0" brushRef="#br0" timeOffset="2">654 85,'0'7,"0"6,-4 3,0 4,-1 1,2 0,0 1,2 0,0-1,4 0,2-1,-1-3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74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1450 2240,'-14'17,"0"0,2 0,0 1,-14 31,-27 38,-37 37,80-108</inkml:trace>
  <inkml:trace contextRef="#ctx0" brushRef="#br0" timeOffset="1">1336 2273,'-26'2,"1"2,-1 0,0 2,1 1,-38 15,-28 7,58-20,-345 83,372-91,-17 8,18-3</inkml:trace>
  <inkml:trace contextRef="#ctx0" brushRef="#br0" timeOffset="2">1429 2343,'-6'2,"-1"-1,1 1,0 1,0-1,0 1,0 0,-11 8,-6 2,-511 277,479-255,-272 147,268-157,0 4,2 2,2 2,-64 50,110-76,-3 3,1 0,0 0,0 1,-16 22,28-33,-1 0,0 0,0 0,0-1,0 1,0 0,1 0,-1 0,0 0,0 0,0 0,1 0,-1 0,0 0,0 0,0 0,0 0,1 0,-1 0,0 0,0 0,0 0,1 0,-1 0,0 0,0 0,0 0,0 0,1 0,-1 0,0 1,0-1,0 0,0 0,1 0,-1 0,0 0,0 0,0 1,0-1,0 0,0 0,0 0,0 0,1 1,-1-1,0 0,0 0,0 0,0 0,0 1,0-1,0 0,0 0,0 0,0 1,0-1,0 0,0 0,0 0,0 1,0-1,-1 0,1 0,0 0,0 0,0 1,10-5</inkml:trace>
  <inkml:trace contextRef="#ctx0" brushRef="#br0" timeOffset="3">1531 2331,'5'2,"0"0,0 0,0 0,0 1,-1-1,1 1,0 0,3 5,5 0,38 20,1-2,103 35,-66-28,168 57,59 24,-284-100,-13-5,1-1,0 0,29 6,-32-14,-16 0,-1 0,0 0,1 0,-1 0,0 0,1 0,-1-1,0 1,1 0,-1 0,0 0,1-1,-1 1,0 0,0 0,1 0,-1-1,0 1,0 0,1-1,-1 1,0 0,0-1,0 1,0 0,1-1,-1 1,0 0,0-1,0 1,0 0,0-1,0 1,0 0,0-1,0 1,0 0,0-1,0 1,0-1,-1 0,-3-6</inkml:trace>
  <inkml:trace contextRef="#ctx0" brushRef="#br0" timeOffset="4">1468 2151,'52'-61,"25"-24,308-300,-77 105,-114 111,181-154,-297 260,183-140,-172 137,90-59,-135 94,-2-2,-1-2,-1-2,66-79,-40 42,-7 17,-48 49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4-29T16:33:07.879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2098 1335,'-2'-10,"-1"13,3-2,-1 1,1-1,0 1,0-1,-1 1,1-1,0 1,1-1,-1 1,0-1,0 1,1-1,-1 1,1 1,-1-2,1 0,-1 0,0 0,1 1,-1-1,1 0,-1 0,1 0,-1 0,1 0,0 0,0 0,-1 0,1-1,0 1,0 0,0 0,0-1,0 1,0 0,0-1,0 1,0-1,0 0,0 1,1-1,-1 0,0 1,0-1,0 0,0 0,1 0,-1 0,0 0,0 0,0-1,0 1,1 0,-1-1,0 1,0 0,0-1,0 1,0-1,0 0,0 1,0-1,0 0,0 0,0 1,-1-1,1 0,0 0,0 0,0-2,0 2,0-1,0 1,-1-1,1 1,0-1,-1 1,1-1,-1 1,0-1,1 0,-1 1,0-1,0 0,0 1,0-1,0 0,-1 1,1-1,0 1,-1-1,1 1,-1-1,0 0,0 1,1 0,-1-1,0 1,0-1,0 1,0 0,0 0,-1 0,1 0,0 0,0 0,-1 0,1 0,-1 0,1 0,-1 1,1-1,-1 1,-2-1,1 0,0 1,-1-1,1 1,0 0,0 0,-1 1,1-1,0 1,-1-1,1 1,-5 2,7-3,0 1,0-1,0 0,0 1,-1-1,1 1,0-1,0 1,0 0,0-1,0 1,0 0,0 0,1-1,-1 1,0 0,0 0,1 0,-1 0,0 0,1 0,-1 0,1 0,-1 1,1-1,0 0,-1 0,1 0,0 0,0 1,0-1,0 0,0 2,1-2,-1 0,1 0,-1 0,1 0,0-1,0 1,-1 0,1 0,0-1,0 1,0-1,0 1,0 0,-1-1,1 0,0 1,0-1,0 0,1 1,-1-1,0 0,0 0,0 0,0 0,0 0,0 0,0 0,0 0,0 0,0-1,0 1,0 0,0-1,2 0,34-17,-35 16,0-1,0 1,0-1,0 1,0-1,0 0,-1 0,1 1,-1-1,0 0,0-1,0 1,0 0,-1 0,1 0,-1 0,0-1,0-2,0 5,0 0,0 0,0 0,0 0,-1 0,1 0,0 0,-1 0,1 0,0 0,-1 0,1 0,-1 1,0-1,1 0,-1 0,0 1,1-1,-1 0,0 1,0-1,-1 0,0 0,1 1,-1 0,1 0,-1-1,0 1,1 0,-1 1,0-1,1 0,-1 0,0 1,1-1,-1 1,1-1,-1 1,1 0,-1 0,-1 1,0 0,-1 1,2-1,-1 1,0-1,0 1,1 0,-1 0,1 0,0 0,0 0,0 1,1-1,-1 1,1-1,0 1,0 0,-1 4,2-6,0-1,-1 0,1 1,0-1,0 1,0-1,1 0,-1 1,0-1,0 1,1-1,-1 0,1 1,-1-1,1 0,0 0,0 1,-1-1,1 0,0 0,0 0,0 0,0 0,0 0,0 0,0 0,1-1,-1 1,0 0,0-1,1 1,-1-1,0 1,1-1,-1 1,0-1,1 0,-1 0,1 0,-1 0,0 0,1 0,-1 0,1 0,-1-1,0 1,3-1,-2 1,0 0,0-1,0 1,0 0,0-1,0 0,0 1,0-1,-1 0,1 0,0 0,-1 0,1 0,0 0,-1 0,1 0,-1-1,0 1,1-1,-1 1,0-1,0 0,0 1,0-1,0 0,0 0,-1 1,1-1,-1 0,1 0,-1 0,0 0,1 0,-1 0,0 0,0 0,0 0,-1 0,1 0,0 0,-2-2,2 2,-1 1,1-1,-1 1,0-1,0 1,1-1,-1 1,0 0,0-1,-1 1,1 0,0 0,0 0,0 0,-1 0,1 0,-1 0,1 0,-1 0,1 1,-1-1,1 1,-1-1,0 1,1 0,-1-1,1 1,-1 0,0 0,1 0,-1 0,0 0,1 1,-1-1,0 0,1 1,-1-1,1 1,-1 0,1-1,-1 1,1 0,-1 0,1 0,0 0,-1 0,0 2,0-2,0 1,0 0,1-1,-1 1,1 0,-1 0,1 0,0 0,-1 0,1 1,0-1,0 0,1 1,-1-1,0 0,1 1,0-1,-1 1,1-1,0 1,0-1,0 0,1 1,-1-1,1 1,-1-1,1 1,1 3,-1-5,0 1,0 0,-1-1,1 1,0-1,0 0,0 1,1-1,-1 0,0 1,1-1,-1 0,0 0,1 0,-1 0,1-1,-1 1,1 0,0 0,-1-1,1 1,0-1,-1 0,1 0,0 1,0-1,-1 0,1 0,0 0,0-1,-1 1,1 0,0-1,-1 1,1-1,0 0,-1 1,1-1,2-1,-3 1,0 0,0 1,1-1,-1 0,0 0,0 0,0 0,0 0,0 0,0 0,0-1,0 1,0 0,0 0,-1-1,1 1,-1-1,1 1,-1 0,1-1,-1 1,0-1,0 1,0-1,0 1,0-1,0 1,0-1,0 1,0-1,-1 1,1-1,-1 1,1 0,-1-1,1 1,-1 0,0-1,0 1,0 0,0 0,0 0,0-1,0 1,0 0,0 0,0 1,0-1,-3-1,2 0,1 1,0 0,-1 0,0 0,1 0,-1 0,1 0,-1 0,0 0,0 1,1-1,-1 1,0-1,0 1,0 0,0 0,0-1,1 1,-1 1,0-1,0 0,0 0,0 1,0-1,1 1,-1-1,0 1,0 0,1 0,-1 0,0 0,1 0,-1 0,1 0,0 1,-1-1,1 0,0 1,0-1,0 1,-2 2,3-4,0 1,-1-1,1 1,0-1,-1 1,1-1,0 1,0-1,0 1,-1 0,1-1,0 1,0-1,0 1,0 0,0-1,0 1,0-1,0 1,0 0,1-1,-1 1,0-1,0 1,0-1,1 1,-1 0,0-1,1 1,-1-1,0 1,1-1,-1 0,1 1,-1-1,1 1,-1-1,1 0,-1 1,1-1,-1 0,1 0,-1 1,1-1,-1 0,1 0,0 0,0 0,1 1,-1-1,1 0,-1 0,1 0,-1 0,1 0,-1-1,1 1,-1 0,1-1,-1 1,1-1,-1 0,1 1,-1-1,0 0,1 0,1-2,-5 5,1-1,-1 0,0 1,0-1,0 0,0 0,0-1,0 1,0 0,0-1,0 1,0-1,0 0,0 1,-1-1,1 0,0 0,0-1,0 1,0 0,-1-1,1 1,0-1,0 0,0 0,0 1,0-1,0-1,1 1,-1 0,0 0,1-1,-1 1,0-1,1 1,0-1,-1 0,1 1,0-1,0 0,0 0,0 0,0 0,0 0,1 0,-1 0,1 0,-1-1,1 1,0 0,0 0,0 0,0 0,0-1,0 1,1 0,-1 0,1 0,-1 0,1 0,0 0,0 0,0 0,0 0,0 0,0 1,2-3,-5 6,-1 1,1-1,0 1,0-1,0 1,1 0,-1 0,0 0,1 0,0 0,0 0,0 0,0 0,0 0,1 1,-1-1,1 0,0 4,0-5,1-1,-1 1,0-1,1 1,-1-1,1 1,0-1,0 1,-1-1,1 1,0-1,0 0,0 1,0-1,0 0,1 0,-1 0,0 0,0 0,1 0,-1 0,1-1,-1 1,1 0,-1-1,1 1,-1-1,1 1,0-1,-1 0,1 0,-1 0,1 0,0 0,-1 0,1 0,2-1,-1 1,0-1,0 0,-1 0,1 0,0 0,-1 0,1-1,-1 1,1-1,-1 1,0-1,1 0,-1 0,0 0,0 0,-1-1,1 1,0 0,-1-1,1 1,-1-1,0 1,0-1,0 0,1-5,-1 6,0 0,-1 0,1 0,-1-1,0 1,1 0,-1 0,0 0,0-1,-1 1,1 0,0 0,-1 0,1-1,-1 1,0 0,0 0,0 0,0 0,0 0,0 0,0 1,-1-1,1 0,-1 0,1 1,-1-1,1 1,-1 0,0-1,0 1,0 0,-2-1,3 1,-1 1,1-1,-1 1,1-1,-1 1,1 0,-1-1,1 1,-1 0,1 0,-1 0,1 0,-1 1,1-1,-1 0,1 1,-1-1,1 1,-1-1,1 1,-1-1,1 1,0 0,0 0,-1 0,1 0,0 0,0 0,0 0,0 0,0 0,0 1,0-1,0 0,1 1,-1-1,0 0,1 1,-1-1,1 1,0-1,-1 3,0-2,1 1,0-1,0 1,0-1,0 1,0-1,0 1,0-1,1 1,-1-1,1 1,0-1,0 0,0 1,0-1,0 0,0 0,1 0,-1 0,1 0,-1 0,1 0,0 0,0-1,0 1,3 2,-3-3,-1 0,1 0,0 0,0 0,0-1,0 1,1 0,-1-1,0 1,0-1,0 0,0 0,1 0,-1 0,0 0,0 0,0-1,0 1,1-1,-1 1,0-1,0 0,0 0,0 0,0 0,-1 0,1 0,0-1,0 1,-1-1,1 1,-1-1,1 1,-1-1,0 0,1 0,-1 0,0 0,0 0,0-3,0 3,0 1,-1-1,1 0,-1 0,0 0,0 0,0 0,0 0,0 0,0 0,0 0,-1 0,1 0,-1 0,1 0,-1 1,0-1,0 0,0 0,0 1,0-1,0 0,0 1,-1-1,1 1,0 0,-1-1,1 1,-1 0,0 0,1 0,-1 0,0 0,0 0,1 0,-1 1,0-1,0 1,0-1,0 1,0 0,0 0,0 0,0 0,-2 0,0 0,0 0,0 1,0-1,0 1,0-1,1 1,-1 1,0-1,1 0,-1 1,0 0,1 0,0 0,0 0,-1 0,1 1,0-1,1 1,-1 0,0 0,1 0,0 0,0 1,-3 3,5-5,-1-1,0 1,1-1,-1 1,1-1,0 1,-1 0,1-1,0 1,0 0,0-1,0 1,0 0,0-1,1 1,-1 0,1-1,-1 1,1-1,-1 1,3 2,-1-2,-1 0,1 0,1 0,-1-1,0 1,0-1,1 1,-1-1,0 0,1 0,0 0,-1 0,1-1,-1 1,1 0,0-1,-1 0,5 0,-4 0,0 0,0 0,1 0,-1 0,0-1,1 0,-1 0,0 0,0 0,0 0,0 0,0-1,0 1,0-1,0 0,-1 0,1 0,-1-1,4-2,-5 3,0 1,0-1,0 0,0 0,0 1,0-1,0 0,-1 0,1 0,-1 0,1 0,-1 0,0 0,0 0,0 0,0 0,0 0,0 0,0 0,-1 0,1 0,-1 0,1 0,-1 1,0-1,0 0,0 0,0 0,0 1,0-1,0 1,-1-1,-1-1,0 0,0 1,1 0,-1 1,0-1,0 1,0-1,0 1,0 0,-1 0,1 0,0 0,-1 1,1-1,0 1,-1 0,1 0,0 0,-1 1,1-1,0 1,-1-1,1 1,0 0,-4 2,5-2,0-1,0 1,0 0,0 0,0 0,0 0,1 0,-1 0,0 0,1 1,-1-1,1 1,-1-1,1 1,0-1,0 1,-1 0,1 0,0 0,1 0,-1-1,0 1,0 0,1 0,-1 0,1 1,0-1,0 0,-1 0,2 0,-1 0,0 0,0 0,0 0,1 0,-1 0,1 0,1 4,0-4,-1 0,1 0,-1 0,1 0,0 0,0-1,0 1,0-1,0 1,0-1,0 0,0 1,1-1,-1 0,1-1,-1 1,0 0,1-1,-1 1,1-1,0 0,-1 0,1 0,-1 0,1 0,-1 0,1-1,-1 1,1-1,-1 0,0 0,1 0,-1 0,0 0,3-2,-2 1,0 1,0-1,0 0,0 0,-1 0,1 0,-1 0,0-1,0 1,1-1,-2 1,3-5,-3 6,0-1,-1 1,1-1,-1 1,1-1,-1 1,0-1,1 0,-1 1,0-1,0 0,0 1,0-1,-1 0,1 1,0-1,-1 1,1-1,-1 0,1 1,-1-1,0 1,0 0,-1-3,0 3,1-1,-1 0,0 1,0 0,0-1,0 1,0 0,0 0,0 0,0 0,0 0,0 1,-1-1,1 0,0 1,-1 0,1 0,0 0,-1 0,1 0,0 0,-1 0,1 1,0-1,0 1,-1 0,1-1,0 1,0 0,0 0,0 1,0-1,0 0,0 1,0-1,-1 3,1-3,0 0,1 0,-1 0,1 1,-1-1,1 0,0 1,-1-1,1 1,0-1,0 1,0-1,0 1,1 0,-1 0,0-1,1 1,-1 0,1 0,-1 0,1 0,0 0,0 0,0 0,0 0,0-1,0 1,1 0,-1 0,1 0,-1 0,1 0,0-1,-1 1,1 0,0-1,0 1,0 0,1-1,-1 1,0-1,1 0,2 3,-1-2,1 0,0 0,-1 0,1-1,0 1,0-1,0 0,0 0,0 0,1-1,-1 0,0 1,0-1,0-1,0 1,8-2,-10 2,0-1,0 1,0-1,0 0,0 0,-1 0,1 0,0 0,0 0,0 0,-1 0,1-1,-1 1,1-1,-1 1,1-1,-1 1,0-1,0 0,0 0,0 0,0 0,0 1,0-1,-1 0,1 0,-1-1,1 1,-1 0,0 0,0 0,0 0,0 0,-1-4,1 5,0 0,0 0,-1 0,1 0,0-1,-1 1,1 0,-1 0,1 0,-1 0,1 1,-1-1,0 0,1 0,-1 0,0 0,0 1,1-1,-1 0,0 1,0-1,0 0,0 1,0-1,0 1,0 0,0-1,0 1,0 0,-2-1,0 1,0 0,0 0,1 1,-1-1,0 0,0 1,0 0,1-1,-1 1,0 0,1 1,-4 1,4-3,0 1,1 0,-1 0,1-1,-1 1,1 0,0 0,-1 0,1 0,0 1,-1-1,1 0,0 0,0 1,0-1,0 1,1-1,-1 1,0-1,0 1,1 0,-1-1,1 1,0 0,-1-1,1 1,0 0,0-1,0 1,0 0,0 0,1-1,-1 1,0 0,1-1,-1 1,1 0,0-1,-1 1,1-1,0 1,0-1,0 0,0 1,0-1,3 3,-2-3,1 1,-1 0,1-1,-1 0,1 1,0-1,0 0,-1 0,1-1,0 1,0-1,0 1,0-1,0 0,0 0,0 0,0 0,-1-1,1 1,0-1,0 0,0 0,0 0,-1 0,4-2,-5 3,1-1,-1 0,0 0,0 1,0-1,1 0,-1 0,0 0,0-1,0 1,0 0,-1 0,1 0,0-1,0 1,-1 0,1-1,-1 1,1-1,-1 1,0-1,1 1,-1 0,0-1,0 1,0-1,0 1,0-1,-1 1,1-1,0 1,-1-1,1 1,-1-1,1 1,-1 0,0-1,1 1,-1 0,0 0,0-1,0 1,0 0,0 0,0 0,0 0,-3-1,2 0,-1 1,0-1,0 1,0 0,0 0,0 0,0 0,0 0,0 1,0-1,0 1,0 0,-1 0,1 0,0 1,0-1,0 1,0-1,0 1,0 0,0 0,0 0,0 1,0-1,-4 4,4-4,0 1,1 0,-1 0,0 0,1 1,-1-1,1 0,0 1,0-1,-4 7,6-8,-1 0,1 1,-1-1,1 1,-1-1,1 1,0-1,-1 1,1-1,0 1,0-1,0 1,0-1,1 1,-1-1,0 1,1-1,-1 1,1-1,-1 0,1 1,-1-1,3 2,-3-2,0 0,0-1,1 1,-1-1,0 1,1 0,-1-1,1 1,-1-1,1 1,-1-1,1 1,-1-1,1 0,-1 1,1-1,-1 0,1 1,0-1,-1 0,1 0,0 1,-1-1,1 0,0 0,-1 0,1 0,0 0,-1 0,1 0,0 0,-1 0,1 0,0-1,-1 1,1 0,0 0,-1-1,1 1,-1 0,1-1,0 1,-1 0,1-1,-1 1,1-1,0 0,0-1,0 1,0 0,0-1,0 1,-1-1,1 1,0-1,-1 0,1 1,-1-1,0 1,1-1,-1 0,0 0,0 1,0-1,0 0,-1 1,1-3,-1 1,-1 0,1 0,0 1,-1-1,0 1,1-1,-1 1,0-1,0 1,-1 0,1 0,-3-2,5 4,0 0,-1-1,1 1,-1 0,1 0,0 0,-1-1,1 1,-1 0,1 0,0 0,-1 0,1 0,-1 0,1 0,-1 0,1 0,0 0,-1 0,1 0,-1 0,1 0,-1 0,1 0,0 0,-1 1,1-1,-1 0,0 1,1 0,-1 0,1 0,-1 0,1 0,-1 1,1-1,0 0,-1 0,1 1,0-1,0 0,0 1,0-1,0 0,0 0,1 2,2 13</inkml:trace>
  <inkml:trace contextRef="#ctx0" brushRef="#br0" timeOffset="1">2423 1363,'-7'1,"-1"0,1 1,0-1,-1 1,1 1,0-1,0 1,1 0,-1 1,0 0,1 0,0 0,0 1,0 0,1 0,0 0,0 1,0 0,0 0,1 0,0 0,0 1,-4 11,6-14,0 0,0 0,1 0,0 1,-1-1,1 0,1 1,-1-1,1 1,0 0,0-1,0 1,0-1,1 1,0-1,0 1,0-1,0 0,1 1,0-1,0 0,0 0,0 0,0 0,1-1,0 1,0-1,0 1,0-1,1 0,-1 0,1 0,-1-1,1 1,0-1,0 0,0 0,1 0,4 1,2 0,1-1,0 1,0-2,0 0,0 0,21-3,-16 2</inkml:trace>
  <inkml:trace contextRef="#ctx0" brushRef="#br0" timeOffset="2">2604 1466,'1'-2,"3"7,-2 13,-21 24,16-39,0 1,1 0,0 0,0 0,0 1,0-1,0 0,1 1,0-1,0 1,0-1,0 1,1-1,0 1,0 8,1-12,0 0,0 1,0-1,0 0,0 0,0 0,0 0,0 0,0 0,1 0,-1-1,0 1,1 0,-1-1,0 1,1-1,-1 1,1-1,-1 0,0 0,1 0,-1 1,1-1,2-1,42-3,-32 2,28-4,78-23,-99 23</inkml:trace>
  <inkml:trace contextRef="#ctx0" brushRef="#br0" timeOffset="3">2252 1172,'3'-7,"5"-6,5-4,3 1,2 0,-1-2,-1 4,1-1,0 0,2-1,0-2,-2-1,-2-1,1 0,-2 3</inkml:trace>
  <inkml:trace contextRef="#ctx0" brushRef="#br0" timeOffset="4">2037 1375,'-1'-2,"-1"0,1-1,0 1,-1 0,1 0,-1 0,1 0,-1 1,0-1,0 0,0 1,0-1,-3-1,-32-11,-1 1,-1 1,-73-11,25 6,-129-48,-6-1,215 64,1 1,-1 0,0 0,0 1,0 0,0 0,1 0,-12 3,17-3,0 0,0 1,0-1,0 1,0-1,0 0,0 1,0 0,0-1,1 1,-1 0,0-1,0 1,1 0,-1 0,0-1,1 1,-1 0,1 0,-1 0,1 0,-1 0,1 1,-1 1,1-1,1 0,-1 0,0 1,1-1,-1 0,1 0,-1 0,1 1,0-1,0 0,0 0,0 0,1 0,1 2,12 16,1-2</inkml:trace>
  <inkml:trace contextRef="#ctx0" brushRef="#br0" timeOffset="5">2016 1335,'-10'1,"1"0,-1 1,1 0,0 0,0 1,-1 0,2 1,-13 6,-65 42,85-51,-349 265,15-9,220-180,-194 137,234-157,-132 133,153-132,3 2,3 1,-46 77,-33 48,96-151,-7 11,38-44,4-5</inkml:trace>
  <inkml:trace contextRef="#ctx0" brushRef="#br0" timeOffset="6">2057 1142,'40'-39,"1"2,87-61,104-46,-36 26,9 2,-99 59,-87 46,421-245,-282 168,10-7,-128 67,-21 14,43-24,-62 38,0 0,1 0,-1-1,0 1,1 0,-1 0,0-1,1 1,-1 0,0 0,1 0,-1 0,1 0,-1-1,0 1,1 0,-1 0,0 0,1 0,-1 0,1 0,-1 0,0 0,1 0,-1 1,1-1,-1 0,0 0,1 0,-1 0,0 0,1 1,-1-1,0 0,1 0,-1 1,0-1,1 0,-1 1,0-1,0 0,0 0,1 1,-1-1,0 1,0-1,0 9</inkml:trace>
  <inkml:trace contextRef="#ctx0" brushRef="#br0" timeOffset="7">2179 1204,'16'1,"0"2,0 0,0 1,0 0,30 14,8 1,104 21,171 22,-27-7,500 156,-709-179,263 78,-131-77,-166-26,-42-7,-4-2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1:57.37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80 1,'-20'49,"14"4,2-1,5 76,1-45,-2-64,1 0,1 0,1 0,0-1,1 1,1-1,14 33,-17-45,1-1,0 0,0 1,0-1,0 0,1-1,0 1,0 0,0-1,1 0,0 0,-1-1,1 1,1-1,-1 0,0 0,1-1,-1 1,1-1,0-1,0 1,0-1,0 0,0 0,0-1,0 1,0-1,9-2,8-3,-1-1,0-1,0-1,0-1,-1-1,0-1,-1 0,36-28,-44 30,-1-1,0 1,-1-2,0 1,-1-2,0 1,0-1,-1 0,-1-1,0 0,7-21,-13 34,-1-2,1 1,-1 0,1 0,-1 0,0 0,0 0,0 0,0 0,0 0,0 0,0 0,0 0,0-1,0 1,0 0,-1 0,1 0,0 0,-2-1,2 1,-1 1,1-1,-1 1,0 0,1-1,-1 1,0 0,1 0,-1 0,0-1,0 1,1 0,-1 0,0 0,1 0,-1 0,0 0,0 1,1-1,-1 0,0 0,0 1,-4 0,0 1,1 0,0 1,-1-1,1 1,0-1,-5 6,4-2,0 0,0 0,0 0,1 1,0-1,0 1,1 0,-1 1,2-1,-1 0,1 1,0 0,1-1,-1 1,2 0,-1 8,1-11,0 0,1-1,-1 1,1-1,0 1,1-1,-1 1,1-1,-1 0,1 1,1-1,-1 0,0 0,1-1,0 1,0-1,0 1,0-1,1 0,-1 0,1 0,0 0,0-1,0 0,0 0,0 0,0 0,7 1,-2 0,0-1,1 0,-1-1,1 0,0 0,-1-1,1 0,-1-1,12-2,2-3</inkml:trace>
  <inkml:trace contextRef="#ctx0" brushRef="#br0" timeOffset="391.92">1 371,'9'-4,"7"-2,6 0,8 2,8 1,6 1,5 1,3 0,2 1,-9 1</inkml:trace>
  <inkml:trace contextRef="#ctx0" brushRef="#br0" timeOffset="737.93">1165 230,'-5'0,"-5"5,-2 5,2 7,2 4,-1-2,-1 1,3 2,2 1,2 1,1 1,-3 1,-1 1,-4-5,-5-1,-3-5,0-4</inkml:trace>
  <inkml:trace contextRef="#ctx0" brushRef="#br0" timeOffset="738.93">1404 19,'-21'49,"17"-24,1-1,1 1,3 41,-1-60,0 1,1-1,0 1,0-1,0 0,1 1,0-1,0 0,1 0,-1 0,1-1,1 1,-1-1,1 1,0-1,0 0,0-1,1 1,6 4,-10-8,1 0,-1-1,1 1,-1-1,1 0,-1 1,1-1,-1 0,1 0,0 0,-1 0,1 0,0 0,-1 0,1 0,-1-1,1 1,-1-1,1 1,-1-1,1 0,-1 0,1 1,1-3,37-32,-10 8,4 7,56-21,2-2,-70 30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1:56.06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50 59,'6'0,"1"0,-1 0,0 1,0 0,1 0,-1 1,0-1,0 1,0 1,-1-1,1 1,0 0,-1 0,10 8,-14-9,1-1,0 1,-1 0,0 0,1 0,-1 0,0 0,0 0,0 1,0-1,0 0,-1 0,1 1,-1-1,1 0,-1 4,0-2,-1 0,1 0,-1 0,0 0,0 0,-1-1,1 1,-1 0,0-1,0 1,0-1,-4 6,-35 33,33-35,1 0,-1 1,1 0,-10 14,16-20,1-1,0 1,-1-1,1 1,0 0,0-1,0 1,0 0,0-1,0 1,0 0,0-1,1 1,-1 0,1-1,-1 1,1-1,0 1,-1-1,1 1,0-1,2 3,-2-3,0 1,0 0,1 0,-1 0,-1 1,1-1,0 0,0 0,-1 0,0 1,1-1,-1 0,0 0,0 1,0-1,0 3,-2-2,1 0,0 0,0 0,-1 0,0 0,0-1,1 1,-2 0,1-1,0 1,0-1,-1 0,1 0,-1 0,0 0,0 0,1 0,-1-1,0 0,-1 1,1-1,0 0,-6 1,-2-6</inkml:trace>
  <inkml:trace contextRef="#ctx0" brushRef="#br0" timeOffset="346.09">366 113,'2'3,"0"-1,-1 1,0-1,0 1,0 0,0 0,0 0,0-1,-1 1,1 6,2 6,1-6,-1-1,1 0,1-1,-1 1,1-1,1 0,-1 0,1 0,0-1,1 0,0 0,0 0,0-1,0 0,1-1,0 0,0 0,0 0,12 3,-5-3,-1 0,1-1,0-1,0 0,0-1,0-1,0 0,0-1,0-1,28-6,-40 7,1 1,-1-2,0 1,1 0,-1-1,0 1,0-1,0 0,0 0,0 0,0 0,-1-1,1 1,-1-1,4-3,-5 4,0-1,0 1,0 0,0 0,0-1,-1 1,1-1,-1 1,1 0,-1-1,0 1,0-1,0 1,0-1,-1 1,1-1,-2-3,1 2,-1-1,0 1,-1-1,1 1,-1 0,1 0,-1 0,-1 0,1 1,0-1,-1 1,0 0,0 0,0 0,0 0,0 1,0 0,-1 0,1 0,-1 0,-6-1,-6 0,0 0,0 1,0 1,0 0,0 1,0 1,0 1,0 1,-30 8,29-5</inkml:trace>
  <inkml:trace contextRef="#ctx0" brushRef="#br0" timeOffset="675.97">940 7,'4'-5,"2"4,0 6,-1 6,-2 11,-1 6,-1 3,0 0,-6 0,-1-1,0-1,1-6</inkml:trace>
  <inkml:trace contextRef="#ctx0" brushRef="#br0" timeOffset="676.97">887 86,'-4'-5,"-2"-1</inkml:trace>
  <inkml:trace contextRef="#ctx0" brushRef="#br0" timeOffset="677.97">1098 166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1:52.15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196 1121,'11'-1,"1"0,-1-1,19-5,16-3,30-5,-61 11,1 0,-1 1,1 0,0 2,0-1,0 2,0 0,28 5,-41-4,0 0,0 0,-1 1,1-1,-1 1,1 0,-1-1,0 1,0 0,0 0,0 1,0-1,0 0,0 1,-1-1,1 1,-1-1,0 1,1 0,-1 0,-1-1,1 1,0 0,-1 0,1 5,0 8,0 1,-1 0,-3 24,1-15,-28 186,19-138,8-60,0 0,1 0,0 0,1 1,2 27,4-19</inkml:trace>
  <inkml:trace contextRef="#ctx0" brushRef="#br0" timeOffset="505.96">142 1526,'10'-9,"0"1,0 0,1 1,0 0,0 1,22-9,81-24,-56 21,111-36,114-40,-280 92,1 1,-1 0,0 0,0 0,1 0,-1 0,0 1,1-1,-1 1,4 0,-5 1,-1-1,0 1,0-1,0 1,0 0,0 0,0 0,0-1,-1 1,1 0,0 0,0 0,-1 0,1 0,0 0,-1 1,1-1,-1 0,0 0,1 0,-1 0,0 1,0-1,0 0,0 0,0 1,0-1,0 0,0 0,0 0,-1 2,1 23,-1-15,0 0,1 0,1 0,0 0,5 20,-5-27,1 0,0 0,0-1,0 1,0 0,1-1,-1 1,1-1,0 0,0 0,0 0,1 0,-1-1,1 1,-1-1,1 0,0 0,8 3,-1-2,1-1,-1-1,1 1,-1-2,1 0,0 0,0-1,-1 0,1-1,-1 0,1-1,-1-1,0 0,0 0,-1-1,19-11,-26 14,0 0,0-1,-1 1,1-1,0 0,-1 0,0 0,0 0,0 0,0 0,0-1,0 1,-1-1,0 1,0-1,0 0,0 0,0 1,-1-1,0 0,0 0,0 1,0-1,0 0,-1 0,1 0,-1 1,0-1,-1 0,1 1,0-1,-1 1,-3-5,1 1,0 0,-1 0,0 0,0 0,-1 1,0 0,0 0,0 1,-1-1,0 1,0 1,0 0,0 0,-9-4,-5 2</inkml:trace>
  <inkml:trace contextRef="#ctx0" brushRef="#br0" timeOffset="869.8">1747 1006,'0'-1,"0"1,0 0,0 0,0 0,0 0,1 0,-1 0,0 0,0 0,0 0,0 0,0 0,0 0,0 0,0 0,1 0,-1 0,0 0,0 0,0 0,0 0,0 0,0 0,0 0,0 0,1 0,-1 0,0 0,0 0,0 0,0 0,0 0,0 0,0 0,0 0,1 0,-1 0,0 0,0 0,0 0,0 1,0-1,0 0,0 0,0 0,0 0,0 0,0 0,0 0,0 0,0 0,0 1,0-1,0 0,0 0,0 0,0 0,0 0,0 0,0 0,0 1,0-1,0 0,0 0,0 0,0 15,-5 17,-12 22,-36 75,-5 17,43-109,8-22</inkml:trace>
  <inkml:trace contextRef="#ctx0" brushRef="#br0" timeOffset="1213.98">1412 1297,'-4'-5,"-2"-5,5-2,7 2,2 2</inkml:trace>
  <inkml:trace contextRef="#ctx0" brushRef="#br0" timeOffset="1214.98">1942 1351,'4'0,"2"0</inkml:trace>
  <inkml:trace contextRef="#ctx0" brushRef="#br0" timeOffset="1575.78">494 1,'-4'7,"0"1,0 0,0 0,1 0,0 0,1 0,0 1,0-1,0 1,1 9,-3 6,-4 34,3 1,2-1,3 1,2-1,3 0,18 81,-20-119,2 0,0 0,1-1,1 0,1 0,0-1,17 27,-12-29</inkml:trace>
  <inkml:trace contextRef="#ctx0" brushRef="#br0" timeOffset="1945.77">1 742,'13'-12,"0"1,1 0,1 1,0 1,20-10,86-32,-81 35,-18 7,2 0,-1 2,1 1,1 1,-1 0,1 2,26 0,-38 3,-1 1,1 1,-1-1,0 2,0 0,0 0,0 1,-1 0,1 1,-1 1,0 0,0 0,-1 1,0 0,17 16,41 55,-71-103,1 1,1 0,1-1,2 1,0 0,1-1,2 1,0 1,2-1,0 1,15-31,-19 48,1-1,0 1,0-1,0 1,1 0,-1 1,1-1,1 1,-1 0,1 1,0-1,0 1,0 0,1 0,-1 1,13-5,2 1</inkml:trace>
  <inkml:trace contextRef="#ctx0" brushRef="#br0" timeOffset="2505.6">1324 274,'-6'-3,"0"1,0-1,-1 2,1-1,0 1,-1 0,1 0,-1 1,1-1,-1 2,1-1,-1 1,1 0,-1 0,1 0,0 1,-1 0,1 1,0-1,-9 6,4-1,0 1,0 0,1 0,0 1,0 0,1 1,0 0,1 0,-8 13,4-5,1-3,1 1,1 0,-9 22,17-35,-1 0,1 1,0-1,0 0,0 0,1 0,-1 1,1-1,0 0,0 1,0-1,0 1,0-1,1 0,0 0,-1 1,1-1,0 0,1 0,-1 0,1 0,-1 0,1 0,3 4,-4-5,1-1,0 1,-1-1,1 0,0 1,0-1,0 0,0 0,0 0,0 0,0-1,0 1,1-1,-1 1,0-1,0 0,0 1,1-1,3-1,-1 1,0-1,0-1,0 1,0-1,0 0,-1 0,1 0,6-4,0-2,1-1,-1 0,0 0,0-1,12-16,11-34,-30 50,1 1,0-1,0 1,1 0,0 1,9-9,-15 16,1 1,0-1,-1 0,1 1,0 0,-1-1,1 1,0-1,0 1,0 0,-1-1,1 1,0 0,0 0,0 0,-1 0,1 0,0 0,0 0,0 0,0 0,-1 0,1 0,0 0,0 1,0-1,-1 0,1 1,0-1,0 0,-1 1,1-1,0 1,-1-1,1 1,0 0,-1-1,1 1,-1 0,1-1,-1 1,1 0,-1-1,0 1,1 0,-1 0,0 0,1-1,-1 1,0 0,0 1,16 54,-13-42,-2-10,0 3,1-1,0 1,1 0,0 0,0-1,0 0,6 8,-8-12,0-1,1 0,-1 0,1 0,-1 0,1 0,0 0,-1-1,1 1,0 0,-1-1,1 1,0-1,0 0,-1 0,1 1,0-1,0-1,0 1,0 0,-1 0,1 0,0-1,0 1,-1-1,1 0,0 1,-1-1,1 0,-1 0,1 0,-1 0,1 0,1-2,28-23,-28 22,1 1,0-1,0 1,0 0,0 0,0 0,0 1,8-4,-10 6,0 0,0 0,-1 0,1 0,0 0,0 1,-1-1,1 1,0-1,-1 1,1-1,0 1,-1 0,1 0,-1 0,1 0,-1 0,0 0,1 0,-1 0,0 1,0-1,0 0,0 1,0-1,0 1,0-1,0 1,0-1,0 3,23 40,-13-26</inkml:trace>
  <inkml:trace contextRef="#ctx0" brushRef="#br0" timeOffset="2836.9">1615 133,'-5'0,"-1"0</inkml:trace>
  <inkml:trace contextRef="#ctx0" brushRef="#br0" timeOffset="3186.8">1747 292,'0'4,"0"7,0 5,0 5,9-6,7-6,2-8,1-5,3-1,2-1,1 2,1 1,0 1,1-4,-4 0</inkml:trace>
  <inkml:trace contextRef="#ctx0" brushRef="#br0" timeOffset="3187.8">2065 265,'0'-5,"0"-5,0 7,0 5</inkml:trace>
  <inkml:trace contextRef="#ctx0" brushRef="#br0" timeOffset="3581.14">2092 80,'0'-5,"0"-1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2:06.13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2 879,'0'38,"-1"-22,0 0,1 1,1-1,1 1,0-1,1 0,9 26,-12-42,0 1,0 0,0 0,1-1,-1 1,0 0,0-1,1 1,-1 0,1-1,-1 1,1 0,-1-1,1 1,-1-1,1 1,-1-1,1 1,0-1,-1 1,1-1,0 0,0 1,-1-1,1 0,0 0,-1 1,1-1,0 0,0 0,0 0,-1 0,1 0,0 0,0 0,-1 0,1 0,0-1,0 1,-1 0,1 0,0-1,0 1,-1 0,1-1,0 1,-1-1,1 1,-1-1,1 1,-1-1,1 1,-1-1,1 0,-1 1,1-1,-1 0,1-1,29-47,-26 41,1-1,-1 1,2 0,-1 0,1 0,0 1,0-1,10-7,-14 14,1-1,-1 0,1 1,0 0,-1 0,1-1,0 2,0-1,-1 0,1 0,0 1,0 0,0-1,0 1,0 0,0 1,0-1,0 0,0 1,-1 0,1 0,0 0,0 0,-1 0,1 0,0 1,4 2,23 17,-24-16,0 0,1 0,0-1,0 0,0-1,1 1,7 2,-13-6,1 0,0 1,-1-1,1 0,-1-1,1 1,-1 0,1-1,-1 1,1-1,-1 0,0 0,1 0,-1 0,0 0,1 0,-1-1,0 1,0-1,0 1,0-1,-1 0,1 0,0 0,-1 0,1 0,1-3,13-21,-11 19,0-1,0 0,1 1,-1 0,1 1,10-10,-13 15,0-1,-1 1,1-1,0 1,0 0,0 0,0 0,0 0,0 1,0-1,0 1,0 0,0 0,0 0,0 0,0 0,0 1,0-1,0 1,0 0,0 0,0 0,5 3,4 3,0 0,0 1,-1 1,0 0,16 17,-18-18,11 11</inkml:trace>
  <inkml:trace contextRef="#ctx0" brushRef="#br0" timeOffset="700.54">832 1002,'2'-1,"-1"1,1-1,-1 0,0 0,1 1,-1-1,1 0,-1 0,0 0,0 0,0-1,0 1,0 0,0 0,0-1,0 1,0 0,1-3,15-31,-15 31,43-118,-42 109,-9 17,-9 21,14-21,-1 0,1 1,-1-1,2 1,-1-1,0 1,1-1,0 1,0-1,0 1,0 0,1-1,0 1,0-1,0 1,0-1,1 0,0 1,0-1,0 0,0 0,1 0,0 0,-1-1,1 1,1-1,-1 0,0 0,1 0,-1 0,6 3,-2-2,-1-1,1 0,-1 0,1-1,0 1,0-2,0 1,1-1,-1 0,0 0,0-1,1 0,-1 0,0-1,0 0,0 0,1 0,-1-1,10-4,1-3,0-1,0-1,-1 0,-1-1,0-1,0-1,-2 0,1-1,-2 0,0-1,-1-1,-1 0,0-1,-1 0,-1 0,10-29,5-26,-3 0,-4-2,9-78,-23 135,-3-18,0 36,0 0,0 0,0 0,0-1,0 1,0 0,0 0,-1 0,1 0,0 0,0-1,0 1,0 0,0 0,0 0,0 0,0 0,-1 0,1-1,0 1,0 0,0 0,0 0,0 0,0 0,-1 0,1 0,0 0,0 0,0 0,0 0,-1 0,1 0,0 0,0 0,0 0,0 0,0 0,-1 0,1 0,0 0,0 0,0 0,0 0,0 0,-1 0,1 0,0 0,0 1,0-1,0 0,-12 18,5 1,1 1,0 0,1 0,2 0,0 1,1-1,1 1,1-1,1 1,0-1,2 1,0-1,1 0,2 0,0 0,15 34,-19-50,0 0,1 0,-1-1,1 1,-1-1,1 1,0-1,0 0,1 0,-1 0,1-1,-1 1,1-1,0 0,0 0,0 0,0 0,0-1,0 0,6 1,-7-1,1-1,0 0,-1 0,1-1,0 1,-1-1,1 1,-1-1,1 0,-1-1,0 1,1-1,-1 1,0-1,0 0,0 0,0 0,0-1,0 1,-1-1,1 1,-1-1,0 0,3-4,3-6,-1 0,0-1,-1 0,-1 0,0 0,-1 0,4-21,7-110,-9 72,8 10,-16 119,7-11,16 89,-18-118,2 0,0 0,1-1,0 1,1-1,10 14,-1-6</inkml:trace>
  <inkml:trace contextRef="#ctx0" brushRef="#br0" timeOffset="1420.13">1494 622,'-7'0,"0"0,0-1,1 0,-1 0,1-1,-1 0,1 0,0 0,0-1,0 0,-8-5,14 8,0-1,0 0,-1 0,1 0,0 0,0 1,0-1,0 0,0 0,0 0,0 0,0 0,0 1,1-1,-1 0,0 0,1 0,-1 0,0 1,1-1,-1 0,1 1,-1-1,1 0,-1 1,1-1,0 0,-1 1,1-1,0 1,-1-1,1 1,0-1,0 1,-1 0,1-1,0 1,1 0,33-16,22 3,0 2,70-4,5-1,-116 13,2 0,0 0,1 1,-1 1,19 1,-33 1,1-1,-1 1,0 0,1 0,-1 0,0 1,0-1,0 1,0 0,0 0,0 0,-1 1,1-1,-1 1,1 0,-1 0,0 0,0 1,0-1,-1 1,4 6,-2-4,0 0,0 0,1 0,0 0,0 0,0-1,0 0,1 0,0-1,0 0,0 0,1 0,13 5,-15-7,0 0,0 0,1-1,-1 0,1 0,-1 0,1-1,-1 0,1 0,-1 0,1-1,-1 0,1 0,-1 0,0-1,1 0,-1 0,0 0,7-4,-10 5,0 0,0-1,0 1,0 0,0-1,0 0,-1 1,1-1,-1 0,1 0,-1 0,1 0,-1 0,0 0,0 0,0 0,0-1,0 1,-1 0,1-1,-1 1,1 0,-1-1,0-4,-1 0,-1 0,0-1,0 1,0 0,-1 0,-5-9,-7-22,15 37,0 0,-1 0,1 0,0 0,0 0,0 0,0 0,0 0,0 0,0 0,1 0,-1 0,0 0,0 0,1 0,-1 0,1 0,-1 0,1 0,-1 0,1 0,-1 1,1-1,0 0,0 0,-1 1,1-1,0 1,0-1,0 0,0 1,-1-1,1 1,0 0,0-1,0 1,0 0,0 0,0-1,0 1,0 0,0 0,0 0,0 0,0 0,0 0,0 1,0-1,2 1,56 9,-54-8,19 6,0 0,34 19,-37-16,0-2,0 0,29 7,-42-15,0 0,1-1,-1 0,0 0,1-1,-1 0,0-1,0 0,0 0,0 0,0-1,-1 0,1-1,-1 0,0 0,0-1,0 1,12-12,3-4,-1-1,0-1,33-46,-24 20,-1 0,-3-2,-2-1,19-54,-34 71,-8 21,-10 23,3 1,0-1,2 2,-1-1,1 1,1-1,0 1,1 0,0 0,1 0,0 0,1 0,0 1,1-1,0 0,5 18,5 14,2-1,34 75,-39-101,1 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2:09.0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264 2232,'-5'2,"-1"0,1 0,0 0,0 1,0 0,0 0,0 1,1-1,-1 1,1-1,0 1,0 0,-6 9,6-8,-15 18,1 0,2 2,0-1,2 2,0 0,-15 44,14-24,1 0,2 2,-6 59,17-96,0 1,1 1,0-1,1 0,0-1,1 2,1-1,0 0,0-1,1 0,0 1,1-1,1 0,0 0,0-2,13 18,-14-21,0 0,1-1,0 0,0-1,0 1,0 0,1-1,0 0,0-1,0 1,0-1,0-1,1 1,-1-1,1-1,-1 0,1 0,0 0,0-1,-1 0,1 0,0-1,0 0,-1 0,1-1,11-4,-3 0,0 0,-1-1,1-1,-1 1,-1-2,0-1,0 0,-1-1,0 0,-1 0,15-19,-21 21,1 1,-2-1,0 0,0 0,0-1,-1 0,-1 1,0-2,0 1,-1 0,0-1,-1 0,0 2,0-2,-1 0,-1 0,0 1,0 0,-4-14,-2-1,-3-12,9 27,5 12,78 107,64 78,-145-186,-1 0,0-1,1 1,-1-1,0 0,1 1,-1-1,0 1,1-1,-1 1,1-1,-1 0,1 1,-1-1,1 0,-1 0,1 1,-1-1,1 0,-1 0,1 0,0 0,-1 0,1 0,-1 0,1 0,-1 0,1 0,0 0,-1 0,1 0,-1 0,1 0,-1 0,1-1,0 1,9-25,-6-37,-4 59,0-44,-1 11,1-1,2 0,8-40,-8 67,0 0,1 0,0 0,1 1,0 0,1-1,-1 1,2 0,-1 1,1-1,1 2,-1-1,1 1,1-1,-1 1,10-6,2 2</inkml:trace>
  <inkml:trace contextRef="#ctx0" brushRef="#br0" timeOffset="356.89">1118 2249,'-4'1,"0"-1,0 1,0 1,0-1,0 0,0 1,0 0,1 0,-1-1,1 2,-1-1,1 1,0 0,0 0,0 0,-4 5,-2 3,0 1,1-1,-10 20,14-23,0 1,1-1,0 2,0-1,1 0,0 1,1-1,0 0,0 1,1 0,1-1,-1 1,3 11,-2-16,0-1,0 0,1 0,-1 1,1-1,0 0,0-1,0 1,0 0,1 0,-1-2,1 1,0 1,0-1,0 0,1-1,-1 1,1 0,-1-1,1 0,0 0,0 0,0 0,0-1,0 0,0 0,0 0,1 0,-1 0,8-1,1 0,-1 0,0-1,1-1,-1 0,0 0,0-1,0-1,0 0,-1-1,17-9,-24 13,-1-1,0 0,0-1,0 1,0-1,0 0,0 0,-1 0,1 0,-1 0,0 0,0-1,0 1,-1-1,1 0,-1 1,1-1,-1 1,-1-1,1 0,0 0,-1 0,0 1,0-1,0 0,0 0,-1 0,1 0,-1 0,0 0,0 0,0 0,-1 2,0-2,1 1,-5-7,1 1,0 0,-1 1,0 0,0 2,0-2,-1 1,0 0,0 1,-1-1,0 2,-13-9,-3 4</inkml:trace>
  <inkml:trace contextRef="#ctx0" brushRef="#br0" timeOffset="684.17">1568 2144,'-5'0,"1"0,-1 0,1 1,0-1,-1 1,1 0,0 0,0 0,0 0,-1 1,1 0,1 0,-1 1,0-1,1 1,-7 5,9-6,-1 0,1 0,-1 0,1 1,0-1,0 1,0-1,0 0,1 1,-1 0,1-1,-1 1,1-1,0 0,0 1,0-1,0 1,0-1,1 1,-1 0,1-1,0 1,0-1,0 1,0-1,0 0,0 1,0-1,3 3,7 9,0 0,0 0,21 17,-22-23,-2 1,1-1,-1 1,0 1,-1-2,0 3,-1-1,0 1,9 20,-14-29,-1 0,0 1,1-1,-1 0,0 1,0-1,0 1,0-1,0 0,-1 1,1-1,-1 0,0 1,0-1,1 0,-1 0,0 0,-3 4,0-2,1 0,-1 0,0 0,0 0,0 0,-1-1,-8 6,-3-1,0 0,0-2,-1 0,-19 5,28-8,-1-2,0 1,1-1,-15 0,22-1,0 0,0 0,-1 0,1 0,0 0,0 0,0 0,0 0,-1 0,1-1,0 1,0 0,0-1,0 1,0-1,0 1,0-1,0 0,0 0,0 1,0-1,0 0,0 0,0 0,1 0,-1 0,0 0,1 0,-1 0,1 0,-1 0,1 0,-1 0,1-1,0 1,-1 0,1 0,0 0,0 0,0 0,0 0,0 0,1-2,4-13</inkml:trace>
  <inkml:trace contextRef="#ctx0" brushRef="#br0" timeOffset="1076.81">1797 2073,'2'17,"0"-2,1 1,0 0,2-1,0 0,0 1,10 15,-7-13,-1 0,-1-1,0 1,6 35,-11-39,0 0,-1-1,0 1,-1 0,-3 17,3-26,0 0,-1-1,1 0,-1 1,0-1,0 0,0 0,0 0,-1 0,0-1,1 0,-1 1,-1-1,1 1,0-1,-1 0,0-1,1 1,-8 3,-6 1</inkml:trace>
  <inkml:trace contextRef="#ctx0" brushRef="#br0" timeOffset="1404.95">2203 1730,'11'14,"0"0,-2 0,0 1,-1 1,0-1,5 18,3 2,-5-10,56 107,-59-120,0 0,0 0,1-1,1-1,-1 0,2 0,-1 0,16 9,-24-18,0 0,0 1,0-1,0 0,1 0,-1 0,0 0,1 0,-1 0,0-1,1 1,-1-1,1 0,-1 0,1 0,-1 0,1 0,-1 0,1-1,-1 1,0-1,1 0,-1 0,0 1,1-2,-1 1,0 0,0 0,0-1,0 1,0 0,3-4,-1 1,-1-1,0 0,0 0,0 0,0-1,-1 1,1-1,-1 1,-1 0,1-1,-1 0,1-10,1-67,-4 1,-14-96,-1-79,16 200,0 34</inkml:trace>
  <inkml:trace contextRef="#ctx0" brushRef="#br0" timeOffset="2001.09">3128 1446,'-9'1,"0"0,0 1,0 0,1 0,-1 1,1 1,0-1,0 1,0 0,0 1,1-1,0 1,0 1,0 0,0 0,1 1,-6 7,1-1,0 1,1 0,1 1,0-1,1 1,1 1,-11 32,14-34,0 0,2 1,-1 0,2 0,0 29,1-41,0-1,0 1,1-1,0 1,-1-1,1 1,0-1,0 1,0-2,0 1,1 0,-1 1,0-1,1 0,0 0,-1-1,4 4,-2-4,-1 0,1 1,0-1,0-1,0 1,-1 0,1-1,0 1,0-1,0 0,0 0,0 0,0-1,0 1,0-1,0 1,0-1,5-2,-3 1,1 0,0-1,-1 0,1 0,-1 0,0-1,0 2,0-2,-1 0,1-1,3-4,37-59,-10 15,-34 52,0 0,-1 0,1 0,0 0,0 0,0 0,0 0,0 1,0-1,0 0,1 1,-1-1,0 1,0-1,0 1,1-1,-1 1,0 0,1 0,-1 0,0 0,0 0,1 0,-1 0,0 0,1 0,-1 1,0-1,0 0,0 1,1-1,-1 1,0 0,1 0,6 4,0 1,0 0,-1 0,8 9,23 15,-35-28,0-1,0 0,0 0,0 0,0 0,0 0,1-1,-1 1,0-1,1 0,-1 0,0 0,0 0,1-1,-1 1,0-1,0 0,1 0,-1 0,0-1,0 1,0-1,-1 1,1-1,0 0,-1 0,1 0,-1-1,1 1,-1 0,0-1,0 0,0 0,0 1,-1 0,1-1,1-5,2-5,0 0,0-1,-2 1,0-1,0 0,-1 0,0-21,-2-58,-4-2,-4 2,-37-169,37 250,2 23,-2 24,6-7,2-1,0 2,2-2,1 1,2-1,0 1,2-2,1 1,1-1,22 45,-28-66,0 1,1 0,-1-1,1 0,0-1,1 1,-1-1,1 1,0-1,0 0,1 0,-1-1,1 0,-1 0,1 0,0-1,6 3,-1-3,1-1,-1 0,0 0,0-1,0-1,0 0,0 0,21-6,-22 5,5-2,1 1,-1 0,18 0,-28 3,-1 0,1 1,0-1,-1 1,1 0,-1 0,1 0,-1 1,1 0,-1 0,0 0,0 0,0 1,7 5,5 7</inkml:trace>
  <inkml:trace contextRef="#ctx0" brushRef="#br0" timeOffset="2426.19">3762 1287,'-4'-9,"-2"-8,-4-4,-1 0</inkml:trace>
  <inkml:trace contextRef="#ctx0" brushRef="#br0" timeOffset="3437.41">3948 839,'0'-1,"1"1,0 0,-1 0,1 0,-1 0,1 0,0 0,-1 0,1 0,-1 1,1-1,0 0,-1 0,1 0,-1 1,1-1,-1 0,1 1,-1-1,1 0,-1 1,1-1,-1 1,0-1,1 0,-1 1,1-1,-1 1,0 0,0-1,1 1,-1 0,21 22,5 25,30 72,-44-86,2-3,1 1,2-2,0 1,3-3,30 38,-44-59,10 10,1 1,0-2,2 0,27 18,-46-33,0-1,1 0,-1 0,0 1,1-1,-1 0,0 0,1 1,-1-1,0 0,1 0,-1 0,0 0,1 0,-1 1,1-1,-1 0,0 0,1 0,-1 0,1 0,-1 0,0 0,1 0,-1-1,0 1,1 0,-1 0,1 0,-1 0,0 0,1-1,0 1,-11-11,4 9,-1-1,1 1,-1 1,0-1,0 1,0 0,0 1,0 0,0 0,0 1,0-1,0 1,0 1,-12 3,9-1,-1-1,1 1,0 1,0 0,0 0,1 1,0-1,-16 16,24-20,0 0,-1 0,1 0,0 0,0 0,0 0,1 0,-1 1,0-1,0 0,1 1,-1-1,0 0,1 1,0-1,-1 1,1-1,0 1,-1 1,2-2,-1 0,1 0,-1-1,0 1,1 0,-1 0,1-1,-1 1,1-1,0 0,-1 1,1-1,0 1,-1-1,1 1,0-1,0 1,0-1,-1 0,1 1,0-1,0 0,1 1,4 0,0 0,0-1,0 1,1-1,-1-1,0 1,10-2,3-4,0-1,0-1,0 0,-1-2,0 0,29-22,-25 16,1 1,46-21,-61 34,1 0,-1 1,0 0,0 0,1 1,-1 0,0 0,1 1,-1 0,16 5,39 2,-59-8,0 0,0 0,0-1,0 0,-1 1,1-1,0-1,0 1,-1 0,1-1,-1 0,1 0,3-3,-7 7,0 1,0 0,-1 0,2 0,-1 0,0-1,0 1,1 0,0 0,0 2,0-4,-1 0,0 0,1 0,-1 0,1 0,-1-1,1 0,-1 1,1 0,0 0,-1-1,1 1,0-1,0 1,-1 0,1-1,0 1,0-1,0 0,1 1,0-1,-2 1,2-1,0 0,0-1,0 1,-1 0,1 0,0-1,0 1,0-1,-1 0,1 1,0-1,-1 0,1 0,1-1,5-3,-1-1,0-1,0 0,-1 0,0 0,0-1,-1 1,1 0,-2-2,1 1,6-18,-3 3,0-2,-1 1,4-33,-3-6,-3 0,-3 0,-9-97,2 145,-1 21,-3 25,6-1,1 1,2 1,1-1,1 0,7 32,5-1,29 90,-36-128,-6-23,-1-1,1 1,-1 0,0-1,0 1,1 0,-1 0,0-1,0 1,0 0,0 0,0-1,1 1,-2 0,1 0,0-1,0 1,0 0,0 0,0-1,-1 1,1 0,0-1,0 1,-1 0,1-1,-1 1,0 0,1-1,0-1,-1 1,1-1,0 0,0 1,0-1,0 0,0 0,0 1,0-1,0 0,0 1,0-1,0 0,0 1,0-1,1 0,-1 1,0-1,0 0,1 1,-1-1,0 1,1-1,-1 1,1-2,10-17,-5 12,-1-1,1 1,0 0,1 1,0 0,0 0,0 1,1 0,-1 0,1 0,0 1,12-4,-16 6,1 0,0 1,0-1,0 1,1 0,-1 1,0-1,0 1,0 0,1 0,-1 1,0 0,0 0,0 0,0 0,0 1,0 0,0 0,0 0,-1 1,1-1,5 6,8 8</inkml:trace>
  <inkml:trace contextRef="#ctx0" brushRef="#br0" timeOffset="3768.05">5127 979</inkml:trace>
  <inkml:trace contextRef="#ctx0" brushRef="#br0" timeOffset="4101.74">5233 934,'0'5,"0"6,5 5,1 5,4-1,5-4,5-6,2-3,4-8,0-4,1 0,1-1,-1 2,-5 1</inkml:trace>
  <inkml:trace contextRef="#ctx0" brushRef="#br0" timeOffset="6584.05">1136 3519,'0'9,"0"7,0 6,0 4,0 6,0 1,0 6,0 4,0 4,5 3,1 2,-1 1,0 1,-2-4,4-7,0-6,3-4,1-8</inkml:trace>
  <inkml:trace contextRef="#ctx0" brushRef="#br0" timeOffset="6915.77">1700 3528,'-2'-1,"-1"-1,1 1,0-1,-1 1,1 0,0 0,-1 0,0 0,1 0,-1 1,1-1,-1 1,0-1,1 1,-1 0,0 0,1 1,-1-1,0 0,1 1,-1 0,0-1,1 1,-1 0,-3 2,-6 3,0 1,0-1,-17 14,-11 11,1 2,1 1,-35 43,52-52,1 0,1 2,1 0,1 1,-24 59,39-82,0 0,0 0,1 1,0-1,0 0,0 0,1 0,0 1,0-1,0 1,0-1,1 0,0 1,0-1,1 0,-1 1,4 5,-3-7,1-1,-1 1,1-1,0 1,0-1,0 0,1 0,-1 0,1 0,-1-1,1 1,0-1,0 0,0 0,0-1,0 0,0 0,1 0,-1 0,1 0,6 0,1-1,1 0,-1-1,0 0,0-1,0 1,0-2,18-7,84-40,-52 20,24-10,-51 22</inkml:trace>
  <inkml:trace contextRef="#ctx0" brushRef="#br0" timeOffset="7246.96">2185 3492,'0'0,"0"0,0 0,0 0,-1 0,1 0,0 0,0 0,-1 0,1 0,0 0,0 0,-1 0,1 0,0 0,0-1,-1 1,1 0,0 0,0 0,0 0,-1 0,1-1,0 1,0 0,0 0,0 0,-1 0,1-1,0 1,0 0,0 0,0 0,0-1,0 1,0 0,-1 0,1 0,0 0,0 0,0 0,0-1,0 1,0 0,0 0,0-1,0 1,1-1,7-15,15-10,-21 25,-1-1,0 1,1 0,0 0,-1-1,1 1,0 0,-1 1,1 0,0-1,0 1,0-1,0 1,0-1,-1 1,1 0,3 0,-4 0,0 0,1 1,-1-1,0 1,0-1,0 1,0-1,0 0,0 1,0 0,0 0,0-1,0 1,-1 0,1 0,0 0,0 0,-1 0,1 1,0 0,1 4,0-1,-1 1,0 0,0-1,0 1,0 0,-1-1,0 1,0-1,-2 9,-3 5,0-1,-2 1,0-1,-1-1,-1 0,-16 25,-17 34,41-74,0-1,0 1,1-1,-1 1,0 0,1 0,-1 0,1-1,-1 1,1 0,0 0,0 0,0 0,0-1,0 0,0 1,1 0,-1 0,2 3,-2-4,1 0,0 0,0 0,0 0,0-1,0 1,0 0,0-1,0 1,1-1,-1 1,0-1,0 1,0-1,1 0,-1 0,0 0,0 1,1-1,-1 0,2-1,6 0,1-1,-1 0,1 0,-1-1,0 0,9-5,-5 3,0-2,0 0,-1-1,0 0,15-14,-14 9</inkml:trace>
  <inkml:trace contextRef="#ctx0" brushRef="#br0" timeOffset="7623.91">2898 2946,'63'-67,"-77"81,-1 0,0-1,-1-2,-19 12,18-12,1 1,1-1,0 2,-15 16,29-28,0 0,0 0,0 0,0 0,0 0,0 1,1-1,-1 0,0 1,1-2,-1 1,1 1,-1-1,1 1,-1-1,1 0,0 1,0-1,0 1,0-1,0 1,0-1,0 1,1-1,-1 1,0-1,1 1,-1-1,1 0,-1 1,1-1,0 0,0 1,0-1,-1 0,1 0,0 0,0 0,1 0,-1 0,0 0,0 0,0 0,1 0,-1-1,0 1,1-1,-1 1,3 0,11 5,0-2,-1 1,30 4,-26-5,-2-1,-7-1,0-1,-1 1,1 1,-1 0,0 0,10 6,-16-8,-1 0,1 0,-1 0,0 0,0 1,0-1,1 0,-1 1,0-2,-1 2,1-1,0 1,0 0,-1-1,1 1,-1 0,1-1,-1 1,1 0,-1 0,0 0,0-1,0 1,0 0,-1 0,1-1,0 1,-1 0,1 0,-1-1,1 1,-1 0,0-1,0 1,1-1,-1 1,-1-1,0 2,-12 16,-2 1,0-1,-1-1,-1-1,-30 23,14-11,-23 17,33-28</inkml:trace>
  <inkml:trace contextRef="#ctx0" brushRef="#br0" timeOffset="8026.82">3453 3078,'-4'-4,"-7"-3,0 1</inkml:trace>
  <inkml:trace contextRef="#ctx0" brushRef="#br0" timeOffset="4436.83">26 626,'5'8,"0"0,0 1,-1 1,0-1,-1 1,0 0,0-1,-1 1,0 0,0 14,4 9,51 279,-48-256,-2-20,15 44,-13-53</inkml:trace>
  <inkml:trace contextRef="#ctx0" brushRef="#br0" timeOffset="4795.3">678 820,'-2'-1,"0"0,0 0,0 0,0 0,-1 0,1 0,0 1,-1-1,1 1,0-1,-1 1,1 0,-1 0,1 0,0 0,-1 1,1-1,0 1,-1-1,-2 2,-47 17,13 3,1 1,1 2,-50 42,-88 104,169-167,-11 15,1 0,-15 21,28-36,1 1,-1-1,0 0,1 1,0-1,0 1,0-1,1 1,0 0,0 0,0 0,0 0,1 0,0 0,0 0,0 0,1 4,0-7,0 0,0 0,0-1,0 1,0 0,1-1,-1 1,1-1,-1 1,1-1,-1 0,1 1,0-1,-1 0,1 0,0-1,0 1,0 0,0 0,0-1,0 1,0-1,0 0,0 0,0 0,0 0,0 0,0 0,0 0,0 0,0-1,3-1,11-1,-1-1,30-11,-40 13,40-14,-2-4,69-40,-79 38</inkml:trace>
  <inkml:trace contextRef="#ctx0" brushRef="#br0" timeOffset="5159.29">890 925,'-1'-1,"0"0,1 0,-1 0,1 1,-1-2,1 1,-1 0,1 0,0 0,0-1,-1 1,1 0,0-1,0 1,1 0,-1 0,0-1,0 1,0 0,1 0,-1 0,1-1,-1 1,1 0,-1 0,1 0,0 0,-1 0,1 0,1-2,33-35,-23 25,51-57,-38 45,0-2,25-38,-43 55,0-2,-1 0,0 0,-1-1,0 1,-1-1,-1 0,0 0,3-25,-5 11,-1 19,0 17,-2 57,11 100,-7-142,2-1,1 1,0-1,2 0,1 0,1-2,20 39,6-17,-18-27</inkml:trace>
  <inkml:trace contextRef="#ctx0" brushRef="#br0" timeOffset="5160.29">1206 370,'0'-4,"0"-6,5-7,5 1,7-2,3 2,4 4,2 3,1 4,1 3,0 1,-5 6,-7 7,-5 5,-5-1</inkml:trace>
  <inkml:trace contextRef="#ctx0" brushRef="#br0" timeOffset="5520.06">1242 680,'0'0,"0"1,0 0,0-1,1 1,-1-1,0 1,0 0,0-1,0 1,1-1,-1 1,0-1,0 1,1-1,-1 1,0-1,1 1,-1-1,1 1,-1-1,1 1,-1-1,1 0,-1 1,1-1,-1 0,1 0,-1 1,1-1,-1 0,1 0,0 0,-1 0,1 0,-1 1,1-1,0 0,-1 0,1-1,0 1,38-10,35-29,-41 18,-10 6,41-20,-57 31,1 1,-1 1,1-1,-1 1,1 0,0 1,0 0,0 1,0-1,10 2,28 6,-19-3,0-1,47 0,-66-3,0-1,-1 0,1 0,-1-1,1 0,-1 0,0-1,0 0,0 0,0-1,0 0,0 0,-1 0,7-7,-11 10,0 0,-1 0,1 0,-1-1,1 1,-1-1,0 1,0-1,1 0,-1 1,0-1,-1 0,1 0,0 0,0 0,-1 0,1 0,-1 0,0 0,1 0,-1 0,0 0,0 0,0 0,-1 0,1 0,0 0,-1 0,1 0,-1 1,0-1,1 1,-1-1,0 0,0 0,0 1,-1-1,1 0,0 1,0-1,-1 1,1 0,-1-1,0 1,-3-2,-7-5,-1 0,0 0,-1 2,-24-8,34 12,-2 0,1 0,0 0,-1-1,1 1,0-1,1 0,-1-1,0 1,1-1,0 0,0 0,0 0,-5-7,-3-13</inkml:trace>
  <inkml:trace contextRef="#ctx0" brushRef="#br0" timeOffset="5850.1">1736 88,'1'-3,"0"1,1-1,-1 0,1 0,0 0,0 0,0 1,0-1,0 1,0-1,1 1,0 0,-1 0,1 0,0 0,0 1,0-1,0 1,0 0,0-1,6 0,-6 2,-1 0,1 1,0-1,-1 1,1 0,-1-1,1 1,-1 0,1 1,-1-1,0 0,1 1,-1-1,0 1,0 0,0-1,0 1,0 0,-1 0,1 1,-1-1,1 0,-1 0,0 1,0-1,0 1,1 2,12 33,-2 0,-1 1,8 68,14 48,-25-133,1-5</inkml:trace>
  <inkml:trace contextRef="#ctx0" brushRef="#br0" timeOffset="6224.09">2334 0,'7'32,"-4"-24,0 0,-1 1,-1-1,1 0,-1 1,-1 10,-2-7,-1-1,-1 0,0-1,0 1,-1-1,-1 1,0-1,0-1,-1 0,0 1,0-2,-12 12,5-6,1 3,-18 27,26-35,0 0,1 1,0-1,0 0,1 1,0 0,-1 12,3-20,1 0,0 0,0 0,0-1,0 1,1 0,-1-1,0 0,1 1,-1 0,1 0,0-1,-1 1,1 0,0-1,0 1,0-1,0 1,2 1,-1-2,0 0,1 1,-1-1,0 0,1 0,0 0,-1 0,1 0,-1-1,1 1,0-1,-1 0,1 0,0 0,0 0,4-1,6-2,0 1,0-2,0 0,20-9,-30 12,22-9</inkml:trace>
  <inkml:trace contextRef="#ctx0" brushRef="#br0" timeOffset="10493.92">7118 4595,'20'188,"-5"-70,26 365,-37 3,-30-248,25-216</inkml:trace>
  <inkml:trace contextRef="#ctx0" brushRef="#br0" timeOffset="12328.2">7136 4674,'4'-3,"0"0,0 1,0-1,0 1,1 1,-1-1,1 1,-1-1,1 1,-1 0,9-1,59-1,-49 3,283-26,-129 8,1024-115,-832 88,1693-135,-747 79,-936 73,85-8,346-49,-351 54,156-17,-197 12,-48 7,100-34,-389 49,-45 4,-31 8,0 0,0 0,1 0,-1 1,1 0,-1 0,1 0,-1 1,7 0,-11 0,0 1,0 0,0-1,0 1,0 0,0 0,0-1,0 1,0 0,-1 0,1 0,0 0,-1 0,1 0,0 0,-1 1,1-2,-1 1,0 0,1 0,-1 1,0-1,0 0,0 0,0 0,0 1,0-1,0 0,0 0,0 1,-1-1,1 0,0 0,-1 0,0 2,-17 48,16-44,-24 61,4 1,2 0,4 2,2 1,4 0,3-1,2 81,6-85,-2 22,20 146,-16-218,-1-1,-1 1,0-2,-1 2,0 0,-1-2,-5 23,4-31,0-1,0 0,0 0,-1 0,0 0,-1 0,1 0,-1-1,0 1,0-1,-1 0,1-1,-1 0,0 1,-1-1,1 0,-1-1,1 1,-1-1,-10 4,-19 6,-1-3,0 0,-64 9,-118 0,106-13,-1064 73,-191 16,-688 128,1139-94,585-80,95-16,-451 82,-50 8,557-101,2 8,-201 60,318-72,-439 114,494-131,-1 0,1 0,0-1,-1 0,1 0,0-1,-1 0,-7-1,10 1,1-1,0 1,0 0,0-1,0 0,0 1,0-1,1 0,-1-1,1 1,-1 0,1 0,0 0,-1-1,2 0,-1 0,-2-4,-5-13</inkml:trace>
  <inkml:trace contextRef="#ctx0" brushRef="#br0" timeOffset="12827.59">5586 2964,'0'5,"0"5,0 6,0 5,0 3,0 2,0 1,0 0,0 1,0-1,0 1,0-2,0 2,0-2,0 1,0-1,0-4</inkml:trace>
  <inkml:trace contextRef="#ctx0" brushRef="#br0" timeOffset="13157.12">6017 2937,'-12'0,"-1"2,0 0,0 0,1 1,-1 1,1 0,0 1,0 0,-22 13,-5 7,-51 42,57-41,29-23,-46 42,47-43,1 0,0 0,0 0,0 0,0 1,0 0,1-1,-1 1,1 0,0 0,-1 0,1 0,1 0,-1 0,0 0,1 0,-1 6,2-7,-1-1,1 1,0-1,0 0,-1 0,1 0,0 0,0 1,0-1,1 0,-1 0,0 0,0 0,1 0,-1 0,0 0,1-1,-1 1,1 0,-1-1,1 1,-1-1,1 1,0-1,-1 0,1 0,-1 0,1 0,0 0,-1 0,1 0,-1-1,1 1,2-1,62-15,-60 14,44-14,72-35,-91 35</inkml:trace>
  <inkml:trace contextRef="#ctx0" brushRef="#br0" timeOffset="13582.98">6221 2875,'-4'0,"7"0,7-4,3-2</inkml:trace>
  <inkml:trace contextRef="#ctx0" brushRef="#br0" timeOffset="13583.98">6538 2744,'0'9,"0"6,0 7,0 4,0 1,0 1,0 0,0 1,0-7</inkml:trace>
  <inkml:trace contextRef="#ctx0" brushRef="#br0" timeOffset="18805.09">9349 5176,'8'-6,"1"1,0 0,1 1,-1-1,1 1,0 1,0 0,0 0,11-1,2-1,-6 0,209-60,-196 51,-54 20,-15 10,1 2,0 2,1 0,2 3,-54 43,18-8,-67 60,137-117,0-1,1 1,-1-1,0 1,1-1,-1 1,0-1,1 1,-1 0,1-1,-1 1,1 0,-1 0,1 0,0-1,-1 1,1 0,0 0,0 0,0 0,0-1,-1 1,1 0,0 0,0 0,1 0,-1 0,0-1,0 1,1 1,0-1,0 1,0-1,0-1,1 1,-1 0,0 0,1 0,-1-1,1 1,-1-1,1 1,-1-1,1 1,-1-1,2 0,60 1,-1-11,-1-2,66-22,116-52,-121 41,-42 7,-59 27</inkml:trace>
  <inkml:trace contextRef="#ctx0" brushRef="#br0" timeOffset="19161.96">9912 4940,'0'-1,"0"0,0 0,0 1,0-1,-1 0,1 0,0 0,-1 1,1-1,0 0,-1 0,1 1,-1-1,1 0,-1 1,1-1,-1 0,0 1,1-1,-1 1,0-1,1 1,-1-1,0 1,0 0,0-1,1 1,-1 0,0 0,0-1,0 1,0 0,1 0,-1 0,0 0,0 0,0 0,0 0,1 1,-1-1,0 0,0 0,0 1,1-1,-1 0,0 1,-1 0,-3 1,1-1,-1 1,0 1,1-1,-1 1,-7 4,2 6,0-1,1 1,0 0,1 1,0 0,1 0,1 0,0 1,1 1,-5 27,0 7,3-1,-1 56,3-45,-1 48,6-100,1 2,-1 0,2 0,-1-1,2 0,-1 0,1 0,6 13,1-7,1-5</inkml:trace>
  <inkml:trace contextRef="#ctx0" brushRef="#br0" timeOffset="19507.75">10256 4993,'-5'0,"0"1,0 1,0-2,0 2,0 0,0 0,1 0,-1 0,1 1,-8 6,-37 36,45-40,0 0,1 1,0 0,0 0,0 0,1 0,0-1,0 1,1 1,0-1,0 0,0 1,1-1,0 11,2 9,1 1,10 34,2 26,-15-77,0 1,-1-2,-1 2,1-1,-2 0,1 0,-1-1,-1 1,0 0,0 0,-1-1,0 0,-1-1,0 0,0 1,-1-1,0 0,0-1,-14 10,6-8,3-8</inkml:trace>
  <inkml:trace contextRef="#ctx0" brushRef="#br0" timeOffset="19840.02">10511 4860,'3'4,"0"0,0 0,-1 0,1 1,-1-2,0 2,0-1,0 1,-1 0,0 0,0 0,0 0,0 0,-1 0,0 8,-1 10,-7 44,8-65,-15 81,-3 1,-29 81,39-143</inkml:trace>
  <inkml:trace contextRef="#ctx0" brushRef="#br0" timeOffset="19841.02">10352 5309,'0'-5,"0"-1</inkml:trace>
  <inkml:trace contextRef="#ctx0" brushRef="#br0" timeOffset="19842.02">10670 5283,'5'0,"5"-5,2 0</inkml:trace>
  <inkml:trace contextRef="#ctx0" brushRef="#br0" timeOffset="15866.9">13975 3988,'-5'11,"0"1,1 1,0 0,1-1,1 1,0 0,0 0,1 14,8 111,-3-102,1 28,35 348,-22-285,42 152,-54-256,1 0,1-1,16 29,-11-29</inkml:trace>
  <inkml:trace contextRef="#ctx0" brushRef="#br0" timeOffset="16364.7">12714 4199,'0'-1,"0"1,-1 0,1-1,-1 1,1 0,0-1,-1 1,1 0,-1 0,1 0,0-1,-1 1,1 0,-1 0,1 0,-1 0,1 0,-1 0,1 0,-1 0,1 0,-1 0,1 0,-1 0,1 0,-1 0,1 0,-1 0,1 0,0 1,-1-1,0 1,-12 15,-4 24,3 27,2 0,-5 136,3-26,1-65,-30 306,42-402,-1 10,1 0,4 29,1-42,2-8</inkml:trace>
  <inkml:trace contextRef="#ctx0" brushRef="#br0" timeOffset="16757.23">12837 4683,'1'-1,"-1"0,1 1,-1-1,1 0,0 0,0 1,-1-1,1 1,0-1,0 0,0 1,0 0,-1-1,1 1,0-1,0 1,0 0,0 0,0 0,0 0,0-1,0 1,0 0,0 1,0-1,0 0,0 0,0 0,0 0,0 1,0-1,-1 1,1-1,0 0,0 1,0 0,0-1,-1 1,1-1,1 2,-1 0,0 0,0 0,0 0,0-1,0 1,-1 0,1 0,-1 0,1 0,-1 1,0-1,0 0,0 0,0 0,0 0,0 0,0 0,-1-1,0 4,-6 15,5-15,0-1,1 0,-1 1,1-1,0 1,0-1,0 0,1 1,-1 0,1-1,0 1,1 0,-1 0,1-1,0 1,0-1,0 1,1-1,-1 0,3 5,18 28,-13-24,-1 1,-1 0,0 1,7 19,-13-29,0 0,0 0,0 0,0 0,-1-1,0 1,0 1,-1-1,1 0,-1 0,0 0,0 0,-1 0,1 0,-1 0,0-2,-1 2,-2 4,-10 13,-1-2</inkml:trace>
  <inkml:trace contextRef="#ctx0" brushRef="#br0" timeOffset="17092">13049 4885,'3'1,"0"0,1 0,-1 1,0-1,0 1,1-1,-1 1,0 0,4 4,12 7,-7-8,-1-1,1 0,0-1,-1 0,1-1,1-1,-1 0,0-1,0 0,0 0,13-2,-15 0,-1 0,1 0,-1 0,0-1,1-1,-1 0,-1 0,1 0,0-1,-1-1,0 0,-1 0,1 1,8-11,-14 13,1 1,-1-1,0 0,-1 0,1 0,0 0,-1-1,0 1,1 0,-1-1,0 1,-1 1,1-2,-1 1,1-1,-1 1,0-1,-1 1,1-1,0 0,-1 1,0 0,0-1,0 1,0 0,0-1,-1 1,1 0,-1 1,0-1,0 0,0 0,-4-3,1 0,0 1,-1 0,0 0,0 0,0 0,0 1,-1 0,0 2,0-1,0 0,0 0,0 1,-1 0,-8-2,2 3,0 1,0 0,-1 1,1 1,1 0,-1 1,0 0,1 1,-19 7,-9 9,-59 35,81-43,-15 7</inkml:trace>
  <inkml:trace contextRef="#ctx0" brushRef="#br0" timeOffset="17421.3">13542 4410,'-5'9,"0"8,-1 4,-3 5,0 1,1 1,-2 0,0 1,-2-2,0 1,3-2,-1 1,0-1,2 1,-2-1,0-4</inkml:trace>
  <inkml:trace contextRef="#ctx0" brushRef="#br0" timeOffset="17812.98">13419 4595</inkml:trace>
  <inkml:trace contextRef="#ctx0" brushRef="#br0" timeOffset="17813.98">13710 4754</inkml:trace>
  <inkml:trace contextRef="#ctx0" brushRef="#br0" timeOffset="14071.11">5215 5697,'0'-5,"0"9,0 7,0 5,0 7,0 7,0 3,0 5,0 1,0-3,0-2,0-2,0-3,0-1,5-6,1-6</inkml:trace>
  <inkml:trace contextRef="#ctx0" brushRef="#br0" timeOffset="14416.29">5631 5697,'-10'1,"1"-1,0 2,-1-1,1 1,0 1,0 0,0 0,1 1,-1 0,1-1,0 2,-9 7,-8 8,0 0,-26 30,9-9,28-26,0-1,-24 32,35-42,-1 2,1-1,0 0,0 1,0-1,1 1,0 0,0 0,0-1,1 1,0 0,0 0,1 13,0-17,0-1,0 1,1 0,-1-1,1 1,-1 0,1-1,0 1,-1-1,1 1,0-1,0-1,0 2,0-1,0 0,1 0,-1 1,0-1,1 0,-1 0,0 0,4 1,-1-1,0 0,0 1,0-2,0 1,0 0,0-1,1 0,-1 0,4 0,9-3,0 0,0-1,23-7,27-17,-40 13</inkml:trace>
  <inkml:trace contextRef="#ctx0" brushRef="#br0" timeOffset="14748.91">5665 5908,'9'0,"3"0</inkml:trace>
  <inkml:trace contextRef="#ctx0" brushRef="#br0" timeOffset="15081.13">5965 5654,'3'-3,"0"-1,0 1,0 1,1-1,-1 0,1 1,0 0,0 0,-1 0,1 0,1 1,-1-1,0 1,0 0,0 0,1 1,-1-1,0 1,7 0,-9 1,0-1,0 1,0 0,0-1,0 1,0 0,0 0,-1 0,1 0,0 1,-1-1,1 0,-1 1,1-1,-1 1,3 3,-2-2,-1 1,1-1,-1 1,1 0,-1 0,0-1,0 1,-1 0,1 0,-1 0,0 5,-2 10,0-2,-1 2,-1-1,-1-1,-1 0,0 1,-1-1,-11 18,-20 55,37-86,-1 0,1 0,0 0,0 1,1-1,-1 0,1 1,0-1,0 0,1 0,0 6,0-8,-1-1,1 0,0 1,0-1,-1 0,1 0,0 0,0 0,0 0,0 0,0 0,0 0,1 0,-1-1,0 1,0 0,1-1,-1 1,0-1,1 1,-1-1,0 0,1 1,-1-1,0 0,1 0,-1 0,1 0,-1 0,0-1,1 1,-1 0,1-1,-1 1,0-1,1 1,1-2,37-11,56-27,-39 14,63-30,-84 42</inkml:trace>
  <inkml:trace contextRef="#ctx0" brushRef="#br0" timeOffset="28968.34">15067 4472,'-25'0,"16"1,0 0,0-1,-1 0,1 0,0-1,0-1,0 1,0-2,0 1,-16-8,25 10,0 0,0-1,0 1,0 0,0-1,0 1,0 0,0 0,0-1,0 1,0 0,0 0,0-1,0 1,0 0,0 0,0-1,0 1,0 0,1 0,-1-1,0 1,0 0,0 0,0 0,1-1,-1 1,0 0,0 0,1 0,-1 0,0 0,0-1,1 1,-1 0,0 0,0 0,1 0,-1 0,0 0,0 0,1 0,-1 0,0 0,0 0,1 0,-1 0,0 0,0 0,1 0,-1 0,0 0,1 1,17-4,-10 2,0 1,0 0,0 0,0 1,0 0,-1 1,1 0,0 0,-1 0,1 1,-1 0,0 1,0 0,0 0,7 5,-10-5,-1-1,1 1,-1-1,1 1,-1 0,0 1,-1-1,1 1,-1-1,1 1,-2 0,1 0,0 0,-1 0,0-1,0 2,0-1,-1 0,0 0,0 1,0-1,-1 0,1 0,-3 6,0 0,0 1,-1-1,-1 1,0-1,0-1,-1 1,-1-1,0 0,0 0,-10 9,-13 12,-50 39,58-52,21-17,0 0,0-1,-1 1,1 0,0 0,0 0,0-1,0 1,0 0,1 0,-1 1,0-1,0 0,0 0,1 0,-1 0,1 1,-1-1,1 0,-1 1,1-1,0 0,0 1,0 1,1-2,0-1,0 1,0 0,0-1,0 1,0-1,1 1,-1-1,0 1,0-1,1 0,-1 0,0 0,1 0,-1 0,0 0,0 0,1 0,0 0,76-14,65-30,-120 38</inkml:trace>
  <inkml:trace contextRef="#ctx0" brushRef="#br0" timeOffset="29331.59">15595 4410,'-1'0,"-20"0,-1 1,0 0,1 2,-23 5,40-7,-1 1,1-1,0 1,0 0,0 0,0 0,1 0,-1 0,1 0,-1 1,1 0,-4 4,6-5,-1 0,1 1,0-1,0 0,0 1,0-1,1 1,-1-1,0 1,1-1,0 1,0 0,0-1,0 1,0-1,0 0,0 1,1-1,0 1,-1-1,1 1,2 3,1 4,1-1,0 1,1-2,11 14,-11-14,0 1,0-1,-1 0,8 17,-12-21,0-1,0 1,0-1,0 1,-1-1,0 1,1 0,-1-2,-1 2,1 0,0-1,-1 1,0 0,0-1,0 1,0-1,-3 6,0-2,0 0,0-2,-1 2,0-1,0 0,-1 0,0 0,0-1,0 0,0 0,-11 5,-4 1,-1-1,-34 12,35-15</inkml:trace>
  <inkml:trace contextRef="#ctx0" brushRef="#br0" timeOffset="29819.92">16221 4392,'-2'0,"-1"1,1-1,0 1,0-1,0 1,0 0,0 0,0 0,0 0,1 1,-1-1,0 0,0 1,1-1,-1 1,1 0,-2 2,-24 35,17-23,-79 106,52-75,2 1,4 2,-29 57,50-84</inkml:trace>
  <inkml:trace contextRef="#ctx0" brushRef="#br0" timeOffset="30748.7">15745 4490,'-4'-5,"-2"-1</inkml:trace>
  <inkml:trace contextRef="#ctx0" brushRef="#br0" timeOffset="31081.23">16177 4745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1:39.37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1431 479,'4'7,"-1"-1,1 2,-1-2,0 1,-1 0,1 1,-2 0,1-1,-1 1,0 0,0-1,-1 10,3 18,10 96,-5 2,-6 0,-24 213,20-319,-19 127,17-132</inkml:trace>
  <inkml:trace contextRef="#ctx0" brushRef="#br0" timeOffset="2004.2">1492 506,'5'-3,"-1"-1,1 1,0 0,0 1,0-1,0 1,0 0,1 0,6-1,57-11,-48 11,503-57,-381 48,535-30,-156 14,-139 0,1425-95,-1178 85,572-28,14 28,-833 27,278-5,1135 18,-1792-3,0 1,0 0,0 1,0-1,-1 0,1 1,0 0,0 0,-1 0,1 1,0-1,-1 1,1 0,4 4,-5-3,-1-1,0 1,0 0,0-1,0 2,-1-1,1 0,-1 1,0-1,1 1,-2-1,1 1,0-1,-1 1,0-1,0 7,0 49,-15 111,-1 4,12 6,24 237,11-193,-31-223,3 17,0-1,-2 2,0-1,-4 33,3-46,-1-1,0 0,0 0,0-1,-1 1,1 0,-1-1,0 0,0 1,0-1,0 1,0-1,-1 0,0 0,0 0,1 0,-2 0,1-1,0 1,0-1,-1 0,1 0,-1 0,0-1,0 1,1-1,-8 1,-85 13,-2-5,-168-2,35-3,-387 19,46-3,149 2,-1637 94,1124-65,162-4,-127 9,438-41,224-12,9 8,-59 1,-233-34,-14 12,312 12,183-3,-18 1,0-3,-83-13,111 11,0 2,0 0,0 3,0 0,0 2,-34 8,53-9,6-1,0 0,1 0,-1-1,0 0,0 0,1 0,-1-1,0 0,0 0,1 0,-1-1,1 1,-1-1,-7-5,10 4,-1 0,1 0,0 0,0 0,0 0,0-1,1 0,-1 0,1 0,0 0,0 0,1 0,-1-1,1 1,0 0,0-1,0 1,1-1,-1-4,-14-156,8 128,4 25,0 1,1 1,0-2,1 0,0 1,1-1,0 1,1 0,2-14,5 4</inkml:trace>
  <inkml:trace contextRef="#ctx0" brushRef="#br0" timeOffset="2679.07">4273 822,'54'27,"-32"-20,0-2,1-2,0 1,-1-2,1 0,0-2,0-1,0 0,38-8,17-9,103-36,-151 45,-1-3,0 0,-1-1,0-2,30-23,-51 33,1 1,-1-2,0 0,0-1,-1 1,0-1,0-1,0 1,-1-1,0 1,-1-1,0-1,0 1,-1-1,1 0,-2 0,0 1,0-1,0-1,-1 1,0-16,-1 23,0 1,0-1,0 0,-1 1,1-1,0 1,-1-1,1 0,-1 1,1-1,-1 1,0-1,1 1,-1-1,0 1,0 0,0-1,-2 0,2 1,1 1,-1 0,0-1,0 1,0 0,0 0,1 0,-1 0,0 0,0 0,0 0,0 0,0 0,0 0,1 0,-1 1,0-1,0 0,0 1,0-1,1 0,-1 1,-1 0,-3 3,0 0,1 0,0 0,-1 1,2-1,-1 0,0 1,-3 7,-10 23,2 0,1 0,2 2,2-1,-8 45,5 7,-3 96,16-184,-4 73,8 101,6-133,-4-24</inkml:trace>
  <inkml:trace contextRef="#ctx0" brushRef="#br0" timeOffset="3054.66">5140 982,'9'5,"1"2,-1 0,0 1,-1 0,0 0,0 1,-1-1,0 1,0 1,8 16,6 13,20 56,-30-70,-2 2,0-1,10 53,-19-78,0-1,0 0,0 0,0 0,1 1,-1-1,0 0,0 0,0 1,0-1,0 0,0 0,0 1,0-1,0 0,0 0,0 1,0-1,0 0,0 0,0 1,0-1,0 0,0 1,0-1,0 0,0 0,0 0,0 1,0-1,-1 0,1 0,0 1,0-1,0 0,0 0,-1 0,1 1,0-1,0 0,0 0,-1 0,1 0,0 0,0 0,-1 0,1 1,0-1,-1 0,-10-14,-8-24,17 24,0-1,1 1,1 0,0 1,1-1,0 0,1 0,1 1,0-1,1 0,8-18,0 5,0 2,2-1,0 1,28-35,-29 45,0 0,1 1,0 0,1 2,0-1,1 2,1 0,0 0,0 2,1 1,0 0,36-11,-31 14</inkml:trace>
  <inkml:trace contextRef="#ctx0" brushRef="#br0" timeOffset="3828.18">6004 875,'-11'0,"0"1,0 1,0 0,0 0,0 1,1 1,-1 0,1 0,0 1,0 0,0 1,1 0,0 0,0 1,1 0,0 1,0 0,0 0,1 1,0 0,1-1,0 2,1-1,-1 2,2-1,0 0,0 0,1 1,-4 16,7-24,-1-1,0 1,1-1,0 1,-1-1,1 0,0 0,0 1,1-1,-1 1,0-1,1 0,0 1,-1-1,1 1,0-1,0 0,0 0,0 1,1-1,-1 0,1 0,-1 0,1-1,0 1,-1 0,1 0,0-1,0 0,0 1,0-1,5 2,-3-2,0 0,0-1,0 0,0 0,0 0,0 0,0-1,-1 1,1-1,0 0,0 0,0-1,-1 1,1-1,0 0,-1 0,0 0,1 0,-1 0,3-4,8-8,-1-1,-1 1,0-2,-1 0,-1-1,0 1,-2-2,0 0,11-34,-20 59,0-1,1 0,-1 0,2 1,-1-1,1 0,0-1,0 2,0-1,1 0,0 0,0-1,1 1,-1 0,1-1,0 1,5 4,-7-8,1 1,0-1,0 1,0-1,0 0,0 0,0 0,1 0,-1 0,1 0,-1-1,1 1,0-1,-1 0,1 0,0 0,0 0,0 0,0-1,0 1,0-1,0 0,0 0,0 0,0 0,0-1,0 1,0-1,0 1,0-1,-1 0,1 0,0-1,0 1,-1-1,1 1,-1-1,1 0,-1 0,0 0,4-4,3-4,0 1,0-2,-1-1,0 1,-1-1,-1 0,8-19,-5 12,-9 18,0 0,0 0,1 1,-1-1,0 0,1 0,-1 0,0 1,1-1,-1 0,1 0,-1 1,1 0,0 0,-1-1,1 0,-1 1,1-1,0 1,0-1,-1 1,1 0,0-1,0 1,0 0,1-1,-2 2,1-1,0 1,0 0,-1 0,1-1,0 1,-1 0,1-1,0 1,-1 0,1-1,-1 1,0 0,1 0,-1 0,0 0,1 2,8 56,-8-53,12 60,-13-64,1 0,0 1,0-1,0 0,0 0,0 0,0 1,0-1,1 0,-1 0,1-1,-1 1,1 0,0-1,0 1,0-1,0 1,0-1,0 0,0 0,0-1,0 1,1 0,2 1,13-2</inkml:trace>
  <inkml:trace contextRef="#ctx0" brushRef="#br0" timeOffset="4177.41">6339 664,'-5'0,"0"0</inkml:trace>
  <inkml:trace contextRef="#ctx0" brushRef="#br0" timeOffset="4540.43">6462 822,'-2'52,"1"-33,0 0,1 0,1 0,1 1,1-2,6 28,-9-45,0 0,1 0,-1 0,0 0,1 0,-1 0,0 0,1-1,-1 0,1 1,0 0,-1 0,1 0,0-1,-1 1,1 0,0 0,0-1,-1 1,1-1,0 1,0-1,0 1,0-1,0 0,0 1,0-1,0 0,0 0,0 1,0-1,0 0,0 0,0 0,0 0,0-1,0 1,1 0,4-3,-1 1,0-1,0 0,0 0,9-8,16-10,-25 19,0 0,0 1,0-1,0 1,0 0,0 1,0-1,0 1,0 0,0 0,1 1,-1-1,0 1,0 0,0 1,0-1,-1 1,1 0,0 0,-1 1,1-1,-1 1,0 0,0 0,5 4,4 7,0 1,-1 0,-1 1,0-1,10 24,-7-20,-1-3</inkml:trace>
  <inkml:trace contextRef="#ctx0" brushRef="#br0" timeOffset="4872.46">7063 884,'0'9,"0"8,0 4,0 5,0 1,0 2,0-1,0 0,0-5</inkml:trace>
  <inkml:trace contextRef="#ctx0" brushRef="#br0" timeOffset="4873.46">7038 725,'0'-4,"-5"-2,-1 0</inkml:trace>
  <inkml:trace contextRef="#ctx0" brushRef="#br0" timeOffset="5216.53">7363 841,'-1'58,"0"-17,4 42,-3-83,0 1,0-1,0 1,0-1,0 0,0 1,0-1,0 1,0-1,0 1,0-1,0 1,0-1,0 0,0 1,1-1,-1 1,0-1,0 0,1 1,-1-1,0 0,0 1,1-1,-1 0,0 1,1-1,-1 0,0 0,1 1,-1-1,1 0,-1 0,0 0,1 0,-1 1,1-1,-1 0,1 0,-1 0,0 0,1 0,-1 0,1 0,-1 0,1 0,-1 0,1-1,-1 1,0 0,1 0,-1 0,1 0,-1-1,0 1,1 0,0-1,27-24,-11 9,-12 13,1 0,0 1,-1 0,1 0,0 1,0-1,1 1,-1 0,0 1,0-1,8 2,70 11,-18-1,-42-9</inkml:trace>
  <inkml:trace contextRef="#ctx0" brushRef="#br0" timeOffset="5625.87">7884 893,'-9'0,"0"0,1 0,-1 1,0 0,0 1,1 0,-1 0,1 1,-11 5,16-7,0 1,1 0,-1 0,1 1,0-2,-1 1,1 1,0 0,0-1,0 1,1 0,-1 0,1 0,0 0,-1 0,1 0,1 1,-1-1,0 0,1 0,-1 1,1-1,0 0,0 1,1-2,-1 1,1 1,0 2,5 25,2-2,14 40,-15-53,0 1,-2-1,0 1,-1 1,-1-2,0 2,-1 0,-1-1,-1 0,-3 32,-2-24,-15 45,18-64,-1 0,1-1,-1 0,0 1,0-1,0 0,-1 0,0 0,0 0,0-1,0 1,-1-1,-7 5,11-8,1-1,-1 1,0-1,0 1,1-1,-1 1,0-1,0 0,0 0,1 0,-1 0,0 0,0 0,0 1,0-1,0 0,0 0,1 0,-1-1,0 1,0 0,0 0,0 0,0 0,1 0,-1 0,0-1,-1 0,1 0,0 0,1-1,-1 1,0-1,1 1,-1 0,1-1,-1 1,1-1,0 1,-1-1,1 1,0-1,0-2,1-5,0 1,0-1,0 2,1-2,3-7,6-8,0 1,2 0,0 0,2 2,0 0,2 1,0 1,25-23,-14 18,1 0,0 3,2 0,1 1,40-17,-49 27</inkml:trace>
  <inkml:trace contextRef="#ctx0" brushRef="#br0" timeOffset="6460.65">8945 620,'-4'0,"0"0,0-1,0 1,0 1,0-1,1 1,-1-1,0 1,0 0,1 0,-1 0,1 0,-1 1,1 0,-1 0,1 0,0 0,0 1,0-1,0 1,0 0,1 0,-1 0,1 0,0 0,0 0,0 1,0-1,1 1,-1-1,1 1,0 0,0-1,0 1,0-1,1 1,-1 7,2 3,-1 0,2-1,0 1,1-1,0 1,1-1,0 0,1 0,8 16,5 4,-8-16,-1 0,-1 1,0 1,-1 0,7 29,-14-43,1 0,-1-1,1 1,-1 0,-1 0,1 0,-1 0,0 0,0-1,0 1,-1 0,0 0,1-1,-2 1,1-2,0 2,-1-1,0 0,0 0,0-1,-1 1,1 0,-1-1,0 0,0 0,0 0,-6 3,2-1,1-1,-1-2,0 2,-1-1,1 0,0-1,-1 0,0-1,1 1,-1-2,0 1,0-1,0-1,1 1,-1-2,-12-2,20 3,0 1,0 0,0-1,0 0,0 1,1-1,-1 0,0 1,0-1,1 0,-1 0,0 0,1 1,-1-1,1 0,-1 0,1 1,0-1,-1 0,1 0,0 0,0 0,-2 0,2 0,0 0,0 0,0 0,0 0,0 0,2-1,-2 1,0 0,0 0,1 0,-1 0,0 1,1-1,-1 0,1 0,0 0,-1 0,1 0,-1 0,1 1,1-2,38-38,-35 37,53-43,3 5,2 2,69-33,-102 56,-3 6,-26 10,-1 0,1 0,0 0,-1 0,1 0,0 0,-1 1,1-1,-1 0,1 0,0 0,-1 1,1-1,-1 0,1 0,-1 1,1-1,-1 1,1-1,-1 0,1 1,0 0,0 2,0 0,0 1,0-1,0 0,-1 0,0 1,1-1,-1 0,0 1,-1 3,4 35,-2-41,-1 1,1-1,-1 1,1-1,-1 1,1-1,0 1,0-1,0 1,0-1,0 0,0 0,0 0,0 1,0-1,0 0,1 0,-1-1,1 1,-1 0,0 0,3 0,2 0,1 0,0 0,-1-1,1 1,0-1,0-1,0 1,-1-1,1 0,0 0,-1-1,1 0,-1 0,0-1,1 0,6-4,0-1,0 0,0-1,-1 0,-1 0,1-1,12-15,5-14,-1-1,-2-1,-2-1,-1 0,-3-3,26-79,-44 117,-8 19,-9 28,12-22,0 2,2 0,0-1,1 1,1 0,1-1,0 1,7 22,-5-27,0 0,1-1,1-1,0 1,0 0,2-1,0-1,0 0,1 0,0 0,17 15,-20-23,0 1,0-1,0 0,0-1,1 0,0 0,-1 0,1-1,0 0,0 0,1 0,-1-1,0-1,0 1,1-1,-1 0,0-1,0 0,1 0,-1 0,0-1,0 0,11-5,5-6</inkml:trace>
  <inkml:trace contextRef="#ctx0" brushRef="#br0" timeOffset="6878.86">9270 664,'8'-5,"0"0,0 1,0 1,1-1,-1 2,1-1,0 1,0 0,0 1,14-1,10-3,313-46,-60-9,-214 46,-56 7</inkml:trace>
  <inkml:trace contextRef="#ctx0" brushRef="#br0" timeOffset="8088.42">6268 2023,'-3'4,"0"0,1 0,-1 0,1 1,0-1,0 0,0 0,0 1,1-1,0 1,0 0,0 7,-2 65,3-57,1 563,-1-561</inkml:trace>
  <inkml:trace contextRef="#ctx0" brushRef="#br0" timeOffset="8613.23">5870 2790,'5'0,"0"1,0 0,0 0,-1 0,1 1,-1-1,1 1,-1 0,0 1,1-1,-1 1,0 0,-1 0,1 0,0 0,-1 1,0-1,0 0,0 1,5 8,5 9,-2 0,18 46,-11-25,-12-28,2 1,0 0,0-1,1-1,1 0,13 15,-21-26,1 1,0-1,-1 1,1-1,1 0,-1 0,0-1,0 1,1-1,-1 0,1 1,-1-1,1 0,-1-1,1 1,0-1,-1 1,1-1,0 0,0-1,-1 1,1 0,0-1,-1 0,1 0,-1 0,1-1,-1 1,0-1,1 1,-1-1,0 0,3-2,10-11,0 0,-1 0,0 0,-1-2,-1-1,-1 1,0-2,12-25,-5 10,28-39,-16 26,-22 35</inkml:trace>
  <inkml:trace contextRef="#ctx0" brushRef="#br0" timeOffset="11244.17">1828 3734,'894'-55,"-631"32,1901-169,-1088 125,-296 24,-331 25,-47 3,178 1,-23 3,71-17,-110 2,204-32,-459 31,-49 5,-28-4,-178 25,6-2,-1 0,0 1,1 1,23 1,-34 0,-1 0,1 0,0 1,-1 0,1-1,-1 1,1 0,-1 0,1 0,-1 0,0 1,0-1,1 1,-1-1,0 1,0 0,0 0,-1 0,1 0,0 0,-1 0,1-1,-1 1,0 1,0-1,0 1,0-1,0 1,0-1,0 5,2 26,-1-2,-1 1,-5 41,0 10,-1 2,-20 115,3-46,-3 29,-5 41,21-131,-8 167,19-213,13 71,-10-89,-4-23,0 1,0-1,0 1,-1 0,0-1,-1 1,1 0,-1-2,0 2,-1-1,-2 8,2-10,-1 0,1 0,-1-1,0 1,0-1,0 1,0-1,-1 0,1-1,-1 1,0-1,0 0,0 1,0-1,0-1,-8 4,-14 2,-1 0,0-2,-1-1,1-2,-37 0,-27 3,-620 38,412-28,-374 11,-47-17,-25 2,69 7,54-4,29 0,17-1,142-3,-106 6,45-7,-49 3,-141 25,174-3,366-21,-68 0,137-13,-97-2,168 2,1 0,-1 0,0-1,1 0,-1 0,1 0,-1-1,1 0,-1 1,1-2,0 1,0 0,0-1,0 0,1 0,-1 0,1 0,-1-1,1 1,0-1,-3-5,2 1,1 1,0-2,0 0,1 1,0-1,0 0,1 0,0 1,1-1,0-13,-13-165,3 83,2-5,-10-258,14 263,1 52,5-61,0 21,-3 67,1-1,2-1,6-36,-8 61,1-1,0 0,-1 0,2 1,-1-1,0 0,0 0,1 0,0 1,-1-1,1 1,0-1,0 1,0 0,1 0,4-4,8-1</inkml:trace>
  <inkml:trace contextRef="#ctx0" brushRef="#br0" timeOffset="24496.6">14675 3400,'-4'0,"1"1,0 0,0 0,0 0,1 0,-1 0,0 1,0-1,1 1,-1 0,1 0,-1 0,1 0,0 0,0 1,0-2,0 2,0-1,0 1,1 0,-1 0,1 0,0 0,-1 3,-3 5,1 1,1-2,-1 2,-2 25,4 129,4-96,-5-60,-4-27,-4-28,5-26,5-82,2 108,-2 43,1-1,0 1,1-1,-1 1,0-1,1 1,-1-1,1 1,0 0,0 0,0 0,0 0,0-1,0 1,3-3,-4 5,0 0,1-1,-1 1,1 0,0-1,-1 1,1 0,-1 0,1-1,-1 1,1 0,0 0,-1 0,1 0,-1 0,1 0,0 0,-1 0,1 0,-1 0,1 0,0 0,0 1,19 16,33 55,-39-49,2 0,36 37,-46-54,2 0,-1 1,1-1,0-1,0 1,0-2,1 1,11 4,-18-8,1-1,-1 1,1-1,-1 1,1-1,-1 0,1 0,-1 0,0 0,1 0,-1-1,1 1,-1-1,1 0,-1 1,0-1,0 0,1-1,-1 1,0 0,0 0,0-1,0 0,0 1,-1-1,1 0,0 0,-1 0,1 0,-1 0,0 0,1 0,-1 0,0-1,0 1,-1-1,2-3,3-15,-2-1,0 0,-1 1,-1-1,-1 1,-1-1,-4-22,3 22,-10-84,5 56,-1-56,8 83</inkml:trace>
  <inkml:trace contextRef="#ctx0" brushRef="#br0" timeOffset="25047.5">15132 3532,'3'2,"4"7,1-2,0 0,1 1,0-2,17 12,-23-17,0 0,0 0,0 0,1 0,-1 0,0-1,0 1,0-1,0 0,1 0,-1 0,0 0,0-1,0 0,1 1,-1-1,0 0,0 0,0-1,0 1,-1 0,1-1,0 0,0 0,3-3,-4 3,1-1,0 1,0-1,-1 0,0 0,1 0,-1 0,0 0,0 0,-1 0,1 0,-1 0,1-1,-1 0,0 1,-1-1,2-4,-2 1,0 1,-1-1,1 1,-1 0,0 0,-1 0,1 0,-1-1,-4-7,-1 0,-1 1,0-1,0 1,-2 0,1 0,-2 2,-15-15,-22-4,30 19,45 22,36 17,87 44,-131-60,-1 0,0 0,0 1,-1 2,23 25,-20-23,-19-17,-1 0,0 0,0-1,1 1,-1 0,0 0,1 0,-1 0,0 0,1 0,-1-1,0 1,0 0,1 0,-1 0,0-1,0 1,0 0,1 0,-1-1,0 1,0 0,0 0,0-1,1 1,-1 0,0 0,0-1,0 1,0 0,0-1,0 1,0 0,0-1,0 1,0 0,0-1,0 1,0-1,-8-52,3 28,3 18,1-2,0 1,1-1,0 1,1-1,-1 1,1-1,1 2,0-1,0-1,0 1,1 0,0 0,1 1,0 0,0 0,0 0,1 0,0 0,1 0,-1 1,1 0,1 0,-1 2,1-1,-1 0,10-5,6 1</inkml:trace>
  <inkml:trace contextRef="#ctx0" brushRef="#br0" timeOffset="25517.51">15874 3197,'2'0,"-1"1,1-1,0 1,0 0,-1 0,1 0,0 0,-1 0,1 0,-1 0,1 1,-1-1,0 0,1 1,-1-1,0 1,0 0,0-1,0 1,0 0,0 0,0 2,14 41,-14-40,0 0,0 0,1-1,0 1,0 0,0-2,0 2,1-1,4 8,-5-11,-1 0,0 0,1 0,-1 0,1 0,-1 0,1 0,-1-1,1 1,0-1,-1 1,1-1,0 1,-1-1,1 0,0 0,-1 0,1 0,0 0,0 0,-1-1,1 1,0 0,-1-1,1 0,0 1,-1-1,1 0,-1 0,1 0,2-2,2 0,0-1,1 1,-1 0,1 1,0-1,0 1,0 1,0 0,0 0,0 1,0-1,1 1,-1 1,0-1,0 1,13 2,-15-3,0 1,0-2,0 1,0-1,0 1,0-2,0 2,-1-1,1-1,0 0,-1 0,1 0,-1-1,0 1,0-1,0 0,0-1,0 1,6-8,-5 6,0 0,1 1,-1-1,1 2,0-1,0 1,1 0,-1 0,1 0,10-3,6 4,1 1,0 0,-1 2,1 1,-1 1,46 11,-46-9</inkml:trace>
  <inkml:trace contextRef="#ctx0" brushRef="#br0" timeOffset="26103.62">16889 3118,'-5'-5,"0"1,-1 0,1 0,-1 1,0 0,0 0,0 0,0 1,-1 0,1 0,0 0,-1 1,0 0,1 0,-1 1,0 0,1 0,-1 0,0 1,-11 3,9-2,0 0,0 0,0 1,1 1,-1-1,1 1,0 1,0-1,0 2,1-1,-1 0,1 1,1 0,-10 12,15-18,1 1,-1 0,1-1,-1 1,1 0,0 0,-1 0,1 0,0-1,-1 1,1 0,0 0,0 0,0 0,0 0,0 0,0 0,0 0,0 0,0-1,0 1,0 0,1 0,-1 0,0 0,1 0,-1-1,1 2,1 1,0-2,0 0,0 1,0 0,0 0,0-1,1 1,-1-1,0 0,4 1,66 19,-62-19,-2 0,-1-1,1 0,0 0,-1-1,1 1,0-2,-1 1,1-1,-1-1,1 1,-1-1,1-1,-1 1,0-1,12-7,-9 3,0 0,0 0,-1-1,0-1,-1 0,0 0,0-1,-1 0,7-10,6-19,-1-1,-2 0,-2-2,14-58,34-240,-55 287,-9 10,1 43,0 0,0 0,0-1,0 0,0 1,0-1,-1 1,1-1,0 0,0 1,0-1,-1 1,1-1,0 1,-1-1,1 1,-1-1,1 1,0-1,-1 1,1-1,-1 1,1 0,-1-1,1 1,-1 0,0-1,1 1,-1 0,1 0,-1 0,1 0,-1-1,0 1,1 0,-1 0,0 0,1 0,-1 0,1 0,-1 1,0-1,1 0,-1 0,1 0,-1 1,1-1,-1 0,0 0,1 1,-1-1,1 1,-1-1,1 0,0 1,-1-1,1 1,-1-1,1 1,0-1,-1 1,1 0,-5 4,1 1,0-1,0 1,0 1,1-1,0 1,0-1,0 1,1 0,0-1,1 1,-2 11,0 5,1 0,1 36,3-41,0-1,1-1,0 1,2 0,0 0,1-2,0 1,1 0,1-1,1-1,0 1,0-1,2 0,23 24,-22-26,2 0,-1-1,1 0,1-1,0 0,0-1,1-1,0-1,1 0,-1-1,1-1,1 0,-1-2,23 3,-17-4</inkml:trace>
  <inkml:trace contextRef="#ctx0" brushRef="#br0" timeOffset="19608.28">8564 3409,'-5'11,"0"0,1 0,1 1,0 0,0 1,-1 19,2 79,3-67,-1 215,-15 502,5-390,10-348</inkml:trace>
  <inkml:trace contextRef="#ctx0" brushRef="#br0" timeOffset="20124.27">9270 4025,'5'-3,"0"0,-1 1,1-1,1 0,-1 1,0 0,0 0,1 1,-1 0,1-1,0 2,-1-1,9 1,-3-1,0 2,0-1,1 2,-1-1,18 6,-27-6,1-1,-1 1,0 0,1 0,-1 0,0 0,0 0,0 1,0-2,0 1,0 1,0 0,0 0,-1-1,1 1,-1 0,1 0,-1 0,0 1,1-1,-1 0,-1 0,1 1,0-1,0 1,-1-1,1 0,-1 1,0-1,0 1,0-1,0 5,-2 4,-1 1,-1 0,1-1,-2 1,-8 15,-6 21,19-47,-1 1,1-1,0 1,1-1,-1 1,0-1,0 0,0 1,1-1,-1 1,1-1,-1 0,1 1,0-1,-1 0,1 0,0 1,0-1,0 0,0 0,0 0,0 0,0 0,0 0,0 0,0-1,1 1,-1 0,0-1,1 1,-1 0,3 0,60 14,-30-7,-32-7,0-1,0 1,0 0,0 0,0 0,0 0,0 0,0 0,-1 0,1 1,0-1,-1 1,1-1,-1 1,0 0,1-1,-1 1,0 0,0 0,0 0,0 0,0 0,0 4,-1-3,0 0,0 0,-1 0,1-1,-1 1,0 0,0 0,0-1,0 1,0 0,-1-1,1 1,-1-1,0 1,-2 2,-6 6,-1 0,0-2,0 1,-1-1,-23 14,-14-2,46-20,0 0,0 0,-1 0,1-1,0 1,-1-1,1 0,-1 0,1 0,0 0,-1 0,1-1,-5-1,7 2,1-1,-1 1,0-1,0 1,0-1,1 0,-1 1,0-1,1 0,-1 1,1-1,-1 0,1 0,-1 0,1 0,-1 1,1 0,0-1,0 0,-1 0,1 0,0 0,0 0,0 0,0 0,0 0,0 0,0 0,0 0,1-1,2-15</inkml:trace>
  <inkml:trace contextRef="#ctx0" brushRef="#br0" timeOffset="20630.8">9693 4062,'4'-5,"3"14,4 14,-7-15,-1 1,2-1,-1 0,1 0,0 0,1-2,-1 1,1 0,1 0,0-1,0 0,0 0,0 0,1-1,0-1,0 0,0 0,1 0,-1-1,12 3,-7-3,-1-1,0 0,1 0,-1-1,1-1,-1 0,1-1,-1 0,0-1,1 0,-1-1,0-1,0 0,18-9,-27 12,0 1,0-2,0 1,-1-1,1 0,0 1,-1-1,1 0,-1-1,0 1,0 0,0-1,0 1,0-1,0 0,-1 0,1 1,-1-1,1 0,-1 0,0-1,-1 1,1 0,0 0,-1 1,0-2,1 1,-1 0,-1 0,1 0,0-1,-1 1,0 0,1 0,-3-4,1 2,0 0,-1 1,0-1,0 1,0 1,-1-1,0 0,1 0,-1 0,0 1,-1 0,1 0,-1 0,1 0,-1 1,0-1,0 1,0 1,0-1,-8-1,-4 0,0 1,1 1,-1 1,0 0,1 1,-1 1,1 0,-33 10,32-5</inkml:trace>
  <inkml:trace contextRef="#ctx0" brushRef="#br0" timeOffset="20631.8">10409 3795,'2'-1,"-1"-1,0 1,1-1,0 1,-1 0,1-1,0 1,-1 0,1 0,0 0,0 1,0 0,0-1,0 0,0 1,0 0,0-1,3 1,-3 0,-1 1,1-1,-1 1,1-1,-1 1,1-1,-1 0,0 1,1 0,-1 0,0 0,0 0,0 0,0 1,0-1,0 0,0 0,1 3,2 3,-1-1,0 1,-1 0,0 0,0 1,0-2,-1 1,1 13,-4 14,-1 0,-1 0,-2 0,-2-1,-14 41,-7 33,24-84</inkml:trace>
  <inkml:trace contextRef="#ctx0" brushRef="#br0" timeOffset="20975.04">10207 4025,'-5'-4,"-1"-1</inkml:trace>
  <inkml:trace contextRef="#ctx0" brushRef="#br0" timeOffset="20976.04">10523 4079,'5'-4,"6"-2,1 0</inkml:trace>
  <inkml:trace contextRef="#ctx0" brushRef="#br0" timeOffset="21514.29">4926 4476,'63'-5,"0"-2,-1-3,100-28,-123 27,-24 8,-4-1,1 1,0 0,-1 1,1 1,20 0,-29 1,0 0,0 1,-1-1,1 1,0 0,-1 0,1 0,-1 0,1 0,-1 0,1 1,-1-1,0 1,0 0,0 0,0 0,0 0,0 0,0 0,-1 0,1 0,-1 1,0-1,1 1,-1-1,0 1,0 0,-1-1,1 0,0 5,0 11,-1 0,0-1,-2 1,0 0,-1 0,0-1,-7 18,3-8,-8 36,4-23,2 0,2 0,-3 50,10-69</inkml:trace>
  <inkml:trace contextRef="#ctx0" brushRef="#br0" timeOffset="21992.43">5069 4767,'0'-2,"1"0,-1 1,1-1,0 1,-1-1,1 1,0-1,0 1,0-1,0 1,0 0,0-1,1 1,-1 0,0 0,1 0,-1 0,1 0,-1 0,1 0,1 0,41-17,-32 13,500-183,-509 186,-1 1,1 0,0 0,0 0,0 0,0 1,1-1,-1 1,0 0,0 0,4 0,-6 1,0-1,0 1,0 0,0-1,0 1,0 0,0 0,0 0,0 0,0 0,-1 0,1 0,0 0,-1 0,1 0,-1 0,1 0,-1 0,0 1,0-1,1 0,-1 0,0 1,0-1,0 0,0 0,0 1,0-1,0 0,-1 0,0 3,-2 28,1-19,0 0,1-1,1 1,0 0,4 23,-4-33,1 0,0 0,0 0,1 0,-1 0,1 0,-1-1,1 1,0 0,0-1,0 1,0-1,0 0,1 0,-1 0,1 0,-1 0,1-1,0 0,-1 1,1-1,0 0,0 0,0 0,0 0,0-1,1 1,-1-1,3 1,0-1,0 0,0 0,0 0,0 0,1-1,-1 0,-1-1,1 1,0-1,0 0,0 0,-1 0,0-1,1 0,-1-1,0 1,0-1,-1 0,1 0,-1-1,0 1,0-1,0 0,-1 0,1 0,-1 0,-1 0,1-1,-1 1,0-1,0 0,0 0,-1 0,0 0,0 0,-1 0,1 0,-1 0,-1 0,1 0,-1-1,0 1,0 0,-1 0,0 0,0 2,0-2,-1 0,0 1,-6-10,5 9,0 0,-1 1,0-1,0 2,0-1,-1 1,1-1,-1 1,0 0,-1 0,1 1,0 0,-1 0,0 0,0 1,0 0,0 1,0-1,0 1,0 1,0 0,-11 0,-6 5</inkml:trace>
  <inkml:trace contextRef="#ctx0" brushRef="#br0" timeOffset="22320.58">6216 4255,'1'-2,"0"-1,0 0,1 0,-1 1,1-1,0 1,-1-1,1 1,0 0,1 0,-1 0,0 0,1 0,-1 0,1 1,-1-1,1 1,0 0,-1 0,1 0,0 0,0 0,0 0,0 1,0 0,0-1,0 1,0 0,3 1,-2 0,-1 0,0 0,0 1,0-1,0 1,0-1,0 1,0 0,-1 0,1 1,-1-1,1 0,-1 1,0 0,0-1,0 1,0 0,0 0,-1 0,1 0,-1 0,0 0,0 0,0 0,0 5,2 15,0-2,-2 1,-1 1,-1-2,-1 2,-4 21,-35 130,5-66,26-86</inkml:trace>
  <inkml:trace contextRef="#ctx0" brushRef="#br0" timeOffset="22321.58">6084 4547,'-5'-5,"-1"-1</inkml:trace>
  <inkml:trace contextRef="#ctx0" brushRef="#br0" timeOffset="22670.43">6462 4537,'4'0,"2"-4,0-2</inkml:trace>
  <inkml:trace contextRef="#ctx0" brushRef="#br0" timeOffset="23125.59">12130 4017,'22'-2,"0"0,0-2,29-8,15-2,734-61,-586 51,-213 24,-1 0,1 1,-1-1,0 0,1 0,-1 0,0 0,1 0,-1 0,1 0,-1 0,0 0,1 0,-1 0,0-1,1 1,-1 0,0 0,1 0,-1 0,0-1,1 1,-1 0,0 0,1-1,-1 1,0 0,0 0,1-1,-1 1,0 0,0-1,1 1,-1 0,0-1,0 1,0 0,0-1,0 1,0-1,0 1,1 0,-1-1,0 1,0 0,0-1,-1 1,1-1,0 1,0-1,-7-4</inkml:trace>
  <inkml:trace contextRef="#ctx0" brushRef="#br0" timeOffset="23520.51">12210 3734,'-81'75,"55"-53,1 0,1 2,1-1,1 3,1 1,-28 46,47-69,0 0,0 0,1 0,-1 0,1 0,0 0,0 0,1 1,-1-1,1 0,0 0,0 0,0 0,0 0,1 1,0-1,0 0,0 0,2 6,0-5,0 0,0 0,1 0,0-1,0 0,0 0,0 0,0 0,1 0,0-1,0 0,7 4,5 1,-1-1,1 0,0-2,1-1,-1 0,1-1,0 0,19-1,320-5,-331 3</inkml:trace>
  <inkml:trace contextRef="#ctx0" brushRef="#br0" timeOffset="70155.86">1 9789,'0'8,"0"9,0 5,0 3,0 3,0-1,0 7,0-1,0 1,0-3,0 0,0-3,0-4</inkml:trace>
  <inkml:trace contextRef="#ctx0" brushRef="#br0" timeOffset="70786.22">574 9443,'5'0,"-1"0,0 0,1 0,-1 1,0-1,1 1,-1 0,0 1,0-1,0 1,0-1,0 1,0 1,0-1,-1 0,1 1,4 4,-2 1,0 0,-1 1,0-2,0 2,-1 0,6 17,55 110,-64-133,0 0,1 1,-1-1,-1 0,1 1,0-1,-1 1,0-1,1 1,-1-1,-1 1,1-1,0 1,-1-1,0 0,0 0,0 0,0 1,0-1,-1 0,1 0,-1 0,0 0,0 0,0 0,-3 2,-6 6,-1 0,0-2,-1 0,-24 15,25-18,1 1,0-1,0 2,1 1,-14 14,8 0,5-1</inkml:trace>
  <inkml:trace contextRef="#ctx0" brushRef="#br0" timeOffset="61332.91">2092 8570,'14'202,"-1"-24,-40 426,1-391,24-190</inkml:trace>
  <inkml:trace contextRef="#ctx0" brushRef="#br0" timeOffset="63132.05">2049 8836,'0'-3,"1"-1,0 1,0 0,0 0,0 0,0 0,1 0,-1 0,1 0,0 0,-1 0,1 1,1-1,-1 1,0-1,1 1,-1 0,1 0,-1 1,1-1,0 1,0-1,4-1,13-6,0 1,32-8,-25 8,811-187,-570 142,1766-253,-952 216,-366 36,620-45,-298 23,-1010 73,343-27,188-43,-434 52,-2 3,-61 12,0-3,-1-4,118-39,-170 48,0 0,0 1,0 0,0 1,1 0,-1 0,12 0,-18 2,-1 0,1 1,-1-1,0 0,1 1,-1 0,0-1,1 1,-1 0,0 0,0 1,0-1,0 0,0 1,0-1,0 1,0 0,-1-1,1 1,-1 0,1 0,-1 0,0 0,1 0,-1 0,0 1,-1-1,1 0,0 0,0 0,-1 0,0 1,1 2,2 23,-1-2,-2 1,-2 33,0-31,1 1,5 41,60 406,-49-368,-5-47,-2 1,-3 0,-6 92,1-148,-1-1,0 1,-1 0,0-1,0 0,0 0,-1 0,0 1,0-1,0-1,-1 1,0 0,0-1,0 0,-1 0,0-1,0 1,0-1,0 0,-1 0,0-1,1 1,-13 4,-8 1,0 0,-1-3,0 0,-43 4,23-4,-785 83,410-52,-1736 247,963-113,73-43,-270 31,1018-121,263-28,-97 4,156-14,16-2,-1 1,1 3,-1-1,1 4,0 1,-39 11,29 0,12-4,0-2,-1-1,-1-1,-41 4,69-13,-1 0,1-1,0 0,-1-1,1 1,0-2,0 1,0-1,0 0,0-1,1 0,0 0,0-1,0 1,0-1,0 0,1-1,0 0,1 0,-1-1,1 1,0-1,-6-12,0 0,1-1,2 1,0-1,0-1,2 1,1-1,1 0,-3-26,7 41,0-1,0 0,0 0,1 1,0-1,1 0,-1 1,1-1,0 1,1-1,0 1,0 0,0 1,1-1,5-7,8-10</inkml:trace>
  <inkml:trace contextRef="#ctx0" brushRef="#br0" timeOffset="63809.89">7311 8156,'28'374,"-5"-141,6 505,-30-705,1-8</inkml:trace>
  <inkml:trace contextRef="#ctx0" brushRef="#br0" timeOffset="64285.83">6127 8279,'2'44,"9"50,0 20,1 118,5 287,-17-354,0-143</inkml:trace>
  <inkml:trace contextRef="#ctx0" brushRef="#br0" timeOffset="65725.83">6259 8924,'5'-5,"5"-1,7 5,4 7,-2 7,-3 6,0-1,-3 2,-4 2,-3 0,-3 3,-1 0,-7 2,-6 0,-6-1,0-3</inkml:trace>
  <inkml:trace contextRef="#ctx0" brushRef="#br0" timeOffset="66152.92">6525 8915,'0'8,"1"0,0 0,1-1,0 1,0 0,0-2,1 2,0-1,1 0,0 0,0 0,0-1,1 1,-1-2,2 1,-1 0,1-1,-1 0,10 7,-11-9,0 0,1-1,-1 1,0-1,1 0,-1 0,1-1,0 1,-1-1,1 0,0 0,0-1,0 1,0-1,0 0,0 0,0-1,-1 0,1 0,0 0,0 0,-1-1,1 0,0 0,-1 0,0 0,1-1,-1 1,0-1,0 0,5-6,-8 8,1-1,-1 0,1 1,-1-1,1 0,-1 0,0 0,0 0,0 0,0 0,0 0,0 0,-1 1,1-1,-1-1,1 1,-1 0,0 0,0-1,0 1,0 0,0 0,-1-3,0 1,-1 0,1 0,-1 0,0 1,0-1,0 1,-1-1,1 1,-1 1,0-1,-6-5,1 1,-1 0,0 1,-1 0,0 0,1 1,-2 1,1-1,-17-2,21 6,1 1,0-1,0 1,-1 0,1 1,-10 1,-3 3</inkml:trace>
  <inkml:trace contextRef="#ctx0" brushRef="#br0" timeOffset="66482.13">6976 8659,'0'8,"0"9,0 5,0 3,0 3,0 0,0 0,-5 0,-1 0,1 0,0-2,-3 1,0-5</inkml:trace>
  <inkml:trace contextRef="#ctx0" brushRef="#br0" timeOffset="66483.13">6790 8818,'0'-5,"0"-1</inkml:trace>
  <inkml:trace contextRef="#ctx0" brushRef="#br0" timeOffset="66484.13">7081 8790,'0'0</inkml:trace>
  <inkml:trace contextRef="#ctx0" brushRef="#br0" timeOffset="67171.86">4124 9170,'2'-2,"0"0,1 0,-1 0,0 0,1 1,-1-1,1 0,0 1,-1 0,1 0,0 0,0 0,0 0,0 1,0-1,0 1,0-1,0 1,0 0,0 1,0-1,0 0,0 1,0 0,-1 0,1 0,0 0,4 2,-5-2,0 0,0 1,0-1,0 1,-1 0,1-1,0 1,-1 0,1 0,-1 0,0 0,1 0,-1 0,0 0,0 1,-1-1,1 0,0 1,-1-1,1 0,-1 1,0-2,0 2,0-1,0 0,0 1,0-1,-1 1,1-1,-1 0,0 1,1-1,-1 0,0 0,-3 4,-13 23,14-26,1 0,0 0,-1 0,1 0,0 1,1-1,-1 1,1-1,-1 1,1 0,0-1,0 1,1 0,-1 0,1 0,0-1,0 1,0-1,0 1,1 0,-1 0,1 0,0 0,2 4,10 18,-8-17,0 0,-1 1,0 0,-1-1,4 16,-7-22,1 0,-1 0,0-1,0 1,-1 0,1 0,0 0,-1 0,0-1,0 1,1 0,-2-1,1 1,0 0,0-2,-1 1,1 1,-1-1,0 0,0 0,0 0,0 0,0 0,0 0,-3 2,-42 20,24-14</inkml:trace>
  <inkml:trace contextRef="#ctx0" brushRef="#br0" timeOffset="67503.75">4432 9127,'-2'0,"-1"1,1-1,0 1,0 0,0-1,0 1,0 0,0 0,0 0,0 1,0-1,1 0,-1 1,0-1,1 0,-1 1,1-1,0 1,-1 0,1 0,0 0,0 0,0 0,0 0,1 0,-1 0,1 0,-1 1,1-1,-1 3,0 1,0 0,0 1,1-1,0 0,0 0,0 1,1-1,0 1,2 7,1-6,0 0,0-1,1 1,1 0,-1-1,1 0,8 7,-8-8,0 0,0 1,-1 0,0 0,0 0,6 14,-10-18,0-1,0 2,-1-1,1 0,-1 1,1-1,-1 1,-1-1,1 1,0-1,-1 1,1-1,-1 0,0 1,0-1,-1 0,1 0,-1 0,1-1,-1 1,-3 5,-4 2,-1-1,0 0,0-1,0 1,-1-3,0 1,-1 0,0-1,0 0,0-1,-21 5,16-4</inkml:trace>
  <inkml:trace contextRef="#ctx0" brushRef="#br0" timeOffset="67835.84">4848 8976,'5'5,"1"6,-1 5,-1 4,0 5,-2 1,-1 1,-5 1,-2-1,0 1,-3-1,-2 4,3 2,-2 0,0-3,2-4</inkml:trace>
  <inkml:trace contextRef="#ctx0" brushRef="#br0" timeOffset="68228.84">4910 9259,'4'-4,"2"-3</inkml:trace>
  <inkml:trace contextRef="#ctx0" brushRef="#br0" timeOffset="68624.07">9120 8333,'4'0,"-1"-1,1 2,0-1,-1 0,1 1,-1-1,1 1,-1 0,1 0,-1 1,0-1,0 1,1 0,3 3,-5-4,-1 1,0 0,0-1,0 1,0 0,0 0,0 0,-1 0,1-1,-1 1,1 0,-1 0,0 0,1 0,-1 0,0 1,0-1,-1 0,1 0,0 0,-1 0,1 0,-1 0,0 0,0 0,-1 3,-8 18,6-16,1-1,0 1,1 1,-1-1,1 0,1 0,-1 1,1-2,1 2,-1 0,1-1,0 1,1-1,1 10,7 15,-5-17,0 0,-1 0,-1 1,1 17,-3-28,-1 1,1-1,-1 0,0 0,0 0,-1 0,1 0,-1 0,0-1,0 0,-1 1,1-1,-1 0,0 1,0-1,-1 0,-3 3,-15 13,0-3,-2 0,0-1,-40 19,44-25</inkml:trace>
  <inkml:trace contextRef="#ctx0" brushRef="#br0" timeOffset="68952">9500 8385,'-9'0,"0"1,0 0,0 0,0 0,1 1,-1 1,0 0,1 0,0 0,0 1,-15 9,20-10,1-1,-1-1,0 2,1-1,-1 1,1 0,0 0,0 0,0 0,0 0,0 0,1 0,-1 1,1-1,0 1,0-1,0 1,0-1,1 1,0 0,0-2,-1 2,2 0,-1-1,0 1,1 0,0-1,0 1,0-1,0 1,2 3,8 18,-6-15,-1 1,0-1,-1 1,0-1,2 13,-5-19,0 1,0-1,0 1,-1 0,1-1,-1 1,0-1,-1 0,1 0,-1 1,0-1,0 0,0 0,0 0,-1 0,-3 3,-7 9,0-2,-2 1,0-1,-23 16,23-20</inkml:trace>
  <inkml:trace contextRef="#ctx0" brushRef="#br0" timeOffset="69289.08">9791 8333,'0'-1,"1"1,-1-1,1 1,-1-1,1 1,-1-1,1 1,0 0,-1-1,1 1,-1 0,1-1,0 1,-1 0,1 0,0 0,-1-1,1 1,0 0,-1 0,1 0,0 0,-1 0,1 0,0 0,-1 1,1-1,0 0,-1 0,1 1,0-1,-1 0,1 0,-1 1,1-1,0 1,-1-1,1 1,-1-1,1 1,-1-1,0 1,1-1,-1 1,1-1,-1 1,0 0,0-1,1 1,-1 0,0-1,0 1,0 0,0-1,0 1,0 0,0 1,2 3,-1 0,0 0,0 0,0 0,-1 0,0 8,-5 13,-1-2,-2 2,0-3,-13 29,-51 88,36-77,29-45</inkml:trace>
  <inkml:trace contextRef="#ctx0" brushRef="#br0" timeOffset="69290.08">9633 8570,'0'-5,"-4"0,-2-6,4 2,4 0</inkml:trace>
  <inkml:trace contextRef="#ctx0" brushRef="#br0" timeOffset="69619.42">10100 8597,'5'0,"1"-4,0-3</inkml:trace>
  <inkml:trace contextRef="#ctx0" brushRef="#br0" timeOffset="71225.05">2534 10776,'9'23,"-2"-1,0 1,-1 0,3 30,0-6,50 268,17 323,-74-571,-3-45,2 1,1 0,4 23,-1-29</inkml:trace>
  <inkml:trace contextRef="#ctx0" brushRef="#br0" timeOffset="72671.1">2375 10856,'9'-8,"0"1,1 0,0 1,0-1,0 2,1 0,0 1,18-6,12 0,45-7,-34 9,2222-332,-1031 160,-186 25,-839 125,1790-210,-799 129,-1025 93,388-32,-441 38,106-3,-194 12,0-2,0-2,51-15,-16 5,-77 17,1-1,0 1,0-1,0 1,0 0,0-1,0 1,0 0,0 0,0 0,-1 1,1-1,0 0,0 1,0-1,0 1,0-1,-1 1,1 0,0 0,0 0,-1 0,1 0,-1 0,1 0,-1 1,0-1,1 1,-1-1,0 1,0 0,0-1,0 1,0 0,0 0,-1 0,1-1,-1 1,1 0,-1 0,0 0,1 0,-1 0,0 3,0 10,-1 2,0-1,-1 1,-6 22,3-13,-18 141,8 0,7 176,9 133,-1-462,0 0,-1-1,-1 0,0 0,-1 1,0-1,-1-1,0 1,-1 0,-1-1,0 0,0-1,-1 1,-1-1,0 0,0 0,-1-2,-1 1,1-1,-1 0,-1 0,0-1,0-1,-1 0,1-1,-1 0,-1-1,-17 6,-352 85,278-74,-817 130,519-94,-909 121,661-94,-1843 202,2228-258,-614 26,554-39,190-7,26 3,-112 27,83-13,77-15,-225 32,199-31,35-5,-71 2,109-9,0 0,0-1,1 0,-1-1,1-1,0 0,0-1,0 0,0-1,1-1,-1 0,1 0,1-1,-1 0,2-1,-1-1,1 0,0-1,0 1,1-1,1-1,0 0,0 0,1-1,-10-21,9 14,1 0,0 0,2-1,0 0,1 0,1 0,1 0,1-36,1 46,1 0,0 0,1-1,0 1,1 1,0-1,0 0,1 0,1 1,-1-1,2 1,-1 1,1 0,0-1,1 1,0 0,0 1,16-12,21-10,88-40,-96 52,22-12</inkml:trace>
  <inkml:trace contextRef="#ctx0" brushRef="#br0" timeOffset="73263.08">6057 10291,'-3'4,"0"1,0-1,1 0,-1 1,1-1,0 1,1 0,-1-1,1 1,0 0,0 0,0 6,-1 67,2-50,34 877,-13-543,-15-284,-2-34,-2-1,-5 63,-4-42,5-39</inkml:trace>
  <inkml:trace contextRef="#ctx0" brushRef="#br0" timeOffset="73872.13">4732 10503,'-7'10,"-2"13,4 30,1-1,3 1,11 107,-1-33,-1 717,-9-515,5-301,1-23,2-17,-2-8,-2-2</inkml:trace>
  <inkml:trace contextRef="#ctx0" brushRef="#br0" timeOffset="74323.07">4919 11183,'1'-2,"1"1,-1 0,0 0,1-1,-1 1,1 0,0 0,-1 1,1-1,0 0,0 1,-1-1,1 1,0-1,0 1,0 0,0-1,-1 1,1 0,0 1,0-1,0 0,0 0,-1 1,1-1,0 1,0 0,0-1,-1 1,1 0,-1 0,1 0,0 0,-1 0,0 1,1-1,-1 0,0 1,0-1,2 3,1 1,1 0,-1 0,-1 1,1 0,-1-1,0 0,0 2,-1-1,0 0,2 10,7 45,-6-34,0 1,-2 0,0 41,-5-54,-1-1,0 0,-1-2,-1 2,0-1,0 1,-1-2,-1 0,0 0,-1 0,0 0,-14 13,12-11</inkml:trace>
  <inkml:trace contextRef="#ctx0" brushRef="#br0" timeOffset="75032.34">5342 11121,'0'0,"0"0,0 0,0 0,0-1,0 1,0 0,0 0,0 0,0 0,0 0,0-1,0 1,0 0,0 0,0 0,0 0,0 0,0 0,0-1,0 1,-1 0,1 0,0 0,0 0,0 0,0 0,0 0,0 0,0 0,-1-1,1 1,0 0,0 0,0 0,0 0,0 0,-1 0,1 0,0 0,0 0,0 0,0 0,0 0,-1 0,1 0,0 0,0 0,0 0,0 0,0 0,0 1,-1-1,1 0,0 0,0 0,0 0,0 0,0 0,0 0,-13 11,-9 16,18-17,1 1,-1 0,2 0,-1 0,2 1,-1-1,2 0,-1 1,2 0,-1-1,1 0,1 0,0 1,1-1,0 0,1-1,0 1,1 0,0-1,0 0,1 0,1-1,-1 0,2 1,-1-2,10 9,-11-13,0 0,0 0,0-2,1 1,-1 0,1 0,0-1,0 0,0-1,0 0,0 0,0 0,1-1,-1 0,0 0,0-1,0 0,0 0,7-3,-10 3,0 0,0 0,0-1,0 1,-1-1,1 0,-1 0,1 0,-1 0,0-1,0 0,0 0,0 0,0 0,-1 0,0 0,1-1,-1 1,0-1,0 0,-1 0,1 1,-1-1,0 0,0 0,0 1,-1-2,1 1,-1 0,0 0,0 0,0 0,-1 0,-1-6,-1-4,-1 2,0-1,-1 0,0 1,-1 0,0 1,-1-1,-1 0,0 1,-10-10,12 14,-1 0,1 0,-1 1,-1-1,1 2,-1-1,0 1,0 1,-1 0,1 0,-1 0,0 1,0 0,0 1,-10-2,-4 3</inkml:trace>
  <inkml:trace contextRef="#ctx0" brushRef="#br0" timeOffset="75376.85">5792 10776,'1'9,"0"-1,0 1,1-2,0 2,4 7,6 32,-10-18,-2 0,0 0,-2-1,-8 41,-35 116,8-99,30-69</inkml:trace>
  <inkml:trace contextRef="#ctx0" brushRef="#br0" timeOffset="75377.85">5554 11067,'0'-4,"-5"-2,-1-4,0 0</inkml:trace>
  <inkml:trace contextRef="#ctx0" brushRef="#br0" timeOffset="75732.93">5942 11129,'5'0,"1"-5,4 0,5-1,0 1</inkml:trace>
  <inkml:trace contextRef="#ctx0" brushRef="#br0" timeOffset="76851.95">3055 11377,'1'-2,"-1"1,0 0,1 0,-1 0,1 0,-1 0,1 0,-1 0,1 0,-1 0,1 0,0 0,0 0,0 0,-1 1,1-1,0 0,0 1,0-1,0 0,0 1,0-1,0 1,0 0,1-1,-1 1,0 0,0 0,0-1,0 1,0 0,1 0,-1 0,0 1,0-1,0 0,0 0,2 1,1-1,0 1,0 0,1 0,-1 0,0 0,0 0,0 1,-1 0,7 3,-8-2,1 0,0 0,-1 1,0-1,1 1,-1 0,-1 0,1 0,-1-1,1 1,-1 0,0 0,0 0,-1 0,1 0,-1 1,0-1,0 0,-1 0,1 0,-3 8,-1 9,-2 1,-15 38,14-44,-65 125,72-140,-1 0,1-1,-1 1,1 0,-1 0,1 0,0 0,-1-1,1 1,0 0,0 0,0 0,0 0,0 0,0 0,0 0,0 0,0 0,0 0,0-1,0 1,1 0,-1 0,0 0,1 0,-1 0,1-1,-1 1,1 0,-1 0,1-1,1 2,-1-1,1-1,0 1,0-1,0 0,1 0,-1 1,0-1,0-1,0 1,0 0,0 0,0-1,3-1,63-26,99-70,-143 82</inkml:trace>
  <inkml:trace contextRef="#ctx0" brushRef="#br0" timeOffset="77196">3656 11226,'-17'8,"0"1,1 1,0 0,1 1,-21 17,32-23,0-1,0 1,0 0,1 0,-1 1,1-1,0 1,1-1,0 0,0 1,0 0,0 0,1 1,0-1,0 0,1 0,-1 0,1 0,1 0,0 8,3 5,1-1,10 28,-8-30,-2 1,0 1,5 29,-10-42,0 0,1 0,-2 0,1 0,0 0,-1-1,0 1,0 0,-1 0,0 0,1-1,-1 1,-1 0,1-1,-1 0,1 1,-7 5,-7 6</inkml:trace>
  <inkml:trace contextRef="#ctx0" brushRef="#br0" timeOffset="77528.89">3972 11174,'0'4,"0"12,-4 6,-2 4,1 3,-4 5,0 1,-4-1,-3 3,1 0,-2-2,2-2,4 1,-1-3,2-5,2-5</inkml:trace>
  <inkml:trace contextRef="#ctx0" brushRef="#br0" timeOffset="77529.89">3656 11492,'0'-5,"0"-1</inkml:trace>
  <inkml:trace contextRef="#ctx0" brushRef="#br0" timeOffset="77858.81">3947 11535,'0'0</inkml:trace>
  <inkml:trace contextRef="#ctx0" brushRef="#br0" timeOffset="78207.78">8598 10485,'-14'25,"-1"0,-2 0,-26 30,-4 5,-10 14,27-34,-46 73,73-109,1 0,0 1,0-1,1 1,-1-2,1 2,0-1,0 1,0 0,1 0,0 0,0-1,0 1,1 6,0-8,-1-1,1 0,0 0,0-1,0 1,1 0,-1 0,0-1,1 1,-1 0,1-1,0 1,-1-1,1 1,0-1,0 0,0 0,0 0,0 0,0 0,0 0,0-1,0 1,0-1,0 1,1-1,-1 0,0 0,0 0,1 0,3-1,13-1,-1 0,1-2,-1 0,0-1,0-1,0 0,-1-1,30-18,-8 2,-1-3,51-44,-61 47</inkml:trace>
  <inkml:trace contextRef="#ctx0" brushRef="#br0" timeOffset="84805.87">8724 10328,'-5'1,"1"-1,0 2,1-2,-1 1,0 1,0-1,1 1,0 0,-1 0,1 1,0-1,0 1,-4 3,-36 40,41-44,-8 12,0 0,1 1,1-1,0 2,1 0,1 0,0-1,-4 24,-20 138,28-166,-4 72,4 95,2-144,0-13</inkml:trace>
  <inkml:trace contextRef="#ctx0" brushRef="#br0" timeOffset="84806.87">9200 10405,'-14'1,"0"1,0 0,0 1,0 0,1 2,-1-1,1 1,0 1,1 1,-1 0,1-1,-18 17,27-19,-1 0,1 0,1 1,-1-1,0 1,1 0,0-1,0 1,1 0,-1 0,1 0,0 1,1-1,-1 7,0 12,5 47,0 2,-5-59,-2-1,1 0,-1 1,-1-1,-1 0,1-1,-2 1,0-1,-12 18,5-10,-1-1,-1-2,0 0,-33 27,34-31</inkml:trace>
  <inkml:trace contextRef="#ctx0" brushRef="#br0" timeOffset="84807.87">9756 10405,'3'8,"0"1,-1-1,0 1,-1-1,0 0,0 0,-1 1,0 0,0-1,-1 1,0 0,-4 13,-5 15,-22 52,22-62,-12 35,-4-1,-2-1,-2-1,-61 86,71-120</inkml:trace>
  <inkml:trace contextRef="#ctx0" brushRef="#br0" timeOffset="85160.1">9377 10671,'-5'-4,"-1"-3</inkml:trace>
  <inkml:trace contextRef="#ctx0" brushRef="#br0" timeOffset="85161.1">9853 10750,'-9'0,"-8"5,-5 1,2-1</inkml:trace>
  <inkml:trace contextRef="#ctx0" brushRef="#br0" timeOffset="85162.1">741 11783,'-31'50,"-31"70,38-76,2-1,2 2,-25 80,44-122,0 1,0-1,0 0,1 1,0-1,-1 1,1-1,0-1,1 2,-1-1,0 1,1-1,0 1,0-1,0 0,0 0,1 1,-1-1,1 0,0 0,-1-1,5 6,-3-6,1 0,-1 1,1-2,-1 1,1-1,0 1,-1-1,1 1,0-1,0 0,0-1,0 1,0-1,0 0,0 0,0 0,1 0,6-2,8-2,0-1,1 1,-2-2,1-2,34-18,80-58,-120 75,12-8</inkml:trace>
  <inkml:trace contextRef="#ctx0" brushRef="#br0" timeOffset="85163.1">874 11677,'-6'4,"-1"1,1 0,0 0,0 0,0 0,1 1,0 1,0-1,0 1,1 0,0 0,0 0,-4 12,-3 10,2 0,-8 34,0 24,4-1,3 1,4 0,7 112,2-161,3 0,19 70,-17-79</inkml:trace>
  <inkml:trace contextRef="#ctx0" brushRef="#br0" timeOffset="85164.1">1192 14456,'-2'-1,"-1"-1,1 1,-1 0,1 0,-1 0,1 1,-1-1,1 1,-1-1,0 1,1 0,-1 0,0 0,1 0,-1 1,0-1,1 1,-5 1,-49 15,53-15,-19 6,-1 1,2 1,0 0,0 1,-25 19,42-27,0 0,0 1,1-2,-1 2,0-1,1 1,0 0,0 1,0-1,1 0,-1 1,1 0,0-1,0 1,1 0,-1 0,1-1,0 1,1 0,-1 0,1 0,0 1,0-1,0 0,1 0,0 0,0 0,0 0,1-1,3 9,5 8,1-2,19 25,-20-31,-1 0,-1 1,1 0,-1 1,-1-1,4 16,-10-25,-1 0,0 0,0 0,0 0,-1-1,1 1,-1 0,-1 0,1 0,0 0,-1-1,0 1,0-1,-1 1,1-1,-1 0,0 0,0-1,-1 1,0 0,1-1,-8 6,-9 8,-1-1,-42 24,62-39,-28 14,0-2,-44 17,50-22</inkml:trace>
  <inkml:trace contextRef="#ctx0" brushRef="#br0" timeOffset="85165.1">3390 14113,'-10'44,"2"1,1-1,3 1,1 0,6 66,-5 61,4 282,2-350,-4-79</inkml:trace>
  <inkml:trace contextRef="#ctx0" brushRef="#br0" timeOffset="85166.1">3285 14140,'34'-9,"1"1,-1 2,1 2,36-1,20-2,644-55,-220 23,1491-176,356-31,-1477 173,1374-99,-1829 137,-427 35,0-1,1 1,-1-1,1 1,-1 1,0-1,1 0,-1 1,1-1,-1 1,0 0,1 0,-1 1,0-1,0 1,0-1,0 1,0 0,-1 0,1 1,0-1,-1 0,1 1,-1 0,0-1,0 1,0 0,0 0,-1 0,1 0,-1 0,0 0,0 0,0 0,1 6,1 11,0 1,-2-1,0 2,-4 38,1-18,-32 428,12-221,7-122,13-112,-1-2,-1 1,0-1,-1 1,0-1,-14 23,12-27,0-1,0 0,0-2,-1 1,0 0,-1-1,1 0,-1 0,-1-1,1 0,-11 4,-18 4,-60 15,88-25,-659 121,481-96,-1000 129,759-106,-1391 142,653-76,-477 83,670-84,612-85,310-28,-674 61,528-43,-319 45,510-65,-6 2,0-1,1-1,-1 0,-24-1,34-1,-1 1,1-1,0 0,0 0,-1 0,1 0,0-1,0 1,0-1,0 0,1 0,-1 0,0 0,1-1,-1 1,1-1,0 1,0 0,0-1,0 0,0 0,1 0,-2-4,-5-14,2 2,0-3,1 1,2 0,0 0,0-23,7-131,-3 163,-1-11,2 1,1-1,1 0,1 1,1 0,0-1,2 2,1 0,0 1,2-1,0 1,1 1,1 0,17-19,-6 14</inkml:trace>
  <inkml:trace contextRef="#ctx0" brushRef="#br0" timeOffset="85167.1">6145 13926,'27'336,"-6"-144,-5 1,24 341,-39-524,-1-1,0 1,-1-1,1 1,-2 0,0-1,0 1,-5 12,-4 2</inkml:trace>
  <inkml:trace contextRef="#ctx0" brushRef="#br0" timeOffset="85168.1">3656 14588,'5'1,"-1"0,1 0,0 0,-1 0,1 1,-1-1,1 1,-1 1,0-1,1 0,-1 1,-1 0,1 0,0 0,-1 0,1 0,4 7,-4-4,0-1,0 1,0 0,-1 0,0 0,0 0,0 0,-1 0,0 1,0-1,1 14,-4-3,0 0,-1 1,-1-1,-1-1,0 2,-1-1,-8 16,6-14,0-1,2 1,0 0,1 1,-2 27,6-22,0-10,0 0,-1 1,0-2,-1 1,-1 0,0-1,-6 15,-1-6</inkml:trace>
  <inkml:trace contextRef="#ctx0" brushRef="#br0" timeOffset="85169.1">4159 14986,'9'-9,"7"-2,1-6,-2-3,-8-2,-10 1,-4 1,-6 4,-5 3,-4 5,-7 4,-4 2,0 2,6 5,2 2,1 4,5 0</inkml:trace>
  <inkml:trace contextRef="#ctx0" brushRef="#br0" timeOffset="85170.1">4714 14562,'-3'38,"-2"-3,-1 2,-2-1,-1-1,-20 49,-6 23,-29 80,54-164</inkml:trace>
  <inkml:trace contextRef="#ctx0" brushRef="#br0" timeOffset="85502.04">4273 14695,'-5'-5,"4"4,6 5,6 4,3-1</inkml:trace>
  <inkml:trace contextRef="#ctx0" brushRef="#br0" timeOffset="85503.04">4723 14933,'-4'0,"-2"0</inkml:trace>
  <inkml:trace contextRef="#ctx0" brushRef="#br0" timeOffset="85990.26">8528 13908,'5'-3,"0"2,1-1,-1 0,0 0,1 1,0-1,6 1,-5 1,0 0,0 1,0 0,0 1,0-1,0 1,0 1,0-2,-1 2,1 1,-1-1,6 5,-8-4,0 0,0 0,0 0,-1 0,0 0,0 1,0 0,0-1,-1 0,0 1,0 0,0 1,-1-1,1 0,-1 1,0 9,1 29,-1 0,-3 0,-13 74,2-18,-10 37,20-119</inkml:trace>
  <inkml:trace contextRef="#ctx0" brushRef="#br0" timeOffset="86432.45">8423 14324,'0'-3,"1"2,-1-1,1-1,0 1,-1 0,1 0,1 0,-1 0,0 0,0 0,1 0,-1 0,1 0,-1 0,1 1,0-1,0 1,-1-1,1 1,3-2,47-22,-41 20,79-33,2 4,115-26,-199 57,0 2,0-1,0 1,1 0,-1 1,0 0,0 0,10 2,-14-1,0 0,0 1,0 0,0 0,0 0,0 0,0 1,-1-1,1 1,-1 0,0 0,0-1,0 2,0-1,-1 1,5 6,-3-3,0 0,0 0,1 0,0-1,1-1,-1 1,1 0,0-1,1 1,-1-2,1 1,0-1,0 0,0 0,1-1,-1 0,1 0,0-1,0 0,0 0,0-2,0 1,0 0,0-1,0 0,13-2,-11 1,7-1,0-1,0-1,0-1,26-10,-41 14,1 0,-1 0,0 0,0 0,0 0,0 0,0 0,0-1,0 1,-1-1,1 0,-1 1,1-1,-1 0,1 0,-1 0,0 0,0 0,0 0,0 0,0 0,0 0,-1 0,1-1,-1 1,0 0,1-1,-1 1,0-1,0 1,-1 0,1-1,0 1,-1 0,1-1,-1 1,0 0,0 0,0 0,0-1,0 1,0 0,-3-3,-1-1,-1-1,0 0,0 0,0 1,-1-1,0 2,0-1,0 1,-1 0,-11-4,14 6,0 1,0 0,0 0,0 0,-1 1,1-1,-1 1,1 0,-1 1,1 0,-1 0,1 0,-1 0,1 1,-1 0,1 0,-9 3,7 2,6 0</inkml:trace>
  <inkml:trace contextRef="#ctx0" brushRef="#br0" timeOffset="86811.7">10100 13812,'-1'31,"-2"-2,-1 0,-1 0,-1 0,-2 0,-12 30,-3-3,-2-1,-34 51,43-80,0-3</inkml:trace>
  <inkml:trace contextRef="#ctx0" brushRef="#br0" timeOffset="86812.7">9570 14077,'-4'-4,"-2"-2</inkml:trace>
  <inkml:trace contextRef="#ctx0" brushRef="#br0" timeOffset="87156.88">10621 14156,'4'0,"2"-5,0 0</inkml:trace>
  <inkml:trace contextRef="#ctx0" brushRef="#br0" timeOffset="89035.57">11743 2772,'-2'-2,"1"1,-1 0,0-1,0 1,1-1,-1 1,0 0,0 0,-1 0,1 0,0 0,0 1,0-1,-1 0,1 1,0 0,0 0,-1-1,1 1,0 1,-1-1,1 0,0 0,-1 1,1 0,0-1,0 1,0 0,0 0,-1 0,1 0,1 1,-1-1,0 0,0 1,0-1,1 0,-1 1,-2 3,-2 3,0 0,0 1,0 0,1 0,1 0,-1 0,-4 16,-1 14,2 1,2-1,1 1,2 79,25 163,5-106,70 247,87 166,18 69,-188-603,122 517,62 441,-46-355,-120-563,5-1,51 95,6 12,170 499,48 301,-180-524,8 41,21 70,35-12,136 179,-120-291,-146-310,174 362,-111-274,-126-237,-1-1,1 1,-1 1,0-1,-1 1,1-1,-1 1,0 0,-1-1,1 1,-1 0,0-2,-1 2,1 0,-1 0,0-1,-1 1,1-1,-1 1,0-1,0 0,-1 1,1-2,-1 0,0 1,-1 0,1-1,-1 1,0-1,0 0,-6 4,-13 10,-2 1,1-2,-2-2,-44 20,57-28,-51 22,-1-2,-1-3,0-4,-3-2,0-3,0-4,0-2,-119-1,106-11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13.54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1008 0,'-280'225,"-279"288,544-498,-75 81,81-87,2 1,-1 1,2 0,-1 0,1 0,1 0,0 1,-3 12,7-22,1 0,-1 0,1 0,0 0,-1 0,1 0,0 0,0 0,0 0,0 0,1 0,-1 0,1 0,-1 0,1-1,0 1,-1 0,2 2,0-3,-1 0,0 0,0 0,0 0,1 0,-1 0,0 0,1 0,-1-1,1 1,-1-1,1 1,-1-1,1 0,-1 1,1-1,-1 0,3 0,6-1,1 0,-1 0,1-1,-1-1,15-5,366-150,-11-36,-218 109,-56 30,720-357,-804 402,4-3,1 2,-1 0,52-12,-56 24,-16 10,-7-8,0 1,0-1,-1 1,1-1,0 0,-1 0,0 1,0-1,-2 3,-33 39,-2-2,-2-1,-70 54,58-50,-826 721,859-749,-8 6,2 1,-35 41,60-65,-1 1,1-1,0 0,0 1,0-1,0 1,1-1,-1 1,0-1,1 1,-1 0,1-1,-1 1,1 0,0-1,0 1,-1 2,2-3,-1-1,1 1,-1 0,1-1,-1 1,1-1,-1 1,1-1,-1 1,1-1,-1 1,1-1,0 0,-1 1,1-1,0 0,-1 0,1 1,0-1,-1 0,1 0,0 0,0 0,-1 0,1 0,0 0,0 0,7-1,0 0,0 0,0-1,0 0,0 0,7-4,102-50,115-75,-128 70,665-383,-755 436,7-4,-1 0,37-13,-56 24,0 1,0-1,0 1,0 0,0-1,0 1,0 0,0 0,0 0,0 0,0 0,0 0,0 0,0 0,0 0,0 0,0 0,0 1,0-1,0 0,2 2,-3-2,0 1,1 0,-1-1,0 1,0 0,1 0,-1-1,0 1,0 0,0 0,0-1,0 1,0 0,0 0,0-1,-1 1,1 0,0-1,0 1,0 0,-1 1,-26 41,-31 24,-4-2,-130 104,65-60,77-66,22-21,2 2,0 1,-36 45,60-68,1 0,0-1,-1 1,1 0,0 0,0 0,0 0,0 0,1 0,-1 0,0 0,1 0,0 1,-1-1,1 0,0 4,1-5,-1 0,0-1,1 1,-1 0,1 0,0-1,-1 1,1 0,0-1,-1 1,1 0,0-1,0 1,-1-1,1 0,0 1,0-1,0 0,0 1,-1-1,1 0,0 0,0 0,0 0,0 1,1-2,7 1,0 0,-1-1,1-1,0 1,-1-2,15-4,301-133,-129 52,-187 85,1 0,-1 0,0 1,1 0,11 0,-19 1,-1 1,1 0,0 0,-1 0,1 0,-1 0,1 0,0 0,-1 0,1 0,0 1,-1-1,1 0,-1 0,1 0,0 1,-1-1,1 0,-1 1,1-1,-1 0,1 1,-1-1,1 1,-1-1,0 1,1-1,-1 1,1 0,-1 1,-1-1,1 1,-1 0,1-1,-1 1,1 0,-1-1,0 1,0-1,0 1,0-1,0 1,0-1,0 0,-1 1,-1 1,-18 17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14.43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459 26,'11'-7,"22"-11,-33 18,0 0,0 0,1 0,-1 0,0 0,1 0,-1 0,0 0,1 0,-1 0,0 0,1 0,-1 0,0 0,1 0,-1 0,0 0,0 0,1 0,-1 0,0 0,1 1,-1-1,0 0,0 0,1 0,-1 1,0-1,0 0,1 0,-1 1,0-1,-3 21,-7 1,-1-1,-2 0,0 0,-17 20,-6 9,-105 143,79-112,3 2,-49 94,107-175,-4 7,1 0,0 1,0-1,-2 12,6-20,-1 0,1 0,0 0,0 1,0-1,0 0,0 0,0 0,0 0,0 0,0 0,1 0,-1 0,0 0,1 0,-1 0,0 0,1 0,0 0,0 1,1-1,-1-1,0 1,0-1,1 1,-1-1,1 0,-1 1,0-1,1 0,-1 0,1 0,-1 0,1 0,-1 0,0 0,1-1,-1 1,1 0,-1-1,2 0,28-12,-2-1,0-2,0 0,-1-2,45-38,-29 22,187-145,85-61,-307 234,-6 3,1 0,-1 1,1-1,0 1,0 0,0 0,0 0,0 0,0 1,8-2,-11 3,-1 0,0 0,1 0,-1 0,0 0,0 0,1 0,-1 0,0 0,1 1,-1-1,0 0,0 0,1 0,-1 0,0 0,0 1,1-1,-1 0,0 0,0 1,0-1,1 0,-1 0,0 1,0-1,0 0,0 0,0 1,0-1,0 0,1 1,-1-1,0 0,0 0,0 1,0-1,0 0,0 1,0-1,0 0,-1 1,1-1,0 0,0 0,0 1,0-1,0 0,0 1,-1-1,1 0,0 1,-10 16,-110 135,80-106,2 1,-33 56,69-100,1-1,-1 1,1 0,-1-1,1 1,0 0,0 0,0 0,0 0,1 0,-1 0,1 0,0 0,0 0,0 0,0 0,0 0,2 3,-1-4,0 0,0-1,1 1,-1-1,0 0,1 1,0-1,-1 0,1 0,0 0,-1 0,1 0,0-1,0 1,0 0,0-1,0 1,0-1,0 0,0 0,0 0,0 0,-1 0,1 0,0 0,0-1,0 1,4-2,23-3,1-2,-1-1,-1-1,30-15,112-60,-81 38,124-51,-211 96,-1 0,0 0,1 0,-1 0,1 1,0-1,-1 1,1-1,-1 1,1 0,0 0,-1-1,1 1,0 0,-1 0,1 1,0-1,-1 0,1 1,2 0,-4 0,1 0,-1 0,1 0,-1 0,0 0,0 0,0 0,1 0,-1 0,0 0,0 0,0 0,-1 0,1 0,0 0,0 0,0 0,-1 0,1 0,-1 0,1 0,-1 0,0 1,-8 15,-1 0,-17 22,21-32,-347 416,126-164,221-252,1 1,-1-1,1 1,0 0,-5 12,10-19,0 0,-1 0,1-1,0 1,0 0,-1 0,1 0,0-1,0 1,0 0,0 0,0 0,0 0,0-1,1 1,-1 0,0 0,0 0,1-1,-1 1,0 0,1 0,-1-1,1 1,-1 0,1 0,1 0,0 0,0-1,0 1,0 0,0-1,0 1,0-1,0 0,0 0,0 0,0 0,0 0,0 0,0 0,-1-1,4 0,12-3,0-1,-1-1,0 0,0-1,25-14,74-56,-68 45,1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15.30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525 16,'1'-2,"0"1,0 0,0 0,0 0,0 0,0 0,0 0,0 0,0 1,1-1,-1 0,0 1,0-1,1 0,-1 1,3-1,-4 2,1-1,-1 1,0 0,0-1,1 1,-1 0,0-1,0 1,0 0,0-1,0 1,0 0,0-1,0 1,0 0,0-1,0 1,-1 0,1-1,0 1,0 0,-1 0,-25 54,-135 193,-173 298,330-538,0 0,0 0,1 0,0 1,1 0,0-1,-2 12,4-18,0 0,0 0,0 0,0-1,0 1,1 0,-1 0,1 0,-1 0,1 0,-1 0,1 0,0-1,0 1,0 0,0-1,0 1,0-1,1 1,-1-1,1 1,-1-1,1 0,-1 0,1 0,-1 0,1 0,0 0,0 0,-1 0,1-1,0 1,0-1,0 1,0-1,0 0,0 0,0 1,2-2,6 1,0 0,0-1,1 0,-1-1,0 0,0 0,-1-1,17-8,76-41,-76 37,140-87,194-159,-230 163,-129 97,0 0,0 0,0 0,0 0,0 0,1 0,-1 0,0 0,1 1,-1-1,0 1,1-1,-1 1,1-1,-1 1,1 0,2-1,-4 2,0 0,0 0,0 0,0 0,0 0,0 0,0 0,0 0,0 0,-1 0,1 0,0 0,-1 0,1 0,-1-1,1 1,-1 0,0 1,-36 53,-309 354,344-408,-35 50,36-48,-1 0,0 0,1 0,-1 1,1-1,0 0,0 0,0 1,1-1,-1 1,1-1,0 1,0-1,0 8,1-10,0 1,0-1,0 1,0-1,0 0,0 1,0-1,1 0,-1 0,0 0,1 0,-1 0,1 0,-1 0,1 0,0-1,-1 1,1-1,0 1,-1-1,1 1,0-1,-1 0,1 0,0 0,0 0,-1 0,1 0,0-1,0 1,-1 0,4-2,62-16,-61 16,56-27,-53 23,1 1,0 0,0 0,0 1,0 1,1 0,0 0,11-1,-21 4,-1 0,1 0,-1 0,1 0,-1 0,1-1,-1 1,1 1,-1-1,1 0,-1 0,1 0,-1 0,1 0,-1 0,0 0,1 1,-1-1,1 0,-1 0,1 1,-1-1,0 0,1 1,-1-1,0 0,1 1,-1-1,0 1,0-1,1 0,-1 1,0-1,0 1,0-1,1 1,-1-1,0 1,-9 21,-27 21,34-41,-126 126,70-74,3 2,-69 92,83-89,24-36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16.47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1 547,'0'-5,"1"1,0 0,0 0,0 0,1 0,-1 0,1 0,0 0,0 1,0-1,1 1,-1-1,1 1,0 0,-1 0,2 0,3-3,10-8,1 1,20-11,-16 10,680-378,-702 392,51-20,-51 20,1 0,-1 0,1 0,0 0,-1 0,1 0,0 0,-1 0,1 0,0 0,-1 0,1 0,0 0,-1 0,1 1,-1-1,1 0,0 0,-1 1,1-1,-1 0,1 1,-1-1,1 1,0 0,-1 0,1 1,-1-1,0 1,0-1,0 0,0 1,0-1,0 1,0-1,-1 1,1-1,0 0,-1 1,1-1,-1 0,0 1,-1 1,-13 24,-2-1,-2 0,0-1,-1-1,-37 33,24-23,-519 598,542-620,-25 39,33-48,0 1,1-1,-1 0,1 0,-1 1,1-1,0 1,1-1,-1 1,1 0,-1-1,1 1,1 5,-1-9,0 1,0 0,0 0,1 0,-1 0,0 0,1-1,-1 1,1 0,-1 0,1-1,-1 1,1 0,-1-1,1 1,0 0,-1-1,1 1,0-1,-1 1,1-1,0 1,0-1,0 0,0 1,1-1,27-2,29-22,108-77,162-129,-324 228,30-25,-24 18,-1 1,2 0,-1 1,17-8,-27 15,0 0,1-1,-1 1,0 0,1-1,-1 1,0 0,1 0,-1 0,1-1,-1 1,0 0,1 0,-1 0,1 0,-1 0,1 0,-1 0,1 0,-1 0,0 0,1 0,-1 0,1 0,-1 0,1 0,-1 0,0 1,1-1,-1 0,1 0,-1 0,0 1,1-1,-1 0,0 1,1-1,-1 0,0 1,1-1,-1 0,0 1,0-1,0 0,1 1,-1-1,0 1,0-1,0 0,0 1,0-1,0 1,0-1,0 1,0-1,0 1,0-1,0 0,0 1,0-1,0 1,0-1,0 1,0-1,-1 0,1 1,0-1,-1 1,-12 31,-35 42,-95 113,98-134,2 2,2 2,-62 117,100-170,1 1,1 0,-1 0,0 0,1 0,0 0,0 0,1 0,0 10,0-14,0 0,0 0,0 0,1 0,-1 0,0 0,1 0,-1 0,1 0,-1 0,1 0,0 0,-1-1,1 1,0 0,-1 0,1-1,0 1,0 0,1 0,0 0,0 0,0-1,1 1,-1-1,0 0,0 0,0 0,0 0,1 0,-1 0,0 0,0 0,0-1,3 0,23-10,0-1,0-1,-1-1,-1-2,47-35,-39 27,37-29,-40 29,0 1,53-28,-84 51,1-1,-1 1,0 0,1-1,-1 1,1 0,-1-1,1 1,-1 0,1 0,-1-1,1 1,-1 0,1 0,-1 0,1 0,-1-1,1 1,0 0,-1 0,1 0,-1 0,1 1,-1-1,1 0,-1 0,1 0,-1 0,1 0,-1 1,1-1,-1 0,1 0,-1 1,1 0,-7 18,-26 26,-67 66,-72 89,148-169,1 0,2 2,1 0,-25 63,32-59,5-7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17.64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88 758,'331'-237,"-31"21,167-76,-465 290,1 1,-1 0,1-1,0 1,-1 0,1 0,0 0,0 0,-1 1,5-1,-7 1,1 0,-1 0,0 0,1 1,-1-1,0 0,1 0,-1 0,0 1,0-1,1 0,-1 0,0 0,0 1,1-1,-1 0,0 1,0-1,0 0,1 1,-1-1,0 0,0 1,0-1,0 0,0 1,0-1,0 0,0 1,0-1,0 0,0 1,0-1,0 1,0-1,0 0,0 1,0-1,0 0,-1 1,1-1,0 1,-3 6,-1 1,0-1,0 0,-1 0,-9 12,-384 394,254-272,-2 0,-216 230,356-364,-39 44,-39 59,79-95,14-13,23-15,86-58,125-101,-89 60,584-391,-734 500,29-16,-33 19,1 0,-1-1,0 1,1 0,-1 0,0-1,1 1,-1 0,1 0,-1 0,0 0,1-1,-1 1,1 0,-1 0,0 0,1 0,-1 0,1 0,-1 0,1 0,-1 0,1 1,-1-1,0 0,1 0,-1 0,1 0,-1 0,0 1,1-1,-1 0,0 0,1 1,-1-1,0 0,1 1,-1-1,0 0,0 1,1-1,-1 1,0-1,0 0,0 1,1-1,-1 1,0-1,0 0,0 1,0-1,0 1,0-1,0 1,0-1,0 0,0 1,0-1,0 1,0-1,0 1,-1-1,1 0,0 1,0 0,-7 16,0-1,-1 1,-1-1,0 0,-1-1,-1 0,0-1,-17 17,-4 7,-566 682,552-665,27-35,2 0,0 2,-22 38,39-60,-1 1,1-1,0 0,-1 0,1 1,0-1,0 0,0 1,-1-1,1 0,0 1,0-1,0 1,0-1,0 0,0 1,0-1,0 0,0 1,0-1,0 1,0-1,0 0,0 1,0-1,0 1,0-1,0 0,0 1,1-1,-1 0,0 1,0-1,0 0,1 1,-1-1,0 0,0 0,1 1,17-4,22-18,49-48,-2-4,85-94,-99 95,149-142,452-333,-635 522,-39 25,0 0,0-1,0 1,0 0,0 0,1 0,-1-1,0 1,0 0,0 0,0 0,1 0,-1 0,0-1,0 1,1 0,-1 0,0 0,0 0,0 0,1 0,-1 0,0 0,0 0,1 0,-1 0,0 0,0 0,1 0,-1 0,0 0,0 0,1 0,-1 0,0 0,0 0,0 0,1 0,-1 0,0 1,0-1,1 0,-1 0,0 0,0 0,0 1,0-1,1 0,-1 0,0 0,0 1,0-1,0 0,0 0,0 0,0 1,-7 19,-21 24,-139 170,13-17,142-181,-426 615,424-603,14-28,0 0,0 0,0 0,1 0,-1-1,0 1,0 0,1 0,-1 0,0 0,0 0,0 0,1 0,-1 0,0 0,0 0,0 0,1 0,-1 0,0 0,0 1,0-1,1 0,-1 0,0 0,0 0,0 0,1 0,-1 0,0 1,0-1,0 0,0 0,0 0,1 0,-1 1,0-1,0 0,0 0,0 0,0 1,0-1,0 0,0 0,0 0,0 1,0-1,0 0,0 0,0 1,0-1,0 0,0 0,0 0,0 1,0-1,0 0,0 0,0 0,0 1,0-1,-1 0,1 0,0 0,0 1,0-1,18-11,-18 11,76-58,124-123,-54 43,-93 92,56-52,218-149,-326 246,0 1,0-1,0 0,0 1,0-1,0 0,0 1,0-1,0 1,0 0,0-1,0 1,0 0,1-1,-1 1,0 0,0 0,0 0,0 0,1 0,-1 0,0 1,2-1,-3 1,1 0,-1 0,1 0,-1 0,0 0,1 0,-1 0,0 0,1-1,-1 1,0 0,0 0,0 0,0 0,0 0,0 0,0 0,-1 0,1 0,-1 2,-21 56,-183 262,8-13,192-299,0-1,1 1,1 0,0 1,-3 12,6-21,-1-1,1 1,0 0,0 0,0 0,0 0,0 0,0 0,0 0,0 0,0 0,1 0,-1 0,0-1,1 1,-1 0,0 0,1 0,-1 0,1-1,-1 1,1 0,0 0,1 0,-1 0,1-1,0 1,0-1,0 0,0 0,0 0,0 0,0 0,-1 0,1-1,0 1,0 0,0-1,-1 0,1 1,0-1,0 0,1-1,37-20,-1-1,-2-1,60-51,-53 38,78-47,-116 81,0-1,0 2,0-1,1 1,-1 0,1 0,-1 0,13 0,-17 2,-1 0,1 0,-1 0,1 0,-1 0,1 1,-1-1,1 0,-1 1,1 0,-1-1,0 1,1 0,-1-1,0 1,0 0,1 0,-1 0,0 0,0 0,0 1,0-1,0 0,-1 0,1 1,0-1,0 0,-1 1,1-1,-1 1,0-1,1 1,-1-1,0 1,0-1,0 1,0-1,0 1,0-1,0 1,0-1,-1 1,0 2,-3 17,-2 1,0-1,-1 0,-1 0,-19 33,21-41,-11 19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24.1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1 452,'0'41,"3"0,10 61,-1-22,4 25,-50-398,24 163,10 130,4 24,1 1,1-1,2-1,0 1,1-1,1 0,26 40,-35-61,-1-1,1 0,0 1,0-1,0 0,0 1,1-1,-1 0,0 0,1 0,-1 0,0 0,1 0,-1 0,1-1,-1 1,1 0,-1-1,1 1,0-1,-1 0,1 1,0-1,-1 0,1 0,2-1,-1 0,0 0,0 0,-1-1,1 1,-1-1,1 1,-1-1,0 0,1 0,-1-1,0 1,0 0,2-5,4-6,0 0,-1-1,-1 0,9-27,11-83,-26 123,0 1,0-1,1 0,-1 1,0-1,0 0,0 1,1-1,-1 1,0-1,0 0,1 1,-1-1,1 1,-1-1,1 1,-1-1,1 1,-1-1,1 1,-1-1,1 1,-1 0,1-1,0 1,-1 0,2-1,8 15,1 28,-8-7,-2-17,0 0,1 0,1 0,1-1,0 1,1-1,1 0,13 25,-7-25</inkml:trace>
  <inkml:trace contextRef="#ctx0" brushRef="#br0" timeOffset="361.05">724 530,'0'0,"0"0,0 0,0 0,0-1,0 1,0 0,0 0,0 0,0 0,0-1,0 1,0 0,0 0,0 0,0 0,0 0,0-1,0 1,0 0,0 0,0 0,0 0,-1 0,1 0,0 0,0-1,0 1,0 0,0 0,0 0,0 0,-1 0,1 0,0 0,0 0,0 0,0 0,0 0,-1 0,1-1,0 1,0 0,0 0,0 0,0 0,-1 0,1 0,0 1,0-1,0 0,0 0,0 0,-1 0,1 0,0 0,0 0,0 0,-12 9,-7 15,16-17,1-1,1 0,-1 1,1 0,0-1,0 1,1 0,0-1,0 1,1 0,-1-1,1 1,1 0,0-1,-1 1,2-1,-1 0,1 0,0 0,4 6,-5-8,0-1,0 0,1 0,-1 0,1 0,0-1,0 1,0-1,0 1,0-1,0 0,1 0,-1 0,0-1,1 1,0-1,-1 0,1 0,0 0,0-1,0 1,-1-1,1 0,0 0,0 0,0-1,0 1,-1-1,1 0,0 0,-1 0,1 0,0-1,-1 1,6-5,-6 5,-1 0,1-1,-1 1,1-1,-1 1,0-1,1 0,-1 0,0 0,0 0,0-1,-1 1,1 0,-1-1,1 1,-1-1,0 0,0 1,0-1,0 0,0 0,-1 1,1-1,-1 0,0 0,0 0,0 0,0 0,0 0,-1 0,1 1,-1-1,0 0,1 0,-1 1,-1-1,1 0,0 1,-1-1,1 1,-3-3,-1-2,-1-1,0 2,0-1,-1 1,1 0,-1 0,-1 0,1 1,-1 0,0 1,0 0,-10-4,11 7,1-1,-1 1,0 0,1 1,-1-1,-7 2,-10 1</inkml:trace>
  <inkml:trace contextRef="#ctx0" brushRef="#br0" timeOffset="1321.06">1394 284,'-6'5,"-1"0,0 0,0 0,0-1,-12 5,-31 20,35-16,1 0,1 0,1 2,0-1,0 1,1 1,1 0,1 1,1 0,0 0,1 1,0 0,-7 36,14-51,-1 1,0-1,1 0,0 1,0-1,0 0,0 1,0-1,1 0,0 1,-1-1,1 0,0 0,1 0,-1 1,0-1,1 0,0-1,0 1,0 0,0 0,0-1,0 1,1-1,-1 0,1 0,-1 0,1 0,0 0,0-1,0 1,0-1,0 1,4 0,-1-1,0 0,0 0,0-1,0 1,0-1,1 0,-1-1,0 0,0 0,0 0,0-1,0 0,0 0,-1 0,1-1,-1 1,10-7,-2-2,0 0,-1-1,0-1,-1 0,0 0,-1-1,-1 0,0-1,-1 0,0 0,-1-1,-1 0,-1 0,0 0,4-29,0-19,-3-1,-4-115,-3 137,1 40,0-1,0 1,-1-1,1 1,-1-1,0 1,0 0,-1-1,-2-4,4 7,0 1,0 0,0-1,-1 1,1 0,0-1,0 1,-1 0,1 0,0-1,-1 1,1 0,0 0,-1 0,1-1,-1 1,1 0,0 0,-1 0,1 0,0 0,-1 0,1 0,-1-1,1 1,-1 1,1-1,0 0,-1 0,1 0,-1 0,-14 19,8 0,1 1,0 0,2 0,-4 35,4-24,0-5,1-1,1 1,2 0,0 0,2 0,1 0,1 0,1 0,1-1,12 32,-17-54,0 1,1-1,-1 0,1 1,-1-1,1 0,0 0,0 0,1-1,-1 1,0 0,1-1,0 1,0-1,-1 0,1 0,0 0,1-1,-1 1,0-1,0 1,1-1,-1 0,1 0,-1-1,1 1,-1-1,1 1,-1-1,1 0,0-1,-1 1,1-1,-1 1,1-1,-1 0,5-2,2-1,-1-1,0 1,0-2,0 1,0-1,-1-1,0 0,0 0,-1 0,0-1,11-16,40-72,-38 158,-18-60,-1-1,0 1,1-1,-1 1,1-1,-1 0,1 0,-1 0,1 0,0 0,0 0,0 0,-1 0,1-1,0 1,0-1,0 1,0-1,0 0,4 0,-2-1,1 1,0-1,-1 0,1-1,-1 1,0-1,1 0,6-4,4-4,0-1,0-1,18-17,-13 7,0-1,-1 0,-1-2,-2 0,0 0,-2-2,-1 0,-1-1,-1 0,8-32,6-13,-26 66,-7 15,-9 20,9-9,1 1,0 0,2 1,1-1,0 1,-1 37,5-52,0 0,1 0,-1 0,1 0,0 0,1 0,0 0,0-1,0 1,0-1,1 1,0-1,0 0,1 0,-1 0,1 0,0 0,0-1,1 0,-1 0,1 0,0-1,0 1,0-1,1 0,-1-1,1 1,6 1,1 0,0-1,1-1,0 0,-1 0,26-2,-15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31.25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19 142,'-1'-2,"-1"1,0-1,1 1,-1-1,1 0,0 1,-1-1,1 0,0 0,0 0,0 0,0 0,0 0,0-3,1 5,0-1,0 0,1 0,-1 1,0-1,0 0,0 0,1 1,-1-1,0 0,1 1,-1-1,0 1,1-1,-1 0,1 1,-1-1,1 1,0-1,-1 1,1-1,-1 1,1 0,0-1,-1 1,1 0,1-1,7-2,0 1,1 0,-1 1,1-1,11 1,14-2,75-15,-81 15,1-1,-1-1,0-2,-1-1,46-19,-71 25,-1 1,1 0,0 0,-1 0,1 0,0 0,0 0,0 1,0 0,0-1,0 1,-1 0,1 0,0 0,0 1,0-1,0 1,3 1,12 5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34.9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1 1853</inkml:trace>
  <inkml:trace contextRef="#ctx0" brushRef="#br0" timeOffset="1311.96">538 1817,'6'-9,"-1"0,0 0,-1-1,0 1,0-1,-1 0,0 0,-1 0,2-15,0 7,1-19,-2 1,-1-1,-2 1,-2-1,-1 1,-8-38,0-13,-2 2,7 49,-3-51,9 65</inkml:trace>
  <inkml:trace contextRef="#ctx0" brushRef="#br0" timeOffset="1672.68">592 1103,'0'-5,"-5"-5,-5 2,-7 8,1 9,-2 2,2 4,-1-1,-1 2,-3 3,2 2,0-2,4 1,-1-4,-2 0,2 2,0 2,2-2</inkml:trace>
  <inkml:trace contextRef="#ctx0" brushRef="#br0" timeOffset="2004.77">485 1094,'5'4,"5"2,7 0,4 3,3 1,-3 2,-4 0</inkml:trace>
  <inkml:trace contextRef="#ctx0" brushRef="#br0" timeOffset="2620.83">397 177,'-3'-11,"-3"29,-5 33,-1 44,3-34,2 1,2 76,6-121,0 0,1 0,1 0,1 0,0-1,1 0,1 1,0-2,10 19,-12-29,-1 1,1-1,0 0,1 0,-1 0,1-1,0 0,0 1,0-2,0 1,1 0,0-1,0 0,0-1,0 1,0-1,0 0,1-1,-1 0,0 1,1-2,-1 1,1-1,-1 0,1-1,9-1,11-4,-2-2</inkml:trace>
  <inkml:trace contextRef="#ctx0" brushRef="#br0" timeOffset="3058.01">115 591,'5'-4,"5"-2,6-4,5-1,3 2,2 3,1 1,1 3,0 1,-5 0</inkml:trace>
  <inkml:trace contextRef="#ctx0" brushRef="#br0" timeOffset="3387.83">758 653,'4'-6,"-1"0,1 0,-2 0,1 0,-1-1,0 1,0-1,0 1,-1-1,0 0,-1 1,1-1,-2-10,-4 2,-6 18,-7 22,17-22,-1 0,1 0,1 0,-1 1,0-1,1 0,-1 1,1-1,0 1,0-1,1 0,-1 1,1-1,0 0,-1 1,1-1,1 0,-1 0,0 0,1 0,0 0,-1 0,1 0,0 0,1-1,-1 1,0-1,1 0,-1 0,1 1,0-2,0 1,4 2,-2-1,1 0,-1-1,1 0,0 0,0-1,0 1,-1-1,1-1,0 1,0-1,0 0,0 0,0-1,0 1,0-1,0-1,0 1,7-4,-2-1,1-2,-1 1,0-1,-1-1,0 0,12-13,-15 13,0 2,1-1,0 1,0 0,0 1,1 0,0 0,1 1,-1 0,18-7,-25 12,0-1,0 0,1 0,-1 1,0 0,0-1,0 1,0 0,1 0,-1 0,0 0,0 0,0 1,0-1,1 1,-1-1,0 1,0 0,0 0,0 0,0 0,0 0,-1 0,1 0,0 1,0-1,-1 1,1-1,-1 1,0 0,1-1,-1 1,0 0,0 0,0 0,0 0,0 0,-1 0,1 0,0 0,-1 1,0-1,1 3,-1 1,0 1,0 0,0-1,-1 1,0 0,0-1,-1 1,0-1,0 1,0-1,-1 0,0 0,-4 7,-46 46,42-46</inkml:trace>
  <inkml:trace contextRef="#ctx0" brushRef="#br0" timeOffset="3720.88">1438 0,'-2'112,"5"123,-2-226,1 0,0 0,0 0,1 0,0-1,0 1,1-1,1 0,-1 0,1 0,11 12,-12-15,0 0,1 0,0-1,-1 1,2-1,-1-1,0 1,1-1,0 0,-1 0,1 0,1-1,-1 0,0 0,0-1,1 0,7 1,8-3</inkml:trace>
  <inkml:trace contextRef="#ctx0" brushRef="#br0" timeOffset="4050.08">1190 195,'12'-8,"1"-1,0 2,0 0,0 1,1 0,-1 1,1 0,1 1,18-2,11-6,52-15,161-26,-212 49,52 3,-75 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40.2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 1,'-4'0,"-2"0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47.3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159 1171,'-2'34,"-3"0,-1 0,-1 0,-2 0,-25 61,2-5,7-32,-6 13,29-66,1-1,0 1,0-1,0 1,0 0,1 0,0-1,0 1,0 0,0-1,1 1,2 7,-2-10,0 0,1 1,0-1,-1 0,1 1,0-1,0 0,0 0,0 0,1-1,-1 1,0-1,1 1,-1-1,1 0,0 0,-1 0,1 0,0 0,-1 0,1-1,0 1,0-1,0 0,0 0,-1 0,5-1,9 0,0 0,-1-1,22-6,95-36,-102 33,-8 3</inkml:trace>
  <inkml:trace contextRef="#ctx0" brushRef="#br0" timeOffset="364.89">89 1532,'5'-5,"5"-1,7-4,3 0,5 1,1-2,1 0,5-1,2 0,-1 2,3 0,0 0,-2-2,-1 0,-3-1,-2 1,-5 3</inkml:trace>
  <inkml:trace contextRef="#ctx0" brushRef="#br0" timeOffset="728.02">248 1207,'0'-5,"5"-6,1-5,4 0,5-2,4 2,4 4,2-1,2 2,0 4,1 1,-1 4,0 0,-4 2</inkml:trace>
  <inkml:trace contextRef="#ctx0" brushRef="#br0" timeOffset="1149.48">741 1207,'21'55,"-19"-48,4 33,3-2,1 1,29 73,-38-110,-1 0,1 0,0 0,0 0,0-1,0 1,1 0,-1 0,0-1,1 1,-1-1,1 1,-1-1,1 0,0 1,0-1,0 0,-1 0,1 0,0-1,0 1,0 0,0-1,1 1,-1-1,0 0,0 1,0-1,0 0,0 0,0-1,3 1,-3-2,1 1,0 0,-1-1,1 1,-1-1,0 0,1 0,-1 0,0 0,0 0,0-1,0 1,-1 0,1-1,-1 1,1-1,-1 0,0 0,0 1,0-1,-1 0,2-5,15-141,-12 117,-4 23,0 1,1-1,0 0,5-14,-5 20,-1 0,1 0,0 0,0 0,1 0,-1 0,1 0,-1 1,1 0,0-1,0 1,0 0,0 0,0 0,5-1,35-16,-27 14,-1-1,0 0,-1-1,1-1,-1-1,-1 1,0-2,0 0,21-22,-26 18,-11 10,-16 20,17-13,0-1,1 0,-1 0,1 0,-1 1,1-1,0 1,0-1,0 1,0 0,0-1,1 1,-1 0,1-1,0 1,-1 0,1 0,1 0,-1-1,0 1,1 0,-1-1,1 1,0 0,0-1,0 1,0-1,0 1,1-1,-1 1,1-1,0 0,-1 0,1 0,0 0,0 0,0 0,1-1,-1 1,0 0,1-1,-1 0,1 0,-1 0,1 0,-1 0,1 0,0-1,-1 1,5 0,2-1,0 2,-1-1,0 1,1 0,-1 1,0 0,0 0,0 1,0 0,-1 0,0 1,1 0,-2 0,1 1,-1 0,0 0,6 8,-11-13,0 1,1-1,-1 0,0 1,1-1,-1 0,0 0,1 0,-1 0,1 0,0 0,-1 0,1-1,3 2,-4-2,0 0,0 0,-1 0,1 0,0 0,0-1,0 1,0 0,0 0,0-1,0 1,-1-1,1 1,0-1,0 1,0-1,-1 1,1-1,0 0,0-1,4-4,-1-1,0 0,-1 0,1 0,3-14,5-8,-8 21,1 1,0-1,1 1,0 0,0 1,0-1,1 1,0 1,0-1,0 1,1 0,0 1,0 0,0 0,15-4,0 1</inkml:trace>
  <inkml:trace contextRef="#ctx0" brushRef="#br0" timeOffset="1497.11">1827 986,'-1'1,"0"1,0-1,0 1,0-1,0 1,0-1,0 1,1-1,-1 1,0 0,1 0,0-1,-1 1,1 0,0 0,0-1,0 1,0 0,0 0,0 0,0-1,1 1,-1 0,1 0,-1-1,1 1,0 0,1 2,4 7,0-1,1 1,12 12,4 8,-14-14,-2 0,1 1,-2 0,-1 0,0 0,-1 1,-1-1,-1 1,0 0,-2 28,-1-31,0-1,-2 0,0 0,0 0,-1 0,-1 0,-1-1,0 1,0-2,-2 1,0-1,0 0,-15 17,18-25,0 0,0 0,-1 0,1-1,-1 0,-1 0,1 0,0-1,-1 0,-7 3,-10 0</inkml:trace>
  <inkml:trace contextRef="#ctx0" brushRef="#br0" timeOffset="1889.1">2744 430,'-9'22,"1"1,0 0,2 1,1 0,-3 31,-4 17,3-26,2 0,2 1,1 50,4-94,1 0,-1 0,0-1,0 1,-1 0,1 0,-1 0,1-1,-1 1,0 0,0-1,0 1,0 0,-1-1,1 0,-1 1,-1 2,0-3,0-1,1 1,-1-1,0 0,0 0,0 0,0 0,0 0,0 0,0-1,0 0,-1 1,1-1,0 0,-5-1,8 1,-165-2,142 4,0 1,1 1,-1 1,1 0,-26 11,34-10,-5 0,0 2,0 0,1 1,0 1,-32 24,49-33,0-1,0 1,0-1,0 1,0 0,1-1,-1 1,0 0,0 0,1-1,-1 1,1 0,-1 0,1 0,-1 0,1 0,-1 0,1 0,0 0,0 0,-1 0,1 0,0 0,0 0,0 0,0 0,0 0,0 0,0 0,1 0,-1 0,0 0,1 0,-1 0,0 0,1 0,-1 0,1 0,0 0,-1 0,1 0,0-1,-1 1,1 0,0-1,0 1,0 0,-1-1,1 1,0-1,0 1,0-1,0 1,0-1,1 0,4 3,0-2,0 1,0 0,0-1,0 0,0-1,0 0,9 0,22-6,0-2,41-15,-26 8,-12 4</inkml:trace>
  <inkml:trace contextRef="#ctx0" brushRef="#br0" timeOffset="3069.94">3026 818,'-23'-5,"-9"0,23 6,0 1,0 0,0 1,0 0,1 0,-1 1,1 0,-13 8,18-10,0 0,0 0,0-1,1 2,-1-1,1 0,0 0,-1 1,1-1,0 1,0 0,1 0,-1 0,0 0,1 0,0 0,0 0,0 0,0 0,0 0,1 1,-1-1,1 0,0 1,0-1,1 6,0-6,0-1,0 0,0 0,1 0,-1 0,1 0,-1 0,1 0,0 0,0 0,0-1,0 1,0-1,0 1,0-1,0 0,1 0,-1 0,0 0,1 0,-1-1,1 1,-1-1,1 0,-1 1,1-1,-1 0,1 0,-1-1,1 1,4-2,4 1,0-1,-1 0,1-1,0 0,19-9,-18 5,-1 1,1-2,-1 0,-1 0,0-1,0 0,0-1,-1 0,-1 0,0-1,0 0,-1-1,-1 0,0 0,0 0,-1 0,-1-1,0 0,3-15,4-24,7-83,-21 212,-4 1,-33 147,34-207,2-7,10-20,5-11,1 0,1 2,1-1,0 2,1 0,1 1,1 0,0 1,38-24,-55 39,1-1,0 0,-1 1,1-1,0 1,0-1,-1 1,1 0,0-1,0 1,-1 0,1-1,0 1,0 0,0 0,0 0,-1 0,1 0,0 0,0 0,0 0,0 0,0 0,-1 0,1 1,0-1,0 0,0 1,-1-1,1 0,0 1,0-1,0 2,10 27,-11-27,0 1,0-1,0 0,1 1,-1-1,1 0,0 0,-1 0,1 0,0 0,1 1,-1-2,0 1,0 0,1 0,-1 0,1-1,-1 1,1 0,0-1,0 0,2 2,4-2,-1-1,1 0,0 0,0-1,-1 0,1-1,0 1,-1-1,1-1,10-5,35-7,-36 13,0-1,0-1,0 0,18-8,-28 8,0 1,0-2,0 1,-1-1,0 0,1 0,-2-1,1 1,-1-1,0-1,6-8,8-17,-2 0,15-37,10-20,-60 197,6-43,5-29,-3 44,10-68,0 0,2 1,4 19,-5-24,4 15</inkml:trace>
  <inkml:trace contextRef="#ctx0" brushRef="#br0" timeOffset="3508.23">3758 571,'10'-10,"1"0,0 1,0 1,24-14,-33 21,-1 0,1 0,0 0,0 0,0 0,0 1,0-1,0 1,0-1,0 1,0 0,0-1,0 1,0 0,0 0,0 1,0-1,0 0,0 1,0-1,0 1,0 0,0-1,0 1,0 0,-1 0,1 0,0 1,-1-1,1 0,0 1,-1-1,0 0,1 1,-1 0,0-1,0 1,0 0,0 0,0 0,0 0,0-1,0 5,0-3,0 0,-1 1,1-1,-1 1,0-1,0 1,0-1,0 1,-1-1,1 1,-1-1,0 0,0 1,0-1,-1 0,1 0,-1 1,1-1,-1-1,0 1,-3 3,-6 8,-2-1,0 0,-14 11,-12 12,26-20</inkml:trace>
  <inkml:trace contextRef="#ctx0" brushRef="#br0" timeOffset="3857.16">4005 641,'4'3,"0"0,1 0,-1-1,0 0,1 0,-1 0,1 0,0-1,0 1,-1-1,1 0,0-1,0 1,0-1,0 0,0 0,0-1,0 1,0-1,-1 0,9-3,-10 3,0 0,0 0,1 0,-1 0,0 0,0-1,-1 1,1-1,0 0,0 0,-1 0,1 0,-1 0,0-1,0 1,0-1,0 1,0-1,0 0,-1 0,1 0,-1 0,0 0,0 0,0 0,0 0,0-1,-1 1,1 0,-1-1,0 1,-1-5,0 5,0 1,0-1,0 1,0-1,-1 1,1 0,-1-1,0 1,0 0,0 0,0 0,0 0,0 0,0 1,0-1,-1 1,1-1,-1 1,1 0,-1 0,0 0,1 0,-1 1,0-1,0 1,1-1,-1 1,0 0,0 0,0 0,-5 2,3-2,0 0,0 0,0 1,0 0,1 0,-1 0,0 1,0 0,1 0,-1 0,1 0,-1 1,1-1,0 1,0 0,0 0,-4 6,-1 6</inkml:trace>
  <inkml:trace contextRef="#ctx0" brushRef="#br0" timeOffset="4186.86">4349 491,'0'5,"0"5,0 7,0 4,-4-2,-2 1,0 2,2 1,1-3</inkml:trace>
  <inkml:trace contextRef="#ctx0" brushRef="#br0" timeOffset="4187.86">4270 359,'0'-4,"0"-2</inkml:trace>
  <inkml:trace contextRef="#ctx0" brushRef="#br0" timeOffset="4564.08">4376 466,'0'4,"0"6,0 6,0 5,4-10,7-8,5-8,5-8,3-1,-3-4,1 2,-1 8,2 6,2 7,0 7,1 7,-5-1</inkml:trace>
  <inkml:trace contextRef="#ctx0" brushRef="#br0" timeOffset="4923.86">4985 16,'0'-1,"0"1,1-1,-1 1,0-1,0 1,0 0,0-1,0 1,0-1,0 1,0-1,0 1,0-1,0 1,0-1,0 1,-1 0,1-1,0 1,0-1,0 1,-1-1,1 1,0 0,0-1,-1 1,1 0,0-1,-1 1,1 0,0-1,-1 1,1 0,-1 0,1-1,0 1,-1 0,1 0,-1 0,1 0,-1 0,1 0,0-1,-2 1,-19 16,-17 31,27-27,1 1,1 0,1 0,1 1,0 0,2 0,1 1,0 0,2 0,1-1,0 1,2 0,6 43,-6-62,-1 0,1 0,0 0,1-1,-1 1,0 0,1-1,0 1,0-1,0 1,0-1,1 0,-1 0,1 0,0 0,0 0,0-1,0 1,0-1,1 0,4 2,11 3</inkml:trace>
  <inkml:trace contextRef="#ctx0" brushRef="#br0" timeOffset="5251.83">4702 334,'-5'0,"-1"-5,1-6,5-1,7-2,7 0,6 3,-1-1,1 1,1-2,3 1,0 3,2 3,0 2,-4 2</inkml:trace>
  <inkml:trace contextRef="#ctx0" brushRef="#br0" timeOffset="6328.03">3820 1780,'1'-6,"2"0,-1 0,1 0,0 0,0 1,0-1,1 1,0 0,4-4,3-5,-6 5,0 1,-1-1,0 0,-1 0,1 0,-2 0,1-1,-1 1,-1-1,0 1,0-1,-1-12,-1 4,-1 1,0-1,-1 1,-1 0,-12-32,16 47,-1 0,1 0,-1 1,0-1,0 0,1 1,-1-1,0 0,0 1,-1-1,1 1,0 0,0-1,-1 1,1 0,-1 0,1 0,-4-2,4 3,0 0,0 0,0 0,0 0,0 0,0 1,0-1,0 0,0 0,0 1,0-1,0 1,0-1,0 1,0-1,0 1,1 0,-1-1,0 1,0 0,1-1,-1 1,0 1,-5 6,1 0,0 1,1-1,0 1,-5 15,-6 30,3 1,-7 74,6-31,4-45,-7 38,4 0,0 114,13-129,-1-54</inkml:trace>
  <inkml:trace contextRef="#ctx0" brushRef="#br0" timeOffset="6692.86">3387 2186,'1'-5,"3"-5,7-2,5 2,5-3,3 2,2 2,1-2,1 2,-1 1,5-2,1 1,4-3,1 1,-3 2,-2 3,-6-2,-9 0</inkml:trace>
  <inkml:trace contextRef="#ctx0" brushRef="#br0" timeOffset="7057.2">4058 1876,'2'26,"9"47,-5-39,3 45,-3-39,-6-40,0 0,0 0,0 1,0-1,0 0,0 1,1-1,-1 0,0 1,0-1,0 0,1 0,-1 1,0-1,0 0,1 0,-1 0,0 1,1-1,-1 0,0 0,1 0,-1 0,0 0,1 0,-1 0,0 0,1 0,-1 0,0 0,1 0,-1 0,1 0,15-16,30-67,-32 56,34-51,-40 69,-1 0,1 0,1 1,-1 0,1 1,1 0,-1 0,20-9,-3 4,-3 3</inkml:trace>
  <inkml:trace contextRef="#ctx0" brushRef="#br0" timeOffset="7404.13">4622 1771,'-5'-2,"0"0,0 1,0 0,0 0,-1 1,1 0,0-1,0 2,0-1,-1 1,1-1,0 1,0 1,0-1,0 1,0 0,0 0,1 0,-1 1,1-1,-7 6,-2 1,1 0,0 1,0 0,1 0,0 2,-9 12,14-15,0 1,0 0,1 0,0 1,1-1,-5 18,8-26,1 0,0 0,-1 0,1 0,0 0,0 0,0 0,0 0,0 0,1 0,-1 0,0 0,1 0,0-1,-1 1,1 0,0 0,1 2,0-3,0 0,-1 0,1 1,0-1,0-1,0 1,0 0,0 0,0-1,0 1,0-1,0 0,0 1,0-1,0 0,0 0,0 0,0-1,0 1,0 0,0-1,2 0,2-1,0 1,0-1,0-1,-1 1,1-1,-1 0,0 0,0 0,0-1,0 0,4-4,45-55,-26 28,-27 34,-1 1,0-1,0 1,1 0,-1-1,0 1,1-1,-1 1,0 0,1-1,-1 1,0 0,1-1,-1 1,1 0,-1-1,1 1,-1 0,1 0,-1 0,1 0,-1-1,1 1,-1 0,1 0,-1 0,1 0,-1 0,1 0,-1 0,1 0,-1 1,1-1,-1 0,2 0,5 20,-6 33,-1-51,0 10,-1-2,0 1,1-1,0 1,1-1,0 1,1-1,0 1,1-1,5 15,2-6</inkml:trace>
  <inkml:trace contextRef="#ctx0" brushRef="#br0" timeOffset="7735.91">5117 1664,'-5'0,"-5"5,-2 5,1 7,-1 4,1 2,2 3,-2-3,2-1,1 0,3 0,2 2,1-3</inkml:trace>
  <inkml:trace contextRef="#ctx0" brushRef="#br0" timeOffset="8069.17">5152 1648,'-6'6,"1"0,0 1,1 0,-1 0,1 0,1 1,-1 0,1-1,1 1,0 0,0 0,0 0,1 1,0-1,1 0,-1 0,3 13,-2-20,0 0,0 0,1-1,-1 1,0 0,1-1,-1 1,0 0,1-1,-1 1,1-1,-1 1,1-1,-1 1,1-1,-1 1,1-1,0 0,-1 1,1-1,0 1,-1-1,1 0,0 0,-1 0,1 1,0-1,1 0,23-8,26-29,-44 31,4-4,1 1,-1 0,2 0,-1 1,1 1,1 0,-1 1,1 0,0 1,1 1,-1 0,18-2,-8 2,-1-1</inkml:trace>
  <inkml:trace contextRef="#ctx0" brushRef="#br0" timeOffset="8401.89">5593 1594,'-13'17,"1"0,1 1,0 0,2 1,0 1,1-1,-8 34,-10 20,19-50,15-31,21-38,-27 44,7-14,2 0,-1 1,2 0,0 1,1 0,0 1,1 0,1 1,0 1,0 0,34-16,-26 17</inkml:trace>
  <inkml:trace contextRef="#ctx0" brushRef="#br0" timeOffset="10840.04">3741 1639,'-2'-3,"0"0,0 0,0-1,1 1,-1 0,1 0,-1-1,1 1,0-1,1 1,-1-1,0 0,1 1,0-1,0 0,0-3,10-70,-3 30,-7 37,3-32,-1 0,-6-48,4 90,0 0,0-1,0 1,1 0,-1 0,0 0,0 0,0 0,0-1,0 1,0 0,0 0,0 0,0 0,0-1,0 1,0 0,0 0,0 0,0 0,0-1,0 1,0 0,0 0,0 0,0 0,-1-1,1 1,0 0,0 0,0 0,0 0,0 0,0 0,0-1,0 1,-1 0,1 0,0 0,0 0,0 0,0 0,0 0,-1 0,1 0,0 0,0 0,0 0,0 0,-1 0,1 0,0 0,0 0,0 0,0 0,-1 0,1 0,0 0,0 0,0 0,-1 0,-5 14,-4 21,-54 453,53-388,2-4,4-1,9 107,-3-188,0-1,1 1,1-1,0 1,1-1,0 0,9 17,-10-25,0 0,0 0,0-1,0 1,1-1,0 0,0 0,0 0,0-1,0 1,1-1,0 0,0-1,-1 1,2-1,-1 0,0 0,0 0,1-1,8 2,1-2,0-1,0 0,0-1,0 0,-1-1,1-1,0-1,-1 0,20-8,13-9,60-34,-85 42</inkml:trace>
  <inkml:trace contextRef="#ctx0" brushRef="#br0" timeOffset="11251.21">3440 2150,'77'-38,"104"-37,-109 51,131-26,-177 45,-3-1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3T15:43:56.1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238 137,'1'-1,"-1"1,0 0,0 0,0-1,0 1,0 0,1 0,-1 0,0-1,0 1,0 0,1 0,-1 0,0 0,0 0,1-1,-1 1,0 0,0 0,1 0,-1 0,0 0,0 0,1 0,-1 0,0 0,0 0,1 0,-1 0,0 0,0 0,1 0,-1 0,0 0,0 0,1 1,-1-1,0 0,0 0,1 0,-1 0,0 0,0 1,1-1,3 16,-5 19,-15 84,3-46,4-1,4 2,6 136,0-199,0 0,1 0,1 0,0 0,1-1,0 0,0 0,8 13,-10-19,1 0,0 0,0-1,0 0,0 1,0-1,1 0,-1-1,1 1,0-1,0 1,0-1,0 0,0 0,0-1,0 1,1-1,-1 0,1 0,-1-1,1 1,7-1,2-1,1 0,-1-1,1-1,-1 0,0-1,0-1,25-11,-16 4</inkml:trace>
  <inkml:trace contextRef="#ctx0" brushRef="#br0" timeOffset="349.3">0 735,'0'-2,"1"-1,0 1,-1 0,1 0,0-1,0 1,0 0,1 0,-1 0,0 0,1 0,-1 0,1 1,0-1,0 0,-1 1,1-1,0 1,3-2,42-22,-46 25,45-19,0 2,2 2,0 2,86-12,-127 25,0-1,1 1,-1 0,0 0,1 1,-1 0,11 3,-1 2</inkml:trace>
  <inkml:trace contextRef="#ctx0" brushRef="#br0" timeOffset="753.13">741 815,'16'-30,"-2"0,-1-1,-1 0,9-38,-21 40,0 29,-1-1,1 1,0-1,0 1,0-1,0 1,-1 0,1-1,0 1,0-1,-1 1,1 0,0-1,-1 1,1 0,0 0,-1-1,1 1,0 0,-1 0,1-1,-1 1,1 0,-1 0,1 0,0 0,-1 0,1 0,-1-1,0 1,-1 1,0 0,1 0,-1 0,0 0,1 1,-1-1,0 0,1 1,0-1,-1 1,1-1,0 1,0-1,0 1,0 0,0 0,0 0,0-1,0 1,1 0,-1 4,0-3,0-1,0 1,0 0,1-1,-1 1,1 0,0-1,-1 1,1 0,1 0,-1-1,0 1,1 0,-1-1,1 1,0 0,0-1,0 1,0-1,0 1,1-1,-1 0,1 1,-1-1,1 0,3 3,-2-4,0 1,0 0,0-1,0 0,0 0,0 0,1 0,-1 0,0-1,1 1,-1-1,1 0,-1 0,0 0,1-1,-1 1,0-1,1 0,-1 0,0 0,5-2,3-2,0-1,-1 0,1 0,-1-1,16-15,20-14,-44 35,-1-1,1 1,0 0,-1 0,1-1,0 1,0 0,0 1,0-1,0 0,0 1,0-1,1 1,-1-1,0 1,0 0,0 0,0 0,1 0,-1 0,0 1,0-1,0 1,0-1,0 1,0 0,0 0,0 0,0 0,0 0,0 0,-1 0,1 1,0-1,-1 1,1-1,-1 1,2 2,-1-1,0 1,0 0,-1 0,0 0,1 1,-2-1,1 0,0 0,-1 1,0-1,0 0,0 0,0 1,-1-1,1 0,-1 0,0 1,-3 6,-24 39,13-32</inkml:trace>
  <inkml:trace contextRef="#ctx0" brushRef="#br0" timeOffset="1084.95">1421 30,'3'-3,"27"-22,-29 24,-1 1,0 0,0 0,1 0,-1 0,0 0,1-1,-1 1,0 0,1 0,-1 0,0 0,1 0,-1 0,1 0,-1 0,0 0,1 1,-1-1,0 0,1 0,-1 0,0 0,0 0,1 0,-1 1,0-1,1 0,-1 0,0 1,0-1,1 0,-1 1,2 23,-34 150,15-93,9-46,1 0,-6 56,12-83,1-1,0 1,0 0,0 0,1 0,1-1,-1 1,1 0,0-1,1 0,0 1,0-1,5 8,-6-14,-1 1,1 0,0 0,-1-1,1 1,0-1,0 1,0-1,0 0,0 0,1 0,-1 0,0 0,0 0,1-1,-1 1,1-1,-1 1,0-1,1 0,-1 0,1 0,-1-1,0 1,1 0,-1-1,0 0,1 1,2-2,0 0,-1 0,1 0,0-1,-1 1,0-1,0 0,0 0,0 0,0-1,-1 0,1 1,-1-1,3-5,3-9</inkml:trace>
  <inkml:trace contextRef="#ctx0" brushRef="#br0" timeOffset="1416.34">1323 287,'-4'0,"11"0,10-5,6-1,4-5,1 1,2-4,-2 2,1-3,-1 2,-5-2,-2 2,-5 3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5-04T02:05:53.10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0,'0'0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2066C-73CF-4AB2-BFDC-4B1327441928}">
  <dimension ref="D7:D11"/>
  <sheetViews>
    <sheetView showGridLines="0" tabSelected="1" workbookViewId="0">
      <selection activeCell="D22" sqref="D22"/>
    </sheetView>
  </sheetViews>
  <sheetFormatPr defaultRowHeight="14.5" x14ac:dyDescent="0.35"/>
  <cols>
    <col min="4" max="4" width="156.453125" customWidth="1"/>
  </cols>
  <sheetData>
    <row r="7" spans="4:4" x14ac:dyDescent="0.35">
      <c r="D7" s="33"/>
    </row>
    <row r="8" spans="4:4" x14ac:dyDescent="0.35">
      <c r="D8" s="33"/>
    </row>
    <row r="9" spans="4:4" x14ac:dyDescent="0.35">
      <c r="D9" s="33"/>
    </row>
    <row r="10" spans="4:4" ht="67" x14ac:dyDescent="0.75">
      <c r="D10" s="34" t="s">
        <v>393</v>
      </c>
    </row>
    <row r="11" spans="4:4" x14ac:dyDescent="0.35">
      <c r="D11" s="33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EDE-F53D-4861-A9EB-A0999EF5753A}">
  <dimension ref="A1"/>
  <sheetViews>
    <sheetView showGridLines="0" workbookViewId="0">
      <selection activeCell="D6" sqref="D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8A9D-090F-459A-9753-027776441BCD}">
  <dimension ref="B2:Z39"/>
  <sheetViews>
    <sheetView showGridLines="0" zoomScale="120" zoomScaleNormal="120" workbookViewId="0">
      <selection activeCell="E4" sqref="E4:M19"/>
    </sheetView>
  </sheetViews>
  <sheetFormatPr defaultRowHeight="14.5" x14ac:dyDescent="0.35"/>
  <cols>
    <col min="8" max="8" width="12.6328125" customWidth="1"/>
  </cols>
  <sheetData>
    <row r="2" spans="2:18" x14ac:dyDescent="0.35">
      <c r="B2" s="9" t="s">
        <v>56</v>
      </c>
      <c r="C2" s="9"/>
      <c r="D2" s="9"/>
      <c r="E2" s="9"/>
      <c r="F2" s="9"/>
      <c r="G2" s="9"/>
      <c r="H2" s="9"/>
    </row>
    <row r="3" spans="2:18" x14ac:dyDescent="0.35">
      <c r="P3" t="s">
        <v>42</v>
      </c>
    </row>
    <row r="4" spans="2:18" x14ac:dyDescent="0.35">
      <c r="E4" s="1" t="s">
        <v>44</v>
      </c>
      <c r="H4" t="s">
        <v>45</v>
      </c>
    </row>
    <row r="5" spans="2:18" x14ac:dyDescent="0.35">
      <c r="P5" t="s">
        <v>50</v>
      </c>
      <c r="R5" t="s">
        <v>51</v>
      </c>
    </row>
    <row r="6" spans="2:18" x14ac:dyDescent="0.35">
      <c r="P6" t="s">
        <v>52</v>
      </c>
      <c r="R6" t="s">
        <v>53</v>
      </c>
    </row>
    <row r="7" spans="2:18" x14ac:dyDescent="0.35">
      <c r="E7" t="s">
        <v>46</v>
      </c>
      <c r="I7" t="s">
        <v>47</v>
      </c>
      <c r="J7" t="s">
        <v>48</v>
      </c>
    </row>
    <row r="8" spans="2:18" x14ac:dyDescent="0.35">
      <c r="J8" t="s">
        <v>49</v>
      </c>
    </row>
    <row r="9" spans="2:18" x14ac:dyDescent="0.35">
      <c r="J9" t="s">
        <v>54</v>
      </c>
    </row>
    <row r="12" spans="2:18" x14ac:dyDescent="0.35">
      <c r="E12" t="s">
        <v>55</v>
      </c>
    </row>
    <row r="14" spans="2:18" x14ac:dyDescent="0.35">
      <c r="L14" t="s">
        <v>43</v>
      </c>
    </row>
    <row r="15" spans="2:18" x14ac:dyDescent="0.35">
      <c r="E15" t="s">
        <v>57</v>
      </c>
    </row>
    <row r="17" spans="2:24" x14ac:dyDescent="0.35">
      <c r="N17">
        <f>EXP(2)</f>
        <v>7.3890560989306504</v>
      </c>
    </row>
    <row r="20" spans="2:24" x14ac:dyDescent="0.35">
      <c r="B20" t="s">
        <v>58</v>
      </c>
      <c r="D20" t="s">
        <v>59</v>
      </c>
      <c r="H20" s="1" t="s">
        <v>60</v>
      </c>
    </row>
    <row r="21" spans="2:24" x14ac:dyDescent="0.35">
      <c r="C21" t="s">
        <v>61</v>
      </c>
      <c r="D21" s="1" t="s">
        <v>62</v>
      </c>
    </row>
    <row r="23" spans="2:24" x14ac:dyDescent="0.35">
      <c r="B23" t="s">
        <v>63</v>
      </c>
      <c r="D23" t="s">
        <v>65</v>
      </c>
    </row>
    <row r="25" spans="2:24" x14ac:dyDescent="0.35">
      <c r="K25" t="s">
        <v>77</v>
      </c>
      <c r="Q25" t="s">
        <v>13</v>
      </c>
      <c r="R25" t="s">
        <v>66</v>
      </c>
      <c r="X25">
        <v>80</v>
      </c>
    </row>
    <row r="26" spans="2:24" x14ac:dyDescent="0.35">
      <c r="E26" t="s">
        <v>72</v>
      </c>
      <c r="G26" t="s">
        <v>64</v>
      </c>
      <c r="H26" t="s">
        <v>73</v>
      </c>
      <c r="K26" s="11" t="s">
        <v>79</v>
      </c>
      <c r="Q26" t="s">
        <v>67</v>
      </c>
      <c r="R26" t="s">
        <v>68</v>
      </c>
      <c r="X26">
        <v>20</v>
      </c>
    </row>
    <row r="27" spans="2:24" x14ac:dyDescent="0.35">
      <c r="K27" t="s">
        <v>80</v>
      </c>
    </row>
    <row r="30" spans="2:24" x14ac:dyDescent="0.35">
      <c r="G30" t="s">
        <v>75</v>
      </c>
      <c r="H30" t="s">
        <v>86</v>
      </c>
      <c r="K30" t="s">
        <v>87</v>
      </c>
      <c r="Q30" t="s">
        <v>69</v>
      </c>
    </row>
    <row r="33" spans="5:26" x14ac:dyDescent="0.35">
      <c r="Q33" t="s">
        <v>70</v>
      </c>
      <c r="T33" t="s">
        <v>71</v>
      </c>
      <c r="W33" s="10">
        <f>80%/20%</f>
        <v>4</v>
      </c>
      <c r="X33">
        <f>0.8/0.2</f>
        <v>4</v>
      </c>
      <c r="Z33" t="s">
        <v>83</v>
      </c>
    </row>
    <row r="35" spans="5:26" x14ac:dyDescent="0.35">
      <c r="X35" t="s">
        <v>81</v>
      </c>
    </row>
    <row r="36" spans="5:26" x14ac:dyDescent="0.35">
      <c r="X36" t="s">
        <v>82</v>
      </c>
    </row>
    <row r="37" spans="5:26" x14ac:dyDescent="0.35">
      <c r="E37" t="s">
        <v>64</v>
      </c>
      <c r="F37" t="s">
        <v>74</v>
      </c>
      <c r="G37" t="b">
        <v>1</v>
      </c>
      <c r="H37" t="s">
        <v>84</v>
      </c>
      <c r="I37" t="s">
        <v>77</v>
      </c>
      <c r="K37" t="s">
        <v>78</v>
      </c>
    </row>
    <row r="38" spans="5:26" x14ac:dyDescent="0.35">
      <c r="E38" t="s">
        <v>75</v>
      </c>
      <c r="F38" t="s">
        <v>76</v>
      </c>
      <c r="G38" t="b">
        <v>0</v>
      </c>
      <c r="H38" t="s">
        <v>85</v>
      </c>
      <c r="I38" s="11" t="s">
        <v>79</v>
      </c>
    </row>
    <row r="39" spans="5:26" x14ac:dyDescent="0.35">
      <c r="I39" t="s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B67C-2CCA-4812-AEB4-4E671BB3306C}">
  <dimension ref="B1:W25"/>
  <sheetViews>
    <sheetView showGridLines="0" zoomScale="150" zoomScaleNormal="150" workbookViewId="0">
      <selection activeCell="I3" sqref="C3:I17"/>
    </sheetView>
  </sheetViews>
  <sheetFormatPr defaultRowHeight="14.5" x14ac:dyDescent="0.35"/>
  <cols>
    <col min="3" max="3" width="13.36328125" customWidth="1"/>
    <col min="4" max="4" width="15" bestFit="1" customWidth="1"/>
    <col min="7" max="7" width="10.08984375" bestFit="1" customWidth="1"/>
    <col min="10" max="10" width="9.54296875" bestFit="1" customWidth="1"/>
    <col min="11" max="11" width="11.453125" bestFit="1" customWidth="1"/>
    <col min="20" max="20" width="8.54296875" customWidth="1"/>
  </cols>
  <sheetData>
    <row r="1" spans="3:23" x14ac:dyDescent="0.35">
      <c r="D1" t="s">
        <v>104</v>
      </c>
      <c r="E1" t="s">
        <v>105</v>
      </c>
    </row>
    <row r="2" spans="3:23" x14ac:dyDescent="0.35">
      <c r="D2" t="s">
        <v>102</v>
      </c>
      <c r="P2" t="s">
        <v>103</v>
      </c>
    </row>
    <row r="3" spans="3:23" x14ac:dyDescent="0.35">
      <c r="C3" s="1" t="s">
        <v>88</v>
      </c>
      <c r="D3" s="1" t="s">
        <v>89</v>
      </c>
      <c r="E3" s="1" t="s">
        <v>90</v>
      </c>
      <c r="F3" s="1" t="s">
        <v>91</v>
      </c>
      <c r="G3" s="1" t="s">
        <v>92</v>
      </c>
      <c r="H3" s="1" t="s">
        <v>93</v>
      </c>
      <c r="I3" s="1" t="s">
        <v>96</v>
      </c>
      <c r="J3" s="1" t="s">
        <v>77</v>
      </c>
      <c r="K3" s="1" t="s">
        <v>80</v>
      </c>
      <c r="L3" s="1" t="s">
        <v>73</v>
      </c>
      <c r="M3" s="1" t="s">
        <v>86</v>
      </c>
      <c r="N3" s="1" t="s">
        <v>99</v>
      </c>
      <c r="O3" s="1" t="s">
        <v>100</v>
      </c>
      <c r="P3" s="1" t="s">
        <v>101</v>
      </c>
      <c r="Q3" s="1"/>
      <c r="R3" s="1"/>
      <c r="S3" s="1"/>
      <c r="T3" s="1"/>
      <c r="U3" s="1"/>
      <c r="V3" s="1"/>
      <c r="W3" s="1"/>
    </row>
    <row r="4" spans="3:23" x14ac:dyDescent="0.35">
      <c r="C4" s="7">
        <v>25</v>
      </c>
      <c r="D4" s="7">
        <v>1</v>
      </c>
      <c r="E4">
        <f>C4-$C$18</f>
        <v>-32.5</v>
      </c>
      <c r="F4">
        <f>D4-$D$18</f>
        <v>0.3571428571428571</v>
      </c>
      <c r="G4">
        <f>E4*F4</f>
        <v>-11.607142857142856</v>
      </c>
      <c r="H4">
        <f>E4^2</f>
        <v>1056.25</v>
      </c>
      <c r="I4">
        <f>$C$24*C4+C25</f>
        <v>0.14285714285714313</v>
      </c>
      <c r="J4">
        <f>EXP(I4)</f>
        <v>1.1535649948951081</v>
      </c>
      <c r="K4">
        <f>1+J4</f>
        <v>2.1535649948951079</v>
      </c>
      <c r="L4">
        <f>J4/K4</f>
        <v>0.53565367083397175</v>
      </c>
      <c r="M4">
        <f>1-L4</f>
        <v>0.46434632916602825</v>
      </c>
      <c r="N4">
        <f>L4/M4</f>
        <v>1.1535649948951086</v>
      </c>
      <c r="O4" s="5">
        <f>LOG(N4)</f>
        <v>6.2042068843321987E-2</v>
      </c>
      <c r="P4">
        <f>IF(O4&gt;30%,1,0)</f>
        <v>0</v>
      </c>
    </row>
    <row r="5" spans="3:23" x14ac:dyDescent="0.35">
      <c r="C5">
        <v>30</v>
      </c>
      <c r="D5">
        <v>0</v>
      </c>
      <c r="E5">
        <f t="shared" ref="E5:E17" si="0">C5-$C$18</f>
        <v>-27.5</v>
      </c>
      <c r="F5">
        <f t="shared" ref="F5:F17" si="1">D5-$D$18</f>
        <v>-0.6428571428571429</v>
      </c>
      <c r="G5">
        <f t="shared" ref="G5:G17" si="2">E5*F5</f>
        <v>17.678571428571431</v>
      </c>
      <c r="H5">
        <f t="shared" ref="H5:H17" si="3">E5^2</f>
        <v>756.25</v>
      </c>
      <c r="I5">
        <f t="shared" ref="I5:I17" si="4">$C$24*C5+C26</f>
        <v>0.46153846153846162</v>
      </c>
      <c r="J5">
        <f t="shared" ref="J5:J17" si="5">EXP(I5)</f>
        <v>1.5865128974999683</v>
      </c>
      <c r="K5">
        <f t="shared" ref="K5:K17" si="6">1+J5</f>
        <v>2.5865128974999685</v>
      </c>
      <c r="L5">
        <f t="shared" ref="L5:L17" si="7">J5/K5</f>
        <v>0.61337907846252582</v>
      </c>
      <c r="M5">
        <f t="shared" ref="M5:M17" si="8">1-L5</f>
        <v>0.38662092153747418</v>
      </c>
      <c r="N5">
        <f t="shared" ref="N5:N17" si="9">L5/M5</f>
        <v>1.5865128974999676</v>
      </c>
      <c r="O5" s="5">
        <f t="shared" ref="O5:O17" si="10">LOG(N5)</f>
        <v>0.20044360703226993</v>
      </c>
      <c r="P5">
        <f t="shared" ref="P5:P17" si="11">IF(O5&gt;30%,1,0)</f>
        <v>0</v>
      </c>
    </row>
    <row r="6" spans="3:23" x14ac:dyDescent="0.35">
      <c r="C6">
        <v>35</v>
      </c>
      <c r="D6">
        <v>0</v>
      </c>
      <c r="E6">
        <f t="shared" si="0"/>
        <v>-22.5</v>
      </c>
      <c r="F6">
        <f t="shared" si="1"/>
        <v>-0.6428571428571429</v>
      </c>
      <c r="G6">
        <f t="shared" si="2"/>
        <v>14.464285714285715</v>
      </c>
      <c r="H6">
        <f t="shared" si="3"/>
        <v>506.25</v>
      </c>
      <c r="I6">
        <f t="shared" si="4"/>
        <v>0.53846153846153855</v>
      </c>
      <c r="J6">
        <f t="shared" si="5"/>
        <v>1.7133688813639789</v>
      </c>
      <c r="K6">
        <f t="shared" si="6"/>
        <v>2.7133688813639791</v>
      </c>
      <c r="L6">
        <f t="shared" si="7"/>
        <v>0.63145445985312854</v>
      </c>
      <c r="M6">
        <f t="shared" si="8"/>
        <v>0.36854554014687146</v>
      </c>
      <c r="N6">
        <f t="shared" si="9"/>
        <v>1.7133688813639789</v>
      </c>
      <c r="O6" s="5">
        <f t="shared" si="10"/>
        <v>0.23385087487098177</v>
      </c>
      <c r="P6">
        <f t="shared" si="11"/>
        <v>0</v>
      </c>
    </row>
    <row r="7" spans="3:23" x14ac:dyDescent="0.35">
      <c r="C7">
        <v>40</v>
      </c>
      <c r="D7">
        <v>0</v>
      </c>
      <c r="E7">
        <f t="shared" si="0"/>
        <v>-17.5</v>
      </c>
      <c r="F7">
        <f t="shared" si="1"/>
        <v>-0.6428571428571429</v>
      </c>
      <c r="G7">
        <f t="shared" si="2"/>
        <v>11.25</v>
      </c>
      <c r="H7">
        <f t="shared" si="3"/>
        <v>306.25</v>
      </c>
      <c r="I7">
        <f t="shared" si="4"/>
        <v>0.61538461538461553</v>
      </c>
      <c r="J7">
        <f t="shared" si="5"/>
        <v>1.8503681427692342</v>
      </c>
      <c r="K7">
        <f t="shared" si="6"/>
        <v>2.8503681427692342</v>
      </c>
      <c r="L7">
        <f t="shared" si="7"/>
        <v>0.64916812498877274</v>
      </c>
      <c r="M7">
        <f t="shared" si="8"/>
        <v>0.35083187501122726</v>
      </c>
      <c r="N7">
        <f t="shared" si="9"/>
        <v>1.8503681427692344</v>
      </c>
      <c r="O7" s="5">
        <f t="shared" si="10"/>
        <v>0.26725814270969356</v>
      </c>
      <c r="P7">
        <f t="shared" si="11"/>
        <v>0</v>
      </c>
    </row>
    <row r="8" spans="3:23" x14ac:dyDescent="0.35">
      <c r="C8">
        <v>45</v>
      </c>
      <c r="D8">
        <v>0</v>
      </c>
      <c r="E8">
        <f t="shared" si="0"/>
        <v>-12.5</v>
      </c>
      <c r="F8">
        <f t="shared" si="1"/>
        <v>-0.6428571428571429</v>
      </c>
      <c r="G8">
        <f t="shared" si="2"/>
        <v>8.0357142857142865</v>
      </c>
      <c r="H8">
        <f t="shared" si="3"/>
        <v>156.25</v>
      </c>
      <c r="I8">
        <f t="shared" si="4"/>
        <v>0.6923076923076924</v>
      </c>
      <c r="J8">
        <f t="shared" si="5"/>
        <v>1.9983217280388541</v>
      </c>
      <c r="K8">
        <f t="shared" si="6"/>
        <v>2.9983217280388539</v>
      </c>
      <c r="L8">
        <f t="shared" si="7"/>
        <v>0.6664800876275272</v>
      </c>
      <c r="M8">
        <f t="shared" si="8"/>
        <v>0.3335199123724728</v>
      </c>
      <c r="N8">
        <f t="shared" si="9"/>
        <v>1.9983217280388546</v>
      </c>
      <c r="O8" s="5">
        <f t="shared" si="10"/>
        <v>0.30066541054840523</v>
      </c>
      <c r="P8">
        <f t="shared" si="11"/>
        <v>1</v>
      </c>
    </row>
    <row r="9" spans="3:23" x14ac:dyDescent="0.35">
      <c r="C9">
        <v>50</v>
      </c>
      <c r="D9">
        <v>0</v>
      </c>
      <c r="E9">
        <f t="shared" si="0"/>
        <v>-7.5</v>
      </c>
      <c r="F9">
        <f t="shared" si="1"/>
        <v>-0.6428571428571429</v>
      </c>
      <c r="G9">
        <f t="shared" si="2"/>
        <v>4.8214285714285721</v>
      </c>
      <c r="H9">
        <f t="shared" si="3"/>
        <v>56.25</v>
      </c>
      <c r="I9">
        <f t="shared" si="4"/>
        <v>0.76923076923076938</v>
      </c>
      <c r="J9">
        <f t="shared" si="5"/>
        <v>2.1581055339484458</v>
      </c>
      <c r="K9">
        <f t="shared" si="6"/>
        <v>3.1581055339484458</v>
      </c>
      <c r="L9">
        <f t="shared" si="7"/>
        <v>0.68335447018778306</v>
      </c>
      <c r="M9">
        <f t="shared" si="8"/>
        <v>0.31664552981221694</v>
      </c>
      <c r="N9">
        <f t="shared" si="9"/>
        <v>2.1581055339484463</v>
      </c>
      <c r="O9" s="5">
        <f t="shared" si="10"/>
        <v>0.33407267838711696</v>
      </c>
      <c r="P9">
        <f t="shared" si="11"/>
        <v>1</v>
      </c>
    </row>
    <row r="10" spans="3:23" x14ac:dyDescent="0.35">
      <c r="C10">
        <v>55</v>
      </c>
      <c r="D10">
        <v>1</v>
      </c>
      <c r="E10">
        <f t="shared" si="0"/>
        <v>-2.5</v>
      </c>
      <c r="F10">
        <f t="shared" si="1"/>
        <v>0.3571428571428571</v>
      </c>
      <c r="G10">
        <f t="shared" si="2"/>
        <v>-0.89285714285714279</v>
      </c>
      <c r="H10">
        <f t="shared" si="3"/>
        <v>6.25</v>
      </c>
      <c r="I10">
        <f t="shared" si="4"/>
        <v>0.84615384615384626</v>
      </c>
      <c r="J10">
        <f t="shared" si="5"/>
        <v>2.3306654931033961</v>
      </c>
      <c r="K10">
        <f t="shared" si="6"/>
        <v>3.3306654931033961</v>
      </c>
      <c r="L10">
        <f t="shared" si="7"/>
        <v>0.6997597020563493</v>
      </c>
      <c r="M10">
        <f t="shared" si="8"/>
        <v>0.3002402979436507</v>
      </c>
      <c r="N10">
        <f t="shared" si="9"/>
        <v>2.3306654931033965</v>
      </c>
      <c r="O10" s="5">
        <f t="shared" si="10"/>
        <v>0.36747994622582864</v>
      </c>
      <c r="P10">
        <f t="shared" si="11"/>
        <v>1</v>
      </c>
    </row>
    <row r="11" spans="3:23" x14ac:dyDescent="0.35">
      <c r="C11">
        <v>60</v>
      </c>
      <c r="D11">
        <v>1</v>
      </c>
      <c r="E11">
        <f t="shared" si="0"/>
        <v>2.5</v>
      </c>
      <c r="F11">
        <f t="shared" si="1"/>
        <v>0.3571428571428571</v>
      </c>
      <c r="G11">
        <f t="shared" si="2"/>
        <v>0.89285714285714279</v>
      </c>
      <c r="H11">
        <f t="shared" si="3"/>
        <v>6.25</v>
      </c>
      <c r="I11">
        <f t="shared" si="4"/>
        <v>0.92307692307692324</v>
      </c>
      <c r="J11">
        <f t="shared" si="5"/>
        <v>2.5170231739337448</v>
      </c>
      <c r="K11">
        <f t="shared" si="6"/>
        <v>3.5170231739337448</v>
      </c>
      <c r="L11">
        <f t="shared" si="7"/>
        <v>0.71566863493779231</v>
      </c>
      <c r="M11">
        <f t="shared" si="8"/>
        <v>0.28433136506220769</v>
      </c>
      <c r="N11">
        <f t="shared" si="9"/>
        <v>2.5170231739337448</v>
      </c>
      <c r="O11" s="5">
        <f t="shared" si="10"/>
        <v>0.4008872140645402</v>
      </c>
      <c r="P11">
        <f t="shared" si="11"/>
        <v>1</v>
      </c>
    </row>
    <row r="12" spans="3:23" x14ac:dyDescent="0.35">
      <c r="C12">
        <v>65</v>
      </c>
      <c r="D12">
        <v>1</v>
      </c>
      <c r="E12">
        <f t="shared" si="0"/>
        <v>7.5</v>
      </c>
      <c r="F12">
        <f t="shared" si="1"/>
        <v>0.3571428571428571</v>
      </c>
      <c r="G12">
        <f t="shared" si="2"/>
        <v>2.6785714285714284</v>
      </c>
      <c r="H12">
        <f t="shared" si="3"/>
        <v>56.25</v>
      </c>
      <c r="I12">
        <f t="shared" si="4"/>
        <v>1.0000000000000002</v>
      </c>
      <c r="J12">
        <f t="shared" si="5"/>
        <v>2.718281828459046</v>
      </c>
      <c r="K12">
        <f t="shared" si="6"/>
        <v>3.718281828459046</v>
      </c>
      <c r="L12">
        <f t="shared" si="7"/>
        <v>0.7310585786300049</v>
      </c>
      <c r="M12">
        <f t="shared" si="8"/>
        <v>0.2689414213699951</v>
      </c>
      <c r="N12">
        <f t="shared" si="9"/>
        <v>2.7182818284590455</v>
      </c>
      <c r="O12" s="5">
        <f t="shared" si="10"/>
        <v>0.43429448190325187</v>
      </c>
      <c r="P12">
        <f t="shared" si="11"/>
        <v>1</v>
      </c>
    </row>
    <row r="13" spans="3:23" x14ac:dyDescent="0.35">
      <c r="C13">
        <v>70</v>
      </c>
      <c r="D13">
        <v>1</v>
      </c>
      <c r="E13">
        <f t="shared" si="0"/>
        <v>12.5</v>
      </c>
      <c r="F13">
        <f t="shared" si="1"/>
        <v>0.3571428571428571</v>
      </c>
      <c r="G13">
        <f t="shared" si="2"/>
        <v>4.4642857142857135</v>
      </c>
      <c r="H13">
        <f t="shared" si="3"/>
        <v>156.25</v>
      </c>
      <c r="I13">
        <f t="shared" si="4"/>
        <v>1.0769230769230771</v>
      </c>
      <c r="J13">
        <f t="shared" si="5"/>
        <v>2.9356329236264527</v>
      </c>
      <c r="K13">
        <f t="shared" si="6"/>
        <v>3.9356329236264527</v>
      </c>
      <c r="L13">
        <f t="shared" si="7"/>
        <v>0.74591126271030395</v>
      </c>
      <c r="M13">
        <f t="shared" si="8"/>
        <v>0.25408873728969605</v>
      </c>
      <c r="N13">
        <f t="shared" si="9"/>
        <v>2.9356329236264522</v>
      </c>
      <c r="O13" s="5">
        <f t="shared" si="10"/>
        <v>0.46770174974196355</v>
      </c>
      <c r="P13">
        <f t="shared" si="11"/>
        <v>1</v>
      </c>
    </row>
    <row r="14" spans="3:23" x14ac:dyDescent="0.35">
      <c r="C14">
        <v>75</v>
      </c>
      <c r="D14">
        <v>1</v>
      </c>
      <c r="E14">
        <f t="shared" si="0"/>
        <v>17.5</v>
      </c>
      <c r="F14">
        <f t="shared" si="1"/>
        <v>0.3571428571428571</v>
      </c>
      <c r="G14">
        <f t="shared" si="2"/>
        <v>6.2499999999999991</v>
      </c>
      <c r="H14">
        <f t="shared" si="3"/>
        <v>306.25</v>
      </c>
      <c r="I14">
        <f t="shared" si="4"/>
        <v>1.153846153846154</v>
      </c>
      <c r="J14">
        <f t="shared" si="5"/>
        <v>3.1703631948880657</v>
      </c>
      <c r="K14">
        <f t="shared" si="6"/>
        <v>4.1703631948880657</v>
      </c>
      <c r="L14">
        <f t="shared" si="7"/>
        <v>0.76021273129741396</v>
      </c>
      <c r="M14">
        <f t="shared" si="8"/>
        <v>0.23978726870258604</v>
      </c>
      <c r="N14">
        <f t="shared" si="9"/>
        <v>3.1703631948880666</v>
      </c>
      <c r="O14" s="5">
        <f t="shared" si="10"/>
        <v>0.50110901758067539</v>
      </c>
      <c r="P14">
        <f t="shared" si="11"/>
        <v>1</v>
      </c>
    </row>
    <row r="15" spans="3:23" x14ac:dyDescent="0.35">
      <c r="C15">
        <v>80</v>
      </c>
      <c r="D15">
        <v>1</v>
      </c>
      <c r="E15">
        <f t="shared" si="0"/>
        <v>22.5</v>
      </c>
      <c r="F15">
        <f t="shared" si="1"/>
        <v>0.3571428571428571</v>
      </c>
      <c r="G15">
        <f t="shared" si="2"/>
        <v>8.0357142857142847</v>
      </c>
      <c r="H15">
        <f t="shared" si="3"/>
        <v>506.25</v>
      </c>
      <c r="I15">
        <f t="shared" si="4"/>
        <v>1.2307692307692311</v>
      </c>
      <c r="J15">
        <f t="shared" si="5"/>
        <v>3.4238622637752654</v>
      </c>
      <c r="K15">
        <f t="shared" si="6"/>
        <v>4.4238622637752654</v>
      </c>
      <c r="L15">
        <f t="shared" si="7"/>
        <v>0.77395317928668661</v>
      </c>
      <c r="M15">
        <f t="shared" si="8"/>
        <v>0.22604682071331339</v>
      </c>
      <c r="N15">
        <f t="shared" si="9"/>
        <v>3.4238622637752649</v>
      </c>
      <c r="O15" s="5">
        <f t="shared" si="10"/>
        <v>0.53451628541938701</v>
      </c>
      <c r="P15">
        <f t="shared" si="11"/>
        <v>1</v>
      </c>
    </row>
    <row r="16" spans="3:23" x14ac:dyDescent="0.35">
      <c r="C16">
        <v>85</v>
      </c>
      <c r="D16">
        <v>1</v>
      </c>
      <c r="E16">
        <f t="shared" si="0"/>
        <v>27.5</v>
      </c>
      <c r="F16">
        <f t="shared" si="1"/>
        <v>0.3571428571428571</v>
      </c>
      <c r="G16">
        <f t="shared" si="2"/>
        <v>9.8214285714285694</v>
      </c>
      <c r="H16">
        <f t="shared" si="3"/>
        <v>756.25</v>
      </c>
      <c r="I16">
        <f t="shared" si="4"/>
        <v>1.3076923076923079</v>
      </c>
      <c r="J16">
        <f t="shared" si="5"/>
        <v>3.6976308645666611</v>
      </c>
      <c r="K16">
        <f t="shared" si="6"/>
        <v>4.6976308645666611</v>
      </c>
      <c r="L16">
        <f t="shared" si="7"/>
        <v>0.78712673923725884</v>
      </c>
      <c r="M16">
        <f t="shared" si="8"/>
        <v>0.21287326076274116</v>
      </c>
      <c r="N16">
        <f t="shared" si="9"/>
        <v>3.6976308645666611</v>
      </c>
      <c r="O16" s="5">
        <f t="shared" si="10"/>
        <v>0.56792355325809862</v>
      </c>
      <c r="P16">
        <f t="shared" si="11"/>
        <v>1</v>
      </c>
    </row>
    <row r="17" spans="2:17" x14ac:dyDescent="0.35">
      <c r="C17">
        <v>90</v>
      </c>
      <c r="D17">
        <v>1</v>
      </c>
      <c r="E17">
        <f t="shared" si="0"/>
        <v>32.5</v>
      </c>
      <c r="F17">
        <f t="shared" si="1"/>
        <v>0.3571428571428571</v>
      </c>
      <c r="G17">
        <f t="shared" si="2"/>
        <v>11.607142857142856</v>
      </c>
      <c r="H17">
        <f t="shared" si="3"/>
        <v>1056.25</v>
      </c>
      <c r="I17">
        <f t="shared" si="4"/>
        <v>1.3846153846153848</v>
      </c>
      <c r="J17">
        <f t="shared" si="5"/>
        <v>3.9932897287521918</v>
      </c>
      <c r="K17">
        <f t="shared" si="6"/>
        <v>4.9932897287521918</v>
      </c>
      <c r="L17">
        <f t="shared" si="7"/>
        <v>0.79973122844407885</v>
      </c>
      <c r="M17">
        <f t="shared" si="8"/>
        <v>0.20026877155592115</v>
      </c>
      <c r="N17">
        <f t="shared" si="9"/>
        <v>3.9932897287521909</v>
      </c>
      <c r="O17" s="5">
        <f t="shared" si="10"/>
        <v>0.60133082109681013</v>
      </c>
      <c r="P17">
        <f t="shared" si="11"/>
        <v>1</v>
      </c>
    </row>
    <row r="18" spans="2:17" x14ac:dyDescent="0.35">
      <c r="B18" t="s">
        <v>95</v>
      </c>
      <c r="C18">
        <f>AVERAGE(C4:C17)</f>
        <v>57.5</v>
      </c>
      <c r="D18">
        <f>AVERAGE(D4:D17)</f>
        <v>0.6428571428571429</v>
      </c>
      <c r="G18">
        <f>AVERAGE(G4:G17)</f>
        <v>6.2500000000000009</v>
      </c>
      <c r="H18">
        <f>AVERAGE(H4:H17)</f>
        <v>406.25</v>
      </c>
    </row>
    <row r="21" spans="2:17" x14ac:dyDescent="0.35">
      <c r="C21" t="s">
        <v>94</v>
      </c>
      <c r="O21" s="12">
        <f>MAX(O4:O17)</f>
        <v>0.60133082109681013</v>
      </c>
      <c r="Q21" s="13">
        <v>0.3</v>
      </c>
    </row>
    <row r="22" spans="2:17" x14ac:dyDescent="0.35">
      <c r="O22" s="12">
        <f>MIN(O4:O17)</f>
        <v>6.2042068843321987E-2</v>
      </c>
    </row>
    <row r="24" spans="2:17" x14ac:dyDescent="0.35">
      <c r="B24" t="s">
        <v>97</v>
      </c>
      <c r="C24">
        <f>G18/H18</f>
        <v>1.5384615384615387E-2</v>
      </c>
      <c r="E24" cm="1">
        <f t="array" ref="E24:F24">LINEST(D4:D17,C4:C17)</f>
        <v>1.5384615384615382E-2</v>
      </c>
      <c r="F24">
        <v>-0.24175824175824157</v>
      </c>
    </row>
    <row r="25" spans="2:17" x14ac:dyDescent="0.35">
      <c r="B25" t="s">
        <v>98</v>
      </c>
      <c r="C25">
        <f>D18-(E24*C18)</f>
        <v>-0.24175824175824157</v>
      </c>
      <c r="E25">
        <f>INTERCEPT(D4:D17,C4:C17)</f>
        <v>-0.2417582417582419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030A-5811-4A19-B850-8F83CBD1C0CC}">
  <dimension ref="A1:AS25"/>
  <sheetViews>
    <sheetView showGridLines="0" zoomScaleNormal="100" workbookViewId="0">
      <selection activeCell="M29" sqref="M29"/>
    </sheetView>
  </sheetViews>
  <sheetFormatPr defaultRowHeight="14.5" x14ac:dyDescent="0.35"/>
  <cols>
    <col min="1" max="1" width="14.81640625" bestFit="1" customWidth="1"/>
    <col min="2" max="2" width="21.6328125" bestFit="1" customWidth="1"/>
    <col min="7" max="7" width="3.1796875" customWidth="1"/>
    <col min="11" max="11" width="3" customWidth="1"/>
    <col min="35" max="35" width="16" customWidth="1"/>
  </cols>
  <sheetData>
    <row r="1" spans="1:45" x14ac:dyDescent="0.35">
      <c r="A1" t="s">
        <v>0</v>
      </c>
      <c r="B1" t="s">
        <v>5</v>
      </c>
      <c r="AR1" t="s">
        <v>39</v>
      </c>
    </row>
    <row r="2" spans="1:45" x14ac:dyDescent="0.35">
      <c r="A2" t="s">
        <v>1</v>
      </c>
      <c r="D2" s="2" t="s">
        <v>6</v>
      </c>
      <c r="E2" s="2" t="s">
        <v>7</v>
      </c>
      <c r="F2" s="2" t="s">
        <v>8</v>
      </c>
      <c r="AI2" s="2" t="s">
        <v>6</v>
      </c>
      <c r="AJ2" s="2" t="s">
        <v>7</v>
      </c>
      <c r="AK2" s="2" t="s">
        <v>8</v>
      </c>
      <c r="AM2" s="2" t="s">
        <v>19</v>
      </c>
      <c r="AN2" s="2" t="s">
        <v>20</v>
      </c>
      <c r="AO2" s="2" t="s">
        <v>21</v>
      </c>
      <c r="AP2" s="2" t="s">
        <v>22</v>
      </c>
      <c r="AQ2" s="2" t="s">
        <v>23</v>
      </c>
      <c r="AR2" s="2" t="s">
        <v>24</v>
      </c>
    </row>
    <row r="3" spans="1:45" x14ac:dyDescent="0.35">
      <c r="A3" t="s">
        <v>2</v>
      </c>
      <c r="D3" s="3">
        <v>1</v>
      </c>
      <c r="E3" s="3">
        <v>18</v>
      </c>
      <c r="F3" s="3">
        <v>23</v>
      </c>
      <c r="V3" t="s">
        <v>12</v>
      </c>
      <c r="W3">
        <v>10</v>
      </c>
      <c r="AI3" s="3">
        <v>1</v>
      </c>
      <c r="AJ3" s="3">
        <v>18</v>
      </c>
      <c r="AK3" s="3">
        <v>23</v>
      </c>
      <c r="AM3">
        <f>$AI$7-AI3</f>
        <v>8</v>
      </c>
      <c r="AN3">
        <f>$AJ$7-AJ3</f>
        <v>9</v>
      </c>
      <c r="AO3">
        <f>AM3^2</f>
        <v>64</v>
      </c>
      <c r="AP3">
        <f>AN3^2</f>
        <v>81</v>
      </c>
      <c r="AQ3">
        <f>AO3+AP3</f>
        <v>145</v>
      </c>
      <c r="AR3" s="6">
        <f>SQRT(AQ3)</f>
        <v>12.041594578792296</v>
      </c>
    </row>
    <row r="4" spans="1:45" x14ac:dyDescent="0.35">
      <c r="A4" t="s">
        <v>3</v>
      </c>
      <c r="D4" s="3">
        <v>3</v>
      </c>
      <c r="E4" s="3">
        <v>21</v>
      </c>
      <c r="F4" s="3">
        <v>26</v>
      </c>
      <c r="V4" t="s">
        <v>13</v>
      </c>
      <c r="W4">
        <v>5</v>
      </c>
      <c r="Y4">
        <v>5</v>
      </c>
      <c r="AI4" s="3">
        <v>3</v>
      </c>
      <c r="AJ4" s="3">
        <v>21</v>
      </c>
      <c r="AK4" s="3">
        <v>26</v>
      </c>
      <c r="AM4">
        <f t="shared" ref="AM4:AM10" si="0">$AI$7-AI4</f>
        <v>6</v>
      </c>
      <c r="AN4">
        <f t="shared" ref="AN4:AN10" si="1">$AJ$7-AJ4</f>
        <v>6</v>
      </c>
      <c r="AO4">
        <f t="shared" ref="AO4:AO10" si="2">AM4^2</f>
        <v>36</v>
      </c>
      <c r="AP4">
        <f t="shared" ref="AP4:AP10" si="3">AN4^2</f>
        <v>36</v>
      </c>
      <c r="AQ4">
        <f t="shared" ref="AQ4:AQ10" si="4">AO4+AP4</f>
        <v>72</v>
      </c>
      <c r="AR4" s="6">
        <f t="shared" ref="AR4:AR10" si="5">SQRT(AQ4)</f>
        <v>8.4852813742385695</v>
      </c>
    </row>
    <row r="5" spans="1:45" x14ac:dyDescent="0.35">
      <c r="A5" t="s">
        <v>4</v>
      </c>
      <c r="D5" s="3">
        <v>4</v>
      </c>
      <c r="E5" s="3">
        <v>22</v>
      </c>
      <c r="F5" s="3">
        <v>27</v>
      </c>
      <c r="I5">
        <v>26.571428571428573</v>
      </c>
      <c r="AI5" s="3">
        <v>4</v>
      </c>
      <c r="AJ5" s="3">
        <v>22</v>
      </c>
      <c r="AK5" s="3">
        <v>27</v>
      </c>
      <c r="AM5">
        <f t="shared" si="0"/>
        <v>5</v>
      </c>
      <c r="AN5">
        <f t="shared" si="1"/>
        <v>5</v>
      </c>
      <c r="AO5">
        <f t="shared" si="2"/>
        <v>25</v>
      </c>
      <c r="AP5">
        <f t="shared" si="3"/>
        <v>25</v>
      </c>
      <c r="AQ5">
        <f t="shared" si="4"/>
        <v>50</v>
      </c>
      <c r="AR5" s="6">
        <f t="shared" si="5"/>
        <v>7.0710678118654755</v>
      </c>
      <c r="AS5" t="s">
        <v>41</v>
      </c>
    </row>
    <row r="6" spans="1:45" x14ac:dyDescent="0.35">
      <c r="D6" s="3">
        <v>8</v>
      </c>
      <c r="E6" s="3">
        <v>26</v>
      </c>
      <c r="F6" s="3">
        <v>31</v>
      </c>
      <c r="V6" t="s">
        <v>14</v>
      </c>
      <c r="W6" t="s">
        <v>16</v>
      </c>
      <c r="AI6" s="3">
        <v>8</v>
      </c>
      <c r="AJ6" s="3">
        <v>26</v>
      </c>
      <c r="AK6" s="3">
        <v>31</v>
      </c>
      <c r="AM6">
        <f t="shared" si="0"/>
        <v>1</v>
      </c>
      <c r="AN6">
        <f t="shared" si="1"/>
        <v>1</v>
      </c>
      <c r="AO6">
        <f t="shared" si="2"/>
        <v>1</v>
      </c>
      <c r="AP6">
        <f t="shared" si="3"/>
        <v>1</v>
      </c>
      <c r="AQ6">
        <f t="shared" si="4"/>
        <v>2</v>
      </c>
      <c r="AR6" s="6">
        <f t="shared" si="5"/>
        <v>1.4142135623730951</v>
      </c>
      <c r="AS6" t="s">
        <v>37</v>
      </c>
    </row>
    <row r="7" spans="1:45" x14ac:dyDescent="0.35">
      <c r="D7" s="3">
        <v>9</v>
      </c>
      <c r="E7" s="3">
        <v>27</v>
      </c>
      <c r="F7" s="3"/>
      <c r="I7" t="s">
        <v>9</v>
      </c>
      <c r="V7" t="s">
        <v>15</v>
      </c>
      <c r="W7" t="s">
        <v>17</v>
      </c>
      <c r="AI7" s="4">
        <v>9</v>
      </c>
      <c r="AJ7" s="4">
        <v>27</v>
      </c>
      <c r="AK7" s="4">
        <v>29.33</v>
      </c>
      <c r="AL7" s="4">
        <v>32</v>
      </c>
      <c r="AM7" s="7">
        <f t="shared" si="0"/>
        <v>0</v>
      </c>
      <c r="AN7" s="7">
        <f t="shared" si="1"/>
        <v>0</v>
      </c>
      <c r="AO7" s="7">
        <f t="shared" si="2"/>
        <v>0</v>
      </c>
      <c r="AP7" s="7">
        <f t="shared" si="3"/>
        <v>0</v>
      </c>
      <c r="AQ7" s="7">
        <f t="shared" si="4"/>
        <v>0</v>
      </c>
      <c r="AR7" s="8">
        <f t="shared" si="5"/>
        <v>0</v>
      </c>
    </row>
    <row r="8" spans="1:45" x14ac:dyDescent="0.35">
      <c r="D8" s="3">
        <v>2</v>
      </c>
      <c r="E8" s="3">
        <v>19</v>
      </c>
      <c r="F8" s="3">
        <v>24</v>
      </c>
      <c r="AI8" s="3">
        <v>2</v>
      </c>
      <c r="AJ8" s="3">
        <v>19</v>
      </c>
      <c r="AK8" s="3">
        <v>24</v>
      </c>
      <c r="AM8">
        <f t="shared" si="0"/>
        <v>7</v>
      </c>
      <c r="AN8">
        <f t="shared" si="1"/>
        <v>8</v>
      </c>
      <c r="AO8">
        <f t="shared" si="2"/>
        <v>49</v>
      </c>
      <c r="AP8">
        <f t="shared" si="3"/>
        <v>64</v>
      </c>
      <c r="AQ8">
        <f t="shared" si="4"/>
        <v>113</v>
      </c>
      <c r="AR8" s="6">
        <f t="shared" si="5"/>
        <v>10.63014581273465</v>
      </c>
    </row>
    <row r="9" spans="1:45" x14ac:dyDescent="0.35">
      <c r="D9" s="3">
        <v>3</v>
      </c>
      <c r="E9" s="3">
        <v>20</v>
      </c>
      <c r="F9" s="3">
        <v>25</v>
      </c>
      <c r="V9" t="s">
        <v>18</v>
      </c>
      <c r="W9" t="s">
        <v>17</v>
      </c>
      <c r="AI9" s="3">
        <v>3</v>
      </c>
      <c r="AJ9" s="3">
        <v>20</v>
      </c>
      <c r="AK9" s="3">
        <v>25</v>
      </c>
      <c r="AM9">
        <f t="shared" si="0"/>
        <v>6</v>
      </c>
      <c r="AN9">
        <f t="shared" si="1"/>
        <v>7</v>
      </c>
      <c r="AO9">
        <f t="shared" si="2"/>
        <v>36</v>
      </c>
      <c r="AP9">
        <f t="shared" si="3"/>
        <v>49</v>
      </c>
      <c r="AQ9">
        <f t="shared" si="4"/>
        <v>85</v>
      </c>
      <c r="AR9" s="6">
        <f t="shared" si="5"/>
        <v>9.2195444572928871</v>
      </c>
    </row>
    <row r="10" spans="1:45" x14ac:dyDescent="0.35">
      <c r="D10" s="3">
        <v>8</v>
      </c>
      <c r="E10" s="3">
        <v>25</v>
      </c>
      <c r="F10" s="3">
        <v>30</v>
      </c>
      <c r="AI10" s="3">
        <v>8</v>
      </c>
      <c r="AJ10" s="3">
        <v>25</v>
      </c>
      <c r="AK10" s="3">
        <v>30</v>
      </c>
      <c r="AM10">
        <f t="shared" si="0"/>
        <v>1</v>
      </c>
      <c r="AN10">
        <f t="shared" si="1"/>
        <v>2</v>
      </c>
      <c r="AO10">
        <f t="shared" si="2"/>
        <v>1</v>
      </c>
      <c r="AP10">
        <f t="shared" si="3"/>
        <v>4</v>
      </c>
      <c r="AQ10">
        <f t="shared" si="4"/>
        <v>5</v>
      </c>
      <c r="AR10" s="6">
        <f t="shared" si="5"/>
        <v>2.2360679774997898</v>
      </c>
      <c r="AS10" t="s">
        <v>38</v>
      </c>
    </row>
    <row r="12" spans="1:45" x14ac:dyDescent="0.35">
      <c r="I12" t="s">
        <v>10</v>
      </c>
    </row>
    <row r="13" spans="1:45" x14ac:dyDescent="0.35">
      <c r="I13" t="s">
        <v>11</v>
      </c>
    </row>
    <row r="14" spans="1:45" x14ac:dyDescent="0.35">
      <c r="AI14" t="s">
        <v>26</v>
      </c>
      <c r="AJ14">
        <v>3</v>
      </c>
    </row>
    <row r="15" spans="1:45" x14ac:dyDescent="0.35">
      <c r="AI15" t="s">
        <v>27</v>
      </c>
      <c r="AJ15">
        <v>2.5</v>
      </c>
      <c r="AR15" t="s">
        <v>40</v>
      </c>
    </row>
    <row r="16" spans="1:45" x14ac:dyDescent="0.35">
      <c r="AI16" t="s">
        <v>28</v>
      </c>
      <c r="AJ16">
        <v>2.6</v>
      </c>
    </row>
    <row r="17" spans="35:40" x14ac:dyDescent="0.35">
      <c r="AI17" t="s">
        <v>29</v>
      </c>
      <c r="AJ17">
        <v>2.6</v>
      </c>
      <c r="AN17">
        <v>31</v>
      </c>
    </row>
    <row r="18" spans="35:40" x14ac:dyDescent="0.35">
      <c r="AI18" t="s">
        <v>25</v>
      </c>
      <c r="AN18">
        <v>30</v>
      </c>
    </row>
    <row r="19" spans="35:40" x14ac:dyDescent="0.35">
      <c r="AI19" t="s">
        <v>30</v>
      </c>
      <c r="AJ19">
        <v>2.4</v>
      </c>
      <c r="AN19">
        <v>27</v>
      </c>
    </row>
    <row r="20" spans="35:40" x14ac:dyDescent="0.35">
      <c r="AI20" t="s">
        <v>31</v>
      </c>
      <c r="AJ20">
        <v>2</v>
      </c>
    </row>
    <row r="21" spans="35:40" x14ac:dyDescent="0.35">
      <c r="AI21" t="s">
        <v>32</v>
      </c>
      <c r="AJ21">
        <v>1</v>
      </c>
    </row>
    <row r="22" spans="35:40" x14ac:dyDescent="0.35">
      <c r="AI22" t="s">
        <v>33</v>
      </c>
    </row>
    <row r="23" spans="35:40" x14ac:dyDescent="0.35">
      <c r="AI23" t="s">
        <v>34</v>
      </c>
    </row>
    <row r="24" spans="35:40" x14ac:dyDescent="0.35">
      <c r="AI24" t="s">
        <v>35</v>
      </c>
    </row>
    <row r="25" spans="35:40" x14ac:dyDescent="0.35">
      <c r="AI25" t="s">
        <v>36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E52E-08D0-4C01-8C24-FDF2E7479EB4}">
  <dimension ref="B2:Z16"/>
  <sheetViews>
    <sheetView showGridLines="0" workbookViewId="0">
      <selection activeCell="N8" sqref="N8"/>
    </sheetView>
  </sheetViews>
  <sheetFormatPr defaultRowHeight="14.5" x14ac:dyDescent="0.35"/>
  <cols>
    <col min="13" max="13" width="9.6328125" bestFit="1" customWidth="1"/>
    <col min="14" max="14" width="12.26953125" bestFit="1" customWidth="1"/>
  </cols>
  <sheetData>
    <row r="2" spans="2:26" x14ac:dyDescent="0.35">
      <c r="P2" s="19" t="s">
        <v>116</v>
      </c>
    </row>
    <row r="4" spans="2:26" x14ac:dyDescent="0.35">
      <c r="B4" s="18" t="s">
        <v>106</v>
      </c>
      <c r="C4" s="18"/>
      <c r="D4" s="18" t="s">
        <v>107</v>
      </c>
      <c r="E4" s="18"/>
      <c r="F4" s="18"/>
      <c r="J4" s="18" t="s">
        <v>112</v>
      </c>
      <c r="K4" s="18"/>
      <c r="L4" s="18" t="s">
        <v>113</v>
      </c>
      <c r="M4" s="18"/>
      <c r="N4" s="18"/>
    </row>
    <row r="6" spans="2:26" x14ac:dyDescent="0.35">
      <c r="Z6" s="1" t="s">
        <v>112</v>
      </c>
    </row>
    <row r="7" spans="2:26" x14ac:dyDescent="0.35">
      <c r="B7" s="15" t="s">
        <v>13</v>
      </c>
      <c r="C7" s="15" t="s">
        <v>108</v>
      </c>
      <c r="D7" s="15" t="s">
        <v>109</v>
      </c>
      <c r="E7" s="15" t="s">
        <v>110</v>
      </c>
      <c r="J7" s="15" t="s">
        <v>13</v>
      </c>
      <c r="K7" s="15" t="s">
        <v>108</v>
      </c>
      <c r="L7" s="15" t="s">
        <v>109</v>
      </c>
      <c r="M7" s="15" t="s">
        <v>114</v>
      </c>
      <c r="N7" s="16" t="s">
        <v>115</v>
      </c>
      <c r="Z7" s="1" t="s">
        <v>111</v>
      </c>
    </row>
    <row r="8" spans="2:26" x14ac:dyDescent="0.35">
      <c r="B8" s="14">
        <v>19</v>
      </c>
      <c r="C8" s="14">
        <v>59</v>
      </c>
      <c r="D8" s="14">
        <f t="shared" ref="D8:D13" si="0">B8-C8</f>
        <v>-40</v>
      </c>
      <c r="E8" s="14">
        <f t="shared" ref="E8:E13" si="1">D8^2</f>
        <v>1600</v>
      </c>
      <c r="J8" s="14">
        <v>19</v>
      </c>
      <c r="K8" s="14">
        <v>59</v>
      </c>
      <c r="L8" s="14">
        <f t="shared" ref="L8:L13" si="2">J8-K8</f>
        <v>-40</v>
      </c>
      <c r="M8" s="14">
        <f t="shared" ref="M8:M13" si="3">L8/100</f>
        <v>-0.4</v>
      </c>
      <c r="N8" s="17">
        <f t="shared" ref="N8:N13" si="4">ABS(M8)</f>
        <v>0.4</v>
      </c>
      <c r="Z8" s="1" t="s">
        <v>106</v>
      </c>
    </row>
    <row r="9" spans="2:26" x14ac:dyDescent="0.35">
      <c r="B9" s="14">
        <v>66</v>
      </c>
      <c r="C9" s="14">
        <v>75</v>
      </c>
      <c r="D9" s="14">
        <f t="shared" si="0"/>
        <v>-9</v>
      </c>
      <c r="E9" s="14">
        <f t="shared" si="1"/>
        <v>81</v>
      </c>
      <c r="J9" s="14">
        <v>66</v>
      </c>
      <c r="K9" s="14">
        <v>75</v>
      </c>
      <c r="L9" s="14">
        <f t="shared" si="2"/>
        <v>-9</v>
      </c>
      <c r="M9" s="14">
        <f t="shared" si="3"/>
        <v>-0.09</v>
      </c>
      <c r="N9" s="17">
        <f t="shared" si="4"/>
        <v>0.09</v>
      </c>
      <c r="Z9" s="1"/>
    </row>
    <row r="10" spans="2:26" x14ac:dyDescent="0.35">
      <c r="B10" s="14">
        <v>100</v>
      </c>
      <c r="C10" s="14">
        <v>69</v>
      </c>
      <c r="D10" s="14">
        <f t="shared" si="0"/>
        <v>31</v>
      </c>
      <c r="E10" s="14">
        <f t="shared" si="1"/>
        <v>961</v>
      </c>
      <c r="J10" s="14">
        <v>100</v>
      </c>
      <c r="K10" s="14">
        <v>69</v>
      </c>
      <c r="L10" s="14">
        <f t="shared" si="2"/>
        <v>31</v>
      </c>
      <c r="M10" s="14">
        <f t="shared" si="3"/>
        <v>0.31</v>
      </c>
      <c r="N10" s="17">
        <f t="shared" si="4"/>
        <v>0.31</v>
      </c>
    </row>
    <row r="11" spans="2:26" x14ac:dyDescent="0.35">
      <c r="B11" s="14">
        <v>59</v>
      </c>
      <c r="C11" s="14">
        <v>91</v>
      </c>
      <c r="D11" s="14">
        <f t="shared" si="0"/>
        <v>-32</v>
      </c>
      <c r="E11" s="14">
        <f t="shared" si="1"/>
        <v>1024</v>
      </c>
      <c r="J11" s="14">
        <v>59</v>
      </c>
      <c r="K11" s="14">
        <v>91</v>
      </c>
      <c r="L11" s="14">
        <f t="shared" si="2"/>
        <v>-32</v>
      </c>
      <c r="M11" s="14">
        <f t="shared" si="3"/>
        <v>-0.32</v>
      </c>
      <c r="N11" s="17">
        <f t="shared" si="4"/>
        <v>0.32</v>
      </c>
    </row>
    <row r="12" spans="2:26" x14ac:dyDescent="0.35">
      <c r="B12" s="14">
        <v>78</v>
      </c>
      <c r="C12" s="14">
        <v>56</v>
      </c>
      <c r="D12" s="14">
        <f t="shared" si="0"/>
        <v>22</v>
      </c>
      <c r="E12" s="14">
        <f t="shared" si="1"/>
        <v>484</v>
      </c>
      <c r="J12" s="14">
        <v>78</v>
      </c>
      <c r="K12" s="14">
        <v>56</v>
      </c>
      <c r="L12" s="14">
        <f t="shared" si="2"/>
        <v>22</v>
      </c>
      <c r="M12" s="14">
        <f t="shared" si="3"/>
        <v>0.22</v>
      </c>
      <c r="N12" s="17">
        <f t="shared" si="4"/>
        <v>0.22</v>
      </c>
    </row>
    <row r="13" spans="2:26" x14ac:dyDescent="0.35">
      <c r="B13" s="14">
        <v>98</v>
      </c>
      <c r="C13" s="14">
        <v>87</v>
      </c>
      <c r="D13" s="14">
        <f t="shared" si="0"/>
        <v>11</v>
      </c>
      <c r="E13" s="14">
        <f t="shared" si="1"/>
        <v>121</v>
      </c>
      <c r="J13" s="14">
        <v>98</v>
      </c>
      <c r="K13" s="14">
        <v>87</v>
      </c>
      <c r="L13" s="14">
        <f t="shared" si="2"/>
        <v>11</v>
      </c>
      <c r="M13" s="14">
        <f t="shared" si="3"/>
        <v>0.11</v>
      </c>
      <c r="N13" s="17">
        <f t="shared" si="4"/>
        <v>0.11</v>
      </c>
    </row>
    <row r="15" spans="2:26" x14ac:dyDescent="0.35">
      <c r="D15" t="s">
        <v>111</v>
      </c>
      <c r="E15">
        <f>AVERAGE(E8:E13)</f>
        <v>711.83333333333337</v>
      </c>
      <c r="M15" t="s">
        <v>112</v>
      </c>
      <c r="N15" s="12">
        <f>AVERAGE(N8:N13)</f>
        <v>0.2416666666666667</v>
      </c>
    </row>
    <row r="16" spans="2:26" x14ac:dyDescent="0.35">
      <c r="D16" t="s">
        <v>106</v>
      </c>
      <c r="E16">
        <f>SQRT(E15)</f>
        <v>26.680204896764444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4530-B1E3-4362-BE11-853C34106AB7}">
  <dimension ref="B2:L10"/>
  <sheetViews>
    <sheetView showGridLines="0" zoomScale="160" zoomScaleNormal="160" workbookViewId="0">
      <selection activeCell="B17" sqref="B17"/>
    </sheetView>
  </sheetViews>
  <sheetFormatPr defaultRowHeight="14.5" x14ac:dyDescent="0.35"/>
  <sheetData>
    <row r="2" spans="2:12" x14ac:dyDescent="0.35">
      <c r="B2" s="18" t="s">
        <v>122</v>
      </c>
      <c r="C2" s="7"/>
      <c r="H2" s="18" t="s">
        <v>123</v>
      </c>
      <c r="I2" s="7"/>
    </row>
    <row r="4" spans="2:12" x14ac:dyDescent="0.35">
      <c r="B4" s="15" t="s">
        <v>117</v>
      </c>
      <c r="C4" s="15" t="s">
        <v>118</v>
      </c>
      <c r="D4" s="15" t="s">
        <v>119</v>
      </c>
      <c r="E4" s="15" t="s">
        <v>120</v>
      </c>
      <c r="H4" s="20" t="s">
        <v>117</v>
      </c>
      <c r="I4" s="21" t="s">
        <v>124</v>
      </c>
    </row>
    <row r="5" spans="2:12" x14ac:dyDescent="0.35">
      <c r="B5" s="14" t="s">
        <v>118</v>
      </c>
      <c r="C5" s="14">
        <v>1</v>
      </c>
      <c r="D5" s="14">
        <v>0</v>
      </c>
      <c r="E5" s="14">
        <v>0</v>
      </c>
      <c r="H5" s="22" t="s">
        <v>118</v>
      </c>
      <c r="I5" s="22">
        <v>1</v>
      </c>
      <c r="K5" s="14" t="s">
        <v>118</v>
      </c>
      <c r="L5">
        <v>1</v>
      </c>
    </row>
    <row r="6" spans="2:12" x14ac:dyDescent="0.35">
      <c r="B6" s="14" t="s">
        <v>119</v>
      </c>
      <c r="C6" s="14">
        <v>0</v>
      </c>
      <c r="D6" s="14">
        <v>1</v>
      </c>
      <c r="E6" s="14">
        <v>0</v>
      </c>
      <c r="H6" s="22" t="s">
        <v>119</v>
      </c>
      <c r="I6" s="22">
        <v>2</v>
      </c>
      <c r="K6" s="14" t="s">
        <v>119</v>
      </c>
      <c r="L6">
        <v>2</v>
      </c>
    </row>
    <row r="7" spans="2:12" x14ac:dyDescent="0.35">
      <c r="B7" s="14" t="s">
        <v>118</v>
      </c>
      <c r="C7" s="14">
        <v>1</v>
      </c>
      <c r="D7" s="14">
        <v>0</v>
      </c>
      <c r="E7" s="14">
        <v>0</v>
      </c>
      <c r="H7" s="22" t="s">
        <v>118</v>
      </c>
      <c r="I7" s="22">
        <v>1</v>
      </c>
      <c r="K7" t="s">
        <v>121</v>
      </c>
      <c r="L7">
        <v>3</v>
      </c>
    </row>
    <row r="8" spans="2:12" x14ac:dyDescent="0.35">
      <c r="B8" s="14" t="s">
        <v>118</v>
      </c>
      <c r="C8" s="14">
        <v>1</v>
      </c>
      <c r="D8" s="14">
        <v>0</v>
      </c>
      <c r="E8" s="14">
        <v>0</v>
      </c>
      <c r="H8" s="22" t="s">
        <v>118</v>
      </c>
      <c r="I8" s="22">
        <v>1</v>
      </c>
    </row>
    <row r="9" spans="2:12" x14ac:dyDescent="0.35">
      <c r="B9" s="14" t="s">
        <v>119</v>
      </c>
      <c r="C9" s="14">
        <v>0</v>
      </c>
      <c r="D9" s="14">
        <v>1</v>
      </c>
      <c r="E9" s="14">
        <v>0</v>
      </c>
      <c r="H9" s="22" t="s">
        <v>119</v>
      </c>
      <c r="I9" s="22">
        <v>2</v>
      </c>
    </row>
    <row r="10" spans="2:12" x14ac:dyDescent="0.35">
      <c r="B10" s="14" t="s">
        <v>121</v>
      </c>
      <c r="C10" s="14">
        <v>0</v>
      </c>
      <c r="D10" s="14">
        <v>0</v>
      </c>
      <c r="E10" s="14">
        <v>1</v>
      </c>
      <c r="H10" s="22" t="s">
        <v>121</v>
      </c>
      <c r="I10" s="22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68D2-3D4E-4917-97D1-4B7C531B6BC1}">
  <dimension ref="B2:AO24"/>
  <sheetViews>
    <sheetView showGridLines="0" topLeftCell="Z1" workbookViewId="0">
      <selection activeCell="J29" sqref="J29"/>
    </sheetView>
  </sheetViews>
  <sheetFormatPr defaultRowHeight="14.5" x14ac:dyDescent="0.35"/>
  <cols>
    <col min="2" max="2" width="14" bestFit="1" customWidth="1"/>
    <col min="10" max="10" width="10.26953125" bestFit="1" customWidth="1"/>
    <col min="18" max="18" width="10.26953125" bestFit="1" customWidth="1"/>
    <col min="26" max="26" width="10.26953125" bestFit="1" customWidth="1"/>
  </cols>
  <sheetData>
    <row r="2" spans="2:41" x14ac:dyDescent="0.35">
      <c r="J2" t="s">
        <v>130</v>
      </c>
    </row>
    <row r="3" spans="2:41" x14ac:dyDescent="0.35">
      <c r="B3" s="1" t="s">
        <v>125</v>
      </c>
      <c r="J3" t="s">
        <v>131</v>
      </c>
      <c r="AB3" t="s">
        <v>95</v>
      </c>
      <c r="AC3">
        <f>AVERAGE(X11:X17)</f>
        <v>55.142857142857146</v>
      </c>
      <c r="AD3">
        <f>AVERAGE(Z11:Z17)</f>
        <v>1.8428571428571427</v>
      </c>
    </row>
    <row r="4" spans="2:41" x14ac:dyDescent="0.35">
      <c r="B4" t="s">
        <v>126</v>
      </c>
      <c r="C4" t="s">
        <v>141</v>
      </c>
      <c r="AB4" t="s">
        <v>145</v>
      </c>
      <c r="AC4">
        <f>_xlfn.STDEV.S(X11:X17)</f>
        <v>13.49603116263655</v>
      </c>
      <c r="AD4">
        <f>_xlfn.STDEV.S(Z11:Z17)</f>
        <v>0.52553827281224441</v>
      </c>
      <c r="AO4" t="s">
        <v>151</v>
      </c>
    </row>
    <row r="5" spans="2:41" x14ac:dyDescent="0.35">
      <c r="B5" t="s">
        <v>127</v>
      </c>
      <c r="C5" t="s">
        <v>128</v>
      </c>
      <c r="S5" t="s">
        <v>138</v>
      </c>
      <c r="T5">
        <v>39</v>
      </c>
      <c r="U5">
        <v>1.2</v>
      </c>
    </row>
    <row r="6" spans="2:41" x14ac:dyDescent="0.35">
      <c r="L6" t="s">
        <v>135</v>
      </c>
      <c r="S6" t="s">
        <v>139</v>
      </c>
      <c r="T6">
        <v>75</v>
      </c>
      <c r="U6">
        <v>2.7</v>
      </c>
      <c r="AO6" t="s">
        <v>152</v>
      </c>
    </row>
    <row r="7" spans="2:41" x14ac:dyDescent="0.35">
      <c r="S7" t="s">
        <v>140</v>
      </c>
      <c r="T7">
        <v>36</v>
      </c>
      <c r="U7">
        <f>U6-U5</f>
        <v>1.5000000000000002</v>
      </c>
      <c r="AB7" t="s">
        <v>148</v>
      </c>
      <c r="AO7" t="s">
        <v>153</v>
      </c>
    </row>
    <row r="8" spans="2:41" x14ac:dyDescent="0.35">
      <c r="F8" s="2" t="s">
        <v>88</v>
      </c>
      <c r="G8" s="2" t="s">
        <v>129</v>
      </c>
      <c r="I8" s="2" t="s">
        <v>132</v>
      </c>
      <c r="J8" s="2" t="s">
        <v>133</v>
      </c>
      <c r="L8" s="2" t="s">
        <v>134</v>
      </c>
      <c r="P8" s="18" t="s">
        <v>136</v>
      </c>
      <c r="Q8" s="18"/>
      <c r="R8" s="18"/>
      <c r="S8" s="18" t="s">
        <v>142</v>
      </c>
      <c r="T8" s="18"/>
      <c r="X8" s="18" t="s">
        <v>143</v>
      </c>
      <c r="Y8" s="7"/>
      <c r="Z8" s="7"/>
      <c r="AA8" s="7"/>
      <c r="AB8" s="7"/>
      <c r="AC8" s="7"/>
      <c r="AD8" s="7"/>
    </row>
    <row r="9" spans="2:41" x14ac:dyDescent="0.35">
      <c r="F9" s="3">
        <v>43</v>
      </c>
      <c r="G9" s="3">
        <v>1.2</v>
      </c>
      <c r="I9" s="3">
        <v>43</v>
      </c>
      <c r="J9" s="3">
        <v>1.2</v>
      </c>
      <c r="L9" s="3">
        <v>43</v>
      </c>
      <c r="AC9" s="11" t="s">
        <v>149</v>
      </c>
    </row>
    <row r="10" spans="2:41" x14ac:dyDescent="0.35">
      <c r="F10" s="3">
        <v>39</v>
      </c>
      <c r="G10" s="3">
        <v>2.4</v>
      </c>
      <c r="I10" s="3">
        <v>39</v>
      </c>
      <c r="J10" s="3">
        <v>2.4</v>
      </c>
      <c r="L10" s="3">
        <v>39</v>
      </c>
      <c r="P10" s="2" t="s">
        <v>132</v>
      </c>
      <c r="Q10" s="23" t="s">
        <v>137</v>
      </c>
      <c r="R10" s="2" t="s">
        <v>133</v>
      </c>
      <c r="S10" s="23" t="s">
        <v>137</v>
      </c>
      <c r="X10" s="2" t="s">
        <v>132</v>
      </c>
      <c r="Y10" s="23" t="s">
        <v>144</v>
      </c>
      <c r="Z10" s="2" t="s">
        <v>133</v>
      </c>
      <c r="AA10" s="23" t="s">
        <v>144</v>
      </c>
      <c r="AC10" t="s">
        <v>146</v>
      </c>
      <c r="AO10" s="1" t="s">
        <v>154</v>
      </c>
    </row>
    <row r="11" spans="2:41" x14ac:dyDescent="0.35">
      <c r="F11" s="3">
        <v>69</v>
      </c>
      <c r="G11" s="3">
        <v>1.8</v>
      </c>
      <c r="I11" s="3">
        <v>69</v>
      </c>
      <c r="J11" s="3">
        <v>1.8</v>
      </c>
      <c r="L11" s="3">
        <v>69</v>
      </c>
      <c r="P11" s="3">
        <v>43</v>
      </c>
      <c r="Q11" s="24">
        <f>(P11-39)/36</f>
        <v>0.1111111111111111</v>
      </c>
      <c r="R11" s="3">
        <v>1.2</v>
      </c>
      <c r="S11" s="24">
        <f>(R11-1.2)/1.5</f>
        <v>0</v>
      </c>
      <c r="X11" s="3">
        <v>43</v>
      </c>
      <c r="Y11" s="24">
        <f>(X11-AC3)/$AC$4</f>
        <v>-0.89973541084243824</v>
      </c>
      <c r="Z11" s="3">
        <v>1.2</v>
      </c>
      <c r="AA11" s="24">
        <f>(Z11-$AD$3)/$AD$4</f>
        <v>-1.2232356349940132</v>
      </c>
      <c r="AC11" t="s">
        <v>147</v>
      </c>
      <c r="AO11" t="s">
        <v>155</v>
      </c>
    </row>
    <row r="12" spans="2:41" x14ac:dyDescent="0.35">
      <c r="F12" s="3">
        <v>75</v>
      </c>
      <c r="G12" s="3">
        <v>1.5</v>
      </c>
      <c r="I12" s="3">
        <v>75</v>
      </c>
      <c r="J12" s="3">
        <v>1.5</v>
      </c>
      <c r="L12" s="3">
        <v>75</v>
      </c>
      <c r="P12" s="3">
        <v>39</v>
      </c>
      <c r="Q12" s="24">
        <f t="shared" ref="Q12:Q17" si="0">(P12-39)/36</f>
        <v>0</v>
      </c>
      <c r="R12" s="3">
        <v>2.4</v>
      </c>
      <c r="S12" s="24">
        <f t="shared" ref="S12:S17" si="1">(R12-1.2)/1.5</f>
        <v>0.79999999999999993</v>
      </c>
      <c r="X12" s="3">
        <v>39</v>
      </c>
      <c r="Y12" s="24">
        <f t="shared" ref="Y12:Y17" si="2">(X12-AC4)/$AC$4</f>
        <v>1.8897384371763011</v>
      </c>
      <c r="Z12" s="3">
        <v>2.4</v>
      </c>
      <c r="AA12" s="24">
        <f t="shared" ref="AA12:AA17" si="3">(Z12-$AD$3)/$AD$4</f>
        <v>1.0601375503281449</v>
      </c>
      <c r="AO12" t="s">
        <v>156</v>
      </c>
    </row>
    <row r="13" spans="2:41" x14ac:dyDescent="0.35">
      <c r="F13" s="3">
        <v>55</v>
      </c>
      <c r="G13" s="3">
        <v>1.7</v>
      </c>
      <c r="I13" s="3">
        <v>55</v>
      </c>
      <c r="J13" s="3">
        <v>1.7</v>
      </c>
      <c r="L13" s="3">
        <v>55</v>
      </c>
      <c r="P13" s="3">
        <v>69</v>
      </c>
      <c r="Q13" s="24">
        <f t="shared" si="0"/>
        <v>0.83333333333333337</v>
      </c>
      <c r="R13" s="3">
        <v>1.8</v>
      </c>
      <c r="S13" s="24">
        <f t="shared" si="1"/>
        <v>0.40000000000000008</v>
      </c>
      <c r="X13" s="3">
        <v>69</v>
      </c>
      <c r="Y13" s="24">
        <f t="shared" si="2"/>
        <v>5.1126141580811479</v>
      </c>
      <c r="Z13" s="3">
        <v>1.8</v>
      </c>
      <c r="AA13" s="24">
        <f t="shared" si="3"/>
        <v>-8.1549042332933933E-2</v>
      </c>
      <c r="AO13" t="s">
        <v>157</v>
      </c>
    </row>
    <row r="14" spans="2:41" x14ac:dyDescent="0.35">
      <c r="F14" s="3">
        <v>59</v>
      </c>
      <c r="G14" s="3">
        <v>1.6</v>
      </c>
      <c r="I14" s="3">
        <v>59</v>
      </c>
      <c r="J14" s="3">
        <v>1.6</v>
      </c>
      <c r="L14" s="3">
        <v>59</v>
      </c>
      <c r="P14" s="3">
        <v>75</v>
      </c>
      <c r="Q14" s="24">
        <f t="shared" si="0"/>
        <v>1</v>
      </c>
      <c r="R14" s="3">
        <v>1.5</v>
      </c>
      <c r="S14" s="24">
        <f t="shared" si="1"/>
        <v>0.20000000000000004</v>
      </c>
      <c r="X14" s="3">
        <v>75</v>
      </c>
      <c r="Y14" s="24">
        <f t="shared" si="2"/>
        <v>5.5571893022621168</v>
      </c>
      <c r="Z14" s="3">
        <v>1.5</v>
      </c>
      <c r="AA14" s="24">
        <f t="shared" si="3"/>
        <v>-0.65239233866347357</v>
      </c>
      <c r="AO14" t="s">
        <v>158</v>
      </c>
    </row>
    <row r="15" spans="2:41" x14ac:dyDescent="0.35">
      <c r="F15" s="3">
        <v>46</v>
      </c>
      <c r="G15" s="3">
        <v>2.7</v>
      </c>
      <c r="I15" s="3">
        <v>46</v>
      </c>
      <c r="J15" s="3">
        <v>2.7</v>
      </c>
      <c r="L15" s="3">
        <v>56</v>
      </c>
      <c r="P15" s="3">
        <v>55</v>
      </c>
      <c r="Q15" s="24">
        <f t="shared" si="0"/>
        <v>0.44444444444444442</v>
      </c>
      <c r="R15" s="3">
        <v>1.7</v>
      </c>
      <c r="S15" s="24">
        <f t="shared" si="1"/>
        <v>0.33333333333333331</v>
      </c>
      <c r="X15" s="3">
        <v>55</v>
      </c>
      <c r="Y15" s="24">
        <f t="shared" si="2"/>
        <v>4.0752721549922191</v>
      </c>
      <c r="Z15" s="3">
        <v>1.7</v>
      </c>
      <c r="AA15" s="24">
        <f t="shared" si="3"/>
        <v>-0.27183014110978065</v>
      </c>
      <c r="AO15" t="s">
        <v>159</v>
      </c>
    </row>
    <row r="16" spans="2:41" x14ac:dyDescent="0.35">
      <c r="L16" s="3">
        <v>1.2</v>
      </c>
      <c r="P16" s="3">
        <v>59</v>
      </c>
      <c r="Q16" s="24">
        <f t="shared" si="0"/>
        <v>0.55555555555555558</v>
      </c>
      <c r="R16" s="3">
        <v>1.6</v>
      </c>
      <c r="S16" s="24">
        <f t="shared" si="1"/>
        <v>0.26666666666666677</v>
      </c>
      <c r="X16" s="3">
        <v>59</v>
      </c>
      <c r="Y16" s="24">
        <f t="shared" si="2"/>
        <v>4.3716555844461986</v>
      </c>
      <c r="Z16" s="3">
        <v>1.6</v>
      </c>
      <c r="AA16" s="24">
        <f t="shared" si="3"/>
        <v>-0.46211123988662695</v>
      </c>
      <c r="AO16" t="s">
        <v>160</v>
      </c>
    </row>
    <row r="17" spans="12:41" x14ac:dyDescent="0.35">
      <c r="L17" s="3">
        <v>2.4</v>
      </c>
      <c r="P17" s="3">
        <v>46</v>
      </c>
      <c r="Q17" s="24">
        <f t="shared" si="0"/>
        <v>0.19444444444444445</v>
      </c>
      <c r="R17" s="3">
        <v>2.7</v>
      </c>
      <c r="S17" s="24">
        <f t="shared" si="1"/>
        <v>1.0000000000000002</v>
      </c>
      <c r="X17" s="3">
        <v>46</v>
      </c>
      <c r="Y17" s="24" t="e">
        <f t="shared" si="2"/>
        <v>#VALUE!</v>
      </c>
      <c r="Z17" s="3">
        <v>2.7</v>
      </c>
      <c r="AA17" s="24">
        <f t="shared" si="3"/>
        <v>1.630980846658685</v>
      </c>
      <c r="AD17" t="s">
        <v>150</v>
      </c>
      <c r="AO17" t="s">
        <v>161</v>
      </c>
    </row>
    <row r="18" spans="12:41" x14ac:dyDescent="0.35">
      <c r="L18" s="3">
        <v>1.8</v>
      </c>
    </row>
    <row r="19" spans="12:41" x14ac:dyDescent="0.35">
      <c r="L19" s="3">
        <v>1.5</v>
      </c>
      <c r="AO19" t="s">
        <v>162</v>
      </c>
    </row>
    <row r="20" spans="12:41" x14ac:dyDescent="0.35">
      <c r="L20" s="3">
        <v>1.7</v>
      </c>
    </row>
    <row r="21" spans="12:41" x14ac:dyDescent="0.35">
      <c r="L21" s="3">
        <v>1.6</v>
      </c>
    </row>
    <row r="22" spans="12:41" x14ac:dyDescent="0.35">
      <c r="L22" s="3">
        <v>2.7</v>
      </c>
    </row>
    <row r="23" spans="12:41" x14ac:dyDescent="0.35">
      <c r="O23" t="s">
        <v>7</v>
      </c>
      <c r="P23" t="s">
        <v>306</v>
      </c>
    </row>
    <row r="24" spans="12:41" x14ac:dyDescent="0.35">
      <c r="O24">
        <v>25</v>
      </c>
      <c r="P24">
        <v>25000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B7588-C80C-4FC2-9E6E-B92BB2A66757}">
  <dimension ref="B2:AH24"/>
  <sheetViews>
    <sheetView showGridLines="0" topLeftCell="Q1" workbookViewId="0">
      <selection activeCell="AE36" sqref="AE36"/>
    </sheetView>
  </sheetViews>
  <sheetFormatPr defaultRowHeight="14.5" x14ac:dyDescent="0.35"/>
  <sheetData>
    <row r="2" spans="2:34" x14ac:dyDescent="0.35">
      <c r="B2" s="18" t="s">
        <v>163</v>
      </c>
      <c r="C2" s="18"/>
      <c r="D2" s="18"/>
      <c r="E2" s="18"/>
    </row>
    <row r="3" spans="2:34" x14ac:dyDescent="0.35">
      <c r="AH3" t="s">
        <v>185</v>
      </c>
    </row>
    <row r="4" spans="2:34" x14ac:dyDescent="0.35">
      <c r="B4" t="s">
        <v>164</v>
      </c>
      <c r="R4" t="s">
        <v>174</v>
      </c>
    </row>
    <row r="5" spans="2:34" x14ac:dyDescent="0.35">
      <c r="R5" t="s">
        <v>172</v>
      </c>
      <c r="W5" t="s">
        <v>175</v>
      </c>
    </row>
    <row r="6" spans="2:34" x14ac:dyDescent="0.35">
      <c r="B6" t="s">
        <v>165</v>
      </c>
      <c r="R6" t="s">
        <v>173</v>
      </c>
      <c r="W6" t="s">
        <v>176</v>
      </c>
      <c r="AH6" t="s">
        <v>186</v>
      </c>
    </row>
    <row r="7" spans="2:34" x14ac:dyDescent="0.35">
      <c r="AH7" t="s">
        <v>187</v>
      </c>
    </row>
    <row r="8" spans="2:34" x14ac:dyDescent="0.35">
      <c r="C8" t="s">
        <v>170</v>
      </c>
      <c r="AH8" t="s">
        <v>188</v>
      </c>
    </row>
    <row r="9" spans="2:34" x14ac:dyDescent="0.35">
      <c r="B9" t="s">
        <v>166</v>
      </c>
      <c r="C9">
        <v>100</v>
      </c>
    </row>
    <row r="10" spans="2:34" x14ac:dyDescent="0.35">
      <c r="B10" t="s">
        <v>167</v>
      </c>
      <c r="C10">
        <v>75</v>
      </c>
      <c r="Y10" t="s">
        <v>50</v>
      </c>
      <c r="Z10" t="s">
        <v>182</v>
      </c>
    </row>
    <row r="11" spans="2:34" x14ac:dyDescent="0.35">
      <c r="B11" t="s">
        <v>168</v>
      </c>
      <c r="C11">
        <v>85</v>
      </c>
      <c r="X11" t="s">
        <v>181</v>
      </c>
      <c r="Y11" t="s">
        <v>180</v>
      </c>
      <c r="Z11" t="s">
        <v>183</v>
      </c>
    </row>
    <row r="12" spans="2:34" x14ac:dyDescent="0.35">
      <c r="B12" t="s">
        <v>169</v>
      </c>
      <c r="C12">
        <v>60</v>
      </c>
      <c r="R12" s="1" t="s">
        <v>177</v>
      </c>
      <c r="X12">
        <v>1</v>
      </c>
      <c r="Y12" s="12">
        <v>0.9</v>
      </c>
      <c r="Z12">
        <v>0</v>
      </c>
    </row>
    <row r="13" spans="2:34" x14ac:dyDescent="0.35">
      <c r="C13">
        <f>AVERAGE(C9:C12)</f>
        <v>80</v>
      </c>
      <c r="R13" t="s">
        <v>178</v>
      </c>
      <c r="X13">
        <v>2</v>
      </c>
      <c r="Y13" s="12">
        <f t="shared" ref="Y13:Y21" ca="1" si="0">RAND()</f>
        <v>8.6319809826264304E-2</v>
      </c>
      <c r="Z13">
        <v>1</v>
      </c>
    </row>
    <row r="14" spans="2:34" x14ac:dyDescent="0.35">
      <c r="R14" t="s">
        <v>179</v>
      </c>
      <c r="X14">
        <v>3</v>
      </c>
      <c r="Y14" s="12">
        <f t="shared" ca="1" si="0"/>
        <v>0.42008217957008631</v>
      </c>
      <c r="Z14">
        <v>1</v>
      </c>
    </row>
    <row r="15" spans="2:34" x14ac:dyDescent="0.35">
      <c r="B15" t="s">
        <v>171</v>
      </c>
      <c r="X15">
        <v>4</v>
      </c>
      <c r="Y15" s="12">
        <f t="shared" ca="1" si="0"/>
        <v>0.2980402862115652</v>
      </c>
      <c r="Z15">
        <v>1</v>
      </c>
    </row>
    <row r="16" spans="2:34" x14ac:dyDescent="0.35">
      <c r="X16">
        <v>5</v>
      </c>
      <c r="Y16" s="12">
        <f t="shared" ca="1" si="0"/>
        <v>0.84335898685246291</v>
      </c>
      <c r="Z16">
        <v>0</v>
      </c>
    </row>
    <row r="17" spans="18:26" x14ac:dyDescent="0.35">
      <c r="X17">
        <v>6</v>
      </c>
      <c r="Y17" s="12">
        <f t="shared" ca="1" si="0"/>
        <v>0.96766495391879492</v>
      </c>
      <c r="Z17">
        <v>1</v>
      </c>
    </row>
    <row r="18" spans="18:26" x14ac:dyDescent="0.35">
      <c r="X18">
        <v>7</v>
      </c>
      <c r="Y18" s="12">
        <f t="shared" ca="1" si="0"/>
        <v>1.6920043796117001E-3</v>
      </c>
      <c r="Z18">
        <v>0</v>
      </c>
    </row>
    <row r="19" spans="18:26" x14ac:dyDescent="0.35">
      <c r="X19">
        <v>8</v>
      </c>
      <c r="Y19" s="12">
        <v>0.9</v>
      </c>
      <c r="Z19">
        <v>0</v>
      </c>
    </row>
    <row r="20" spans="18:26" x14ac:dyDescent="0.35">
      <c r="X20">
        <v>9</v>
      </c>
      <c r="Y20" s="12">
        <f t="shared" ca="1" si="0"/>
        <v>0.67875918478517816</v>
      </c>
      <c r="Z20">
        <v>1</v>
      </c>
    </row>
    <row r="21" spans="18:26" x14ac:dyDescent="0.35">
      <c r="X21">
        <v>10</v>
      </c>
      <c r="Y21" s="12">
        <f t="shared" ca="1" si="0"/>
        <v>2.5483410413142171E-2</v>
      </c>
      <c r="Z21">
        <v>0</v>
      </c>
    </row>
    <row r="22" spans="18:26" x14ac:dyDescent="0.35">
      <c r="Y22" s="25">
        <f ca="1">AVERAGE(Y12:Y21)</f>
        <v>0.51214008159571045</v>
      </c>
    </row>
    <row r="24" spans="18:26" x14ac:dyDescent="0.35">
      <c r="R24" s="18" t="s">
        <v>184</v>
      </c>
      <c r="S24" s="7"/>
      <c r="T24" s="7"/>
      <c r="U24" s="7"/>
      <c r="V24" s="7"/>
      <c r="W24" s="7"/>
      <c r="X24" s="7"/>
      <c r="Y24" s="7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B0D8-D1C4-433F-B956-A4F89C2244E4}">
  <dimension ref="B2:AO22"/>
  <sheetViews>
    <sheetView showGridLines="0" topLeftCell="F1" workbookViewId="0">
      <selection activeCell="T30" sqref="T30"/>
    </sheetView>
  </sheetViews>
  <sheetFormatPr defaultRowHeight="14.5" x14ac:dyDescent="0.35"/>
  <cols>
    <col min="3" max="3" width="12" bestFit="1" customWidth="1"/>
    <col min="11" max="11" width="8.7265625" customWidth="1"/>
    <col min="12" max="12" width="1.36328125" customWidth="1"/>
    <col min="20" max="20" width="15.81640625" bestFit="1" customWidth="1"/>
    <col min="21" max="21" width="7.26953125" customWidth="1"/>
    <col min="29" max="29" width="13.81640625" customWidth="1"/>
    <col min="41" max="41" width="12.453125" bestFit="1" customWidth="1"/>
  </cols>
  <sheetData>
    <row r="2" spans="2:41" x14ac:dyDescent="0.35">
      <c r="B2" s="1" t="s">
        <v>189</v>
      </c>
    </row>
    <row r="4" spans="2:41" x14ac:dyDescent="0.35">
      <c r="G4" t="s">
        <v>190</v>
      </c>
      <c r="K4" s="1" t="s">
        <v>200</v>
      </c>
      <c r="S4" s="26" t="s">
        <v>208</v>
      </c>
      <c r="T4" s="26" t="s">
        <v>209</v>
      </c>
      <c r="U4" s="26" t="s">
        <v>210</v>
      </c>
      <c r="X4" t="s">
        <v>211</v>
      </c>
      <c r="Y4">
        <f>COUNTIF($S$5:$S$14,X4)</f>
        <v>3</v>
      </c>
    </row>
    <row r="5" spans="2:41" x14ac:dyDescent="0.35">
      <c r="G5" t="s">
        <v>191</v>
      </c>
      <c r="S5" s="3" t="s">
        <v>211</v>
      </c>
      <c r="T5" s="3" t="s">
        <v>214</v>
      </c>
      <c r="U5" s="3" t="s">
        <v>216</v>
      </c>
      <c r="X5" t="s">
        <v>213</v>
      </c>
      <c r="Y5">
        <f>COUNTIF($S$5:$S$14,X5)</f>
        <v>2</v>
      </c>
      <c r="AE5" t="s">
        <v>73</v>
      </c>
      <c r="AF5" t="s">
        <v>232</v>
      </c>
    </row>
    <row r="6" spans="2:41" x14ac:dyDescent="0.35">
      <c r="G6" t="s">
        <v>192</v>
      </c>
      <c r="K6" t="s">
        <v>201</v>
      </c>
      <c r="M6" t="s">
        <v>203</v>
      </c>
      <c r="O6" t="s">
        <v>205</v>
      </c>
      <c r="S6" s="3" t="s">
        <v>212</v>
      </c>
      <c r="T6" s="3" t="s">
        <v>215</v>
      </c>
      <c r="U6" s="3" t="s">
        <v>216</v>
      </c>
      <c r="X6" t="s">
        <v>212</v>
      </c>
      <c r="Y6">
        <f>COUNTIF($S$5:$S$14,X6)</f>
        <v>5</v>
      </c>
      <c r="AB6" t="s">
        <v>233</v>
      </c>
      <c r="AD6" t="s">
        <v>231</v>
      </c>
      <c r="AE6">
        <f>(7/10)*LOG(7/10)</f>
        <v>-0.10843137199002023</v>
      </c>
      <c r="AF6">
        <f>(3/10)*LOG(3/10)</f>
        <v>-0.15686362358410127</v>
      </c>
      <c r="AJ6" t="s">
        <v>208</v>
      </c>
      <c r="AK6" s="3"/>
      <c r="AL6" s="3" t="s">
        <v>73</v>
      </c>
      <c r="AM6" s="3" t="s">
        <v>235</v>
      </c>
    </row>
    <row r="7" spans="2:41" x14ac:dyDescent="0.35">
      <c r="G7" t="s">
        <v>193</v>
      </c>
      <c r="K7" t="s">
        <v>202</v>
      </c>
      <c r="M7" t="s">
        <v>204</v>
      </c>
      <c r="O7" t="s">
        <v>206</v>
      </c>
      <c r="S7" s="3" t="s">
        <v>211</v>
      </c>
      <c r="T7" s="3" t="s">
        <v>215</v>
      </c>
      <c r="U7" s="3" t="s">
        <v>217</v>
      </c>
      <c r="AE7">
        <f>ABS(AE6)+ABS(AF6)</f>
        <v>0.26529499557412151</v>
      </c>
      <c r="AJ7" t="s">
        <v>211</v>
      </c>
      <c r="AK7" s="3">
        <f>COUNTIF($S$5:$S$14,AJ7)</f>
        <v>3</v>
      </c>
      <c r="AL7" s="3">
        <v>2</v>
      </c>
      <c r="AM7" s="3">
        <v>1</v>
      </c>
    </row>
    <row r="8" spans="2:41" x14ac:dyDescent="0.35">
      <c r="S8" s="3" t="s">
        <v>212</v>
      </c>
      <c r="T8" s="3" t="s">
        <v>214</v>
      </c>
      <c r="U8" s="3" t="s">
        <v>216</v>
      </c>
      <c r="AJ8" t="s">
        <v>213</v>
      </c>
      <c r="AK8" s="3">
        <f>COUNTIF($S$5:$S$14,AJ8)</f>
        <v>2</v>
      </c>
      <c r="AL8" s="3">
        <v>0</v>
      </c>
      <c r="AM8" s="3">
        <v>2</v>
      </c>
    </row>
    <row r="9" spans="2:41" x14ac:dyDescent="0.35">
      <c r="K9" t="s">
        <v>207</v>
      </c>
      <c r="S9" s="3" t="s">
        <v>211</v>
      </c>
      <c r="T9" s="3" t="s">
        <v>214</v>
      </c>
      <c r="U9" s="3" t="s">
        <v>216</v>
      </c>
      <c r="X9" t="s">
        <v>214</v>
      </c>
      <c r="Y9">
        <f>COUNTIF($T$5:$T$14,X9)</f>
        <v>5</v>
      </c>
      <c r="AJ9" t="s">
        <v>212</v>
      </c>
      <c r="AK9" s="3">
        <f>COUNTIF($S$5:$S$14,AJ9)</f>
        <v>5</v>
      </c>
      <c r="AL9" s="3">
        <v>5</v>
      </c>
      <c r="AM9" s="3">
        <v>0</v>
      </c>
    </row>
    <row r="10" spans="2:41" x14ac:dyDescent="0.35">
      <c r="S10" s="3" t="s">
        <v>213</v>
      </c>
      <c r="T10" s="3" t="s">
        <v>215</v>
      </c>
      <c r="U10" s="3" t="s">
        <v>217</v>
      </c>
      <c r="X10" t="s">
        <v>215</v>
      </c>
      <c r="Y10">
        <f>COUNTIF($T$5:$T$14,X10)</f>
        <v>5</v>
      </c>
    </row>
    <row r="11" spans="2:41" x14ac:dyDescent="0.35">
      <c r="S11" s="3" t="s">
        <v>212</v>
      </c>
      <c r="T11" s="3" t="s">
        <v>214</v>
      </c>
      <c r="U11" s="3" t="s">
        <v>216</v>
      </c>
      <c r="AB11" t="s">
        <v>234</v>
      </c>
      <c r="AO11" t="s">
        <v>236</v>
      </c>
    </row>
    <row r="12" spans="2:41" x14ac:dyDescent="0.35">
      <c r="S12" s="3" t="s">
        <v>212</v>
      </c>
      <c r="T12" s="3" t="s">
        <v>215</v>
      </c>
      <c r="U12" s="3" t="s">
        <v>216</v>
      </c>
      <c r="X12" t="s">
        <v>216</v>
      </c>
      <c r="Y12">
        <f>COUNTIF($U$5:$U$14,X12)</f>
        <v>7</v>
      </c>
      <c r="AK12" t="s">
        <v>211</v>
      </c>
      <c r="AL12">
        <f>(2/3)*LOG(2/3)</f>
        <v>-0.11739417270378751</v>
      </c>
      <c r="AM12">
        <f>(1/3)*LOG(1/3)</f>
        <v>-0.15904041823988746</v>
      </c>
      <c r="AN12">
        <f>ABS(AL12)+ABS(AM12)</f>
        <v>0.27643459094367495</v>
      </c>
      <c r="AO12">
        <f>AE7-AN12</f>
        <v>-1.1139595369553446E-2</v>
      </c>
    </row>
    <row r="13" spans="2:41" x14ac:dyDescent="0.35">
      <c r="S13" s="3" t="s">
        <v>213</v>
      </c>
      <c r="T13" s="3" t="s">
        <v>214</v>
      </c>
      <c r="U13" s="3" t="s">
        <v>217</v>
      </c>
      <c r="X13" t="s">
        <v>217</v>
      </c>
      <c r="Y13">
        <f>COUNTIF($U$5:$U$14,X13)</f>
        <v>3</v>
      </c>
      <c r="AK13" t="s">
        <v>213</v>
      </c>
    </row>
    <row r="14" spans="2:41" x14ac:dyDescent="0.35">
      <c r="B14" t="s">
        <v>194</v>
      </c>
      <c r="S14" s="3" t="s">
        <v>212</v>
      </c>
      <c r="T14" s="3" t="s">
        <v>215</v>
      </c>
      <c r="U14" s="3" t="s">
        <v>216</v>
      </c>
      <c r="AK14" t="s">
        <v>212</v>
      </c>
    </row>
    <row r="16" spans="2:41" x14ac:dyDescent="0.35">
      <c r="B16" t="s">
        <v>195</v>
      </c>
      <c r="C16" t="s">
        <v>196</v>
      </c>
      <c r="D16" t="s">
        <v>197</v>
      </c>
      <c r="E16" t="s">
        <v>198</v>
      </c>
    </row>
    <row r="17" spans="3:27" x14ac:dyDescent="0.35">
      <c r="C17" t="s">
        <v>199</v>
      </c>
      <c r="S17" s="1" t="s">
        <v>218</v>
      </c>
    </row>
    <row r="18" spans="3:27" x14ac:dyDescent="0.35">
      <c r="S18" t="s">
        <v>201</v>
      </c>
      <c r="T18" t="s">
        <v>219</v>
      </c>
      <c r="Y18" t="s">
        <v>223</v>
      </c>
      <c r="Z18" t="s">
        <v>225</v>
      </c>
    </row>
    <row r="19" spans="3:27" x14ac:dyDescent="0.35">
      <c r="T19" t="s">
        <v>236</v>
      </c>
      <c r="Y19" t="s">
        <v>224</v>
      </c>
      <c r="Z19" t="s">
        <v>226</v>
      </c>
    </row>
    <row r="20" spans="3:27" x14ac:dyDescent="0.35">
      <c r="S20" t="s">
        <v>220</v>
      </c>
    </row>
    <row r="21" spans="3:27" x14ac:dyDescent="0.35">
      <c r="S21" s="11" t="s">
        <v>221</v>
      </c>
      <c r="T21" t="s">
        <v>222</v>
      </c>
      <c r="Z21" t="s">
        <v>227</v>
      </c>
      <c r="AA21" t="s">
        <v>228</v>
      </c>
    </row>
    <row r="22" spans="3:27" x14ac:dyDescent="0.35">
      <c r="Z22" t="s">
        <v>229</v>
      </c>
      <c r="AA22" t="s">
        <v>230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68F7-A060-464A-8E56-F3C37C0240E0}">
  <dimension ref="C3:L17"/>
  <sheetViews>
    <sheetView showGridLines="0" zoomScale="120" zoomScaleNormal="120" workbookViewId="0">
      <selection activeCell="L5" sqref="L5"/>
    </sheetView>
  </sheetViews>
  <sheetFormatPr defaultRowHeight="14.5" x14ac:dyDescent="0.35"/>
  <sheetData>
    <row r="3" spans="3:12" x14ac:dyDescent="0.35">
      <c r="C3" s="1" t="s">
        <v>237</v>
      </c>
      <c r="D3" s="1" t="s">
        <v>238</v>
      </c>
      <c r="E3" s="1" t="s">
        <v>239</v>
      </c>
      <c r="F3" s="1" t="s">
        <v>249</v>
      </c>
      <c r="G3" s="1" t="s">
        <v>240</v>
      </c>
    </row>
    <row r="4" spans="3:12" x14ac:dyDescent="0.35">
      <c r="C4" t="s">
        <v>211</v>
      </c>
      <c r="D4" t="s">
        <v>242</v>
      </c>
      <c r="E4" t="s">
        <v>245</v>
      </c>
      <c r="F4" t="b">
        <v>0</v>
      </c>
      <c r="G4" t="s">
        <v>247</v>
      </c>
    </row>
    <row r="5" spans="3:12" x14ac:dyDescent="0.35">
      <c r="C5" t="s">
        <v>211</v>
      </c>
      <c r="D5" t="s">
        <v>242</v>
      </c>
      <c r="E5" t="s">
        <v>245</v>
      </c>
      <c r="F5" t="b">
        <v>1</v>
      </c>
      <c r="G5" t="s">
        <v>247</v>
      </c>
      <c r="I5" t="s">
        <v>248</v>
      </c>
      <c r="J5">
        <f>COUNTIF($G$4:$G$17,I5)</f>
        <v>9</v>
      </c>
      <c r="L5" t="s">
        <v>250</v>
      </c>
    </row>
    <row r="6" spans="3:12" x14ac:dyDescent="0.35">
      <c r="C6" t="s">
        <v>241</v>
      </c>
      <c r="D6" t="s">
        <v>242</v>
      </c>
      <c r="E6" t="s">
        <v>245</v>
      </c>
      <c r="F6" t="b">
        <v>0</v>
      </c>
      <c r="G6" t="s">
        <v>248</v>
      </c>
      <c r="I6" t="s">
        <v>247</v>
      </c>
      <c r="J6">
        <f>COUNTIF($G$4:$G$17,I6)</f>
        <v>5</v>
      </c>
    </row>
    <row r="7" spans="3:12" x14ac:dyDescent="0.35">
      <c r="C7" t="s">
        <v>213</v>
      </c>
      <c r="D7" t="s">
        <v>243</v>
      </c>
      <c r="E7" t="s">
        <v>245</v>
      </c>
      <c r="F7" t="b">
        <v>0</v>
      </c>
      <c r="G7" t="s">
        <v>248</v>
      </c>
    </row>
    <row r="8" spans="3:12" x14ac:dyDescent="0.35">
      <c r="C8" t="s">
        <v>213</v>
      </c>
      <c r="D8" t="s">
        <v>244</v>
      </c>
      <c r="E8" t="s">
        <v>246</v>
      </c>
      <c r="F8" t="b">
        <v>0</v>
      </c>
      <c r="G8" t="s">
        <v>248</v>
      </c>
      <c r="I8" t="b">
        <v>0</v>
      </c>
      <c r="J8">
        <f>COUNTIF($F$4:$F$17,I8)</f>
        <v>8</v>
      </c>
    </row>
    <row r="9" spans="3:12" x14ac:dyDescent="0.35">
      <c r="C9" t="s">
        <v>213</v>
      </c>
      <c r="D9" t="s">
        <v>244</v>
      </c>
      <c r="E9" t="s">
        <v>246</v>
      </c>
      <c r="F9" t="b">
        <v>1</v>
      </c>
      <c r="G9" t="s">
        <v>247</v>
      </c>
      <c r="I9" t="b">
        <v>1</v>
      </c>
      <c r="J9">
        <f>COUNTIF($F$4:$F$17,I9)</f>
        <v>6</v>
      </c>
    </row>
    <row r="10" spans="3:12" x14ac:dyDescent="0.35">
      <c r="C10" t="s">
        <v>241</v>
      </c>
      <c r="D10" t="s">
        <v>244</v>
      </c>
      <c r="E10" t="s">
        <v>246</v>
      </c>
      <c r="F10" t="b">
        <v>1</v>
      </c>
      <c r="G10" t="s">
        <v>248</v>
      </c>
      <c r="L10" s="27"/>
    </row>
    <row r="11" spans="3:12" x14ac:dyDescent="0.35">
      <c r="C11" t="s">
        <v>211</v>
      </c>
      <c r="D11" t="s">
        <v>243</v>
      </c>
      <c r="E11" t="s">
        <v>245</v>
      </c>
      <c r="F11" t="b">
        <v>0</v>
      </c>
      <c r="G11" t="s">
        <v>247</v>
      </c>
    </row>
    <row r="12" spans="3:12" x14ac:dyDescent="0.35">
      <c r="C12" t="s">
        <v>211</v>
      </c>
      <c r="D12" t="s">
        <v>244</v>
      </c>
      <c r="E12" t="s">
        <v>246</v>
      </c>
      <c r="F12" t="b">
        <v>0</v>
      </c>
      <c r="G12" t="s">
        <v>248</v>
      </c>
    </row>
    <row r="13" spans="3:12" x14ac:dyDescent="0.35">
      <c r="C13" t="s">
        <v>213</v>
      </c>
      <c r="D13" t="s">
        <v>243</v>
      </c>
      <c r="E13" t="s">
        <v>246</v>
      </c>
      <c r="F13" t="b">
        <v>0</v>
      </c>
      <c r="G13" t="s">
        <v>248</v>
      </c>
    </row>
    <row r="14" spans="3:12" x14ac:dyDescent="0.35">
      <c r="C14" t="s">
        <v>211</v>
      </c>
      <c r="D14" t="s">
        <v>243</v>
      </c>
      <c r="E14" t="s">
        <v>246</v>
      </c>
      <c r="F14" t="b">
        <v>1</v>
      </c>
      <c r="G14" t="s">
        <v>248</v>
      </c>
    </row>
    <row r="15" spans="3:12" x14ac:dyDescent="0.35">
      <c r="C15" t="s">
        <v>241</v>
      </c>
      <c r="D15" t="s">
        <v>243</v>
      </c>
      <c r="E15" t="s">
        <v>245</v>
      </c>
      <c r="F15" t="b">
        <v>1</v>
      </c>
      <c r="G15" t="s">
        <v>248</v>
      </c>
    </row>
    <row r="16" spans="3:12" x14ac:dyDescent="0.35">
      <c r="C16" t="s">
        <v>241</v>
      </c>
      <c r="D16" t="s">
        <v>242</v>
      </c>
      <c r="E16" t="s">
        <v>246</v>
      </c>
      <c r="F16" t="b">
        <v>0</v>
      </c>
      <c r="G16" t="s">
        <v>248</v>
      </c>
    </row>
    <row r="17" spans="3:7" x14ac:dyDescent="0.35">
      <c r="C17" t="s">
        <v>213</v>
      </c>
      <c r="D17" t="s">
        <v>243</v>
      </c>
      <c r="E17" t="s">
        <v>245</v>
      </c>
      <c r="F17" t="b">
        <v>1</v>
      </c>
      <c r="G17" t="s">
        <v>247</v>
      </c>
    </row>
  </sheetData>
  <autoFilter ref="C3:G17" xr:uid="{C17C68F7-A060-464A-8E56-F3C37C0240E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49E31-BBC4-469B-80DE-6A303460EC4E}">
  <dimension ref="A2:U52"/>
  <sheetViews>
    <sheetView showGridLines="0" topLeftCell="B1" workbookViewId="0">
      <selection activeCell="A14" sqref="A14"/>
    </sheetView>
  </sheetViews>
  <sheetFormatPr defaultRowHeight="14.5" x14ac:dyDescent="0.35"/>
  <cols>
    <col min="1" max="1" width="20.36328125" bestFit="1" customWidth="1"/>
  </cols>
  <sheetData>
    <row r="2" spans="1:21" x14ac:dyDescent="0.35">
      <c r="A2" s="1" t="s">
        <v>251</v>
      </c>
      <c r="F2" t="s">
        <v>256</v>
      </c>
    </row>
    <row r="3" spans="1:21" x14ac:dyDescent="0.35">
      <c r="F3" t="s">
        <v>257</v>
      </c>
    </row>
    <row r="4" spans="1:21" x14ac:dyDescent="0.35">
      <c r="A4" t="s">
        <v>252</v>
      </c>
      <c r="F4" t="s">
        <v>258</v>
      </c>
    </row>
    <row r="5" spans="1:21" x14ac:dyDescent="0.35">
      <c r="A5" t="s">
        <v>253</v>
      </c>
    </row>
    <row r="6" spans="1:21" x14ac:dyDescent="0.35">
      <c r="A6" t="s">
        <v>254</v>
      </c>
    </row>
    <row r="7" spans="1:21" x14ac:dyDescent="0.35">
      <c r="A7" t="s">
        <v>255</v>
      </c>
      <c r="F7" t="s">
        <v>259</v>
      </c>
      <c r="G7" t="s">
        <v>260</v>
      </c>
      <c r="S7" t="s">
        <v>273</v>
      </c>
    </row>
    <row r="8" spans="1:21" x14ac:dyDescent="0.35">
      <c r="F8" t="s">
        <v>261</v>
      </c>
      <c r="G8" t="s">
        <v>262</v>
      </c>
      <c r="N8" t="s">
        <v>267</v>
      </c>
      <c r="O8" t="s">
        <v>268</v>
      </c>
    </row>
    <row r="9" spans="1:21" x14ac:dyDescent="0.35">
      <c r="B9" t="s">
        <v>269</v>
      </c>
      <c r="F9" t="s">
        <v>263</v>
      </c>
      <c r="G9" t="s">
        <v>264</v>
      </c>
    </row>
    <row r="10" spans="1:21" x14ac:dyDescent="0.35">
      <c r="B10">
        <v>51.059568480781365</v>
      </c>
      <c r="F10" t="s">
        <v>265</v>
      </c>
      <c r="G10" t="s">
        <v>266</v>
      </c>
      <c r="S10" s="3" t="s">
        <v>270</v>
      </c>
      <c r="T10" s="3" t="s">
        <v>271</v>
      </c>
      <c r="U10" s="3" t="s">
        <v>272</v>
      </c>
    </row>
    <row r="11" spans="1:21" x14ac:dyDescent="0.35">
      <c r="B11">
        <v>19.672992706028332</v>
      </c>
      <c r="S11" s="3">
        <v>93.682098191473756</v>
      </c>
      <c r="T11" s="3">
        <v>58.985339616148273</v>
      </c>
      <c r="U11" s="3">
        <v>24.96130916426862</v>
      </c>
    </row>
    <row r="12" spans="1:21" x14ac:dyDescent="0.35">
      <c r="B12">
        <v>41.65291655296469</v>
      </c>
    </row>
    <row r="13" spans="1:21" x14ac:dyDescent="0.35">
      <c r="B13">
        <v>68.106322228080614</v>
      </c>
      <c r="Q13">
        <f>50*1.6</f>
        <v>80</v>
      </c>
    </row>
    <row r="14" spans="1:21" x14ac:dyDescent="0.35">
      <c r="B14">
        <v>52.251060707734439</v>
      </c>
      <c r="Q14">
        <f>((20+15)*(20-15))/5</f>
        <v>35</v>
      </c>
    </row>
    <row r="15" spans="1:21" x14ac:dyDescent="0.35">
      <c r="B15">
        <v>14.729108769356547</v>
      </c>
    </row>
    <row r="16" spans="1:21" x14ac:dyDescent="0.35">
      <c r="B16">
        <v>20.78875290795952</v>
      </c>
    </row>
    <row r="17" spans="2:2" x14ac:dyDescent="0.35">
      <c r="B17">
        <v>89.960875806322861</v>
      </c>
    </row>
    <row r="18" spans="2:2" x14ac:dyDescent="0.35">
      <c r="B18">
        <v>93.682098191473756</v>
      </c>
    </row>
    <row r="19" spans="2:2" x14ac:dyDescent="0.35">
      <c r="B19">
        <v>80.389927345733923</v>
      </c>
    </row>
    <row r="20" spans="2:2" x14ac:dyDescent="0.35">
      <c r="B20">
        <v>42.050150460733313</v>
      </c>
    </row>
    <row r="21" spans="2:2" x14ac:dyDescent="0.35">
      <c r="B21">
        <v>13.322978189345442</v>
      </c>
    </row>
    <row r="22" spans="2:2" x14ac:dyDescent="0.35">
      <c r="B22">
        <v>84.453741039830945</v>
      </c>
    </row>
    <row r="23" spans="2:2" x14ac:dyDescent="0.35">
      <c r="B23">
        <v>58.13331035511122</v>
      </c>
    </row>
    <row r="24" spans="2:2" x14ac:dyDescent="0.35">
      <c r="B24">
        <v>89.065804580937467</v>
      </c>
    </row>
    <row r="25" spans="2:2" x14ac:dyDescent="0.35">
      <c r="B25">
        <v>90.951543071948663</v>
      </c>
    </row>
    <row r="26" spans="2:2" x14ac:dyDescent="0.35">
      <c r="B26">
        <v>91.095237583602795</v>
      </c>
    </row>
    <row r="27" spans="2:2" x14ac:dyDescent="0.35">
      <c r="B27">
        <v>58.319021699054886</v>
      </c>
    </row>
    <row r="28" spans="2:2" x14ac:dyDescent="0.35">
      <c r="B28">
        <v>43.256857229432711</v>
      </c>
    </row>
    <row r="29" spans="2:2" x14ac:dyDescent="0.35">
      <c r="B29">
        <v>32.79749034259202</v>
      </c>
    </row>
    <row r="30" spans="2:2" x14ac:dyDescent="0.35">
      <c r="B30">
        <v>33.544070529996624</v>
      </c>
    </row>
    <row r="31" spans="2:2" x14ac:dyDescent="0.35">
      <c r="B31">
        <v>84.14975152577567</v>
      </c>
    </row>
    <row r="32" spans="2:2" x14ac:dyDescent="0.35">
      <c r="B32">
        <v>19.342046773410289</v>
      </c>
    </row>
    <row r="33" spans="2:2" x14ac:dyDescent="0.35">
      <c r="B33">
        <v>74.99525126922174</v>
      </c>
    </row>
    <row r="34" spans="2:2" x14ac:dyDescent="0.35">
      <c r="B34">
        <v>50.892821986531949</v>
      </c>
    </row>
    <row r="35" spans="2:2" x14ac:dyDescent="0.35">
      <c r="B35">
        <v>100.79566635553046</v>
      </c>
    </row>
    <row r="36" spans="2:2" x14ac:dyDescent="0.35">
      <c r="B36">
        <v>53.59052161824652</v>
      </c>
    </row>
    <row r="37" spans="2:2" x14ac:dyDescent="0.35">
      <c r="B37">
        <v>58.985339616148273</v>
      </c>
    </row>
    <row r="38" spans="2:2" x14ac:dyDescent="0.35">
      <c r="B38">
        <v>92.038611312589438</v>
      </c>
    </row>
    <row r="39" spans="2:2" x14ac:dyDescent="0.35">
      <c r="B39">
        <v>11.775054810022141</v>
      </c>
    </row>
    <row r="40" spans="2:2" x14ac:dyDescent="0.35">
      <c r="B40">
        <v>33.018761605387681</v>
      </c>
    </row>
    <row r="41" spans="2:2" x14ac:dyDescent="0.35">
      <c r="B41">
        <v>20.217220940687181</v>
      </c>
    </row>
    <row r="42" spans="2:2" x14ac:dyDescent="0.35">
      <c r="B42">
        <v>17.602699233880131</v>
      </c>
    </row>
    <row r="43" spans="2:2" x14ac:dyDescent="0.35">
      <c r="B43">
        <v>60.800002398570442</v>
      </c>
    </row>
    <row r="44" spans="2:2" x14ac:dyDescent="0.35">
      <c r="B44">
        <v>88.004813035802542</v>
      </c>
    </row>
    <row r="45" spans="2:2" x14ac:dyDescent="0.35">
      <c r="B45">
        <v>43.088480483221652</v>
      </c>
    </row>
    <row r="46" spans="2:2" x14ac:dyDescent="0.35">
      <c r="B46">
        <v>19.445270607535718</v>
      </c>
    </row>
    <row r="47" spans="2:2" x14ac:dyDescent="0.35">
      <c r="B47">
        <v>31.392378432978077</v>
      </c>
    </row>
    <row r="48" spans="2:2" x14ac:dyDescent="0.35">
      <c r="B48">
        <v>55.78356416034925</v>
      </c>
    </row>
    <row r="49" spans="2:2" x14ac:dyDescent="0.35">
      <c r="B49">
        <v>77.344288908744559</v>
      </c>
    </row>
    <row r="50" spans="2:2" x14ac:dyDescent="0.35">
      <c r="B50">
        <v>93.257239058177092</v>
      </c>
    </row>
    <row r="51" spans="2:2" x14ac:dyDescent="0.35">
      <c r="B51">
        <v>54.006103119023116</v>
      </c>
    </row>
    <row r="52" spans="2:2" x14ac:dyDescent="0.35">
      <c r="B52">
        <v>24.96130916426862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C0732-0C48-4643-8CD4-21359B270A0F}">
  <dimension ref="B1:AI26"/>
  <sheetViews>
    <sheetView showGridLines="0" zoomScale="130" zoomScaleNormal="130" workbookViewId="0">
      <selection activeCell="D4" sqref="D4:H16"/>
    </sheetView>
  </sheetViews>
  <sheetFormatPr defaultRowHeight="14.5" x14ac:dyDescent="0.35"/>
  <cols>
    <col min="7" max="7" width="10.26953125" customWidth="1"/>
  </cols>
  <sheetData>
    <row r="1" spans="2:9" x14ac:dyDescent="0.35">
      <c r="H1" t="s">
        <v>305</v>
      </c>
      <c r="I1" t="s">
        <v>304</v>
      </c>
    </row>
    <row r="2" spans="2:9" x14ac:dyDescent="0.35">
      <c r="E2" t="s">
        <v>353</v>
      </c>
    </row>
    <row r="3" spans="2:9" x14ac:dyDescent="0.35">
      <c r="E3" t="s">
        <v>267</v>
      </c>
    </row>
    <row r="5" spans="2:9" x14ac:dyDescent="0.35">
      <c r="B5" s="3" t="s">
        <v>277</v>
      </c>
      <c r="C5" s="3" t="s">
        <v>278</v>
      </c>
      <c r="E5" t="s">
        <v>270</v>
      </c>
      <c r="F5" t="s">
        <v>271</v>
      </c>
    </row>
    <row r="6" spans="2:9" x14ac:dyDescent="0.35">
      <c r="B6" s="3">
        <v>5</v>
      </c>
      <c r="C6" s="3">
        <v>3</v>
      </c>
      <c r="E6" t="s">
        <v>300</v>
      </c>
      <c r="F6" t="s">
        <v>303</v>
      </c>
      <c r="G6" t="s">
        <v>302</v>
      </c>
    </row>
    <row r="7" spans="2:9" x14ac:dyDescent="0.35">
      <c r="B7" s="3">
        <v>10</v>
      </c>
      <c r="C7" s="3">
        <v>15</v>
      </c>
      <c r="E7" s="3">
        <v>1</v>
      </c>
      <c r="F7">
        <v>9</v>
      </c>
    </row>
    <row r="8" spans="2:9" x14ac:dyDescent="0.35">
      <c r="B8" s="3">
        <v>15</v>
      </c>
      <c r="C8" s="3">
        <v>12</v>
      </c>
    </row>
    <row r="9" spans="2:9" x14ac:dyDescent="0.35">
      <c r="B9" s="3">
        <v>24</v>
      </c>
      <c r="C9" s="3">
        <v>10</v>
      </c>
      <c r="E9" t="s">
        <v>270</v>
      </c>
      <c r="F9" t="s">
        <v>271</v>
      </c>
      <c r="G9" t="s">
        <v>301</v>
      </c>
    </row>
    <row r="10" spans="2:9" x14ac:dyDescent="0.35">
      <c r="B10" s="3">
        <v>30</v>
      </c>
      <c r="C10" s="3">
        <v>45</v>
      </c>
      <c r="E10" t="s">
        <v>300</v>
      </c>
      <c r="F10" t="s">
        <v>299</v>
      </c>
    </row>
    <row r="11" spans="2:9" x14ac:dyDescent="0.35">
      <c r="B11" s="3">
        <v>85</v>
      </c>
      <c r="C11" s="3">
        <v>70</v>
      </c>
    </row>
    <row r="12" spans="2:9" x14ac:dyDescent="0.35">
      <c r="B12" s="3">
        <v>71</v>
      </c>
      <c r="C12" s="3">
        <v>80</v>
      </c>
    </row>
    <row r="13" spans="2:9" x14ac:dyDescent="0.35">
      <c r="B13" s="3">
        <v>60</v>
      </c>
      <c r="C13" s="3">
        <v>78</v>
      </c>
      <c r="E13" t="s">
        <v>270</v>
      </c>
      <c r="F13" t="s">
        <v>271</v>
      </c>
      <c r="G13" t="s">
        <v>298</v>
      </c>
    </row>
    <row r="14" spans="2:9" x14ac:dyDescent="0.35">
      <c r="B14" s="3">
        <v>55</v>
      </c>
      <c r="C14" s="3">
        <v>52</v>
      </c>
      <c r="E14" t="s">
        <v>297</v>
      </c>
      <c r="F14" t="s">
        <v>296</v>
      </c>
    </row>
    <row r="15" spans="2:9" x14ac:dyDescent="0.35">
      <c r="B15" s="3">
        <v>80</v>
      </c>
      <c r="C15" s="3">
        <v>91</v>
      </c>
    </row>
    <row r="16" spans="2:9" x14ac:dyDescent="0.35">
      <c r="E16" t="s">
        <v>294</v>
      </c>
      <c r="F16" t="s">
        <v>293</v>
      </c>
      <c r="G16" t="s">
        <v>295</v>
      </c>
    </row>
    <row r="17" spans="2:35" x14ac:dyDescent="0.35">
      <c r="E17" t="str">
        <f>CONCATENATE(SUM(B6:B10)/5,",",SUM(C6:C10)/5)</f>
        <v>16.8,17</v>
      </c>
      <c r="F17" t="s">
        <v>290</v>
      </c>
    </row>
    <row r="19" spans="2:35" x14ac:dyDescent="0.35">
      <c r="B19">
        <f>SUM(B7:B15)</f>
        <v>430</v>
      </c>
      <c r="C19">
        <f>SUM(C7:C15)</f>
        <v>453</v>
      </c>
      <c r="E19" t="s">
        <v>294</v>
      </c>
      <c r="F19" t="s">
        <v>293</v>
      </c>
      <c r="G19" t="s">
        <v>292</v>
      </c>
    </row>
    <row r="20" spans="2:35" x14ac:dyDescent="0.35">
      <c r="B20">
        <f>B19/9</f>
        <v>47.777777777777779</v>
      </c>
      <c r="C20">
        <f>C19/9</f>
        <v>50.333333333333336</v>
      </c>
      <c r="E20" t="s">
        <v>291</v>
      </c>
      <c r="F20" t="s">
        <v>290</v>
      </c>
    </row>
    <row r="22" spans="2:35" x14ac:dyDescent="0.35">
      <c r="B22">
        <f>SUM(B6:B9)</f>
        <v>54</v>
      </c>
      <c r="C22">
        <f>SUM(C6:C9)</f>
        <v>40</v>
      </c>
    </row>
    <row r="23" spans="2:35" x14ac:dyDescent="0.35">
      <c r="B23">
        <f>B22/4</f>
        <v>13.5</v>
      </c>
      <c r="C23">
        <f>C22/4</f>
        <v>10</v>
      </c>
    </row>
    <row r="25" spans="2:35" x14ac:dyDescent="0.35">
      <c r="B25">
        <f>SUM(B10:B15)</f>
        <v>381</v>
      </c>
      <c r="C25">
        <f>SUM(C10:C15)</f>
        <v>416</v>
      </c>
    </row>
    <row r="26" spans="2:35" x14ac:dyDescent="0.35">
      <c r="B26">
        <f>B25/6</f>
        <v>63.5</v>
      </c>
      <c r="C26">
        <f>C25/6</f>
        <v>69.333333333333329</v>
      </c>
      <c r="K26" t="s">
        <v>350</v>
      </c>
      <c r="W26" t="s">
        <v>351</v>
      </c>
      <c r="AI26" t="s">
        <v>352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F8CC2-C317-4EAE-BD9F-3720DC0B86CD}">
  <dimension ref="A2:X23"/>
  <sheetViews>
    <sheetView showGridLines="0" topLeftCell="AD1" workbookViewId="0">
      <selection activeCell="P32" sqref="P32"/>
    </sheetView>
  </sheetViews>
  <sheetFormatPr defaultRowHeight="14.5" x14ac:dyDescent="0.35"/>
  <sheetData>
    <row r="2" spans="1:24" x14ac:dyDescent="0.35">
      <c r="A2" t="s">
        <v>274</v>
      </c>
      <c r="I2" s="3" t="s">
        <v>277</v>
      </c>
      <c r="J2" s="3" t="s">
        <v>278</v>
      </c>
      <c r="K2" s="3" t="s">
        <v>279</v>
      </c>
      <c r="L2" s="3"/>
    </row>
    <row r="3" spans="1:24" x14ac:dyDescent="0.35">
      <c r="I3" s="3">
        <v>49</v>
      </c>
      <c r="J3" s="3">
        <v>96</v>
      </c>
      <c r="K3" s="3">
        <v>32</v>
      </c>
      <c r="L3" s="3"/>
      <c r="V3" s="18" t="s">
        <v>287</v>
      </c>
      <c r="W3" s="7"/>
      <c r="X3" s="7"/>
    </row>
    <row r="4" spans="1:24" x14ac:dyDescent="0.35">
      <c r="A4" s="1" t="s">
        <v>275</v>
      </c>
      <c r="I4" s="3">
        <v>60</v>
      </c>
      <c r="J4" s="3">
        <v>162</v>
      </c>
      <c r="K4" s="3">
        <v>53</v>
      </c>
      <c r="L4" s="3"/>
      <c r="M4" s="7" t="s">
        <v>284</v>
      </c>
      <c r="N4" s="3" t="s">
        <v>277</v>
      </c>
      <c r="O4" s="3" t="s">
        <v>278</v>
      </c>
      <c r="P4" s="3" t="s">
        <v>279</v>
      </c>
    </row>
    <row r="5" spans="1:24" x14ac:dyDescent="0.35">
      <c r="A5" t="s">
        <v>276</v>
      </c>
      <c r="I5" s="3">
        <v>20</v>
      </c>
      <c r="J5" s="3">
        <v>152</v>
      </c>
      <c r="K5" s="3">
        <v>150</v>
      </c>
      <c r="L5" s="3"/>
      <c r="M5" t="s">
        <v>280</v>
      </c>
      <c r="N5" s="3">
        <v>60</v>
      </c>
      <c r="O5" s="3">
        <v>162</v>
      </c>
      <c r="P5" s="3">
        <v>53</v>
      </c>
      <c r="Q5" t="s">
        <v>282</v>
      </c>
    </row>
    <row r="6" spans="1:24" x14ac:dyDescent="0.35">
      <c r="I6" s="3">
        <v>84</v>
      </c>
      <c r="J6" s="3">
        <v>40</v>
      </c>
      <c r="K6" s="3">
        <v>172</v>
      </c>
      <c r="L6" s="3"/>
      <c r="M6" t="s">
        <v>281</v>
      </c>
      <c r="N6" s="3">
        <v>84</v>
      </c>
      <c r="O6" s="3">
        <v>40</v>
      </c>
      <c r="P6" s="3">
        <v>172</v>
      </c>
      <c r="Q6" t="s">
        <v>283</v>
      </c>
      <c r="R6" s="3">
        <v>45</v>
      </c>
    </row>
    <row r="7" spans="1:24" x14ac:dyDescent="0.35">
      <c r="I7" s="3">
        <v>174</v>
      </c>
      <c r="J7" s="3">
        <v>117</v>
      </c>
      <c r="K7" s="3">
        <v>63</v>
      </c>
      <c r="L7" s="3"/>
      <c r="N7" s="3"/>
      <c r="O7" s="3"/>
      <c r="P7" s="3"/>
    </row>
    <row r="8" spans="1:24" x14ac:dyDescent="0.35">
      <c r="I8" s="3">
        <v>70</v>
      </c>
      <c r="J8" s="3">
        <v>156</v>
      </c>
      <c r="K8" s="3">
        <v>101</v>
      </c>
      <c r="L8" s="3"/>
      <c r="M8" s="7" t="s">
        <v>285</v>
      </c>
      <c r="N8" s="3" t="s">
        <v>277</v>
      </c>
      <c r="O8" s="3" t="s">
        <v>278</v>
      </c>
      <c r="P8" s="3" t="s">
        <v>279</v>
      </c>
    </row>
    <row r="9" spans="1:24" x14ac:dyDescent="0.35">
      <c r="M9" t="s">
        <v>280</v>
      </c>
      <c r="N9" s="3">
        <v>174</v>
      </c>
      <c r="O9" s="3">
        <v>117</v>
      </c>
      <c r="P9" s="3">
        <v>63</v>
      </c>
      <c r="Q9" t="s">
        <v>282</v>
      </c>
    </row>
    <row r="10" spans="1:24" x14ac:dyDescent="0.35">
      <c r="M10" t="s">
        <v>281</v>
      </c>
      <c r="N10" s="3">
        <v>49</v>
      </c>
      <c r="O10" s="3">
        <v>96</v>
      </c>
      <c r="P10" s="3">
        <v>32</v>
      </c>
      <c r="Q10" t="s">
        <v>283</v>
      </c>
      <c r="R10" s="3">
        <v>55</v>
      </c>
    </row>
    <row r="11" spans="1:24" x14ac:dyDescent="0.35">
      <c r="N11" s="3"/>
      <c r="O11" s="3"/>
      <c r="P11" s="3"/>
    </row>
    <row r="12" spans="1:24" x14ac:dyDescent="0.35">
      <c r="I12" t="s">
        <v>345</v>
      </c>
      <c r="M12" s="7" t="s">
        <v>349</v>
      </c>
      <c r="N12" s="3" t="s">
        <v>277</v>
      </c>
      <c r="O12" s="3" t="s">
        <v>278</v>
      </c>
      <c r="P12" s="3" t="s">
        <v>279</v>
      </c>
    </row>
    <row r="13" spans="1:24" x14ac:dyDescent="0.35">
      <c r="M13" t="s">
        <v>280</v>
      </c>
      <c r="N13" s="3">
        <v>20</v>
      </c>
      <c r="O13" s="3">
        <v>152</v>
      </c>
      <c r="P13" s="3">
        <v>150</v>
      </c>
      <c r="Q13" t="s">
        <v>282</v>
      </c>
    </row>
    <row r="14" spans="1:24" x14ac:dyDescent="0.35">
      <c r="M14" t="s">
        <v>281</v>
      </c>
      <c r="N14" s="3">
        <v>70</v>
      </c>
      <c r="O14" s="3">
        <v>156</v>
      </c>
      <c r="P14" s="3">
        <v>101</v>
      </c>
      <c r="Q14" t="s">
        <v>283</v>
      </c>
      <c r="R14" s="3">
        <v>95</v>
      </c>
    </row>
    <row r="15" spans="1:24" x14ac:dyDescent="0.35">
      <c r="I15" t="s">
        <v>40</v>
      </c>
    </row>
    <row r="16" spans="1:24" x14ac:dyDescent="0.35">
      <c r="B16" t="s">
        <v>343</v>
      </c>
      <c r="M16" t="s">
        <v>286</v>
      </c>
    </row>
    <row r="18" spans="2:10" x14ac:dyDescent="0.35">
      <c r="B18" t="s">
        <v>341</v>
      </c>
      <c r="C18" t="s">
        <v>342</v>
      </c>
    </row>
    <row r="19" spans="2:10" x14ac:dyDescent="0.35">
      <c r="B19">
        <v>80</v>
      </c>
      <c r="C19">
        <v>20</v>
      </c>
    </row>
    <row r="22" spans="2:10" x14ac:dyDescent="0.35">
      <c r="B22" t="s">
        <v>344</v>
      </c>
      <c r="I22" t="s">
        <v>2</v>
      </c>
      <c r="J22" t="s">
        <v>346</v>
      </c>
    </row>
    <row r="23" spans="2:10" x14ac:dyDescent="0.35">
      <c r="I23" t="s">
        <v>347</v>
      </c>
      <c r="J23" t="s">
        <v>348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5610F-78DF-4581-A7CB-3891E799686D}">
  <dimension ref="A1:H9"/>
  <sheetViews>
    <sheetView showGridLines="0" workbookViewId="0">
      <selection activeCell="N17" sqref="A1:N17"/>
    </sheetView>
  </sheetViews>
  <sheetFormatPr defaultRowHeight="14.5" x14ac:dyDescent="0.35"/>
  <sheetData>
    <row r="1" spans="1:8" x14ac:dyDescent="0.35">
      <c r="A1" s="1" t="s">
        <v>288</v>
      </c>
    </row>
    <row r="3" spans="1:8" x14ac:dyDescent="0.35">
      <c r="A3" t="s">
        <v>289</v>
      </c>
    </row>
    <row r="4" spans="1:8" x14ac:dyDescent="0.35">
      <c r="H4" t="s">
        <v>308</v>
      </c>
    </row>
    <row r="5" spans="1:8" x14ac:dyDescent="0.35">
      <c r="A5" t="s">
        <v>307</v>
      </c>
    </row>
    <row r="9" spans="1:8" x14ac:dyDescent="0.35">
      <c r="H9" t="s">
        <v>354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38C5-5D31-4D9E-A162-6D630C4340B1}">
  <dimension ref="B2:AI21"/>
  <sheetViews>
    <sheetView showGridLines="0" topLeftCell="H7" workbookViewId="0">
      <selection activeCell="K35" sqref="K35"/>
    </sheetView>
  </sheetViews>
  <sheetFormatPr defaultRowHeight="14.5" x14ac:dyDescent="0.35"/>
  <cols>
    <col min="9" max="9" width="9.81640625" customWidth="1"/>
  </cols>
  <sheetData>
    <row r="2" spans="2:35" x14ac:dyDescent="0.35">
      <c r="B2" t="s">
        <v>309</v>
      </c>
    </row>
    <row r="4" spans="2:35" x14ac:dyDescent="0.35">
      <c r="B4" t="s">
        <v>310</v>
      </c>
      <c r="F4" t="s">
        <v>311</v>
      </c>
    </row>
    <row r="7" spans="2:35" x14ac:dyDescent="0.35">
      <c r="B7" t="s">
        <v>312</v>
      </c>
      <c r="C7" t="s">
        <v>314</v>
      </c>
      <c r="G7" t="s">
        <v>315</v>
      </c>
      <c r="J7" t="s">
        <v>319</v>
      </c>
    </row>
    <row r="8" spans="2:35" x14ac:dyDescent="0.35">
      <c r="B8" t="s">
        <v>313</v>
      </c>
      <c r="C8" t="s">
        <v>316</v>
      </c>
      <c r="G8" t="s">
        <v>317</v>
      </c>
      <c r="I8" t="s">
        <v>318</v>
      </c>
    </row>
    <row r="11" spans="2:35" x14ac:dyDescent="0.35">
      <c r="B11" t="s">
        <v>320</v>
      </c>
    </row>
    <row r="12" spans="2:35" x14ac:dyDescent="0.35">
      <c r="B12" t="s">
        <v>321</v>
      </c>
      <c r="AB12" t="s">
        <v>334</v>
      </c>
    </row>
    <row r="13" spans="2:35" x14ac:dyDescent="0.35">
      <c r="J13" s="3" t="s">
        <v>270</v>
      </c>
      <c r="K13" s="3" t="s">
        <v>271</v>
      </c>
      <c r="L13" s="3" t="s">
        <v>330</v>
      </c>
      <c r="M13" s="3" t="s">
        <v>279</v>
      </c>
      <c r="AI13" t="s">
        <v>339</v>
      </c>
    </row>
    <row r="14" spans="2:35" x14ac:dyDescent="0.35">
      <c r="D14" t="s">
        <v>324</v>
      </c>
      <c r="F14" t="s">
        <v>325</v>
      </c>
      <c r="J14" s="3">
        <v>9</v>
      </c>
      <c r="K14" s="3">
        <v>10</v>
      </c>
      <c r="L14" s="3">
        <v>11</v>
      </c>
      <c r="M14" s="3">
        <v>10</v>
      </c>
      <c r="AI14" t="s">
        <v>340</v>
      </c>
    </row>
    <row r="15" spans="2:35" x14ac:dyDescent="0.35">
      <c r="B15" t="s">
        <v>322</v>
      </c>
      <c r="D15" t="s">
        <v>326</v>
      </c>
      <c r="F15" t="s">
        <v>327</v>
      </c>
      <c r="J15" s="3">
        <v>6</v>
      </c>
      <c r="K15" s="3">
        <v>7</v>
      </c>
      <c r="L15" s="3">
        <v>6</v>
      </c>
      <c r="M15" s="3">
        <v>7</v>
      </c>
    </row>
    <row r="16" spans="2:35" x14ac:dyDescent="0.35">
      <c r="B16" t="s">
        <v>323</v>
      </c>
      <c r="D16" t="s">
        <v>328</v>
      </c>
      <c r="F16" t="s">
        <v>329</v>
      </c>
      <c r="J16" s="3">
        <v>9</v>
      </c>
      <c r="K16" s="3">
        <v>8</v>
      </c>
      <c r="L16" s="3">
        <v>8</v>
      </c>
      <c r="M16" s="3">
        <v>8</v>
      </c>
      <c r="AB16" t="s">
        <v>294</v>
      </c>
      <c r="AC16" t="s">
        <v>293</v>
      </c>
      <c r="AD16" t="s">
        <v>335</v>
      </c>
      <c r="AE16" t="s">
        <v>336</v>
      </c>
    </row>
    <row r="17" spans="9:31" x14ac:dyDescent="0.35">
      <c r="AB17">
        <v>0.2</v>
      </c>
      <c r="AC17">
        <v>0.6</v>
      </c>
      <c r="AD17">
        <v>0.1</v>
      </c>
      <c r="AE17">
        <v>0.1</v>
      </c>
    </row>
    <row r="18" spans="9:31" x14ac:dyDescent="0.35">
      <c r="I18" t="s">
        <v>331</v>
      </c>
      <c r="J18">
        <f>CORREL(J14:J16,K14:K16)</f>
        <v>0.7559289460184544</v>
      </c>
      <c r="K18">
        <f>CORREL(K14:K16,L14:L16)</f>
        <v>0.99717646495273804</v>
      </c>
      <c r="L18">
        <f>CORREL(L14:L16,J14:J16)</f>
        <v>0.80295506854696608</v>
      </c>
    </row>
    <row r="19" spans="9:31" x14ac:dyDescent="0.35">
      <c r="AB19" t="s">
        <v>337</v>
      </c>
    </row>
    <row r="20" spans="9:31" x14ac:dyDescent="0.35">
      <c r="I20" t="s">
        <v>332</v>
      </c>
      <c r="J20" cm="1">
        <f t="array" ref="J20:M20">LINEST(M14:M16,J14:L16)</f>
        <v>0.6666666666666663</v>
      </c>
      <c r="K20">
        <v>0</v>
      </c>
      <c r="L20">
        <v>-0.11111111111111101</v>
      </c>
      <c r="M20">
        <v>3.6666666666666687</v>
      </c>
      <c r="AB20" t="s">
        <v>338</v>
      </c>
    </row>
    <row r="21" spans="9:31" x14ac:dyDescent="0.35">
      <c r="I21" t="s">
        <v>333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86E4-951E-4158-ACED-2576F090032F}">
  <dimension ref="A1:K16"/>
  <sheetViews>
    <sheetView showGridLines="0" workbookViewId="0">
      <selection activeCell="I1" sqref="I1:K1"/>
    </sheetView>
  </sheetViews>
  <sheetFormatPr defaultRowHeight="14.5" x14ac:dyDescent="0.35"/>
  <cols>
    <col min="4" max="4" width="10.54296875" customWidth="1"/>
  </cols>
  <sheetData>
    <row r="1" spans="1:11" x14ac:dyDescent="0.35">
      <c r="I1" s="29" t="s">
        <v>366</v>
      </c>
      <c r="J1" s="29" t="s">
        <v>367</v>
      </c>
      <c r="K1" s="29" t="s">
        <v>368</v>
      </c>
    </row>
    <row r="2" spans="1:11" x14ac:dyDescent="0.35">
      <c r="I2" s="17"/>
      <c r="J2" s="17"/>
      <c r="K2" s="17"/>
    </row>
    <row r="3" spans="1:11" x14ac:dyDescent="0.35">
      <c r="B3" t="s">
        <v>355</v>
      </c>
      <c r="I3" s="17"/>
      <c r="J3" s="17"/>
      <c r="K3" s="17"/>
    </row>
    <row r="4" spans="1:11" x14ac:dyDescent="0.35">
      <c r="I4" s="17"/>
      <c r="J4" s="17"/>
      <c r="K4" s="17"/>
    </row>
    <row r="5" spans="1:11" x14ac:dyDescent="0.35">
      <c r="B5" t="s">
        <v>356</v>
      </c>
      <c r="D5" t="s">
        <v>357</v>
      </c>
      <c r="I5" s="17"/>
      <c r="J5" s="17"/>
      <c r="K5" s="17"/>
    </row>
    <row r="6" spans="1:11" x14ac:dyDescent="0.35">
      <c r="I6" s="17"/>
      <c r="J6" s="17"/>
      <c r="K6" s="17"/>
    </row>
    <row r="7" spans="1:11" x14ac:dyDescent="0.35">
      <c r="I7" s="17"/>
      <c r="J7" s="17"/>
      <c r="K7" s="17"/>
    </row>
    <row r="8" spans="1:11" x14ac:dyDescent="0.35">
      <c r="B8" s="3" t="s">
        <v>358</v>
      </c>
      <c r="C8" s="3" t="s">
        <v>362</v>
      </c>
      <c r="D8" s="3" t="s">
        <v>359</v>
      </c>
      <c r="I8" s="17"/>
      <c r="J8" s="17"/>
      <c r="K8" s="17"/>
    </row>
    <row r="9" spans="1:11" x14ac:dyDescent="0.35">
      <c r="B9" s="3"/>
      <c r="C9" s="3"/>
      <c r="D9" s="28" t="s">
        <v>360</v>
      </c>
      <c r="I9" s="17"/>
      <c r="J9" s="17"/>
      <c r="K9" s="17"/>
    </row>
    <row r="10" spans="1:11" x14ac:dyDescent="0.35">
      <c r="B10" s="3"/>
      <c r="C10" s="3"/>
      <c r="D10" s="3" t="s">
        <v>361</v>
      </c>
    </row>
    <row r="12" spans="1:11" x14ac:dyDescent="0.35">
      <c r="A12" t="s">
        <v>363</v>
      </c>
    </row>
    <row r="13" spans="1:11" x14ac:dyDescent="0.35">
      <c r="A13" t="s">
        <v>364</v>
      </c>
    </row>
    <row r="14" spans="1:11" x14ac:dyDescent="0.35">
      <c r="A14" t="s">
        <v>365</v>
      </c>
    </row>
    <row r="15" spans="1:11" x14ac:dyDescent="0.35">
      <c r="A15" t="s">
        <v>369</v>
      </c>
    </row>
    <row r="16" spans="1:11" x14ac:dyDescent="0.35">
      <c r="A16" t="s">
        <v>370</v>
      </c>
    </row>
  </sheetData>
  <pageMargins left="0.7" right="0.7" top="0.75" bottom="0.75" header="0.3" footer="0.3"/>
  <pageSetup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E6510-6593-4AD9-8370-51E13EFF15E9}">
  <dimension ref="A2:P17"/>
  <sheetViews>
    <sheetView showGridLines="0" workbookViewId="0">
      <selection activeCell="Q11" sqref="Q11"/>
    </sheetView>
  </sheetViews>
  <sheetFormatPr defaultRowHeight="14.5" x14ac:dyDescent="0.35"/>
  <cols>
    <col min="10" max="10" width="12.54296875" bestFit="1" customWidth="1"/>
  </cols>
  <sheetData>
    <row r="2" spans="1:16" x14ac:dyDescent="0.35">
      <c r="A2" s="1" t="s">
        <v>371</v>
      </c>
      <c r="I2" s="15" t="s">
        <v>375</v>
      </c>
      <c r="J2" s="15" t="s">
        <v>374</v>
      </c>
      <c r="K2" s="15" t="s">
        <v>376</v>
      </c>
      <c r="L2" s="30" t="s">
        <v>381</v>
      </c>
      <c r="M2" s="30" t="s">
        <v>109</v>
      </c>
    </row>
    <row r="3" spans="1:16" x14ac:dyDescent="0.35">
      <c r="I3" s="14" t="s">
        <v>277</v>
      </c>
      <c r="J3" s="14">
        <v>13</v>
      </c>
      <c r="K3" s="14" t="s">
        <v>73</v>
      </c>
      <c r="L3" s="3" t="s">
        <v>73</v>
      </c>
      <c r="M3" s="31" t="s">
        <v>382</v>
      </c>
    </row>
    <row r="4" spans="1:16" x14ac:dyDescent="0.35">
      <c r="A4" t="s">
        <v>372</v>
      </c>
      <c r="I4" s="14" t="s">
        <v>278</v>
      </c>
      <c r="J4" s="14">
        <v>10</v>
      </c>
      <c r="K4" s="14" t="s">
        <v>235</v>
      </c>
      <c r="L4" s="3" t="s">
        <v>73</v>
      </c>
      <c r="M4" s="31" t="s">
        <v>379</v>
      </c>
      <c r="N4" s="32" t="s">
        <v>383</v>
      </c>
    </row>
    <row r="5" spans="1:16" x14ac:dyDescent="0.35">
      <c r="I5" s="14" t="s">
        <v>377</v>
      </c>
      <c r="J5" s="14">
        <v>15</v>
      </c>
      <c r="K5" s="14" t="s">
        <v>73</v>
      </c>
      <c r="L5" s="3" t="s">
        <v>73</v>
      </c>
      <c r="M5" s="3"/>
      <c r="N5" t="s">
        <v>253</v>
      </c>
      <c r="P5" t="s">
        <v>97</v>
      </c>
    </row>
    <row r="6" spans="1:16" x14ac:dyDescent="0.35">
      <c r="A6" t="s">
        <v>373</v>
      </c>
      <c r="I6" s="14" t="s">
        <v>378</v>
      </c>
      <c r="J6" s="14">
        <v>14</v>
      </c>
      <c r="K6" s="14" t="s">
        <v>73</v>
      </c>
      <c r="L6" s="3" t="s">
        <v>73</v>
      </c>
      <c r="M6" s="3"/>
      <c r="P6" t="s">
        <v>384</v>
      </c>
    </row>
    <row r="7" spans="1:16" x14ac:dyDescent="0.35">
      <c r="I7" s="14" t="s">
        <v>379</v>
      </c>
      <c r="J7" s="14">
        <v>12</v>
      </c>
      <c r="K7" s="14" t="s">
        <v>73</v>
      </c>
      <c r="L7" s="3" t="s">
        <v>73</v>
      </c>
      <c r="M7" s="3"/>
      <c r="N7" s="32" t="s">
        <v>389</v>
      </c>
    </row>
    <row r="8" spans="1:16" x14ac:dyDescent="0.35">
      <c r="I8" s="14" t="s">
        <v>235</v>
      </c>
      <c r="J8" s="14">
        <v>10</v>
      </c>
      <c r="K8" s="14" t="s">
        <v>235</v>
      </c>
      <c r="L8" s="3" t="s">
        <v>235</v>
      </c>
      <c r="M8" s="3"/>
    </row>
    <row r="9" spans="1:16" x14ac:dyDescent="0.35">
      <c r="A9" t="s">
        <v>385</v>
      </c>
      <c r="N9" t="s">
        <v>380</v>
      </c>
    </row>
    <row r="10" spans="1:16" x14ac:dyDescent="0.35">
      <c r="A10" t="s">
        <v>386</v>
      </c>
    </row>
    <row r="11" spans="1:16" x14ac:dyDescent="0.35">
      <c r="I11" s="15" t="s">
        <v>375</v>
      </c>
      <c r="J11" s="15" t="s">
        <v>374</v>
      </c>
      <c r="K11" s="15" t="s">
        <v>376</v>
      </c>
      <c r="L11" s="30" t="s">
        <v>390</v>
      </c>
      <c r="M11" s="30" t="s">
        <v>109</v>
      </c>
      <c r="N11" s="30" t="s">
        <v>381</v>
      </c>
      <c r="O11" s="30" t="s">
        <v>109</v>
      </c>
    </row>
    <row r="12" spans="1:16" x14ac:dyDescent="0.35">
      <c r="I12" s="14" t="s">
        <v>277</v>
      </c>
      <c r="J12" s="14">
        <v>13</v>
      </c>
      <c r="K12">
        <v>10</v>
      </c>
      <c r="L12">
        <v>10</v>
      </c>
      <c r="M12">
        <f>L12-K12</f>
        <v>0</v>
      </c>
      <c r="N12">
        <v>10</v>
      </c>
    </row>
    <row r="13" spans="1:16" x14ac:dyDescent="0.35">
      <c r="A13" t="s">
        <v>387</v>
      </c>
      <c r="C13">
        <v>0.01</v>
      </c>
      <c r="D13">
        <v>0.1</v>
      </c>
      <c r="E13">
        <v>0.5</v>
      </c>
      <c r="F13">
        <v>0.98</v>
      </c>
      <c r="G13">
        <v>1</v>
      </c>
      <c r="I13" s="14" t="s">
        <v>278</v>
      </c>
      <c r="J13" s="14">
        <v>10</v>
      </c>
      <c r="K13">
        <v>20</v>
      </c>
      <c r="L13">
        <v>20</v>
      </c>
      <c r="M13">
        <f t="shared" ref="M13:M17" si="0">L13-K13</f>
        <v>0</v>
      </c>
      <c r="N13">
        <v>20</v>
      </c>
    </row>
    <row r="14" spans="1:16" x14ac:dyDescent="0.35">
      <c r="A14" t="s">
        <v>388</v>
      </c>
      <c r="B14" t="s">
        <v>391</v>
      </c>
      <c r="I14" s="14" t="s">
        <v>377</v>
      </c>
      <c r="J14" s="14">
        <v>15</v>
      </c>
      <c r="K14">
        <v>25</v>
      </c>
      <c r="L14">
        <v>24</v>
      </c>
      <c r="M14">
        <f t="shared" si="0"/>
        <v>-1</v>
      </c>
      <c r="N14">
        <v>25</v>
      </c>
    </row>
    <row r="15" spans="1:16" x14ac:dyDescent="0.35">
      <c r="I15" s="14" t="s">
        <v>378</v>
      </c>
      <c r="J15" s="14">
        <v>14</v>
      </c>
      <c r="K15">
        <v>29</v>
      </c>
      <c r="L15">
        <v>28.5</v>
      </c>
      <c r="M15">
        <f t="shared" si="0"/>
        <v>-0.5</v>
      </c>
      <c r="N15">
        <v>29</v>
      </c>
    </row>
    <row r="16" spans="1:16" x14ac:dyDescent="0.35">
      <c r="A16" t="s">
        <v>392</v>
      </c>
      <c r="I16" s="14" t="s">
        <v>379</v>
      </c>
      <c r="J16" s="14">
        <v>12</v>
      </c>
      <c r="K16">
        <v>30</v>
      </c>
      <c r="L16">
        <v>32</v>
      </c>
      <c r="M16">
        <f t="shared" si="0"/>
        <v>2</v>
      </c>
      <c r="N16">
        <v>30</v>
      </c>
    </row>
    <row r="17" spans="9:14" x14ac:dyDescent="0.35">
      <c r="I17" s="14" t="s">
        <v>235</v>
      </c>
      <c r="J17" s="14">
        <v>10</v>
      </c>
      <c r="K17">
        <v>35</v>
      </c>
      <c r="L17">
        <v>36</v>
      </c>
      <c r="M17">
        <f t="shared" si="0"/>
        <v>1</v>
      </c>
      <c r="N17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NOTE</vt:lpstr>
      <vt:lpstr>Sheet1</vt:lpstr>
      <vt:lpstr>Logistic Regression_Theory</vt:lpstr>
      <vt:lpstr>Logistic Regression_Example</vt:lpstr>
      <vt:lpstr>KNN</vt:lpstr>
      <vt:lpstr>Error_Metrics_RMSE</vt:lpstr>
      <vt:lpstr>Label_Encoding</vt:lpstr>
      <vt:lpstr>Feature Scaling</vt:lpstr>
      <vt:lpstr>Ensemble</vt:lpstr>
      <vt:lpstr>Decision Tree</vt:lpstr>
      <vt:lpstr>Entropy_gini</vt:lpstr>
      <vt:lpstr>K Means_1</vt:lpstr>
      <vt:lpstr>K Mean_2</vt:lpstr>
      <vt:lpstr>Cross_Validation</vt:lpstr>
      <vt:lpstr>Hyper_Parameter</vt:lpstr>
      <vt:lpstr>LDA_PCA</vt:lpstr>
      <vt:lpstr>Naives_Bayes</vt:lpstr>
      <vt:lpstr>Stochiastic_Gradient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R2, Arun</dc:creator>
  <cp:lastModifiedBy>R2, Arun</cp:lastModifiedBy>
  <dcterms:created xsi:type="dcterms:W3CDTF">2022-04-15T01:52:24Z</dcterms:created>
  <dcterms:modified xsi:type="dcterms:W3CDTF">2022-05-09T05:44:31Z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bd41d9-d1d6-4f41-bf46-97f0241fcca2_Enabled">
    <vt:lpwstr>true</vt:lpwstr>
  </property>
  <property fmtid="{D5CDD505-2E9C-101B-9397-08002B2CF9AE}" pid="3" name="MSIP_Label_a7bd41d9-d1d6-4f41-bf46-97f0241fcca2_SetDate">
    <vt:lpwstr>2022-04-23T10:32:05Z</vt:lpwstr>
  </property>
  <property fmtid="{D5CDD505-2E9C-101B-9397-08002B2CF9AE}" pid="4" name="MSIP_Label_a7bd41d9-d1d6-4f41-bf46-97f0241fcca2_Method">
    <vt:lpwstr>Privileged</vt:lpwstr>
  </property>
  <property fmtid="{D5CDD505-2E9C-101B-9397-08002B2CF9AE}" pid="5" name="MSIP_Label_a7bd41d9-d1d6-4f41-bf46-97f0241fcca2_Name">
    <vt:lpwstr>No Visual Label</vt:lpwstr>
  </property>
  <property fmtid="{D5CDD505-2E9C-101B-9397-08002B2CF9AE}" pid="6" name="MSIP_Label_a7bd41d9-d1d6-4f41-bf46-97f0241fcca2_SiteId">
    <vt:lpwstr>945c199a-83a2-4e80-9f8c-5a91be5752dd</vt:lpwstr>
  </property>
  <property fmtid="{D5CDD505-2E9C-101B-9397-08002B2CF9AE}" pid="7" name="MSIP_Label_a7bd41d9-d1d6-4f41-bf46-97f0241fcca2_ActionId">
    <vt:lpwstr>da3e335e-d06d-42c7-ad37-eaa390c63071</vt:lpwstr>
  </property>
  <property fmtid="{D5CDD505-2E9C-101B-9397-08002B2CF9AE}" pid="8" name="MSIP_Label_a7bd41d9-d1d6-4f41-bf46-97f0241fcca2_ContentBits">
    <vt:lpwstr>0</vt:lpwstr>
  </property>
</Properties>
</file>