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haratpetroleum-my.sharepoint.com/personal/naikyutika_corp_bharatpetroleum_com/Documents/Desktop/CDU-3 CHATBOT/EQUIPMENT DATASHEET/"/>
    </mc:Choice>
  </mc:AlternateContent>
  <xr:revisionPtr revIDLastSave="6" documentId="8_{A62F4A2A-DE7E-4A91-98E1-BB076203F9C1}" xr6:coauthVersionLast="47" xr6:coauthVersionMax="47" xr10:uidLastSave="{9116D040-3479-4978-90E8-D9DAC7D5776C}"/>
  <bookViews>
    <workbookView xWindow="-110" yWindow="-110" windowWidth="19420" windowHeight="10300" tabRatio="992" firstSheet="21" activeTab="21" xr2:uid="{00000000-000D-0000-FFFF-FFFF00000000}"/>
  </bookViews>
  <sheets>
    <sheet name="CDU3 EQUIPMENT LIST" sheetId="14" r:id="rId1"/>
    <sheet name="NHGU Equipment List" sheetId="19" r:id="rId2"/>
    <sheet name="NHGU LUBE OIL" sheetId="24" r:id="rId3"/>
    <sheet name="BBU LUBE OIL" sheetId="23" r:id="rId4"/>
    <sheet name="CDU VDU LUBE OIL" sheetId="22" r:id="rId5"/>
    <sheet name="CDU3 MOTOR" sheetId="16" r:id="rId6"/>
    <sheet name="NHGU Motor" sheetId="21" r:id="rId7"/>
    <sheet name="CDU3 SDV" sheetId="17" r:id="rId8"/>
    <sheet name="NHGU SDV" sheetId="20" r:id="rId9"/>
    <sheet name="CDU3-PUMPS" sheetId="15" r:id="rId10"/>
    <sheet name="NHGU Pumps" sheetId="18" r:id="rId11"/>
    <sheet name="CDU3 Vessel" sheetId="13" r:id="rId12"/>
    <sheet name="CDU3 AFC" sheetId="12" r:id="rId13"/>
    <sheet name="CDU3 PSV" sheetId="11" r:id="rId14"/>
    <sheet name="CDU3 Inventory" sheetId="9" r:id="rId15"/>
    <sheet name="CDU3 MOV" sheetId="4" r:id="rId16"/>
    <sheet name="CDU3 Column" sheetId="3" r:id="rId17"/>
    <sheet name="CDU3 CV" sheetId="1" r:id="rId18"/>
    <sheet name="CDU3 Exchangers" sheetId="2" r:id="rId19"/>
    <sheet name="CDU3 IOW" sheetId="7" r:id="rId20"/>
    <sheet name="POW CDU3" sheetId="5" r:id="rId21"/>
    <sheet name="POW NHGU" sheetId="25" r:id="rId22"/>
  </sheets>
  <definedNames>
    <definedName name="_xlnm._FilterDatabase" localSheetId="17" hidden="1">'CDU3 CV'!$A$2:$Z$316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9" i="9" l="1"/>
  <c r="H49" i="9"/>
  <c r="L48" i="9"/>
  <c r="H48" i="9"/>
  <c r="L47" i="9"/>
  <c r="H47" i="9"/>
  <c r="L46" i="9"/>
  <c r="H46" i="9"/>
  <c r="L45" i="9"/>
  <c r="H45" i="9"/>
  <c r="L44" i="9"/>
  <c r="L43" i="9"/>
  <c r="H43" i="9"/>
  <c r="L42" i="9"/>
  <c r="H42" i="9"/>
  <c r="L41" i="9"/>
  <c r="H41" i="9"/>
  <c r="L40" i="9"/>
  <c r="H40" i="9"/>
  <c r="L39" i="9"/>
  <c r="H39" i="9"/>
  <c r="L38" i="9"/>
  <c r="H38" i="9"/>
  <c r="L37" i="9"/>
  <c r="H37" i="9"/>
  <c r="L36" i="9"/>
  <c r="H36" i="9"/>
  <c r="L35" i="9"/>
  <c r="H35" i="9"/>
  <c r="L34" i="9"/>
  <c r="H34" i="9"/>
  <c r="L33" i="9"/>
  <c r="H33" i="9"/>
  <c r="L32" i="9"/>
  <c r="H32" i="9"/>
  <c r="L31" i="9"/>
  <c r="H31" i="9"/>
  <c r="L30" i="9"/>
  <c r="H30" i="9"/>
  <c r="L29" i="9"/>
  <c r="H29" i="9"/>
  <c r="L28" i="9"/>
  <c r="H28" i="9"/>
  <c r="L27" i="9"/>
  <c r="H27" i="9"/>
  <c r="L26" i="9"/>
  <c r="H26" i="9"/>
  <c r="L25" i="9"/>
  <c r="H25" i="9"/>
  <c r="L24" i="9"/>
  <c r="H24" i="9"/>
  <c r="L21" i="9"/>
  <c r="H21" i="9"/>
  <c r="L20" i="9"/>
  <c r="H20" i="9"/>
  <c r="L19" i="9"/>
  <c r="H19" i="9"/>
  <c r="L18" i="9"/>
  <c r="H18" i="9"/>
  <c r="L17" i="9"/>
  <c r="H17" i="9"/>
  <c r="L16" i="9"/>
  <c r="H16" i="9"/>
  <c r="L15" i="9"/>
  <c r="H15" i="9"/>
  <c r="L14" i="9"/>
  <c r="H14" i="9"/>
  <c r="L13" i="9"/>
  <c r="H13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tc={DFBED858-D0CE-46C2-98EB-B716F2C60653}</author>
  </authors>
  <commentList>
    <comment ref="M20" authorId="0" shapeId="0" xr:uid="{00000000-0006-0000-0E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Top to bottom (4 diameters) : 7400,9500,3800,2000 mm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tc={2C521C30-B833-4E34-B9CB-E994696F4DD9}</author>
    <author>tc={7A2DF4FB-9750-4F41-8C8E-D29D09B7B166}</author>
    <author>tc={3D583787-C475-47A1-90FF-8791FF7BEB48}</author>
    <author>tc={6E6FF872-E8ED-41E9-BDAA-7B487682F346}</author>
    <author>tc={730FCF59-587C-4CB1-B74F-E36B56AE1245}</author>
  </authors>
  <commentList>
    <comment ref="R5" authorId="0" shapeId="0" xr:uid="{00000000-0006-0000-10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Monel from TOP to 11, SS410S from 12 to 57</t>
      </text>
    </comment>
    <comment ref="D12" authorId="1" shapeId="0" xr:uid="{00000000-0006-0000-10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6 trays and 5 beds section</t>
      </text>
    </comment>
    <comment ref="G12" authorId="2" shapeId="0" xr:uid="{00000000-0006-0000-10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Top to bottom (4 diameters) : 7400,9500,3800,2000 mm</t>
      </text>
    </comment>
    <comment ref="J12" authorId="3" shapeId="0" xr:uid="{00000000-0006-0000-1000-000004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Top including LVGO bed #3</t>
      </text>
    </comment>
    <comment ref="K12" authorId="4" shapeId="0" xr:uid="{00000000-0006-0000-1000-000005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mmHGa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tc={802BF40E-E2C8-4770-B260-0689E607F772}</author>
  </authors>
  <commentList>
    <comment ref="AA35" authorId="0" shapeId="0" xr:uid="{00000000-0006-0000-12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press. drop in OVHD naphtha side in EA-102 and E-131 A/B should not exceed 0.4 kg/cm2g</t>
      </text>
    </comment>
  </commentList>
</comments>
</file>

<file path=xl/sharedStrings.xml><?xml version="1.0" encoding="utf-8"?>
<sst xmlns="http://schemas.openxmlformats.org/spreadsheetml/2006/main" count="7148" uniqueCount="2806">
  <si>
    <r>
      <t xml:space="preserve">LIST OF EQUIPMENTS - </t>
    </r>
    <r>
      <rPr>
        <b/>
        <sz val="11"/>
        <color rgb="FFFF0000"/>
        <rFont val="Calibri"/>
        <family val="2"/>
        <scheme val="minor"/>
      </rPr>
      <t>CDU-3</t>
    </r>
  </si>
  <si>
    <t>Sl No</t>
  </si>
  <si>
    <t>Unit</t>
  </si>
  <si>
    <t>Tag No</t>
  </si>
  <si>
    <t>Description</t>
  </si>
  <si>
    <t>AIR FIN COOLER</t>
  </si>
  <si>
    <t>CDU-3</t>
  </si>
  <si>
    <t>131-EA-101A/B/C/D/E/F/G/H</t>
  </si>
  <si>
    <t>ATM COL. OVERHEAD AIR COOLER</t>
  </si>
  <si>
    <t>131-EA-102 A/B/C/D/E/F</t>
  </si>
  <si>
    <t>OVERHEAD NAPHTHA AIR COOLER</t>
  </si>
  <si>
    <t>131-EA-103 A/B</t>
  </si>
  <si>
    <t>STABILISED NAPHTHA/ HEAVY NAPHTHA/ LIGHT KERO/ HEAVY GAS OIL AIR COOLER</t>
  </si>
  <si>
    <t>131-EA-106 A/B</t>
  </si>
  <si>
    <t>HEAVY KERO AIR COOLER</t>
  </si>
  <si>
    <t>131-EA-107 A/B</t>
  </si>
  <si>
    <t>LGO AIR COOLER</t>
  </si>
  <si>
    <t>131-EA-109 A/B/C/D</t>
  </si>
  <si>
    <t>VR CR AIR COOLER</t>
  </si>
  <si>
    <t>131-EA-110 A/B/C/D/E/F/G/H</t>
  </si>
  <si>
    <t>TW AIR COOLER</t>
  </si>
  <si>
    <t>PUMP</t>
  </si>
  <si>
    <t>131-P-101 A/B</t>
  </si>
  <si>
    <t>CRUDE CHARGE PUMP</t>
  </si>
  <si>
    <t>131-P-102 A/B/C</t>
  </si>
  <si>
    <t>PREFLASHED CRUDE PUMPS</t>
  </si>
  <si>
    <t>131-P-103 A/B/C</t>
  </si>
  <si>
    <t>IST STAGE DESALTING WATER PUMPS</t>
  </si>
  <si>
    <t>131-P-104 A/B</t>
  </si>
  <si>
    <t>2ND STAGE DESALTING WATER PUMPS</t>
  </si>
  <si>
    <t>131-P-105 A/B.C</t>
  </si>
  <si>
    <t>ATM COL. REFLUX PUMP</t>
  </si>
  <si>
    <t>131-P-106 A/B</t>
  </si>
  <si>
    <t>STABILSER FEED PUMPS</t>
  </si>
  <si>
    <t>131-P-107 A/B</t>
  </si>
  <si>
    <t>HEAVY KERO CR PUMPS</t>
  </si>
  <si>
    <t>131-P-108A/B</t>
  </si>
  <si>
    <t>LGO CR PUMPS</t>
  </si>
  <si>
    <t>131-P-109A/B</t>
  </si>
  <si>
    <t>HGO CR PUMPS</t>
  </si>
  <si>
    <t>131-P-110A/B</t>
  </si>
  <si>
    <t>RCO PUMPS</t>
  </si>
  <si>
    <t>131-P-111A/B</t>
  </si>
  <si>
    <t>HEAVY NAPHTHA PRODUCT PUMPS</t>
  </si>
  <si>
    <t>131-P-112A/B</t>
  </si>
  <si>
    <t>LIGHT KERO PRODUCT PUMPS</t>
  </si>
  <si>
    <t>131-P-113A/B</t>
  </si>
  <si>
    <t>HEVY KERO PRODUCT PUMPS</t>
  </si>
  <si>
    <t>131-P-114A/B/C</t>
  </si>
  <si>
    <t>LGO PRODUCT PUMPS</t>
  </si>
  <si>
    <t>131-P-115A/B</t>
  </si>
  <si>
    <t>HGO PRODUCT PUMPS</t>
  </si>
  <si>
    <t>131-P-116A/B</t>
  </si>
  <si>
    <t>STABILISER REFLUX PUMPS</t>
  </si>
  <si>
    <t>131-P-117A/B</t>
  </si>
  <si>
    <t>LPG PRODUCT PUMPS</t>
  </si>
  <si>
    <t>131-P-120A/B</t>
  </si>
  <si>
    <t>ATM COL. SOUR WATER PUMPS</t>
  </si>
  <si>
    <t>131-P-121A/B</t>
  </si>
  <si>
    <t>FLUSHING OIL (VGO) PUMPS</t>
  </si>
  <si>
    <t>131-P-125A/B</t>
  </si>
  <si>
    <t>CBD PUMPS</t>
  </si>
  <si>
    <t>131-P-128A/B</t>
  </si>
  <si>
    <t>RECYCLED WATER PUMPS</t>
  </si>
  <si>
    <t>131-P-132A/B</t>
  </si>
  <si>
    <t>VACUUM DIESEL +CR+IR PUMPS</t>
  </si>
  <si>
    <t>131-P-133A/B</t>
  </si>
  <si>
    <t>LVGO PDT+CR+IR PUMPS</t>
  </si>
  <si>
    <t>131-P-134A/B</t>
  </si>
  <si>
    <t>HVGOPDT+CR+IR PUMPS</t>
  </si>
  <si>
    <t>131-P-136A/B</t>
  </si>
  <si>
    <t>SLOP DISTILLATE PUMPS</t>
  </si>
  <si>
    <t>131-P-137A/B/C</t>
  </si>
  <si>
    <t>VR PDT+QUENCH+RECYCLE PUMPS</t>
  </si>
  <si>
    <t>131-P-138A/B</t>
  </si>
  <si>
    <t>LIGHT LVGO IR PUMPS</t>
  </si>
  <si>
    <t>131-P-139A/B</t>
  </si>
  <si>
    <t>HOT WELL SLOP OIL PUMP</t>
  </si>
  <si>
    <t>131-P-140A/B</t>
  </si>
  <si>
    <t>SOUR WATER PUMPS</t>
  </si>
  <si>
    <t>131-P-141A/B</t>
  </si>
  <si>
    <t>TEMPERED WATER PUMPS</t>
  </si>
  <si>
    <t>131-P-142A/B</t>
  </si>
  <si>
    <t>131-P-145A/B</t>
  </si>
  <si>
    <t>PRESSURISED FLUSHING OIL / EVACUATION PUMP</t>
  </si>
  <si>
    <t>131-P-150B</t>
  </si>
  <si>
    <t>BFW PUMPS</t>
  </si>
  <si>
    <t>131-P-161A/B</t>
  </si>
  <si>
    <t>RICH AMINE PUMP</t>
  </si>
  <si>
    <t>131-P-166A/B/C/D</t>
  </si>
  <si>
    <t>LRVP</t>
  </si>
  <si>
    <t>131-XM-103A/B</t>
  </si>
  <si>
    <t>de-emulsifier dozing</t>
  </si>
  <si>
    <t>131-XM-104A/B/C</t>
  </si>
  <si>
    <t>filming amine dozing</t>
  </si>
  <si>
    <t>131-XM-105A/B/C/D/E</t>
  </si>
  <si>
    <t>neutralizing amine dozing</t>
  </si>
  <si>
    <t>131-XM-132A/B</t>
  </si>
  <si>
    <t>anti-foulant dozing</t>
  </si>
  <si>
    <t>131-XM-128A/B</t>
  </si>
  <si>
    <t>caustic dozing</t>
  </si>
  <si>
    <t>131-XM-133</t>
  </si>
  <si>
    <t>Steamate dozing</t>
  </si>
  <si>
    <t>131-XM-133A</t>
  </si>
  <si>
    <t>cortrol dozing</t>
  </si>
  <si>
    <t>TURBINE</t>
  </si>
  <si>
    <t>131-P-150A</t>
  </si>
  <si>
    <t>BFW Turbine</t>
  </si>
  <si>
    <t>DE-SALTERS</t>
  </si>
  <si>
    <t>131-LZ-101</t>
  </si>
  <si>
    <t>1st stage de-salter</t>
  </si>
  <si>
    <t>131-LZ-102</t>
  </si>
  <si>
    <t>2nd stage de-salter</t>
  </si>
  <si>
    <t>VESSELS</t>
  </si>
  <si>
    <t>131-V-101</t>
  </si>
  <si>
    <t>PREFLASH DRUM</t>
  </si>
  <si>
    <t>131-V-102</t>
  </si>
  <si>
    <t>ATM. COLUMN REFLUX DRUM</t>
  </si>
  <si>
    <t>131-V-103</t>
  </si>
  <si>
    <t>OVERHEAD NAP. ACCUMULATOR</t>
  </si>
  <si>
    <t>131-V-104</t>
  </si>
  <si>
    <t>NAPTHA STAB. REFLUX DRUM</t>
  </si>
  <si>
    <t>131-V-106</t>
  </si>
  <si>
    <t>CDU OFF GAS KOD</t>
  </si>
  <si>
    <t>131-V-107</t>
  </si>
  <si>
    <t>EJECTOR STEAM DRUM</t>
  </si>
  <si>
    <t>131-V-108</t>
  </si>
  <si>
    <t>STEAM BLOW DOWN DRUM</t>
  </si>
  <si>
    <t>131-V-109</t>
  </si>
  <si>
    <t>DESALTER WATER VESSEL</t>
  </si>
  <si>
    <t>131-V-111</t>
  </si>
  <si>
    <t>FLUSHING OIL DRUM</t>
  </si>
  <si>
    <t>131-V-115</t>
  </si>
  <si>
    <t>FUEL GAS KOD</t>
  </si>
  <si>
    <t>131-V-116</t>
  </si>
  <si>
    <t>FLARE KOD</t>
  </si>
  <si>
    <t>131-V-117</t>
  </si>
  <si>
    <t>CLOSED BLOW DOWN DRUM</t>
  </si>
  <si>
    <t>131-V-119</t>
  </si>
  <si>
    <t>HOT WELL</t>
  </si>
  <si>
    <t>131-V-120</t>
  </si>
  <si>
    <t>SEPARATOR CATCH POT</t>
  </si>
  <si>
    <t>131-V-121</t>
  </si>
  <si>
    <t>VENT GAS CAUSTIC SCRUBBER</t>
  </si>
  <si>
    <t>131-V-122</t>
  </si>
  <si>
    <t>SLOP DRUM</t>
  </si>
  <si>
    <t>131-V-123</t>
  </si>
  <si>
    <t>TEMPERED WATER DRUM</t>
  </si>
  <si>
    <t>131-V-125</t>
  </si>
  <si>
    <t>SLOP OIL COALESCER</t>
  </si>
  <si>
    <t>131-V-126</t>
  </si>
  <si>
    <t>VACUUM COLUMN FLARE KOD</t>
  </si>
  <si>
    <t>131-V-127</t>
  </si>
  <si>
    <t>FUEL NAPTHA KOD</t>
  </si>
  <si>
    <t>131-V-129</t>
  </si>
  <si>
    <t>INSTT. AIR RECEIVER</t>
  </si>
  <si>
    <t>131-V-130</t>
  </si>
  <si>
    <t>FUEL NAPTHA VAPORISER CONDENSATE POT</t>
  </si>
  <si>
    <t>131-V-131</t>
  </si>
  <si>
    <t>FUEL NAPTHA SURGE DRUM</t>
  </si>
  <si>
    <t>131-V-133</t>
  </si>
  <si>
    <t>CRUDE HEATER OFFGAS KOD</t>
  </si>
  <si>
    <t>131-V-140</t>
  </si>
  <si>
    <t>DEAERATOR</t>
  </si>
  <si>
    <t>131-V-150 A/B/C/D</t>
  </si>
  <si>
    <t>LRVP SEPARATOR</t>
  </si>
  <si>
    <t>HEAT EXCHANGERS/ COOLERS</t>
  </si>
  <si>
    <t>131-E-101A/B/C/D</t>
  </si>
  <si>
    <t>CDU column overhead-crude heat exchanger</t>
  </si>
  <si>
    <t>131-E-102A/B</t>
  </si>
  <si>
    <t>LGO product-crude heat exchanger</t>
  </si>
  <si>
    <t>131-E-103</t>
  </si>
  <si>
    <t>HK product-crude heat exchanger</t>
  </si>
  <si>
    <t>131-E-104</t>
  </si>
  <si>
    <t>HK CR-crude heat exchanger</t>
  </si>
  <si>
    <t>131-E-105</t>
  </si>
  <si>
    <t>VD CR-crude heat exchanger</t>
  </si>
  <si>
    <t>131-E-106A/B</t>
  </si>
  <si>
    <t>LK product-crude heat exchanger</t>
  </si>
  <si>
    <t>131-E-107A/B</t>
  </si>
  <si>
    <t>LGO product-crude exchanger</t>
  </si>
  <si>
    <t>131-E-108</t>
  </si>
  <si>
    <t>HGO product-crude heat exchanger</t>
  </si>
  <si>
    <t>131-E-109</t>
  </si>
  <si>
    <t>131-E-110A/B/C</t>
  </si>
  <si>
    <t>LVGO CR-crude heat exchanger</t>
  </si>
  <si>
    <t>131-E-111</t>
  </si>
  <si>
    <t>VR product+quench-crude heat exchanger</t>
  </si>
  <si>
    <t>131-E-112A/B</t>
  </si>
  <si>
    <t>V-102 sour water exchanger</t>
  </si>
  <si>
    <t>131-E-113</t>
  </si>
  <si>
    <t>HGO CR-crude heat exchanger</t>
  </si>
  <si>
    <t>131-E-114A/B/C/D</t>
  </si>
  <si>
    <t>131-E-115A/B/C</t>
  </si>
  <si>
    <t>HVGO CR-crude heat exchanger</t>
  </si>
  <si>
    <t>131-E-116A/B</t>
  </si>
  <si>
    <t>131-E-117A/B/C</t>
  </si>
  <si>
    <t>131-E-118A/B</t>
  </si>
  <si>
    <t>LVGO product-crude heat exchanger</t>
  </si>
  <si>
    <t>131-E-119</t>
  </si>
  <si>
    <t>HVGO product-crude heat exchanger</t>
  </si>
  <si>
    <t>131-E-120A/B</t>
  </si>
  <si>
    <t>LGO CR-crude exchanger</t>
  </si>
  <si>
    <t>131-E-121A/B/C/D</t>
  </si>
  <si>
    <t>131-E-122A/B/C/D</t>
  </si>
  <si>
    <t>131-E-123A/B</t>
  </si>
  <si>
    <t>V-102 sour water cooler</t>
  </si>
  <si>
    <t>131-E-124</t>
  </si>
  <si>
    <t>HN re-boiler</t>
  </si>
  <si>
    <t>131-E-125A/B</t>
  </si>
  <si>
    <t>Stabilizer bottom re-boiler</t>
  </si>
  <si>
    <t>131-E-126</t>
  </si>
  <si>
    <t>LK re-boiler</t>
  </si>
  <si>
    <t>131-E-127</t>
  </si>
  <si>
    <t>HK re-boiler</t>
  </si>
  <si>
    <t>131-E-128A/B</t>
  </si>
  <si>
    <t>Stabilizer feed-product exchanger</t>
  </si>
  <si>
    <t>131-E-129A/B</t>
  </si>
  <si>
    <t>LPG product cooler</t>
  </si>
  <si>
    <t>131-E-130A/B/C/D</t>
  </si>
  <si>
    <t>stabilizer overhead cooler</t>
  </si>
  <si>
    <t>131-E-131A/B/C/D</t>
  </si>
  <si>
    <t>V-102 overhead condensor</t>
  </si>
  <si>
    <t>131-E-135</t>
  </si>
  <si>
    <t>LGO steam re-boiler</t>
  </si>
  <si>
    <t>131-E-136A/B</t>
  </si>
  <si>
    <t>SN product cooler</t>
  </si>
  <si>
    <t>131-E137A/B</t>
  </si>
  <si>
    <t>HN product cooler</t>
  </si>
  <si>
    <t>131-E-138A/B</t>
  </si>
  <si>
    <t>LK product cooler</t>
  </si>
  <si>
    <t>131-E-139A/B/C/D</t>
  </si>
  <si>
    <t>HK product cooler</t>
  </si>
  <si>
    <t>131-E-140A/B/C/D</t>
  </si>
  <si>
    <t>LGO product cooler</t>
  </si>
  <si>
    <t>131-E-141A/B/C/D</t>
  </si>
  <si>
    <t>HGO product cooler</t>
  </si>
  <si>
    <t>131-E-144A/B/C</t>
  </si>
  <si>
    <t>Brine-wash water exchanger</t>
  </si>
  <si>
    <t>131-E-145A/B</t>
  </si>
  <si>
    <t>brine cooler</t>
  </si>
  <si>
    <t>131-E-146</t>
  </si>
  <si>
    <t>1st stage ejector condensor</t>
  </si>
  <si>
    <t>131-E-147</t>
  </si>
  <si>
    <t>2nd stage ejector condensor</t>
  </si>
  <si>
    <t>131-E-149A/B/C/D</t>
  </si>
  <si>
    <t>VD product cooler</t>
  </si>
  <si>
    <t>131-E-152A/B/C/D</t>
  </si>
  <si>
    <t>VR steam re-boiler</t>
  </si>
  <si>
    <t>131-E-153</t>
  </si>
  <si>
    <t>VS steam re-boiler</t>
  </si>
  <si>
    <t>131-E-154A/B/C</t>
  </si>
  <si>
    <t>HN BFW exchanger</t>
  </si>
  <si>
    <t>131-E-155A/B</t>
  </si>
  <si>
    <t>VGO product cooler</t>
  </si>
  <si>
    <t>131-E-158A/B</t>
  </si>
  <si>
    <t>HVGO steam re-boiler</t>
  </si>
  <si>
    <t>131-E-159A/B</t>
  </si>
  <si>
    <t>RCO product cooler</t>
  </si>
  <si>
    <t>131-E-160A/B</t>
  </si>
  <si>
    <t>VD CR cooler</t>
  </si>
  <si>
    <t>131-E-161</t>
  </si>
  <si>
    <t>naphtha-steam exchanger</t>
  </si>
  <si>
    <t>131-E-162A/B/C/D</t>
  </si>
  <si>
    <t>VR product cooler</t>
  </si>
  <si>
    <t>131-E-163A/B/C/D</t>
  </si>
  <si>
    <t>131-E-164A/B</t>
  </si>
  <si>
    <t>HFL return cooler</t>
  </si>
  <si>
    <t>131-E-165</t>
  </si>
  <si>
    <t>Steam drum blowdown cooler</t>
  </si>
  <si>
    <t>131-E-166</t>
  </si>
  <si>
    <t>fuel gas-steam exchanger</t>
  </si>
  <si>
    <t>131-E-177</t>
  </si>
  <si>
    <t>HK-crude exchanger</t>
  </si>
  <si>
    <t>131-E-179A/B</t>
  </si>
  <si>
    <t>crude-RCO exchanger</t>
  </si>
  <si>
    <t>131-E-184A/B/C/D</t>
  </si>
  <si>
    <t>LRVP condensor</t>
  </si>
  <si>
    <t>AIR PRE-HEATER</t>
  </si>
  <si>
    <t>131-AP-101A/B</t>
  </si>
  <si>
    <t>F-101 APH</t>
  </si>
  <si>
    <t>131-AP-102A/B</t>
  </si>
  <si>
    <t>F-102 APH</t>
  </si>
  <si>
    <t>ID/FD</t>
  </si>
  <si>
    <t>131-ID-101</t>
  </si>
  <si>
    <t>F-101 flue Gas Fan</t>
  </si>
  <si>
    <t>131-FD-101A/B</t>
  </si>
  <si>
    <t>F-101 combustion air fan</t>
  </si>
  <si>
    <t>131-ID-102</t>
  </si>
  <si>
    <t>F-102 flue Gas Fan</t>
  </si>
  <si>
    <t>131-FD-102A/B</t>
  </si>
  <si>
    <t>F-102 combustion air fan</t>
  </si>
  <si>
    <t>COLUMS</t>
  </si>
  <si>
    <t xml:space="preserve"> 131-C-101</t>
  </si>
  <si>
    <t>ATMOSPHERIC COLUMN</t>
  </si>
  <si>
    <t xml:space="preserve"> 131-C-102</t>
  </si>
  <si>
    <t>HEAVY NAPHTHA STRIPPER</t>
  </si>
  <si>
    <t xml:space="preserve"> 131-C-103</t>
  </si>
  <si>
    <t>MTO/LIGHT KERO STRIPPER</t>
  </si>
  <si>
    <t>131-C-104</t>
  </si>
  <si>
    <t>HEAY KERO STRIPPER</t>
  </si>
  <si>
    <t xml:space="preserve"> 131-C-105</t>
  </si>
  <si>
    <t>LGO STRIPPER</t>
  </si>
  <si>
    <t>131-C-106</t>
  </si>
  <si>
    <t>HGO STRIPPER</t>
  </si>
  <si>
    <t>131-C-107</t>
  </si>
  <si>
    <t>NAPTHA STABILISER</t>
  </si>
  <si>
    <t>131-C-121</t>
  </si>
  <si>
    <t>AMINE ABSORBER</t>
  </si>
  <si>
    <t>DOZING TANKS</t>
  </si>
  <si>
    <t>131-X-103</t>
  </si>
  <si>
    <t>De-emulsifier dozing</t>
  </si>
  <si>
    <t>131-X-128</t>
  </si>
  <si>
    <t>Caustic dozing</t>
  </si>
  <si>
    <t>131-X-104</t>
  </si>
  <si>
    <t>Filming amine dozing</t>
  </si>
  <si>
    <t>131-X-105</t>
  </si>
  <si>
    <t>Nutralizing amine dozing</t>
  </si>
  <si>
    <t>131-X-132</t>
  </si>
  <si>
    <t>131-X-133</t>
  </si>
  <si>
    <t>steamate dozing</t>
  </si>
  <si>
    <t>131-X-133A</t>
  </si>
  <si>
    <t>EJECTOR SYSTEM</t>
  </si>
  <si>
    <t>131-JA-101A</t>
  </si>
  <si>
    <t>1st stage big steam jet ejector</t>
  </si>
  <si>
    <t>131-JA-101B</t>
  </si>
  <si>
    <t>1st stage medium steam jet ejector</t>
  </si>
  <si>
    <t>131-JA-101C</t>
  </si>
  <si>
    <t>1st stage small steam jet ejector</t>
  </si>
  <si>
    <t>131-JA-102A</t>
  </si>
  <si>
    <t>2nd stage big steam jet ejector</t>
  </si>
  <si>
    <t>131-JA-102B</t>
  </si>
  <si>
    <t>2nd stage medium steam jet ejector</t>
  </si>
  <si>
    <t>131-JA-102C</t>
  </si>
  <si>
    <t>2nd stage small steam jet ejector</t>
  </si>
  <si>
    <t>SILENSER SYSTEM</t>
  </si>
  <si>
    <t>131-JU-106</t>
  </si>
  <si>
    <t>Ejector steam drum silenser</t>
  </si>
  <si>
    <t>131-JU-107</t>
  </si>
  <si>
    <t>F-101 convection o/l silenser</t>
  </si>
  <si>
    <t>131-JU-108</t>
  </si>
  <si>
    <t>F-102 convection o/l silenser</t>
  </si>
  <si>
    <t>FILTER/STRAINER SYSTEM</t>
  </si>
  <si>
    <t>131-G-101A/B</t>
  </si>
  <si>
    <t>VD CR strainer</t>
  </si>
  <si>
    <t>131-G-102A/B</t>
  </si>
  <si>
    <t>VD IR strainer</t>
  </si>
  <si>
    <t>131-G-103A/B</t>
  </si>
  <si>
    <t>LVGO CR strainer</t>
  </si>
  <si>
    <t>131-G-104A/B</t>
  </si>
  <si>
    <t>LVGO IR strainer</t>
  </si>
  <si>
    <t>131-G-105A/B</t>
  </si>
  <si>
    <t>HVGO IR strainer</t>
  </si>
  <si>
    <t>131-G-106</t>
  </si>
  <si>
    <t>VDU SCW filter</t>
  </si>
  <si>
    <t>131-G-116A/B</t>
  </si>
  <si>
    <t>Lean amine strainer</t>
  </si>
  <si>
    <t>LIST OF EQUIPMENTS - NHGU</t>
  </si>
  <si>
    <t>AIR COOLER</t>
  </si>
  <si>
    <t>NHGU</t>
  </si>
  <si>
    <t>AFC 301A/B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</si>
  <si>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Air Cooler for HDS</t>
    </r>
  </si>
  <si>
    <t>AFC 302A/B/C/D</t>
  </si>
  <si>
    <t>Process Gas Air Cooler</t>
  </si>
  <si>
    <t>P-301 A/B</t>
  </si>
  <si>
    <t>Naphtha Feed Pump</t>
  </si>
  <si>
    <t>P-302 A/B</t>
  </si>
  <si>
    <t>BFW Pump</t>
  </si>
  <si>
    <t>P-303 A/B/C</t>
  </si>
  <si>
    <t>Process Condensate Pump</t>
  </si>
  <si>
    <t>P-314 A/B</t>
  </si>
  <si>
    <t>DMDS Pump</t>
  </si>
  <si>
    <t>P-315 A/B</t>
  </si>
  <si>
    <t>Methanol Pump</t>
  </si>
  <si>
    <t>P-351A/B</t>
  </si>
  <si>
    <t>Phosphate dozing</t>
  </si>
  <si>
    <t>P-352A/B</t>
  </si>
  <si>
    <t>Amine dozing</t>
  </si>
  <si>
    <t>P-353A/B</t>
  </si>
  <si>
    <t>Hydrazine dozing</t>
  </si>
  <si>
    <t>P-354A/B</t>
  </si>
  <si>
    <t>Stripper amine dozing</t>
  </si>
  <si>
    <t>P-335A/B</t>
  </si>
  <si>
    <t>Service water pump</t>
  </si>
  <si>
    <t>FANS</t>
  </si>
  <si>
    <t>FD-301 A/B</t>
  </si>
  <si>
    <t>Combustion Air Fan</t>
  </si>
  <si>
    <t>ID-302 A/B</t>
  </si>
  <si>
    <t>Flue Gas Fan</t>
  </si>
  <si>
    <t>V-301</t>
  </si>
  <si>
    <t>Steam Drum</t>
  </si>
  <si>
    <t>V-302</t>
  </si>
  <si>
    <t>Process Condensate Separator</t>
  </si>
  <si>
    <t>V-303</t>
  </si>
  <si>
    <t>Boiler Blow-down Drum</t>
  </si>
  <si>
    <t>V-304</t>
  </si>
  <si>
    <t>Fuel Naphtha K.O. Drum</t>
  </si>
  <si>
    <t>V-305</t>
  </si>
  <si>
    <t>BFW Deaerator</t>
  </si>
  <si>
    <t>V-306</t>
  </si>
  <si>
    <t>Steam Condensate Flash Drum</t>
  </si>
  <si>
    <t>V-307</t>
  </si>
  <si>
    <t>DMDS Drum</t>
  </si>
  <si>
    <t>V-308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</si>
  <si>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SU Separator for Shift Section</t>
    </r>
  </si>
  <si>
    <t>V-309</t>
  </si>
  <si>
    <t>Fuel Gas K.O. Drum</t>
  </si>
  <si>
    <t>V-310</t>
  </si>
  <si>
    <t>Condensate Pot for 133-E-310 A/B</t>
  </si>
  <si>
    <t>V-311</t>
  </si>
  <si>
    <t>Emergency Hydrogen Drum</t>
  </si>
  <si>
    <t>V-312</t>
  </si>
  <si>
    <t>Condensate Pot for 133-E-312 A/B</t>
  </si>
  <si>
    <t>V-313</t>
  </si>
  <si>
    <t>N2 SU separator for HDS</t>
  </si>
  <si>
    <t>V-315</t>
  </si>
  <si>
    <t>Flare KOD</t>
  </si>
  <si>
    <t>V-321</t>
  </si>
  <si>
    <t>1st Vessel of PSA Unit (note 1)</t>
  </si>
  <si>
    <t>V-322</t>
  </si>
  <si>
    <t>2nd Vessel of PSA Unit (note 1)</t>
  </si>
  <si>
    <t>V-323</t>
  </si>
  <si>
    <t>3rd Vessel of PSA Unit (note 1)</t>
  </si>
  <si>
    <t>V-324</t>
  </si>
  <si>
    <t>4th Vessel of PSA Unit (note 1)</t>
  </si>
  <si>
    <t>V-325</t>
  </si>
  <si>
    <t>5th Vessel of PSA Unit (note 1)</t>
  </si>
  <si>
    <t>V-326</t>
  </si>
  <si>
    <t>6th Vessel of PSA Unit (note 1)</t>
  </si>
  <si>
    <t>V-327</t>
  </si>
  <si>
    <t>7th Vessel of PSA Unit (note 1)</t>
  </si>
  <si>
    <t>V-328</t>
  </si>
  <si>
    <t>8th Vessel of PSA Unit (note 1)</t>
  </si>
  <si>
    <t>V-329</t>
  </si>
  <si>
    <t>9th Vessel of PSA Unit (note 1)</t>
  </si>
  <si>
    <t>V-330</t>
  </si>
  <si>
    <t>10th Vessel of PSA Unit (note 1)</t>
  </si>
  <si>
    <t>V-331</t>
  </si>
  <si>
    <t xml:space="preserve">10th Vessel of PSA Unit (note 1) </t>
  </si>
  <si>
    <t>V-332</t>
  </si>
  <si>
    <t>V-335</t>
  </si>
  <si>
    <t>PSA Surge Drum (note 1)</t>
  </si>
  <si>
    <t>V-336</t>
  </si>
  <si>
    <t>PSA Surge Drum</t>
  </si>
  <si>
    <t>V-337</t>
  </si>
  <si>
    <t>Condensate pot for E-320</t>
  </si>
  <si>
    <t>V- 318</t>
  </si>
  <si>
    <t>CCR Off gas KOD</t>
  </si>
  <si>
    <t xml:space="preserve">V-384  </t>
  </si>
  <si>
    <t>Chloride guard bed</t>
  </si>
  <si>
    <t>COLUMNS</t>
  </si>
  <si>
    <t>C-301</t>
  </si>
  <si>
    <t>naphtha de-aerator</t>
  </si>
  <si>
    <t>C-302</t>
  </si>
  <si>
    <t>Condensate stripper</t>
  </si>
  <si>
    <t>HEATERS</t>
  </si>
  <si>
    <t>F-301</t>
  </si>
  <si>
    <t>Reformer</t>
  </si>
  <si>
    <t>F-302</t>
  </si>
  <si>
    <t>Tubular reformer (HTER)</t>
  </si>
  <si>
    <t>COMPRESSOR</t>
  </si>
  <si>
    <t>K-303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</si>
  <si>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SU Compressor for Reforming and Shift Section</t>
    </r>
  </si>
  <si>
    <t>K-304 A/B</t>
  </si>
  <si>
    <t>Recycle Hydrogen Compressor</t>
  </si>
  <si>
    <t>K-305</t>
  </si>
  <si>
    <t>Nitrogen Filling Compressor</t>
  </si>
  <si>
    <t>K-306</t>
  </si>
  <si>
    <t>Emergency Hydrogen Compressor</t>
  </si>
  <si>
    <t>K-307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</si>
  <si>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SU Compressor for HDS</t>
    </r>
  </si>
  <si>
    <t>EXCHANGERS</t>
  </si>
  <si>
    <t>E-301</t>
  </si>
  <si>
    <t>Reformer Feed Preheat Coil</t>
  </si>
  <si>
    <t>E-302</t>
  </si>
  <si>
    <t>Prereformer Feed Preheat Coil</t>
  </si>
  <si>
    <t>E-303 A/B</t>
  </si>
  <si>
    <t>HP Steam Superheat Coil</t>
  </si>
  <si>
    <t>E-304</t>
  </si>
  <si>
    <t>Waste Heat Boiler Coil</t>
  </si>
  <si>
    <t>E-305 A/B</t>
  </si>
  <si>
    <t>1st BFW Preheater</t>
  </si>
  <si>
    <t xml:space="preserve">E-306 </t>
  </si>
  <si>
    <t>2nd BFW Preheater</t>
  </si>
  <si>
    <t>E-307 A/B</t>
  </si>
  <si>
    <t>3rd BFW Preheater</t>
  </si>
  <si>
    <t>E-308</t>
  </si>
  <si>
    <t>DMW Preheater</t>
  </si>
  <si>
    <t>E-309 A/B</t>
  </si>
  <si>
    <t>Water Cooler</t>
  </si>
  <si>
    <t>E-310 A/B</t>
  </si>
  <si>
    <t>Feed Vaporizer</t>
  </si>
  <si>
    <t>E-311 A/B</t>
  </si>
  <si>
    <t>Feed Preheater</t>
  </si>
  <si>
    <t>E-312 A/B</t>
  </si>
  <si>
    <t>Naphtha Fuel Vaporizer</t>
  </si>
  <si>
    <t>E-313</t>
  </si>
  <si>
    <t>Boiler Blow-down Cooler</t>
  </si>
  <si>
    <t>E-314 A-C</t>
  </si>
  <si>
    <t>Process Condensate Feed/Effluent Exchanger</t>
  </si>
  <si>
    <t>E-315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</si>
  <si>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Heater for Shift Section</t>
    </r>
  </si>
  <si>
    <t>E-316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</si>
  <si>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Cooler for Reforming and Shift Section</t>
    </r>
  </si>
  <si>
    <t>E-317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</si>
  <si>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Cooler for Shut-down</t>
    </r>
  </si>
  <si>
    <t>E-318</t>
  </si>
  <si>
    <r>
      <t>N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Heater for HDS</t>
    </r>
  </si>
  <si>
    <t>E-320</t>
  </si>
  <si>
    <t>Process condensate Evaporator</t>
  </si>
  <si>
    <t>E-321A/B</t>
  </si>
  <si>
    <t>Process condensate Preheater.</t>
  </si>
  <si>
    <t>E-342</t>
  </si>
  <si>
    <t>RLNG fuel preheater (Pipe heat exchanger)</t>
  </si>
  <si>
    <t>LUBE OIL LIST - NHGU</t>
  </si>
  <si>
    <t>Equipment Description</t>
  </si>
  <si>
    <t>Recommended Lube Oil</t>
  </si>
  <si>
    <t>PUMPS</t>
  </si>
  <si>
    <t>133-P-301 A/B</t>
  </si>
  <si>
    <t>NAPHTHA FEED PUMP</t>
  </si>
  <si>
    <t>Bearing oil- Turbol 46</t>
  </si>
  <si>
    <t>133-P-345A/B</t>
  </si>
  <si>
    <t>LUBE OIL PUMP FOR P-301 A/B</t>
  </si>
  <si>
    <t>133-P-302 A/B</t>
  </si>
  <si>
    <t>BFW PUMP</t>
  </si>
  <si>
    <t>Bearing oil - Mak Diamond</t>
  </si>
  <si>
    <t>133- P-303A/B/C</t>
  </si>
  <si>
    <t xml:space="preserve">PROCEED CONDENSATE PUMP </t>
  </si>
  <si>
    <t>133-P-346 A/B</t>
  </si>
  <si>
    <t>LUBE OIL PUMP FOR P-303</t>
  </si>
  <si>
    <t>133- P-314A/B</t>
  </si>
  <si>
    <t>DMDS PUMP</t>
  </si>
  <si>
    <t>Gear box - Hydrol320; Diaphragm-T68</t>
  </si>
  <si>
    <t>133-P-315 A/B</t>
  </si>
  <si>
    <t>METHANOL PUMP</t>
  </si>
  <si>
    <t>Gear box - Hydrol320; Diaphragm-T69</t>
  </si>
  <si>
    <t>133-P-320 A/B</t>
  </si>
  <si>
    <t>CLOSED BLOW DOWN PUMP</t>
  </si>
  <si>
    <t>133-P-321 A/B</t>
  </si>
  <si>
    <t>CONDENSATE PUMP</t>
  </si>
  <si>
    <t>133-P-322 A/B</t>
  </si>
  <si>
    <t>BEARING COOLING WATER PUMP</t>
  </si>
  <si>
    <t>Gear box - Hydrol320; Diaphragm-T72</t>
  </si>
  <si>
    <t>133-P-335A/B</t>
  </si>
  <si>
    <t>K304 COOLING WATER PUMP</t>
  </si>
  <si>
    <t>133-P-351 A/B</t>
  </si>
  <si>
    <t>PHOSPHATE PUMP</t>
  </si>
  <si>
    <t>Gear box - Hydrol320; Diaphragm-T73</t>
  </si>
  <si>
    <t>133-P-352A/B</t>
  </si>
  <si>
    <t>HYDRAZINE PUMP</t>
  </si>
  <si>
    <t>Gear box - Hydrol320; Diaphragm-T74</t>
  </si>
  <si>
    <t>133-P-353A/B</t>
  </si>
  <si>
    <t>AMINE PUMP</t>
  </si>
  <si>
    <t>Gear box - Hydrol320; Diaphragm-T75</t>
  </si>
  <si>
    <t>133-P-354 A/B</t>
  </si>
  <si>
    <t>Gear box - Hydrol320; Diaphragm-T76</t>
  </si>
  <si>
    <t>FANS/AFC'S</t>
  </si>
  <si>
    <t>133-FD 301 A/B</t>
  </si>
  <si>
    <t>COMBUSTION AIR FAN</t>
  </si>
  <si>
    <t>Bearing oil- Turbol 68</t>
  </si>
  <si>
    <t>133-ID 302 A/B</t>
  </si>
  <si>
    <t>FLUE GAS FAN</t>
  </si>
  <si>
    <t>133-EA 301 A/B</t>
  </si>
  <si>
    <t>HDS PG COOLING AFC</t>
  </si>
  <si>
    <t>N/A</t>
  </si>
  <si>
    <t>133- EA302 A/B/C/D</t>
  </si>
  <si>
    <t>PG COOLING AFC</t>
  </si>
  <si>
    <t xml:space="preserve">N/A </t>
  </si>
  <si>
    <t>133-K-303</t>
  </si>
  <si>
    <t>N2 SU COMPRESSOR FOR REFORMING AND SHIFT SECTION</t>
  </si>
  <si>
    <t>Bearing oil-Hydrol 100</t>
  </si>
  <si>
    <t>133-K-304 A/B</t>
  </si>
  <si>
    <t>RECYCLE H2 COMPRESSOR(NOTE-4)</t>
  </si>
  <si>
    <t>Crank shaft- Hydrol 100; RGC Bearing- T68</t>
  </si>
  <si>
    <t>133-K-305</t>
  </si>
  <si>
    <t>N2 FILLING COMPRESSOR (NOTE-4)</t>
  </si>
  <si>
    <t>Crank shaft- Hydrol 100</t>
  </si>
  <si>
    <t>133-K-306</t>
  </si>
  <si>
    <t>EMERGENCY H2 COMPRESSOR</t>
  </si>
  <si>
    <t>133-K-307</t>
  </si>
  <si>
    <t>N2 SU COMPRESSOR FOR HDS</t>
  </si>
  <si>
    <t>OTHERS</t>
  </si>
  <si>
    <t>LUBE OIL LIST - BBU</t>
  </si>
  <si>
    <t>BBU</t>
  </si>
  <si>
    <t>008-P1A/B/C/D</t>
  </si>
  <si>
    <t>BBU FEED PUMP</t>
  </si>
  <si>
    <t>Bearing oil- Hydrol 150</t>
  </si>
  <si>
    <t>008-P2 A/B/C</t>
  </si>
  <si>
    <t>BBU REACTOR BOTTOM PUMP</t>
  </si>
  <si>
    <t>008-P3 A/B</t>
  </si>
  <si>
    <t>SCRUBBER REFLUX PUMP</t>
  </si>
  <si>
    <t>008-P4 A/B</t>
  </si>
  <si>
    <t>CAUSTIC PUMP</t>
  </si>
  <si>
    <t xml:space="preserve">008-P5 </t>
  </si>
  <si>
    <t>008-P5 A/B/C/D/E/F</t>
  </si>
  <si>
    <t>BBU PRODUCT PUMP</t>
  </si>
  <si>
    <t>008-P9 A/B</t>
  </si>
  <si>
    <t>SLOP PUMP OUT PUMP</t>
  </si>
  <si>
    <t xml:space="preserve">008-P7 </t>
  </si>
  <si>
    <t>OIL CATCHER PUMP</t>
  </si>
  <si>
    <t>008-P951 A/B</t>
  </si>
  <si>
    <t>008-JCW EAST/ WEST</t>
  </si>
  <si>
    <t>JACKET COOLING WATER PUMP</t>
  </si>
  <si>
    <t>008-BCW EAST/ WEST</t>
  </si>
  <si>
    <t>BEARING COOING WATER PUMP</t>
  </si>
  <si>
    <t>008-G39 A/B</t>
  </si>
  <si>
    <t>LSHS PUMP</t>
  </si>
  <si>
    <t>008-G38S</t>
  </si>
  <si>
    <t>008 CENTAC New</t>
  </si>
  <si>
    <t>CENTAC COMPRESSOR</t>
  </si>
  <si>
    <t xml:space="preserve">EP-320 </t>
  </si>
  <si>
    <t>008-AGITATOR</t>
  </si>
  <si>
    <t>REACTOR AGITATOR</t>
  </si>
  <si>
    <t>Gear box- AMMOCOM 320; Coolent- Glycol</t>
  </si>
  <si>
    <t>LUBE OIL LIST - CDU3</t>
  </si>
  <si>
    <t>CDU/VDU</t>
  </si>
  <si>
    <t>131-P101A/B</t>
  </si>
  <si>
    <t>131-P102A/B/C</t>
  </si>
  <si>
    <t>131-P103A/B</t>
  </si>
  <si>
    <t>131-P104A/B</t>
  </si>
  <si>
    <t>131-P105A/B/C</t>
  </si>
  <si>
    <t>Bearing oil-T68; Seal oil- H15 (Plan 52)</t>
  </si>
  <si>
    <t>131-P106A/B</t>
  </si>
  <si>
    <t>131-P107A/B</t>
  </si>
  <si>
    <t>Bearing oil -T68; Seal oil- Mak thermic fluid (Plan 53M)</t>
  </si>
  <si>
    <t>131-P108A/B</t>
  </si>
  <si>
    <t>131-P109A/B</t>
  </si>
  <si>
    <t>131-P110A/B/C</t>
  </si>
  <si>
    <t>131-P111A/B</t>
  </si>
  <si>
    <t>131-P112A/B</t>
  </si>
  <si>
    <t>131-P113A/B</t>
  </si>
  <si>
    <t>131-P114A/B/C</t>
  </si>
  <si>
    <t>131-P115A/B</t>
  </si>
  <si>
    <t>131-P116A/B</t>
  </si>
  <si>
    <t>131-P117A/B</t>
  </si>
  <si>
    <t>DEETHANISER FEED PUMPS</t>
  </si>
  <si>
    <t>131-P120A/B</t>
  </si>
  <si>
    <t>131-P121A/B</t>
  </si>
  <si>
    <t>131-P125A/B</t>
  </si>
  <si>
    <t>131-P128A/B</t>
  </si>
  <si>
    <t>131-P132A/B</t>
  </si>
  <si>
    <t>131-P133A/B</t>
  </si>
  <si>
    <t>131-P134A/B</t>
  </si>
  <si>
    <t>131-P136A/B</t>
  </si>
  <si>
    <t>131-P137A/B/C</t>
  </si>
  <si>
    <t>131-P138A/B</t>
  </si>
  <si>
    <t>131-P139A/B</t>
  </si>
  <si>
    <t>131-P140A/B</t>
  </si>
  <si>
    <t>131-P141A/B</t>
  </si>
  <si>
    <t>131-P142A/B</t>
  </si>
  <si>
    <t>NEUTRALISATION FILLING / RETURN PUMPS</t>
  </si>
  <si>
    <t>131-P143A/B</t>
  </si>
  <si>
    <t>FUEL NAPHTHA PUMPS</t>
  </si>
  <si>
    <t>131-P145A/B</t>
  </si>
  <si>
    <t>131-P150A/B</t>
  </si>
  <si>
    <t>BFW PUMPS/TURBINE</t>
  </si>
  <si>
    <t>Bearing oil-T68; Governer oil- T46</t>
  </si>
  <si>
    <t>131-P166A/B</t>
  </si>
  <si>
    <t>131-P161A/B/C/D</t>
  </si>
  <si>
    <t>Turbol 68; Seal plan 54</t>
  </si>
  <si>
    <t>131-X103 A/B</t>
  </si>
  <si>
    <t>DEMULSIFIER PUMP</t>
  </si>
  <si>
    <t>Gear box - Hydrol320; Diaphragm-T46</t>
  </si>
  <si>
    <t>131-XM104 A/B/C</t>
  </si>
  <si>
    <t>FILMING AMINE PUMP</t>
  </si>
  <si>
    <t>131-XM105 A/B/C/D/E/ 1A/21</t>
  </si>
  <si>
    <t xml:space="preserve">NEUTRALISING AMINE PUMP </t>
  </si>
  <si>
    <t>131-XM128 A/B</t>
  </si>
  <si>
    <t>131-XM132 A/B</t>
  </si>
  <si>
    <t>ANTIFAULANT PUMP</t>
  </si>
  <si>
    <t>131-XM133 A/B</t>
  </si>
  <si>
    <t>STEMATE</t>
  </si>
  <si>
    <t>131-XM133</t>
  </si>
  <si>
    <t xml:space="preserve">CORTROL </t>
  </si>
  <si>
    <t>131-FD101 A/B</t>
  </si>
  <si>
    <t>F101 FD FAN (COMBUSTION AIR FAN)</t>
  </si>
  <si>
    <t>131-ID101</t>
  </si>
  <si>
    <t>F101 ID FAN (FLUE GAS FAN)</t>
  </si>
  <si>
    <t>131-FD102A/B</t>
  </si>
  <si>
    <t>F102 FD FAN (COMBUSTION AIR FAN)</t>
  </si>
  <si>
    <t>131-ID102</t>
  </si>
  <si>
    <t>F102 ID FAN (FLUE GAS FAN)</t>
  </si>
  <si>
    <t>131-EA101A/B/C/D/E/F/G/H</t>
  </si>
  <si>
    <t>131-EA102A/B/C/D/E/F</t>
  </si>
  <si>
    <t>131-EA103</t>
  </si>
  <si>
    <t>STABILISED NAPHTHA AIR COOLER</t>
  </si>
  <si>
    <t>131-EA104</t>
  </si>
  <si>
    <t>HEAVY NAPHTHA AIR COOLER</t>
  </si>
  <si>
    <t>131-EA105</t>
  </si>
  <si>
    <t>LIGHT KERO AIR COOLER</t>
  </si>
  <si>
    <t>131-EA106A/B</t>
  </si>
  <si>
    <t>131-EA107A/B</t>
  </si>
  <si>
    <t>131-EA108</t>
  </si>
  <si>
    <t>HGO AIR COOLER</t>
  </si>
  <si>
    <t>131-EA109A/B/C/D</t>
  </si>
  <si>
    <t>131-EA110A/B/C/D/E/F/G/H</t>
  </si>
  <si>
    <t>131-P150 A</t>
  </si>
  <si>
    <t>MOTORS DETAILS</t>
  </si>
  <si>
    <t>Sl. NO.</t>
  </si>
  <si>
    <t>MOTOR TAG NO.</t>
  </si>
  <si>
    <t>SERVICE</t>
  </si>
  <si>
    <t>FROM</t>
  </si>
  <si>
    <t>MOTOR VENDOR</t>
  </si>
  <si>
    <t>RATING(KW)</t>
  </si>
  <si>
    <t>V</t>
  </si>
  <si>
    <t>FLC</t>
  </si>
  <si>
    <t>RPM</t>
  </si>
  <si>
    <t>EFFICIENCY</t>
  </si>
  <si>
    <t>PF</t>
  </si>
  <si>
    <t>TYPE</t>
  </si>
  <si>
    <t>LUBRICANT</t>
  </si>
  <si>
    <t>FRAME</t>
  </si>
  <si>
    <t>SR.NO.</t>
  </si>
  <si>
    <t>BOARD</t>
  </si>
  <si>
    <t xml:space="preserve">FEEDEER </t>
  </si>
  <si>
    <t>Pumps</t>
  </si>
  <si>
    <t>131-P-101A</t>
  </si>
  <si>
    <t>CRUDE</t>
  </si>
  <si>
    <t>FLOWSERVE</t>
  </si>
  <si>
    <t>Centrifugal</t>
  </si>
  <si>
    <t>Prelubricated</t>
  </si>
  <si>
    <t>LF-100L</t>
  </si>
  <si>
    <t>131-P-101B</t>
  </si>
  <si>
    <t>131-P-102A</t>
  </si>
  <si>
    <t xml:space="preserve">TOPPED CRUDE </t>
  </si>
  <si>
    <t>131-P-102B</t>
  </si>
  <si>
    <t>131-P-102C</t>
  </si>
  <si>
    <t>131-P-103A</t>
  </si>
  <si>
    <t>BRINE</t>
  </si>
  <si>
    <t>131-P-103B</t>
  </si>
  <si>
    <t>131-P-104A</t>
  </si>
  <si>
    <t>WASH WATER</t>
  </si>
  <si>
    <t>131-P-104B</t>
  </si>
  <si>
    <t>131-P-105A</t>
  </si>
  <si>
    <t>NAPHTHA</t>
  </si>
  <si>
    <t>131-P-105B</t>
  </si>
  <si>
    <t>131-P-105C</t>
  </si>
  <si>
    <t>131-P-106A</t>
  </si>
  <si>
    <t>UNSTABLIZED NAPHTHA</t>
  </si>
  <si>
    <t>131-P-106B</t>
  </si>
  <si>
    <t>131-P-107A</t>
  </si>
  <si>
    <t>HEAVY KEROSENE</t>
  </si>
  <si>
    <t>131-P-107B</t>
  </si>
  <si>
    <t>131-P-108A</t>
  </si>
  <si>
    <t>LIGHT GAS OIL</t>
  </si>
  <si>
    <t>131-P-108B</t>
  </si>
  <si>
    <t>131-P-1049A</t>
  </si>
  <si>
    <t>HEAVY GAS OIL</t>
  </si>
  <si>
    <t>131-P-109B</t>
  </si>
  <si>
    <t>131-P-110A</t>
  </si>
  <si>
    <t>REDUCED CRUDE OIL</t>
  </si>
  <si>
    <t>131-P-110B</t>
  </si>
  <si>
    <t>131-P-110C</t>
  </si>
  <si>
    <t>131-P-111A</t>
  </si>
  <si>
    <t>HEAVY NAPHTHA</t>
  </si>
  <si>
    <t>131-P-111B</t>
  </si>
  <si>
    <t>131-P-112A</t>
  </si>
  <si>
    <t>LIGHT KEROSENE</t>
  </si>
  <si>
    <t>131-P-112B</t>
  </si>
  <si>
    <t>131-P-113A</t>
  </si>
  <si>
    <t>131-P-113B</t>
  </si>
  <si>
    <t>131-P-114A</t>
  </si>
  <si>
    <t>131-P-114B</t>
  </si>
  <si>
    <t>131-P-114C</t>
  </si>
  <si>
    <t>131-P-115A</t>
  </si>
  <si>
    <t>131-P-115B</t>
  </si>
  <si>
    <t>131-P-116A</t>
  </si>
  <si>
    <t>LPG</t>
  </si>
  <si>
    <t>131-P-116B</t>
  </si>
  <si>
    <t>131-P-117A</t>
  </si>
  <si>
    <t>131-P-117B</t>
  </si>
  <si>
    <t>131-P-120A</t>
  </si>
  <si>
    <t>SOUR WATER</t>
  </si>
  <si>
    <t>131-P-120B</t>
  </si>
  <si>
    <t>131-P-121A</t>
  </si>
  <si>
    <t>WAXY</t>
  </si>
  <si>
    <t>131-P-121B</t>
  </si>
  <si>
    <t>131-P-125A</t>
  </si>
  <si>
    <t>SLOP</t>
  </si>
  <si>
    <t>131-P-125B</t>
  </si>
  <si>
    <t>131-P-128A</t>
  </si>
  <si>
    <t>131-P-128B</t>
  </si>
  <si>
    <t>131-P-132A</t>
  </si>
  <si>
    <t>VACUUM DIESEL</t>
  </si>
  <si>
    <t>131-P-132B</t>
  </si>
  <si>
    <t>131-P-133A</t>
  </si>
  <si>
    <t>LIGHT VACUUM GAS OIL</t>
  </si>
  <si>
    <t>131-P-133B</t>
  </si>
  <si>
    <t>131-P-134A</t>
  </si>
  <si>
    <t>HEAVY VACUUM GAS OIL</t>
  </si>
  <si>
    <t>131-P-134B</t>
  </si>
  <si>
    <t>131-P-136A</t>
  </si>
  <si>
    <t>VACUUM SLOP</t>
  </si>
  <si>
    <t>131-P-136B</t>
  </si>
  <si>
    <t>131-P-137A</t>
  </si>
  <si>
    <t>VACUUM RESIDUE</t>
  </si>
  <si>
    <t>131-P-137B</t>
  </si>
  <si>
    <t>131-P-137C</t>
  </si>
  <si>
    <t>131-P-138A</t>
  </si>
  <si>
    <t>LIGHT LIGHT VACUUM GAS OIL</t>
  </si>
  <si>
    <t>131-P-138B</t>
  </si>
  <si>
    <t>131-P-139A</t>
  </si>
  <si>
    <t>DIESEL</t>
  </si>
  <si>
    <t>131-P-139B</t>
  </si>
  <si>
    <t>131-P-140A</t>
  </si>
  <si>
    <t>131-P-140B</t>
  </si>
  <si>
    <t>131-P-141A</t>
  </si>
  <si>
    <t>BFW</t>
  </si>
  <si>
    <t>131-P-141B</t>
  </si>
  <si>
    <t>131-P-142A</t>
  </si>
  <si>
    <t>131-P-142B</t>
  </si>
  <si>
    <t>131-P-161A</t>
  </si>
  <si>
    <t>AMINE</t>
  </si>
  <si>
    <t>131-P-161B</t>
  </si>
  <si>
    <t>131-P-166A</t>
  </si>
  <si>
    <t>VDU OVERHEAD VAPOR</t>
  </si>
  <si>
    <t>131-P-166B</t>
  </si>
  <si>
    <t>131-P-166C</t>
  </si>
  <si>
    <t>131-P-166D</t>
  </si>
  <si>
    <t>ID/FD fans:</t>
  </si>
  <si>
    <t>Agitators:</t>
  </si>
  <si>
    <t>131-MX-103</t>
  </si>
  <si>
    <t>131-MX-128</t>
  </si>
  <si>
    <t>131-MX-104</t>
  </si>
  <si>
    <t>131-MX-105</t>
  </si>
  <si>
    <t>131-MX-132</t>
  </si>
  <si>
    <t>131-MX-133</t>
  </si>
  <si>
    <t>131-MX-133A</t>
  </si>
  <si>
    <t>Air Fin Coolers:</t>
  </si>
  <si>
    <t>SOOT BLOWERS</t>
  </si>
  <si>
    <t>MOTORS IN NHGU UNIT</t>
  </si>
  <si>
    <t>RATING(kW)</t>
  </si>
  <si>
    <t>133PM302A</t>
  </si>
  <si>
    <t>WATER</t>
  </si>
  <si>
    <t>BHEL</t>
  </si>
  <si>
    <t>1 MA7562-2</t>
  </si>
  <si>
    <t>42071A411-11-01</t>
  </si>
  <si>
    <t>133PM302B</t>
  </si>
  <si>
    <t>133PM301A</t>
  </si>
  <si>
    <t>HYDROCARBON</t>
  </si>
  <si>
    <t>CGL</t>
  </si>
  <si>
    <t>ND 280M</t>
  </si>
  <si>
    <t xml:space="preserve">NAIV 93912 </t>
  </si>
  <si>
    <t>133PM301B</t>
  </si>
  <si>
    <t>NAIV 93913</t>
  </si>
  <si>
    <t>133PM303A</t>
  </si>
  <si>
    <t>ND 200M</t>
  </si>
  <si>
    <t>NAIM 14722</t>
  </si>
  <si>
    <t>133PM314A</t>
  </si>
  <si>
    <t>LOHAR</t>
  </si>
  <si>
    <t>DNGW 09OLD-04A</t>
  </si>
  <si>
    <t>DNCW 0901 D04A</t>
  </si>
  <si>
    <t>133PM314B</t>
  </si>
  <si>
    <t>0NCW 0901 D04A</t>
  </si>
  <si>
    <t>133PM315A</t>
  </si>
  <si>
    <t>E-160</t>
  </si>
  <si>
    <t>AEJ 11449</t>
  </si>
  <si>
    <t>133PM315B</t>
  </si>
  <si>
    <t>E-160L</t>
  </si>
  <si>
    <t>AEJ 11448</t>
  </si>
  <si>
    <t>133PM320A</t>
  </si>
  <si>
    <t>DNGW 225M B02M</t>
  </si>
  <si>
    <t>133PM320B</t>
  </si>
  <si>
    <t>133PM321A</t>
  </si>
  <si>
    <t>ND 160M</t>
  </si>
  <si>
    <t>NAI 5431 34DU</t>
  </si>
  <si>
    <t>133PM321B</t>
  </si>
  <si>
    <t>NAI 5431 35DU</t>
  </si>
  <si>
    <t>133PM322A</t>
  </si>
  <si>
    <t>ND 225M</t>
  </si>
  <si>
    <t>NAIP 87399</t>
  </si>
  <si>
    <t>133PM322B</t>
  </si>
  <si>
    <t>NAIP 87400</t>
  </si>
  <si>
    <t>133PM333</t>
  </si>
  <si>
    <t>ABB</t>
  </si>
  <si>
    <t>133PM334</t>
  </si>
  <si>
    <t>133PM338</t>
  </si>
  <si>
    <t>133PM342</t>
  </si>
  <si>
    <t>DNGW 080BG</t>
  </si>
  <si>
    <t>133PM345A</t>
  </si>
  <si>
    <t>FUJI</t>
  </si>
  <si>
    <t>80MMA</t>
  </si>
  <si>
    <t>MMA 3085T</t>
  </si>
  <si>
    <t>133PM345B</t>
  </si>
  <si>
    <t>133PM335A</t>
  </si>
  <si>
    <t>133PM335B</t>
  </si>
  <si>
    <t>133PM346B</t>
  </si>
  <si>
    <t>MMA 3085J</t>
  </si>
  <si>
    <t>133PM346A</t>
  </si>
  <si>
    <t>MMA 3085I</t>
  </si>
  <si>
    <t>133PM351A</t>
  </si>
  <si>
    <t>E 80</t>
  </si>
  <si>
    <t>DED 2470/BKN0006</t>
  </si>
  <si>
    <t>133PM351B</t>
  </si>
  <si>
    <t>133PM352A</t>
  </si>
  <si>
    <t>DNGW 071BH04A</t>
  </si>
  <si>
    <t>133PM352B</t>
  </si>
  <si>
    <t>DNGW 071BH04B</t>
  </si>
  <si>
    <t>133PM353A</t>
  </si>
  <si>
    <t>DED 247/BKN007</t>
  </si>
  <si>
    <t>133PM353B</t>
  </si>
  <si>
    <t>DED 247/BKN009</t>
  </si>
  <si>
    <t>133PM354A</t>
  </si>
  <si>
    <t>133PM354B</t>
  </si>
  <si>
    <t>133FDM301B</t>
  </si>
  <si>
    <t>Combustion air fan</t>
  </si>
  <si>
    <t>TP0-300E</t>
  </si>
  <si>
    <t>2002515/02</t>
  </si>
  <si>
    <t>133IDM302A</t>
  </si>
  <si>
    <t>Flue gas fan</t>
  </si>
  <si>
    <t>TPC 500E</t>
  </si>
  <si>
    <t>2002516/01</t>
  </si>
  <si>
    <t>133IDM302B</t>
  </si>
  <si>
    <t>2002516/02</t>
  </si>
  <si>
    <t>133MX351</t>
  </si>
  <si>
    <t>Phosphate mixer</t>
  </si>
  <si>
    <t>E 09L</t>
  </si>
  <si>
    <t>DEF14DJ0/BKN0011</t>
  </si>
  <si>
    <t>133MX352</t>
  </si>
  <si>
    <t>Hydrazine mixer</t>
  </si>
  <si>
    <t>DNGW 080BH</t>
  </si>
  <si>
    <t>133MX353</t>
  </si>
  <si>
    <t>Amine mixer</t>
  </si>
  <si>
    <t>E 1001</t>
  </si>
  <si>
    <t>DNG160DJO/BKN0010</t>
  </si>
  <si>
    <t>133MX354</t>
  </si>
  <si>
    <t>Stripper Amine mixer</t>
  </si>
  <si>
    <t>DNGW 073BH-046</t>
  </si>
  <si>
    <t>Compressors:</t>
  </si>
  <si>
    <t>133KM303</t>
  </si>
  <si>
    <t>N2 SU Compressor for Reforming and Shift Section</t>
  </si>
  <si>
    <t>42073X407-11-01</t>
  </si>
  <si>
    <t>133KM307</t>
  </si>
  <si>
    <t>N2 SU Compressor for HDS</t>
  </si>
  <si>
    <t>1 MJ7502-6</t>
  </si>
  <si>
    <t>42073X407-21-01</t>
  </si>
  <si>
    <t>133KM304A</t>
  </si>
  <si>
    <t>ISB 7710-9</t>
  </si>
  <si>
    <t>42071A4221-01</t>
  </si>
  <si>
    <t>133KM304B</t>
  </si>
  <si>
    <t>42071A4221-02</t>
  </si>
  <si>
    <t>133KM305</t>
  </si>
  <si>
    <t>NAZV 93938</t>
  </si>
  <si>
    <t>133KM306</t>
  </si>
  <si>
    <t>DNGW 2255B-04A</t>
  </si>
  <si>
    <t>DNGW 2255B</t>
  </si>
  <si>
    <t>133VFM303A</t>
  </si>
  <si>
    <t>Fan of K-303</t>
  </si>
  <si>
    <t>ND 200L</t>
  </si>
  <si>
    <t>133VFM303B</t>
  </si>
  <si>
    <t>Fan of K-304</t>
  </si>
  <si>
    <t>133VFM307A</t>
  </si>
  <si>
    <t>Fan of K-307</t>
  </si>
  <si>
    <t>133VFM307B</t>
  </si>
  <si>
    <t>133EAM301A</t>
  </si>
  <si>
    <t>N2 Air Cooler for HDS</t>
  </si>
  <si>
    <t>NAIS 43741</t>
  </si>
  <si>
    <t>133EAM301B</t>
  </si>
  <si>
    <t>NAIS 43743</t>
  </si>
  <si>
    <t>133EAM302A</t>
  </si>
  <si>
    <t>NAIS 43744</t>
  </si>
  <si>
    <t>133EAM302B</t>
  </si>
  <si>
    <t>NAIS 43739</t>
  </si>
  <si>
    <t>133EAM302C</t>
  </si>
  <si>
    <t>NAIS 43740</t>
  </si>
  <si>
    <t>133EAM302D</t>
  </si>
  <si>
    <t>NAIS 43742</t>
  </si>
  <si>
    <t>SHUTDOWN VALVE DETAILS</t>
  </si>
  <si>
    <t>SL NO</t>
  </si>
  <si>
    <t>TAG NO</t>
  </si>
  <si>
    <t>DESCRIPTION</t>
  </si>
  <si>
    <t>SIZE(INCLUDING RATING)</t>
  </si>
  <si>
    <t>MAKE</t>
  </si>
  <si>
    <t>SERIAL NUMBER</t>
  </si>
  <si>
    <t>FLUID</t>
  </si>
  <si>
    <t>FLUID STATE</t>
  </si>
  <si>
    <t>Material of Construction</t>
  </si>
  <si>
    <r>
      <t>TEMP(</t>
    </r>
    <r>
      <rPr>
        <b/>
        <vertAlign val="superscript"/>
        <sz val="12"/>
        <color rgb="FF002060"/>
        <rFont val="Arial"/>
        <family val="2"/>
      </rPr>
      <t>0</t>
    </r>
    <r>
      <rPr>
        <b/>
        <sz val="12"/>
        <color rgb="FF002060"/>
        <rFont val="Arial"/>
        <family val="2"/>
      </rPr>
      <t>C)</t>
    </r>
  </si>
  <si>
    <t>PRESS (kg/cm2)</t>
  </si>
  <si>
    <t>TIGHT SHUT OFF</t>
  </si>
  <si>
    <t>FIRE SAFE</t>
  </si>
  <si>
    <t>OPER</t>
  </si>
  <si>
    <t>DESIGN</t>
  </si>
  <si>
    <t>131-RSDV-100</t>
  </si>
  <si>
    <t>fuel gas</t>
  </si>
  <si>
    <t>F-101 fuel gas</t>
  </si>
  <si>
    <t>2"</t>
  </si>
  <si>
    <t>HC</t>
  </si>
  <si>
    <t>gas</t>
  </si>
  <si>
    <t>2.5-3.5</t>
  </si>
  <si>
    <t>No</t>
  </si>
  <si>
    <t>131-RSDV-100A</t>
  </si>
  <si>
    <t>2.5-3.6</t>
  </si>
  <si>
    <t>131-RSDV-101</t>
  </si>
  <si>
    <t>10"</t>
  </si>
  <si>
    <t>2.5-3.7</t>
  </si>
  <si>
    <t>131-RSDV-102</t>
  </si>
  <si>
    <t>F-101 pilot gas</t>
  </si>
  <si>
    <t>2.5-3.8</t>
  </si>
  <si>
    <t>131-RSDV-103</t>
  </si>
  <si>
    <t>fuel oil</t>
  </si>
  <si>
    <t>F-101 fuel oil</t>
  </si>
  <si>
    <t>3"</t>
  </si>
  <si>
    <t>liquid</t>
  </si>
  <si>
    <t>160-220</t>
  </si>
  <si>
    <t>7.1-12</t>
  </si>
  <si>
    <t>131-RSDV-104</t>
  </si>
  <si>
    <t>131-RSDV-132</t>
  </si>
  <si>
    <t>CDU-3 off-gas</t>
  </si>
  <si>
    <t>CDU-3 off-gas to F-101</t>
  </si>
  <si>
    <t>131-RSDV-121</t>
  </si>
  <si>
    <t>vaporized naphtha</t>
  </si>
  <si>
    <t>F-101 Vaporized naphtha</t>
  </si>
  <si>
    <t>8"</t>
  </si>
  <si>
    <t>131-RSDV-122</t>
  </si>
  <si>
    <t>131-RSDV-1115</t>
  </si>
  <si>
    <t>MP steam</t>
  </si>
  <si>
    <t>F-101 emergency steam to coil</t>
  </si>
  <si>
    <t>Steam</t>
  </si>
  <si>
    <t>131-RSDV-1123</t>
  </si>
  <si>
    <t>F-102 Vaporized naphtha</t>
  </si>
  <si>
    <t>6"</t>
  </si>
  <si>
    <t>131-RSDV-124</t>
  </si>
  <si>
    <t xml:space="preserve">F-102 Vaporized naphtha </t>
  </si>
  <si>
    <t>131-RSDV-1113</t>
  </si>
  <si>
    <t>F-102 fuel gas</t>
  </si>
  <si>
    <t>131-RSDV-1113A</t>
  </si>
  <si>
    <t>131-RSDV-1111</t>
  </si>
  <si>
    <t>F-102 pilot gas</t>
  </si>
  <si>
    <t>2.5-3.9</t>
  </si>
  <si>
    <t>131-RSDV-1112</t>
  </si>
  <si>
    <t>2.5-3.10</t>
  </si>
  <si>
    <t>131-RSDV-1109</t>
  </si>
  <si>
    <t>F-102 fuel oil</t>
  </si>
  <si>
    <t>7.5-12</t>
  </si>
  <si>
    <t>131-RSDV-1110</t>
  </si>
  <si>
    <t>160-221</t>
  </si>
  <si>
    <t>7.5-13</t>
  </si>
  <si>
    <t>131-RSDV-1132</t>
  </si>
  <si>
    <t>F-102 emergency steam to coil</t>
  </si>
  <si>
    <t>131-RSDV-175A</t>
  </si>
  <si>
    <t>naphtha</t>
  </si>
  <si>
    <t>V-102 naphtha to R/D</t>
  </si>
  <si>
    <t>131-RSDV-114</t>
  </si>
  <si>
    <t>sour water</t>
  </si>
  <si>
    <t>V-102 sour water</t>
  </si>
  <si>
    <t>Sour water</t>
  </si>
  <si>
    <t>6.4-10</t>
  </si>
  <si>
    <t>131-RSDV-1118</t>
  </si>
  <si>
    <t>stabilized naphtha</t>
  </si>
  <si>
    <t>Stabilizer bottom</t>
  </si>
  <si>
    <t>131-RSOV-1107</t>
  </si>
  <si>
    <t>V-104 sour water</t>
  </si>
  <si>
    <t>131-RSDV-1117</t>
  </si>
  <si>
    <t>BFW to tempered water</t>
  </si>
  <si>
    <t>131-RSDV-105</t>
  </si>
  <si>
    <t>VDU overhead vapor</t>
  </si>
  <si>
    <t>131-RSDV-106</t>
  </si>
  <si>
    <t>131-RSDV-156</t>
  </si>
  <si>
    <t>V-119 sour water</t>
  </si>
  <si>
    <t>4"</t>
  </si>
  <si>
    <t>131-RSDV-115</t>
  </si>
  <si>
    <t xml:space="preserve">sour water </t>
  </si>
  <si>
    <t>hotwell slop oil coaleaser sour water</t>
  </si>
  <si>
    <t>131-RSDV-1120</t>
  </si>
  <si>
    <t>35- 220</t>
  </si>
  <si>
    <t>0.1-0.4</t>
  </si>
  <si>
    <t>131-RSDV-127</t>
  </si>
  <si>
    <t>service water</t>
  </si>
  <si>
    <t>Service water to De-aerator overflow</t>
  </si>
  <si>
    <t>1.5"</t>
  </si>
  <si>
    <t>131-RSDV-126</t>
  </si>
  <si>
    <t>De-aerator overflow</t>
  </si>
  <si>
    <t>131-RSDV-125</t>
  </si>
  <si>
    <t>MP steam to BFW turbine</t>
  </si>
  <si>
    <t>131-RSDVA-101</t>
  </si>
  <si>
    <t>Lean amine</t>
  </si>
  <si>
    <t>amine</t>
  </si>
  <si>
    <t>131-RSDVA-102</t>
  </si>
  <si>
    <t>Rich amine</t>
  </si>
  <si>
    <t>131-RXYA-150A</t>
  </si>
  <si>
    <t>Process gas to LRVP-A</t>
  </si>
  <si>
    <t>131-RXYA-151A</t>
  </si>
  <si>
    <t>Process gas ex LRVP-A</t>
  </si>
  <si>
    <t>131-RXYA-152A</t>
  </si>
  <si>
    <t>DM water</t>
  </si>
  <si>
    <t>DM water to LRVP-A</t>
  </si>
  <si>
    <t>131-RXYA-153A</t>
  </si>
  <si>
    <t>SCW return</t>
  </si>
  <si>
    <t>SCW return ex LRVP-A cooler</t>
  </si>
  <si>
    <t xml:space="preserve">SCW </t>
  </si>
  <si>
    <t>131-RXYA-150B</t>
  </si>
  <si>
    <t>Process gas to LRVP-B</t>
  </si>
  <si>
    <t>131-RXYA-151B</t>
  </si>
  <si>
    <t>Process gas ex LRVP-B</t>
  </si>
  <si>
    <t>131-RXYA-152B</t>
  </si>
  <si>
    <t>DM water to LRVP-B</t>
  </si>
  <si>
    <t>131-RXYA-153B</t>
  </si>
  <si>
    <t>SCW return ex LRVP-B cooler</t>
  </si>
  <si>
    <t>131-RXYA-150C</t>
  </si>
  <si>
    <t>Process gas to LRVP-C</t>
  </si>
  <si>
    <t>131-RXYA-151C</t>
  </si>
  <si>
    <t>Process gas ex LRVP-C</t>
  </si>
  <si>
    <t>131-RXYA-152C</t>
  </si>
  <si>
    <t>DM water to LRVP-C</t>
  </si>
  <si>
    <t>131-RXYA-153C</t>
  </si>
  <si>
    <t>SCW return ex LRVP-C cooler</t>
  </si>
  <si>
    <t>131-RXYA-150D</t>
  </si>
  <si>
    <t>Process gas to LRVP-D</t>
  </si>
  <si>
    <t>131-RXYA-151D</t>
  </si>
  <si>
    <t>Process gas ex LRVP-D</t>
  </si>
  <si>
    <t>131-RXYA-152D</t>
  </si>
  <si>
    <t>DM water to LRVP-D</t>
  </si>
  <si>
    <t>131-RXYA-153D</t>
  </si>
  <si>
    <t>SCW return ex LRVP-D cooler</t>
  </si>
  <si>
    <r>
      <t>TEMP(</t>
    </r>
    <r>
      <rPr>
        <b/>
        <vertAlign val="superscript"/>
        <sz val="11"/>
        <color rgb="FF002060"/>
        <rFont val="Calibri"/>
        <family val="2"/>
        <scheme val="minor"/>
      </rPr>
      <t>0</t>
    </r>
    <r>
      <rPr>
        <b/>
        <sz val="11"/>
        <color rgb="FF002060"/>
        <rFont val="Calibri"/>
        <family val="2"/>
        <scheme val="minor"/>
      </rPr>
      <t>C)</t>
    </r>
  </si>
  <si>
    <t>133-RSDV-410</t>
  </si>
  <si>
    <t>Process Condensate</t>
  </si>
  <si>
    <t>Process condensate from 133-P-303 A/B/C</t>
  </si>
  <si>
    <t>Process gas</t>
  </si>
  <si>
    <t>Liquid</t>
  </si>
  <si>
    <t>A 351 CF8</t>
  </si>
  <si>
    <t>FC</t>
  </si>
  <si>
    <t>133-RSDV-556</t>
  </si>
  <si>
    <t>LP steam</t>
  </si>
  <si>
    <t>LP steam from header</t>
  </si>
  <si>
    <t>1½"</t>
  </si>
  <si>
    <t>Vapour/Gas</t>
  </si>
  <si>
    <t>SS316+Stellited</t>
  </si>
  <si>
    <t>FO</t>
  </si>
  <si>
    <t>133-RSDV-559A</t>
  </si>
  <si>
    <t>Process feed</t>
  </si>
  <si>
    <t>Process feed from 133-R-302 A/B</t>
  </si>
  <si>
    <t>A 217 WC6</t>
  </si>
  <si>
    <t>133-RSDV-559B</t>
  </si>
  <si>
    <t>Process feed to vent</t>
  </si>
  <si>
    <t>133-RSDV560A</t>
  </si>
  <si>
    <t>133-RSDV-560B</t>
  </si>
  <si>
    <t>133-RSDV571</t>
  </si>
  <si>
    <t>HP steam to ejector 133-JA-301</t>
  </si>
  <si>
    <t>HP steam</t>
  </si>
  <si>
    <t>133-RSDV572 A</t>
  </si>
  <si>
    <t>Off gas from PSA unit to 133-F-301</t>
  </si>
  <si>
    <t>Off gas</t>
  </si>
  <si>
    <t>30"</t>
  </si>
  <si>
    <t>A 216 WCB</t>
  </si>
  <si>
    <t>133-RSDV572 B</t>
  </si>
  <si>
    <t>Off gas bleed</t>
  </si>
  <si>
    <t>133-RSDV575 A</t>
  </si>
  <si>
    <t>Fuel Naphtha from 133-V-304</t>
  </si>
  <si>
    <t>Naphtha (G)</t>
  </si>
  <si>
    <t>133-RSDV575 B</t>
  </si>
  <si>
    <t>Fuel Naphtha from 133-V-304 bleed</t>
  </si>
  <si>
    <t>133-RSDV576</t>
  </si>
  <si>
    <t>133-RSDV577</t>
  </si>
  <si>
    <t>Fuel Naphtha from 133-V-304,Bleed</t>
  </si>
  <si>
    <t>ATM PR</t>
  </si>
  <si>
    <t>133-RSDV578</t>
  </si>
  <si>
    <t>Bleed off gas fuel from PSA unit</t>
  </si>
  <si>
    <t>133-RSDV579</t>
  </si>
  <si>
    <t>133-RSDV580</t>
  </si>
  <si>
    <t>133-RSDV582 A</t>
  </si>
  <si>
    <t>Fuel gas from 133-V-309</t>
  </si>
  <si>
    <t>Fuel gas</t>
  </si>
  <si>
    <t>133-RSDV582 B</t>
  </si>
  <si>
    <t>Fuel gas from 133-V-309, bleed</t>
  </si>
  <si>
    <t>133-RSDV583</t>
  </si>
  <si>
    <t>Fuel gas from 133-V-309,bleed</t>
  </si>
  <si>
    <t>133-RSDV584</t>
  </si>
  <si>
    <t>133-RSDV601</t>
  </si>
  <si>
    <t>Continuous blowdown from steam drum 133-V-301</t>
  </si>
  <si>
    <t>Blow down</t>
  </si>
  <si>
    <t>133-RSDV602</t>
  </si>
  <si>
    <t>Process gas to MT shift converter 133-R-304</t>
  </si>
  <si>
    <t>18"</t>
  </si>
  <si>
    <t>FL(FO)</t>
  </si>
  <si>
    <t>133-RSDV603</t>
  </si>
  <si>
    <t>Process gas from LT shift converter 133-R-305 to 133-E-307 A</t>
  </si>
  <si>
    <t>133-RSDV604</t>
  </si>
  <si>
    <t>Bypass MT &amp; LT shift converters 133-R-304/305</t>
  </si>
  <si>
    <t>14"</t>
  </si>
  <si>
    <t>133-RSDV607</t>
  </si>
  <si>
    <t>Process gas to vent</t>
  </si>
  <si>
    <t>133-RSDV608</t>
  </si>
  <si>
    <t>Process gas to PSA unit</t>
  </si>
  <si>
    <t>133-RSDV610</t>
  </si>
  <si>
    <t>133-RSDV611</t>
  </si>
  <si>
    <t>Vent PSA off gas to atmosphere</t>
  </si>
  <si>
    <t>20"</t>
  </si>
  <si>
    <t>133-RSDV624</t>
  </si>
  <si>
    <t>Emergency hydrogen from 133-V-311</t>
  </si>
  <si>
    <t>Hydrogen</t>
  </si>
  <si>
    <t>133-RSDV626</t>
  </si>
  <si>
    <t>Hydrogen for catalyst reduction</t>
  </si>
  <si>
    <t>133-RSDV699</t>
  </si>
  <si>
    <t>Flare K.O. outlet,133-V-315</t>
  </si>
  <si>
    <t>HP condensate</t>
  </si>
  <si>
    <t>Ambient</t>
  </si>
  <si>
    <r>
      <t xml:space="preserve">Pumps - </t>
    </r>
    <r>
      <rPr>
        <b/>
        <sz val="12"/>
        <color rgb="FFFF0000"/>
        <rFont val="Arial"/>
        <family val="2"/>
      </rPr>
      <t>UNIT</t>
    </r>
  </si>
  <si>
    <t>Service/ Fluid Handled</t>
  </si>
  <si>
    <t>Make</t>
  </si>
  <si>
    <t xml:space="preserve">Type </t>
  </si>
  <si>
    <t>Casing Type</t>
  </si>
  <si>
    <t>Seal Type</t>
  </si>
  <si>
    <t>API Plan</t>
  </si>
  <si>
    <t xml:space="preserve">Flow        </t>
  </si>
  <si>
    <t>Pumping Temp.</t>
  </si>
  <si>
    <t>Liquid Density At Pumping Temp.</t>
  </si>
  <si>
    <t>Operating Press</t>
  </si>
  <si>
    <t>Design Condition</t>
  </si>
  <si>
    <t>Impeller</t>
  </si>
  <si>
    <t xml:space="preserve">Speed </t>
  </si>
  <si>
    <t>Rated power BKW rated</t>
  </si>
  <si>
    <t>Motor rating</t>
  </si>
  <si>
    <t>Rated Efficiency</t>
  </si>
  <si>
    <t>NPSHA</t>
  </si>
  <si>
    <t>NPSHR</t>
  </si>
  <si>
    <t xml:space="preserve">Min </t>
  </si>
  <si>
    <t>Normal/Design</t>
  </si>
  <si>
    <t>Max</t>
  </si>
  <si>
    <t xml:space="preserve">Suction </t>
  </si>
  <si>
    <t>Discharge</t>
  </si>
  <si>
    <t xml:space="preserve"> Differential Head</t>
  </si>
  <si>
    <t>Temp.</t>
  </si>
  <si>
    <t>Press.</t>
  </si>
  <si>
    <t>Type</t>
  </si>
  <si>
    <t>Rated Diameter</t>
  </si>
  <si>
    <t>Maximum Diameter</t>
  </si>
  <si>
    <t>Min Diameter</t>
  </si>
  <si>
    <t>No of stages</t>
  </si>
  <si>
    <t>m3/hr</t>
  </si>
  <si>
    <r>
      <rPr>
        <b/>
        <vertAlign val="superscript"/>
        <sz val="12"/>
        <color theme="1"/>
        <rFont val="Arial"/>
        <family val="2"/>
      </rPr>
      <t>0</t>
    </r>
    <r>
      <rPr>
        <b/>
        <sz val="12"/>
        <color theme="1"/>
        <rFont val="Arial"/>
        <family val="2"/>
      </rPr>
      <t>C</t>
    </r>
  </si>
  <si>
    <r>
      <t>Kg/m</t>
    </r>
    <r>
      <rPr>
        <b/>
        <vertAlign val="superscript"/>
        <sz val="12"/>
        <color theme="1"/>
        <rFont val="Arial"/>
        <family val="2"/>
      </rPr>
      <t>3</t>
    </r>
  </si>
  <si>
    <t>Kg/cm2</t>
  </si>
  <si>
    <t>m</t>
  </si>
  <si>
    <t>mm</t>
  </si>
  <si>
    <t>KW</t>
  </si>
  <si>
    <t>%</t>
  </si>
  <si>
    <t xml:space="preserve">CRUDE FEED </t>
  </si>
  <si>
    <t>M/S BPCL</t>
  </si>
  <si>
    <t>Horizontal</t>
  </si>
  <si>
    <t>dual pressurized mechanical</t>
  </si>
  <si>
    <t>Closed</t>
  </si>
  <si>
    <t>Pompe Gabbiongta</t>
  </si>
  <si>
    <t>23/62</t>
  </si>
  <si>
    <t>M/S KSB</t>
  </si>
  <si>
    <t>23/63</t>
  </si>
  <si>
    <t>23/64</t>
  </si>
  <si>
    <t>M/S SULZER</t>
  </si>
  <si>
    <t>single mechanical</t>
  </si>
  <si>
    <t>11,61</t>
  </si>
  <si>
    <t>11,62</t>
  </si>
  <si>
    <t>CDU TOP REFLUX</t>
  </si>
  <si>
    <t>dual unpressurized mechanical</t>
  </si>
  <si>
    <t>11,52,61</t>
  </si>
  <si>
    <t>STABILIZER FEED</t>
  </si>
  <si>
    <t>HK CR</t>
  </si>
  <si>
    <t>M/S Kirloskar Ebara</t>
  </si>
  <si>
    <t>23,53M,61</t>
  </si>
  <si>
    <t>LGO CR</t>
  </si>
  <si>
    <t>HGO CR</t>
  </si>
  <si>
    <t>RCO</t>
  </si>
  <si>
    <t>54,62</t>
  </si>
  <si>
    <t>HN PRODUCT</t>
  </si>
  <si>
    <t>23,52,61</t>
  </si>
  <si>
    <t>LK PRODUCT</t>
  </si>
  <si>
    <t>HK PRODUCT</t>
  </si>
  <si>
    <t>LGO PRODUCT</t>
  </si>
  <si>
    <t>HGO PRODUCT</t>
  </si>
  <si>
    <t xml:space="preserve">STABILIZER REFLUX </t>
  </si>
  <si>
    <t>LPG PRODUCT</t>
  </si>
  <si>
    <t>M/S Nikkisso Sundstrand</t>
  </si>
  <si>
    <t>Vertical</t>
  </si>
  <si>
    <t>V-102 SOUR WATER</t>
  </si>
  <si>
    <t>HFL</t>
  </si>
  <si>
    <t>M/S delta corporation</t>
  </si>
  <si>
    <t>Positive displacement</t>
  </si>
  <si>
    <t>CBD</t>
  </si>
  <si>
    <t>M/S Kirloskar brothers</t>
  </si>
  <si>
    <t>flooded</t>
  </si>
  <si>
    <t>V-103 SOUR WATER</t>
  </si>
  <si>
    <t>dual</t>
  </si>
  <si>
    <t>VD PDT/CR/IR</t>
  </si>
  <si>
    <t>23,61</t>
  </si>
  <si>
    <t>LVGO PDT/CR/IR</t>
  </si>
  <si>
    <t>HVGO PDT/CR/IR</t>
  </si>
  <si>
    <t>VR PDT/QUENCH</t>
  </si>
  <si>
    <t>LLVGO DRAW</t>
  </si>
  <si>
    <t>23,62</t>
  </si>
  <si>
    <t>HOTWELL SLOPS</t>
  </si>
  <si>
    <t>HOTWELL SOUR WATER</t>
  </si>
  <si>
    <t>dual mechanical</t>
  </si>
  <si>
    <t>TEMPERED WATER</t>
  </si>
  <si>
    <t>Mechanical</t>
  </si>
  <si>
    <t>BFW (TURBINE)</t>
  </si>
  <si>
    <t xml:space="preserve">BFW </t>
  </si>
  <si>
    <t>RICH AMINE</t>
  </si>
  <si>
    <r>
      <t xml:space="preserve">Pumps - </t>
    </r>
    <r>
      <rPr>
        <b/>
        <sz val="14"/>
        <color rgb="FFFF0000"/>
        <rFont val="Calibri"/>
        <family val="2"/>
        <scheme val="minor"/>
      </rPr>
      <t>UNIT</t>
    </r>
  </si>
  <si>
    <r>
      <rPr>
        <b/>
        <vertAlign val="superscript"/>
        <sz val="11"/>
        <color theme="1"/>
        <rFont val="Calibri"/>
        <family val="2"/>
        <scheme val="minor"/>
      </rPr>
      <t>0</t>
    </r>
    <r>
      <rPr>
        <b/>
        <sz val="11"/>
        <color theme="1"/>
        <rFont val="Calibri"/>
        <family val="2"/>
        <scheme val="minor"/>
      </rPr>
      <t>C</t>
    </r>
  </si>
  <si>
    <r>
      <t>Kg/m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</si>
  <si>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</si>
  <si>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</si>
  <si>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</si>
  <si>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</si>
  <si>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</si>
  <si>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</si>
  <si>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</si>
  <si>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</si>
  <si>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</si>
  <si>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</si>
  <si>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</si>
  <si>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</si>
  <si>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</si>
  <si>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</si>
  <si>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</si>
  <si>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</si>
  <si>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</si>
  <si>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</si>
  <si>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</si>
  <si>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</si>
  <si>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</si>
  <si>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</si>
  <si>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</si>
  <si>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</si>
  <si>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</si>
  <si>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</si>
  <si>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</si>
  <si>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</si>
  <si>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</si>
  <si>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</si>
  <si>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</si>
  <si>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133-P-301A/B</t>
  </si>
  <si>
    <t>Naphtha</t>
  </si>
  <si>
    <t>Nikkiso Sunstrand</t>
  </si>
  <si>
    <t>Double</t>
  </si>
  <si>
    <t>NA</t>
  </si>
  <si>
    <t>133-P-302A/B</t>
  </si>
  <si>
    <t>BFW feed pump</t>
  </si>
  <si>
    <t>Sulzer</t>
  </si>
  <si>
    <t>Single</t>
  </si>
  <si>
    <t>133-P-303A/B/C</t>
  </si>
  <si>
    <t>133-P-320A/B</t>
  </si>
  <si>
    <t>CBD pump</t>
  </si>
  <si>
    <t xml:space="preserve">CBD </t>
  </si>
  <si>
    <t>KSB</t>
  </si>
  <si>
    <t>133-P-321A/B</t>
  </si>
  <si>
    <t>Condensate Collection Pump</t>
  </si>
  <si>
    <t xml:space="preserve">Condensate </t>
  </si>
  <si>
    <t>133-P-322A/B</t>
  </si>
  <si>
    <t>Bearing Cooling Pump</t>
  </si>
  <si>
    <t xml:space="preserve">Bearing Cooling </t>
  </si>
  <si>
    <t>KBL</t>
  </si>
  <si>
    <t>Gland Packing</t>
  </si>
  <si>
    <t>133-P-314A/B</t>
  </si>
  <si>
    <t>DMDS pump</t>
  </si>
  <si>
    <t xml:space="preserve">DMDS </t>
  </si>
  <si>
    <t>Swelore Engg</t>
  </si>
  <si>
    <t>133-P-315A/B</t>
  </si>
  <si>
    <t>Methanol</t>
  </si>
  <si>
    <t>133-P-351A/B</t>
  </si>
  <si>
    <t>Phosphate dosing pump</t>
  </si>
  <si>
    <t>Phosphate</t>
  </si>
  <si>
    <t>Amine Dosing Pump</t>
  </si>
  <si>
    <t>Amine</t>
  </si>
  <si>
    <t>Hydrazine Dosing Pump</t>
  </si>
  <si>
    <t>Hydrazine</t>
  </si>
  <si>
    <t>133-P-354A/B</t>
  </si>
  <si>
    <t>Stripper Amine Dosing Pump</t>
  </si>
  <si>
    <t xml:space="preserve"> Amine</t>
  </si>
  <si>
    <t>K-304 A/B Raw Cooling Water Pump</t>
  </si>
  <si>
    <t xml:space="preserve">Raw Cooling Water </t>
  </si>
  <si>
    <t>133-P-333</t>
  </si>
  <si>
    <t>AOP for 133K304A</t>
  </si>
  <si>
    <t>Lube oil</t>
  </si>
  <si>
    <t>Rickmeier</t>
  </si>
  <si>
    <t>133-P-334</t>
  </si>
  <si>
    <t>AOP for 133K304B</t>
  </si>
  <si>
    <t>133-P-338 (AOP)</t>
  </si>
  <si>
    <t>AOP for 133K305</t>
  </si>
  <si>
    <t>Stiemel</t>
  </si>
  <si>
    <t>133-P-342(AOP)</t>
  </si>
  <si>
    <t>AOP for 133K306</t>
  </si>
  <si>
    <t>133-P-345A</t>
  </si>
  <si>
    <t>AOP for 133P301A</t>
  </si>
  <si>
    <t>Nippon Oil Pump Co Ltd</t>
  </si>
  <si>
    <t>133-P-345B</t>
  </si>
  <si>
    <t>AOP for 133P301B</t>
  </si>
  <si>
    <t>133-P-346A</t>
  </si>
  <si>
    <t>AOP for 133P303A</t>
  </si>
  <si>
    <t>133-P-346B</t>
  </si>
  <si>
    <t>AOP for 133P303B</t>
  </si>
  <si>
    <t>VESSELS DETAILS</t>
  </si>
  <si>
    <t>Service</t>
  </si>
  <si>
    <t>DIMENSIONS(MM)</t>
  </si>
  <si>
    <r>
      <t>Operating TEMP(</t>
    </r>
    <r>
      <rPr>
        <b/>
        <vertAlign val="superscript"/>
        <sz val="11"/>
        <color rgb="FF002060"/>
        <rFont val="Calibri"/>
        <family val="2"/>
        <scheme val="minor"/>
      </rPr>
      <t>0</t>
    </r>
    <r>
      <rPr>
        <b/>
        <sz val="11"/>
        <color rgb="FF002060"/>
        <rFont val="Calibri"/>
        <family val="2"/>
        <scheme val="minor"/>
      </rPr>
      <t>C)</t>
    </r>
  </si>
  <si>
    <t>Operating Pr(kg/cm2)</t>
  </si>
  <si>
    <r>
      <t>Design TEMP(</t>
    </r>
    <r>
      <rPr>
        <b/>
        <vertAlign val="superscript"/>
        <sz val="11"/>
        <color rgb="FF002060"/>
        <rFont val="Calibri"/>
        <family val="2"/>
        <scheme val="minor"/>
      </rPr>
      <t>0</t>
    </r>
    <r>
      <rPr>
        <b/>
        <sz val="11"/>
        <color rgb="FF002060"/>
        <rFont val="Calibri"/>
        <family val="2"/>
        <scheme val="minor"/>
      </rPr>
      <t>C)</t>
    </r>
  </si>
  <si>
    <t>Design Pr(kg/cm2)</t>
  </si>
  <si>
    <t>Lining Details</t>
  </si>
  <si>
    <t>Cladding Details</t>
  </si>
  <si>
    <t>Insulated</t>
  </si>
  <si>
    <t>REMARKS</t>
  </si>
  <si>
    <t>Height/length</t>
  </si>
  <si>
    <t>Diameter</t>
  </si>
  <si>
    <t>V-101</t>
  </si>
  <si>
    <t>Crude</t>
  </si>
  <si>
    <t>129/134</t>
  </si>
  <si>
    <t>SA 516 GR 70</t>
  </si>
  <si>
    <t>NO</t>
  </si>
  <si>
    <t>V-102</t>
  </si>
  <si>
    <t>Atm ovhd products</t>
  </si>
  <si>
    <t>106/98</t>
  </si>
  <si>
    <t>Yes</t>
  </si>
  <si>
    <t>V-103</t>
  </si>
  <si>
    <t>Unstabilized Naphtha</t>
  </si>
  <si>
    <t>V-104</t>
  </si>
  <si>
    <t>KCS</t>
  </si>
  <si>
    <t>SS410S</t>
  </si>
  <si>
    <t>V-106</t>
  </si>
  <si>
    <t>Fuel Gas</t>
  </si>
  <si>
    <t>Insulation type : Heat conservation</t>
  </si>
  <si>
    <t>V-107</t>
  </si>
  <si>
    <t>5750+TH</t>
  </si>
  <si>
    <t>V-108</t>
  </si>
  <si>
    <t>Steam+condensate</t>
  </si>
  <si>
    <t>Full Water head</t>
  </si>
  <si>
    <t>SS304S</t>
  </si>
  <si>
    <t>V-109</t>
  </si>
  <si>
    <t>Stripped Water</t>
  </si>
  <si>
    <t>4500+TH</t>
  </si>
  <si>
    <t>40-70</t>
  </si>
  <si>
    <t>V-111</t>
  </si>
  <si>
    <t>Flushing Oil</t>
  </si>
  <si>
    <t>3000+TH</t>
  </si>
  <si>
    <t>SS 304</t>
  </si>
  <si>
    <t>V-115</t>
  </si>
  <si>
    <t>4750+TH</t>
  </si>
  <si>
    <t>40-53</t>
  </si>
  <si>
    <t>V-116</t>
  </si>
  <si>
    <t>Flare gases</t>
  </si>
  <si>
    <t>6000+TH</t>
  </si>
  <si>
    <t>Amb</t>
  </si>
  <si>
    <t>0.4-1.4</t>
  </si>
  <si>
    <t>V-117</t>
  </si>
  <si>
    <t>FG+ heavy blow down</t>
  </si>
  <si>
    <t>6500+TH</t>
  </si>
  <si>
    <t>80-120</t>
  </si>
  <si>
    <t>0.1-1.7</t>
  </si>
  <si>
    <t>External coating /wrapping</t>
  </si>
  <si>
    <t>V-119</t>
  </si>
  <si>
    <t>Slops</t>
  </si>
  <si>
    <t>12500+TH</t>
  </si>
  <si>
    <t>KCS+PWHT</t>
  </si>
  <si>
    <t>V-120</t>
  </si>
  <si>
    <t>2000+TH</t>
  </si>
  <si>
    <t>V-121</t>
  </si>
  <si>
    <t>Caustic</t>
  </si>
  <si>
    <t>2400+TH</t>
  </si>
  <si>
    <t>Atm</t>
  </si>
  <si>
    <t>Caustic Head</t>
  </si>
  <si>
    <t>V-122</t>
  </si>
  <si>
    <t>6150+TH</t>
  </si>
  <si>
    <t>29 mmHG</t>
  </si>
  <si>
    <t>SS 316 L</t>
  </si>
  <si>
    <t>With 3.5 WT% Mo</t>
  </si>
  <si>
    <t>V-123</t>
  </si>
  <si>
    <t>Temp Water</t>
  </si>
  <si>
    <t>5000+TH</t>
  </si>
  <si>
    <t>V-125</t>
  </si>
  <si>
    <t>-</t>
  </si>
  <si>
    <t>V-126</t>
  </si>
  <si>
    <t>3500+TH</t>
  </si>
  <si>
    <t>Amb-200</t>
  </si>
  <si>
    <t>0.1-1.4</t>
  </si>
  <si>
    <t>V-127</t>
  </si>
  <si>
    <t>1800+TH</t>
  </si>
  <si>
    <t>V-129</t>
  </si>
  <si>
    <t>Inst Air</t>
  </si>
  <si>
    <t>CS</t>
  </si>
  <si>
    <t>V-130</t>
  </si>
  <si>
    <t>1900+TH</t>
  </si>
  <si>
    <t>V-131</t>
  </si>
  <si>
    <t>4000+TH</t>
  </si>
  <si>
    <t>V-133</t>
  </si>
  <si>
    <t>FG+  Liquid HC</t>
  </si>
  <si>
    <t>UA</t>
  </si>
  <si>
    <t>V-140</t>
  </si>
  <si>
    <t>10500+TH</t>
  </si>
  <si>
    <t>V-150 A/B/C/D</t>
  </si>
  <si>
    <t>8/FV</t>
  </si>
  <si>
    <t>unavailable</t>
  </si>
  <si>
    <t>TH</t>
  </si>
  <si>
    <t>Torispherical head</t>
  </si>
  <si>
    <t>S.N.</t>
  </si>
  <si>
    <t>Exchanger Type</t>
  </si>
  <si>
    <t>Tube Bundle Type</t>
  </si>
  <si>
    <t>Fluid Handled</t>
  </si>
  <si>
    <t>Flow-TOTAL (Kg/hr)</t>
  </si>
  <si>
    <t>Operating Temp, oC</t>
  </si>
  <si>
    <t>Operating Pressure, Kg/cm2 (g)</t>
  </si>
  <si>
    <t>Design Temp, oC</t>
  </si>
  <si>
    <t>Design Pressure, Kg/cm2</t>
  </si>
  <si>
    <t>Tube Side Allowable Dp, Kg/cm2</t>
  </si>
  <si>
    <t xml:space="preserve">Number of tubes  </t>
  </si>
  <si>
    <t>Tube Length, m</t>
  </si>
  <si>
    <t>Number of Passes in Tube side</t>
  </si>
  <si>
    <t>heat duty, MMKCal/Hr</t>
  </si>
  <si>
    <t>Tube Hydrotest press</t>
  </si>
  <si>
    <t>Tube Material of Construction</t>
  </si>
  <si>
    <t>Tube 
Lining/ Cladding</t>
  </si>
  <si>
    <t>NOTES</t>
  </si>
  <si>
    <t>Remarks</t>
  </si>
  <si>
    <t>Shell</t>
  </si>
  <si>
    <t>Tube</t>
  </si>
  <si>
    <t>SHELL</t>
  </si>
  <si>
    <t xml:space="preserve">TUBE </t>
  </si>
  <si>
    <t>No. of Tube Rows</t>
  </si>
  <si>
    <t>In</t>
  </si>
  <si>
    <t>Out</t>
  </si>
  <si>
    <t>AFC 101 A/B/C/D/E/F/G/H</t>
  </si>
  <si>
    <t>Air Cooler</t>
  </si>
  <si>
    <t>Finned Tubes</t>
  </si>
  <si>
    <t>Air</t>
  </si>
  <si>
    <t>Atm Column 
Overheads</t>
  </si>
  <si>
    <t>AFC 102 A/B/C/D/E/F</t>
  </si>
  <si>
    <t>Atm column over heads naphtha</t>
  </si>
  <si>
    <t>AFC 103 A/B</t>
  </si>
  <si>
    <t>STABILISED NAPHTHA/ HEAVY GAS OIL AIR COOLER</t>
  </si>
  <si>
    <t>SA 179(ANNEALATED)</t>
  </si>
  <si>
    <t>AFC 104</t>
  </si>
  <si>
    <t>Heavy Naphtha</t>
  </si>
  <si>
    <t>AFC 105</t>
  </si>
  <si>
    <t>Light Kero</t>
  </si>
  <si>
    <t>AFC 106 A/B</t>
  </si>
  <si>
    <t>Heavy Kero</t>
  </si>
  <si>
    <t>AFC 107 A/B</t>
  </si>
  <si>
    <t>LGO</t>
  </si>
  <si>
    <t>AFC 108</t>
  </si>
  <si>
    <t>HGO</t>
  </si>
  <si>
    <t>AFC 109 A/B/C/D</t>
  </si>
  <si>
    <t>VR</t>
  </si>
  <si>
    <t>AFC 110 A/B/C/D/E/F/G/H</t>
  </si>
  <si>
    <t>CDU VDU 3 PSV DATA</t>
  </si>
  <si>
    <t>LOCATION</t>
  </si>
  <si>
    <t>FLUID Handled</t>
  </si>
  <si>
    <t>OPER TEMP(0C)</t>
  </si>
  <si>
    <t>P&amp;ID no</t>
  </si>
  <si>
    <t>MAX BACK PRESSURE</t>
  </si>
  <si>
    <t>DESIGN SCENARIO</t>
  </si>
  <si>
    <t>CONNECTED LINE FROM</t>
  </si>
  <si>
    <t>DISCHARGE TO</t>
  </si>
  <si>
    <t>FLANGE RATING</t>
  </si>
  <si>
    <t>SET</t>
  </si>
  <si>
    <t>INLET</t>
  </si>
  <si>
    <t>OUTLET</t>
  </si>
  <si>
    <t>131‐RPSV‐2005</t>
  </si>
  <si>
    <t>Off‐Gas Amine Absorber</t>
  </si>
  <si>
    <t>off gas</t>
  </si>
  <si>
    <t>A633‐79‐41‐131‐1163 Rev. 2</t>
  </si>
  <si>
    <t xml:space="preserve">Fire(Non-Rate Dependant) </t>
  </si>
  <si>
    <t>Flare</t>
  </si>
  <si>
    <t>131‐RPSV‐2006</t>
  </si>
  <si>
    <t>131-RPSV-1106</t>
  </si>
  <si>
    <t>131‐LZ‐101</t>
  </si>
  <si>
    <t>DESALTER‐1ST STAGE</t>
  </si>
  <si>
    <t>4691‐02‐41‐131‐1112 Rev.7</t>
  </si>
  <si>
    <t>Preflash drum</t>
  </si>
  <si>
    <t>131-RPSV-1179</t>
  </si>
  <si>
    <t>131-RPSV-1109</t>
  </si>
  <si>
    <t>131‐LZ‐102</t>
  </si>
  <si>
    <t>DESALTER‐2nd STAGE</t>
  </si>
  <si>
    <t>4691‐02‐41‐131‐1113 Rev.4</t>
  </si>
  <si>
    <t>131-RPSV-1181</t>
  </si>
  <si>
    <t>131-RPSV-1138</t>
  </si>
  <si>
    <t>Slop Oil Coalescer</t>
  </si>
  <si>
    <t>4691‐02‐41‐131‐1139 Rev 5</t>
  </si>
  <si>
    <t>131-RPSV-1139</t>
  </si>
  <si>
    <t>131-RPSV-1132-A/B/C/D</t>
  </si>
  <si>
    <t>131-C-110</t>
  </si>
  <si>
    <t>Vacuum Colomn</t>
  </si>
  <si>
    <t>45-350</t>
  </si>
  <si>
    <t>4691‐02‐41‐131‐1133 Rev 6</t>
  </si>
  <si>
    <t>15 mmHG</t>
  </si>
  <si>
    <t>Blocked Outlet</t>
  </si>
  <si>
    <t>VDU Flare KOD</t>
  </si>
  <si>
    <t>131-RPSV-1135-A/B</t>
  </si>
  <si>
    <t>Hot Well</t>
  </si>
  <si>
    <t>4691‐02‐41‐131‐1137 Rev 0B</t>
  </si>
  <si>
    <t>873 mmHG</t>
  </si>
  <si>
    <t>1. Blocked Outlet 
2. Fire (Non-Rate Dependant)</t>
  </si>
  <si>
    <t>131-RPSV-1119 A/B</t>
  </si>
  <si>
    <t>NAPHTHA STABILIZER</t>
  </si>
  <si>
    <t>65-170</t>
  </si>
  <si>
    <t>A633‐79‐41‐131‐1125 Rev. 1</t>
  </si>
  <si>
    <t>Loss of Feed(Rate Dependant)</t>
  </si>
  <si>
    <t>131-RPSV-1121 A/B</t>
  </si>
  <si>
    <t>STABILIZER OPA</t>
  </si>
  <si>
    <t>4691‐02‐41‐131‐1126 Rev 5</t>
  </si>
  <si>
    <t>131-RPSV-1114 A/B/C</t>
  </si>
  <si>
    <t>131-C-101</t>
  </si>
  <si>
    <t>130-350</t>
  </si>
  <si>
    <t>A633‐79‐41‐131‐1119 Rev 2</t>
  </si>
  <si>
    <t>2-2.5</t>
  </si>
  <si>
    <t>Reflux Failure</t>
  </si>
  <si>
    <t>131-RPSV-1115 A/B</t>
  </si>
  <si>
    <t>ATM COL REFLUX DRUM</t>
  </si>
  <si>
    <t>A633‐79‐41‐131‐1120 Rev 2</t>
  </si>
  <si>
    <t>131-RPSV-1118 A/B</t>
  </si>
  <si>
    <t>NAPHTHA ACCUMULATOR</t>
  </si>
  <si>
    <t>A633‐79‐41‐131‐1121 Rev 2</t>
  </si>
  <si>
    <t>131‐RPSV‐1100</t>
  </si>
  <si>
    <t>131‐E‐102 A/B SS</t>
  </si>
  <si>
    <t>Crude Feed/LGO PDT Exchanger‐II</t>
  </si>
  <si>
    <t>A633‐79‐41‐131‐1111 Rev 2</t>
  </si>
  <si>
    <t>Thermal Expansion(Non-rate dependant)</t>
  </si>
  <si>
    <t>Crude side</t>
  </si>
  <si>
    <t>131‐RPSV‐1101</t>
  </si>
  <si>
    <t>131‐E‐103 SS</t>
  </si>
  <si>
    <t>Crude Feed/Heavy kero Excha nger‐II</t>
  </si>
  <si>
    <t>131‐RPSV‐1102</t>
  </si>
  <si>
    <t>131‐E‐104 TS</t>
  </si>
  <si>
    <t>Crude Feed/Heavy kero CR Exchanger‐II</t>
  </si>
  <si>
    <t>131‐RPSV‐1103</t>
  </si>
  <si>
    <t>131‐E‐105 TS</t>
  </si>
  <si>
    <t>Crude Feed/Vac. Diesel CR+PDT Excha nger‐II</t>
  </si>
  <si>
    <t>131‐RPSV‐1107</t>
  </si>
  <si>
    <t>131‐E‐106 SS</t>
  </si>
  <si>
    <t>Crude Feed/LT kero Exchanger</t>
  </si>
  <si>
    <t>131‐RPSV‐1105</t>
  </si>
  <si>
    <t>131‐E‐107 A/B SS</t>
  </si>
  <si>
    <t>Crude Feed/LGO PDT Exchanger‐1</t>
  </si>
  <si>
    <t>131‐RPSV‐2009</t>
  </si>
  <si>
    <t>131‐E‐177 SS</t>
  </si>
  <si>
    <t>Crude Feed/Hvy Kero Excha nger‐3</t>
  </si>
  <si>
    <t>131‐RPSV‐1208</t>
  </si>
  <si>
    <t>131‐E‐145A TS</t>
  </si>
  <si>
    <t>Brine Cooler</t>
  </si>
  <si>
    <t>SW</t>
  </si>
  <si>
    <t>OWS</t>
  </si>
  <si>
    <t>131‐RPSV‐1108</t>
  </si>
  <si>
    <t>131‐E‐145B TS</t>
  </si>
  <si>
    <t>131‐RPSV‐1110</t>
  </si>
  <si>
    <t>131‐E‐113 SS</t>
  </si>
  <si>
    <t>Topped Crude/HGO CR Excha nger</t>
  </si>
  <si>
    <t>A633‐79‐41‐131‐1115 Rev 2</t>
  </si>
  <si>
    <t>HGO CR Exchanger</t>
  </si>
  <si>
    <t>131‐RPSV‐1166</t>
  </si>
  <si>
    <t>131‐E‐111 SS</t>
  </si>
  <si>
    <t>Topped Crude/VR PDT+Quench  Excha nger</t>
  </si>
  <si>
    <t>VR PDT+Quench  Exchanger</t>
  </si>
  <si>
    <t>131‐RPSV‐1178</t>
  </si>
  <si>
    <t>131‐E‐109 A/B/C SS</t>
  </si>
  <si>
    <t>Topped Crude/Heavy Kero Excha nger</t>
  </si>
  <si>
    <t>Heavy Kero Excha nger</t>
  </si>
  <si>
    <t>131‐RPSV‐1111</t>
  </si>
  <si>
    <t>131‐E‐108 SS</t>
  </si>
  <si>
    <t>Topped Crude/HGO PDT Excha nger</t>
  </si>
  <si>
    <t>HGO PDT Excha nger</t>
  </si>
  <si>
    <t>131‐RPSV‐1169</t>
  </si>
  <si>
    <t>131‐E‐116A/B SS</t>
  </si>
  <si>
    <t>Topped Crude/Heavy Kero CR Exchanger</t>
  </si>
  <si>
    <t>Heavy Kero CR Exchanger</t>
  </si>
  <si>
    <t>131‐RPSV‐1173</t>
  </si>
  <si>
    <t>131‐E‐118A/B SS</t>
  </si>
  <si>
    <t>Topped Crude/LGO PDT Exchanger</t>
  </si>
  <si>
    <t>LGO PDT Exchanger</t>
  </si>
  <si>
    <t>131‐RPSV‐1112</t>
  </si>
  <si>
    <t>131‐E‐119 SS</t>
  </si>
  <si>
    <t>A633‐79‐41‐131‐1116 Rev 2</t>
  </si>
  <si>
    <t>131‐RPSV‐2008</t>
  </si>
  <si>
    <t>131‐E‐179A/B SS</t>
  </si>
  <si>
    <t>Topped Crude/RCO Exchanger</t>
  </si>
  <si>
    <t>RCO Exchanger</t>
  </si>
  <si>
    <t>131‐RPSV‐1174</t>
  </si>
  <si>
    <t>131‐E‐120A/B SS</t>
  </si>
  <si>
    <t>Topped Crude/LGO CR Excha nger ‐1</t>
  </si>
  <si>
    <t>LGO CR Exchanger ‐1</t>
  </si>
  <si>
    <t>131‐RPSV‐1113A</t>
  </si>
  <si>
    <t>F‐101 (Steam Generation coil)</t>
  </si>
  <si>
    <t>Atmospheric Heater</t>
  </si>
  <si>
    <t>4961‐02‐41‐131‐1117 Rev 5</t>
  </si>
  <si>
    <t>Blocked Outlet(Utility-Non-rate dependant)</t>
  </si>
  <si>
    <t>131‐RPSV‐1116</t>
  </si>
  <si>
    <t>131‐E‐112A/B SS</t>
  </si>
  <si>
    <t>Sour water/Recycl e water excha nger</t>
  </si>
  <si>
    <t>WW</t>
  </si>
  <si>
    <t>4961‐02‐41‐131‐1120 Rev 2</t>
  </si>
  <si>
    <t>NR</t>
  </si>
  <si>
    <t>131‐RPSV‐1117A</t>
  </si>
  <si>
    <t>131‐E‐131A TS</t>
  </si>
  <si>
    <t>Overhead Naphtha Trim Cooler</t>
  </si>
  <si>
    <t>SCW</t>
  </si>
  <si>
    <t>SCW O/L</t>
  </si>
  <si>
    <t>CRWS</t>
  </si>
  <si>
    <t>131‐RPSV‐1117B</t>
  </si>
  <si>
    <t>131‐E‐131B TS</t>
  </si>
  <si>
    <t>131‐RPSV‐2001</t>
  </si>
  <si>
    <t>131‐E‐131C TS</t>
  </si>
  <si>
    <t>131‐RPSV‐2002</t>
  </si>
  <si>
    <t>131‐E‐131D TS</t>
  </si>
  <si>
    <t>131‐RPSV‐1195</t>
  </si>
  <si>
    <t>131‐E‐128A/B SS</t>
  </si>
  <si>
    <t>Stabilizer Feed/Bottom Excha nger</t>
  </si>
  <si>
    <t>A633‐79‐41‐131‐1125 Rev 1</t>
  </si>
  <si>
    <t>Stabilizer Feed side</t>
  </si>
  <si>
    <t>131‐RPSV‐1120A</t>
  </si>
  <si>
    <t>131‐E‐130A/B TS</t>
  </si>
  <si>
    <t>Naphtha Stabiliser Overhead  Condenser</t>
  </si>
  <si>
    <t>Naphtha Stabiliser Overhead  Condenser SCW O/L</t>
  </si>
  <si>
    <t>131‐RPSV‐1120B</t>
  </si>
  <si>
    <t>131‐E‐130C/D TS</t>
  </si>
  <si>
    <t>131‐RPSV‐1211</t>
  </si>
  <si>
    <t>131‐E‐137A TS</t>
  </si>
  <si>
    <t>Heavy Naphtha Trim Cooler</t>
  </si>
  <si>
    <t>4691‐02‐41‐131‐1129‐Rev 2</t>
  </si>
  <si>
    <t>Heavy Naphtha Trim Cooler SCW O/L</t>
  </si>
  <si>
    <t>131‐RPSV‐1124</t>
  </si>
  <si>
    <t>131‐E‐137B TS</t>
  </si>
  <si>
    <t>131‐RPSV‐1212</t>
  </si>
  <si>
    <t>131‐E‐138A TS</t>
  </si>
  <si>
    <t>LT Kero Trim Cooler</t>
  </si>
  <si>
    <t>LT Kero Trim Cooler SCW O/L</t>
  </si>
  <si>
    <t>131‐RPSV‐1125</t>
  </si>
  <si>
    <t>131‐E‐138B TS</t>
  </si>
  <si>
    <t>131‐RPSV‐1213</t>
  </si>
  <si>
    <t>131‐E‐139AB TS</t>
  </si>
  <si>
    <t>Heavy Kero  Trim Cooler</t>
  </si>
  <si>
    <t>Heavy Kero  Trim Cooler SCW O/L</t>
  </si>
  <si>
    <t>131‐RPSV‐1126</t>
  </si>
  <si>
    <t>131‐E‐139CD TS</t>
  </si>
  <si>
    <t>131‐RPSV‐1214</t>
  </si>
  <si>
    <t>131‐E‐140AB TS</t>
  </si>
  <si>
    <t>LGO Trim Cooler</t>
  </si>
  <si>
    <t>LGO Trim Cooler SCW O/L</t>
  </si>
  <si>
    <t>131‐RPSV‐1127</t>
  </si>
  <si>
    <t>131‐E‐140CD TS</t>
  </si>
  <si>
    <t>131‐RPSV‐1215</t>
  </si>
  <si>
    <t>131‐E‐141A/B TS</t>
  </si>
  <si>
    <t>HGO Cooler</t>
  </si>
  <si>
    <t>A633‐79‐41‐131‐1130‐Rev 2</t>
  </si>
  <si>
    <t>HGO Cooler SCW O/L</t>
  </si>
  <si>
    <t>131‐RPSV‐1128</t>
  </si>
  <si>
    <t>131‐E‐141C/D TS</t>
  </si>
  <si>
    <t>131‐RPSV‐1216</t>
  </si>
  <si>
    <t>131‐E‐136A TS</t>
  </si>
  <si>
    <t>Stab Naphtha trim Cooler</t>
  </si>
  <si>
    <t>Stab Naphtha trim Cooler SCW O/L</t>
  </si>
  <si>
    <t>131‐RPSV‐1130</t>
  </si>
  <si>
    <t>131‐E‐136B TS</t>
  </si>
  <si>
    <t>131‐RPSV‐1217</t>
  </si>
  <si>
    <t>131‐E‐129A TS</t>
  </si>
  <si>
    <t>Stab LPG Trim Cooler</t>
  </si>
  <si>
    <t>Stab LPG Trim Cooler SCW O/L</t>
  </si>
  <si>
    <t>131‐RPSV‐1129</t>
  </si>
  <si>
    <t>131‐E‐129B TS</t>
  </si>
  <si>
    <t>131‐RPSV‐1131A</t>
  </si>
  <si>
    <t>1‐F‐102 LP Steam Sectio</t>
  </si>
  <si>
    <t>Va cuum Heater</t>
  </si>
  <si>
    <t>A633‐79‐41‐131‐1131‐Rev 1</t>
  </si>
  <si>
    <t>Blocked outlet Utility Side(Non-rate dependant</t>
  </si>
  <si>
    <t>131‐RPSV‐1206</t>
  </si>
  <si>
    <t>131‐E‐160A TS</t>
  </si>
  <si>
    <t>Vac Diesel CR Trim Cooler</t>
  </si>
  <si>
    <t>A633‐79‐41‐131‐1134‐Rev 2</t>
  </si>
  <si>
    <t>Vac Diesel CR Trim Cooler SCW O/L</t>
  </si>
  <si>
    <t>131‐RPSV‐1205</t>
  </si>
  <si>
    <t>131‐E‐160B TS</t>
  </si>
  <si>
    <t>131‐RPSV‐1204</t>
  </si>
  <si>
    <t>131‐E‐149A TS</t>
  </si>
  <si>
    <t>Vac Diesel Pdct Cooler</t>
  </si>
  <si>
    <t>131‐RPSV‐1207</t>
  </si>
  <si>
    <t>131‐E‐149B TS</t>
  </si>
  <si>
    <t>131‐RPSV‐1209A</t>
  </si>
  <si>
    <t>131-JA-101 A/B/C</t>
  </si>
  <si>
    <t>Ejector Steam l ine</t>
  </si>
  <si>
    <t>A633‐79‐41‐131‐1137‐Rev 0B</t>
  </si>
  <si>
    <t>131‐RPSV‐1209B</t>
  </si>
  <si>
    <t>131‐RPSV‐1242</t>
  </si>
  <si>
    <t>131‐V‐133</t>
  </si>
  <si>
    <t>Crude Heater Off Gas  KO Drum</t>
  </si>
  <si>
    <t>A633‐79‐41‐131‐1138‐Rev 2</t>
  </si>
  <si>
    <t>131‐RPSV‐1243</t>
  </si>
  <si>
    <t>131‐RPSV‐1203</t>
  </si>
  <si>
    <t>131‐E‐123A TS</t>
  </si>
  <si>
    <t>Sour water Cooler</t>
  </si>
  <si>
    <t>4961‐02‐41‐131‐1139‐Rev 5</t>
  </si>
  <si>
    <t>131‐RPSV‐1137</t>
  </si>
  <si>
    <t>131‐E‐123B TS</t>
  </si>
  <si>
    <t>131‐RPSV‐1142</t>
  </si>
  <si>
    <t>131‐V‐107</t>
  </si>
  <si>
    <t>Ejector Steam Drum</t>
  </si>
  <si>
    <t>A633‐79‐41‐131‐1140‐Rev 2</t>
  </si>
  <si>
    <t>131‐RPSV‐1141</t>
  </si>
  <si>
    <t>131‐RPSV‐1227</t>
  </si>
  <si>
    <t>131‐E‐165 TS</t>
  </si>
  <si>
    <t>Blowdown Cooler</t>
  </si>
  <si>
    <t>Blowdown Cooler SCW O/L</t>
  </si>
  <si>
    <t>131‐RPSV‐1140</t>
  </si>
  <si>
    <t>131‐E‐154A/B TS</t>
  </si>
  <si>
    <t>heavy Naphtha /BFW Preheater</t>
  </si>
  <si>
    <t>131‐RPSV‐1220</t>
  </si>
  <si>
    <t>131‐E‐154C/D TS</t>
  </si>
  <si>
    <t>131‐RPSV‐1151</t>
  </si>
  <si>
    <t>131‐E‐162A/B TS</t>
  </si>
  <si>
    <t>VR/TW Cooler‐1</t>
  </si>
  <si>
    <t>TW</t>
  </si>
  <si>
    <t>A633‐79‐41‐131‐1141‐Rev 1</t>
  </si>
  <si>
    <t># Temp D/S pre. Taken 2 kg, PG not available</t>
  </si>
  <si>
    <t>131‐RPSV‐1170</t>
  </si>
  <si>
    <t>131‐E‐162C/D TS</t>
  </si>
  <si>
    <t>131‐RPSV‐1152</t>
  </si>
  <si>
    <t>131‐E‐163A/B TS</t>
  </si>
  <si>
    <t>VR/TW Cooler‐2</t>
  </si>
  <si>
    <t>131‐RPSV‐1196</t>
  </si>
  <si>
    <t>131‐E‐163C/D TS</t>
  </si>
  <si>
    <t>131‐RPSV‐1185</t>
  </si>
  <si>
    <t>131‐E‐159A/B TS</t>
  </si>
  <si>
    <t>RCO/TW Cooler</t>
  </si>
  <si>
    <t>131‐RPSV‐1173A</t>
  </si>
  <si>
    <t>131‐E‐155A/B TS</t>
  </si>
  <si>
    <t>131‐RPSV‐1256</t>
  </si>
  <si>
    <t>131‐X‐103‐1</t>
  </si>
  <si>
    <t>Demulsifier Dosing System</t>
  </si>
  <si>
    <t>Chemical</t>
  </si>
  <si>
    <t>Amb.</t>
  </si>
  <si>
    <t>A633‐79‐41‐131‐1143‐Rev 6</t>
  </si>
  <si>
    <t>Blocked outlet-PD pump/Rated capacity(Non-rate dependant)</t>
  </si>
  <si>
    <t>Pump S/C</t>
  </si>
  <si>
    <t>131‐RPSV‐1257</t>
  </si>
  <si>
    <t>131‐X‐103‐2</t>
  </si>
  <si>
    <t>131‐RPSV‐1258</t>
  </si>
  <si>
    <t>131‐X‐105‐1</t>
  </si>
  <si>
    <t>Neutralising Amine Dosing System</t>
  </si>
  <si>
    <t>4691‐02‐41‐131‐1144 Rev.8</t>
  </si>
  <si>
    <t>131‐RPSV‐1259</t>
  </si>
  <si>
    <t>131‐X‐105‐2</t>
  </si>
  <si>
    <t>131‐RPSV‐1260</t>
  </si>
  <si>
    <t>131‐X‐105‐3</t>
  </si>
  <si>
    <t>131‐RPSV‐1261</t>
  </si>
  <si>
    <t>131‐X‐105‐4</t>
  </si>
  <si>
    <t>131‐RPSV‐1262</t>
  </si>
  <si>
    <t>131‐X‐105‐5</t>
  </si>
  <si>
    <t>131‐RPSV‐1270</t>
  </si>
  <si>
    <t>131‐X‐105‐6</t>
  </si>
  <si>
    <t>131‐RPSV‐1271</t>
  </si>
  <si>
    <t>131‐X‐105‐7</t>
  </si>
  <si>
    <t>131‐RPSV‐1263</t>
  </si>
  <si>
    <t>131‐X‐104‐1</t>
  </si>
  <si>
    <t>Fi lming Amine Dosing System</t>
  </si>
  <si>
    <t>4691‐02‐41‐131‐1145‐Rev 7</t>
  </si>
  <si>
    <t>131‐RPSV‐1264</t>
  </si>
  <si>
    <t>131‐X‐104‐2</t>
  </si>
  <si>
    <t>131‐RPSV‐1265</t>
  </si>
  <si>
    <t>131‐X‐104‐3</t>
  </si>
  <si>
    <t>131‐RPSV‐1158A</t>
  </si>
  <si>
    <t>131‐V‐115</t>
  </si>
  <si>
    <t>Fuel gas Knock out Drum</t>
  </si>
  <si>
    <t>FG</t>
  </si>
  <si>
    <t>4691‐02‐41‐131‐1146‐Rev 3</t>
  </si>
  <si>
    <t>131‐RPSV‐1158B Spare</t>
  </si>
  <si>
    <t>131‐RPSV‐1159</t>
  </si>
  <si>
    <t>3"‐BCR‐131‐4801‐A3A</t>
  </si>
  <si>
    <t>Closed Blowdown Drum Coil</t>
  </si>
  <si>
    <t>4691‐02‐41‐131‐1148‐Rev 6</t>
  </si>
  <si>
    <t>Raw water return line</t>
  </si>
  <si>
    <t>131‐RPSV‐1160</t>
  </si>
  <si>
    <t>131‐E‐101A TS</t>
  </si>
  <si>
    <t>Crude feed/Atm Column Overhead Exchanger</t>
  </si>
  <si>
    <t>4691‐02‐41‐131‐1149‐Rev 6</t>
  </si>
  <si>
    <t>131‐RPSV‐1161</t>
  </si>
  <si>
    <t>131‐E‐101B TS</t>
  </si>
  <si>
    <t>131‐RPSV‐1162</t>
  </si>
  <si>
    <t>131‐E‐101C TS</t>
  </si>
  <si>
    <t>131‐RPSV‐1163</t>
  </si>
  <si>
    <t>131‐E‐101D TS</t>
  </si>
  <si>
    <t>131‐RPSV‐1164</t>
  </si>
  <si>
    <t>131‐E‐110A/B SS</t>
  </si>
  <si>
    <t>Topped Crude/LVGO CR Product Excha nger</t>
  </si>
  <si>
    <t>A633‐79‐41‐131‐1150‐Rev 2</t>
  </si>
  <si>
    <t>LVGO CR Product side</t>
  </si>
  <si>
    <t>131‐RPSV‐1165</t>
  </si>
  <si>
    <t>131‐E‐110C SS</t>
  </si>
  <si>
    <t>LVGO CR Product Excha nger</t>
  </si>
  <si>
    <t>131‐RPSV‐1170A</t>
  </si>
  <si>
    <t>131‐E‐114A/B TS</t>
  </si>
  <si>
    <t>Topped Crude/VR PDT+Quench Excha nger ‐2</t>
  </si>
  <si>
    <t>A633‐79‐41‐131‐1151‐Rev 1</t>
  </si>
  <si>
    <t>Topped Crude</t>
  </si>
  <si>
    <t>131‐RPSV‐1194</t>
  </si>
  <si>
    <t>131‐E‐114C/D TS</t>
  </si>
  <si>
    <t>131‐RPSV‐1167</t>
  </si>
  <si>
    <t>131‐E‐115A/B TS</t>
  </si>
  <si>
    <t>Topped Crude/HVGO CR Exchanger‐1</t>
  </si>
  <si>
    <t>131‐RPSV‐1255</t>
  </si>
  <si>
    <t>131‐E‐115C TS</t>
  </si>
  <si>
    <t>131‐RPSV‐1171</t>
  </si>
  <si>
    <t>131‐E‐117A/B TS</t>
  </si>
  <si>
    <t>Topped Crude/LVGO Product Excha nger</t>
  </si>
  <si>
    <t>A633‐79‐41‐131‐1152‐Rev 0</t>
  </si>
  <si>
    <t>131‐RPSV‐1172</t>
  </si>
  <si>
    <t>131‐E‐117C TS</t>
  </si>
  <si>
    <t>131‐RPSV‐1175</t>
  </si>
  <si>
    <t>131‐E‐121A/B TS</t>
  </si>
  <si>
    <t>Topped Crude/HVGO CR Exchanger‐2</t>
  </si>
  <si>
    <t>A633‐79‐41‐131‐1153‐Rev 0</t>
  </si>
  <si>
    <t>131‐RPSV‐1176</t>
  </si>
  <si>
    <t>131‐E‐121C/D TS</t>
  </si>
  <si>
    <t>131‐RPSV‐1177</t>
  </si>
  <si>
    <t>Topped Crude/VR PDT+Quench Exchanger‐1</t>
  </si>
  <si>
    <t>131‐RPSV‐1193</t>
  </si>
  <si>
    <t>131‐RPSV‐1182</t>
  </si>
  <si>
    <t>131‐E‐152A TS</t>
  </si>
  <si>
    <t>VR/Ejector Steam Generator</t>
  </si>
  <si>
    <t>A633‐79‐41‐131‐1156‐Rev 1</t>
  </si>
  <si>
    <t>Steam side</t>
  </si>
  <si>
    <t>131‐RPSV‐1183</t>
  </si>
  <si>
    <t>131‐RPSV‐1189</t>
  </si>
  <si>
    <t>131‐E‐152B TS</t>
  </si>
  <si>
    <t>131‐RPSV‐1190</t>
  </si>
  <si>
    <t>131‐RPSV‐1187</t>
  </si>
  <si>
    <t>131‐E‐152C TS</t>
  </si>
  <si>
    <t>131‐RPSV‐1188</t>
  </si>
  <si>
    <t>131‐RPSV‐1191</t>
  </si>
  <si>
    <t>131‐E‐152D TS</t>
  </si>
  <si>
    <t>131‐RPSV‐1192</t>
  </si>
  <si>
    <t>131‐RPSV‐1266</t>
  </si>
  <si>
    <t>131‐X‐128 Pump</t>
  </si>
  <si>
    <t>Caustic Dosing System Pump</t>
  </si>
  <si>
    <t>4691‐02‐41‐131‐1157‐Rev 5</t>
  </si>
  <si>
    <t>131‐RPSV‐1267</t>
  </si>
  <si>
    <t>131‐RPSV‐1268</t>
  </si>
  <si>
    <t>131‐X‐132 Pump</t>
  </si>
  <si>
    <t>Anti Fouling Dosing System Pump</t>
  </si>
  <si>
    <t>131‐RPSV‐1269</t>
  </si>
  <si>
    <t>131‐RPSV‐1197A</t>
  </si>
  <si>
    <t>131‐V‐131</t>
  </si>
  <si>
    <t>Fuel Naphtha Surge Drum</t>
  </si>
  <si>
    <t>4691‐02‐41‐131‐1158‐Rev 6</t>
  </si>
  <si>
    <t>131‐RPSV‐1197B</t>
  </si>
  <si>
    <t>131‐RPSV‐1198A</t>
  </si>
  <si>
    <t>131‐V‐130</t>
  </si>
  <si>
    <t>131‐RPSV‐1198B</t>
  </si>
  <si>
    <t>131‐RPSV‐1199A</t>
  </si>
  <si>
    <t>131‐V‐127</t>
  </si>
  <si>
    <t>Fuel Naphtha Knock Out Drum</t>
  </si>
  <si>
    <t>131‐RPSV‐1199B</t>
  </si>
  <si>
    <t>131‐RPSV‐1200A</t>
  </si>
  <si>
    <t>131‐E‐161 SS</t>
  </si>
  <si>
    <t>Naphtha Vaporiser</t>
  </si>
  <si>
    <t>131‐RPSV‐1200B</t>
  </si>
  <si>
    <t>131‐RPSV‐1201A</t>
  </si>
  <si>
    <t>131‐E‐166 SS</t>
  </si>
  <si>
    <t>Fuel Gas Heater</t>
  </si>
  <si>
    <t>131‐RPSV‐1201B</t>
  </si>
  <si>
    <t>131‐RPSV‐2003</t>
  </si>
  <si>
    <t>131‐G‐116A</t>
  </si>
  <si>
    <t>Lea n Amine Fi l ters</t>
  </si>
  <si>
    <t>A633‐79‐41‐131‐1163‐Rev 2</t>
  </si>
  <si>
    <t>131‐RPSV‐2004</t>
  </si>
  <si>
    <t>131‐G‐116B</t>
  </si>
  <si>
    <t>131‐RPSV‐1229</t>
  </si>
  <si>
    <t>131‐TP‐145</t>
  </si>
  <si>
    <t>Steam Turbine</t>
  </si>
  <si>
    <t>4691‐02‐41‐131‐1162 Rev.5</t>
  </si>
  <si>
    <t xml:space="preserve">Steam Turbine exaust </t>
  </si>
  <si>
    <t>RPSV‐A</t>
  </si>
  <si>
    <t>131‐X‐133</t>
  </si>
  <si>
    <t>BFW Chemicals Dosing System (Hydrazine)</t>
  </si>
  <si>
    <t>4691‐02‐41‐131‐1161A Rev.2</t>
  </si>
  <si>
    <t>‒</t>
  </si>
  <si>
    <t>RPSV‐B</t>
  </si>
  <si>
    <t>131‐X‐133A</t>
  </si>
  <si>
    <t>BFW Chemicals Dosing System (Morpholine)</t>
  </si>
  <si>
    <t>131‐RPSV‐1218</t>
  </si>
  <si>
    <t>131‐V‐140</t>
  </si>
  <si>
    <t>Deaerator</t>
  </si>
  <si>
    <t>4691‐02‐41‐131‐1161 Rev.7</t>
  </si>
  <si>
    <t>131‐RPSV‐1219</t>
  </si>
  <si>
    <t>131‐RPSV‐1228</t>
  </si>
  <si>
    <t>Turbine</t>
  </si>
  <si>
    <t>131‐V‐106</t>
  </si>
  <si>
    <t>V‐103 Outlet Gas KOD</t>
  </si>
  <si>
    <t>4691‐02‐41‐131‐1159‐Rev 6</t>
  </si>
  <si>
    <t>131‐RPSV‐1226</t>
  </si>
  <si>
    <t>131‐E‐164A/B TS</t>
  </si>
  <si>
    <t>Heavy Flushing Oil  Cooler</t>
  </si>
  <si>
    <t>131‐RPSV‐1222</t>
  </si>
  <si>
    <t>131‐P‐121A</t>
  </si>
  <si>
    <t>Flushing Oil Pumps</t>
  </si>
  <si>
    <t>131‐RPSV‐1223</t>
  </si>
  <si>
    <t>131‐P‐121B</t>
  </si>
  <si>
    <t>MINIMUM &amp; MAXIMUM INVENTORY</t>
  </si>
  <si>
    <t>ID</t>
  </si>
  <si>
    <t>ID top</t>
  </si>
  <si>
    <t>VOL by torispherical dish</t>
  </si>
  <si>
    <t>SN</t>
  </si>
  <si>
    <t>Tag Number</t>
  </si>
  <si>
    <t>HC / Chemical Storage Vessel / Tank Name</t>
  </si>
  <si>
    <t>Maximum Inventory Level, MM or %</t>
  </si>
  <si>
    <t>Minimum Inventory Level, MM or %</t>
  </si>
  <si>
    <r>
      <t>Maximum Inventory, m</t>
    </r>
    <r>
      <rPr>
        <b/>
        <vertAlign val="superscript"/>
        <sz val="11"/>
        <rFont val="Calibri"/>
        <family val="2"/>
        <scheme val="minor"/>
      </rPr>
      <t>3</t>
    </r>
  </si>
  <si>
    <r>
      <t>Minimum Inventory, m</t>
    </r>
    <r>
      <rPr>
        <b/>
        <vertAlign val="superscript"/>
        <sz val="11"/>
        <rFont val="Calibri"/>
        <family val="2"/>
        <scheme val="minor"/>
      </rPr>
      <t>3</t>
    </r>
  </si>
  <si>
    <t>TANKS</t>
  </si>
  <si>
    <t>Caustic tank</t>
  </si>
  <si>
    <t>While calculating inventory of tanks maximum inventory is calculated as fully filled/ high level and minimum inventory as low level of the tank(considered 10%).</t>
  </si>
  <si>
    <t>pH booster</t>
  </si>
  <si>
    <t>O2 scavanger</t>
  </si>
  <si>
    <t>Antifoulant Tank</t>
  </si>
  <si>
    <t>Demulsifier</t>
  </si>
  <si>
    <t>Filming Amine</t>
  </si>
  <si>
    <t>Neutralizing amine</t>
  </si>
  <si>
    <t xml:space="preserve"> C 101</t>
  </si>
  <si>
    <t>While calculating inventory of column, vessel and reactor only low level and high level is taken into consideration. * Columns located at ground level, margin for pump required head to be kept.</t>
  </si>
  <si>
    <t xml:space="preserve"> C 102</t>
  </si>
  <si>
    <t xml:space="preserve"> C 103</t>
  </si>
  <si>
    <t>C 104</t>
  </si>
  <si>
    <t>HEAVY KERO STRIPPER</t>
  </si>
  <si>
    <t xml:space="preserve"> C 105</t>
  </si>
  <si>
    <t>20*</t>
  </si>
  <si>
    <t>C 106</t>
  </si>
  <si>
    <t>25*</t>
  </si>
  <si>
    <t>C 107</t>
  </si>
  <si>
    <t>C 110</t>
  </si>
  <si>
    <t>VDU COLUMN</t>
  </si>
  <si>
    <t>C 121</t>
  </si>
  <si>
    <t>Non HC service</t>
  </si>
  <si>
    <t>NOT REQUIRED</t>
  </si>
  <si>
    <t>NOT AVAILABLE</t>
  </si>
  <si>
    <t>MOV -CDU3 UNIT</t>
  </si>
  <si>
    <t>TAG NO.</t>
  </si>
  <si>
    <t>PRESSURE (kg/cm2 abs)</t>
  </si>
  <si>
    <t>TEMPERATURE</t>
  </si>
  <si>
    <t>SHUT OFF PRESSURE</t>
  </si>
  <si>
    <t>TIME FOR FULL OPEN/ CLOSE</t>
  </si>
  <si>
    <t>VENDOR</t>
  </si>
  <si>
    <t>RATING (KW)</t>
  </si>
  <si>
    <t>MCC</t>
  </si>
  <si>
    <t>CDU3</t>
  </si>
  <si>
    <t>RMOV 1100</t>
  </si>
  <si>
    <t>CDU bottom</t>
  </si>
  <si>
    <t>Hydrocarbon</t>
  </si>
  <si>
    <t>EMPCC-305</t>
  </si>
  <si>
    <t>2R-C</t>
  </si>
  <si>
    <t>ROTORK</t>
  </si>
  <si>
    <t>RMOV 1101</t>
  </si>
  <si>
    <t>CDU reflux pump suction</t>
  </si>
  <si>
    <t>98.5 - 105.9</t>
  </si>
  <si>
    <t>6F-C</t>
  </si>
  <si>
    <t>AUMA</t>
  </si>
  <si>
    <t>RMOV 1102</t>
  </si>
  <si>
    <t>Stabilizer feed pump suction</t>
  </si>
  <si>
    <t>1F-B</t>
  </si>
  <si>
    <t>RMOV 1103</t>
  </si>
  <si>
    <t>Stabilizer reflux pump suction</t>
  </si>
  <si>
    <t>7F-B</t>
  </si>
  <si>
    <t>RMOV 1105</t>
  </si>
  <si>
    <t>VDU bottom</t>
  </si>
  <si>
    <t>6F-D</t>
  </si>
  <si>
    <t>RMOV 1106</t>
  </si>
  <si>
    <t>Pre-flash drum bottom</t>
  </si>
  <si>
    <t>RMOV 112A</t>
  </si>
  <si>
    <t>LK pdt</t>
  </si>
  <si>
    <t>MOV panel</t>
  </si>
  <si>
    <t>1F-1</t>
  </si>
  <si>
    <t>RMOV 112B</t>
  </si>
  <si>
    <t>2F-1</t>
  </si>
  <si>
    <t>RMOV 113 A</t>
  </si>
  <si>
    <t>HK pdt</t>
  </si>
  <si>
    <t>Disconnected and removed</t>
  </si>
  <si>
    <t>RMOV113 B</t>
  </si>
  <si>
    <t>RMOV 115 A</t>
  </si>
  <si>
    <t>HGO pdt</t>
  </si>
  <si>
    <t>1F-3</t>
  </si>
  <si>
    <t>RMOV 115 B</t>
  </si>
  <si>
    <t>2F-3</t>
  </si>
  <si>
    <t>RMOV 136 A</t>
  </si>
  <si>
    <t>Vacuum slop pdt</t>
  </si>
  <si>
    <t>360-380</t>
  </si>
  <si>
    <t>1F-4</t>
  </si>
  <si>
    <t>RMOV 136 B</t>
  </si>
  <si>
    <t>360-381</t>
  </si>
  <si>
    <t>2F-4</t>
  </si>
  <si>
    <t>COLUMN DETAILS</t>
  </si>
  <si>
    <t>TRAYS/PACKINGS  Details</t>
  </si>
  <si>
    <t>TOP</t>
  </si>
  <si>
    <t>BOTTOM</t>
  </si>
  <si>
    <t>Height</t>
  </si>
  <si>
    <t>Pr(kg/cm2)</t>
  </si>
  <si>
    <t>OP</t>
  </si>
  <si>
    <t>DES</t>
  </si>
  <si>
    <t>Trays</t>
  </si>
  <si>
    <t>VALVE TRAY</t>
  </si>
  <si>
    <t>131-C-102</t>
  </si>
  <si>
    <t>BUBBLE CAP</t>
  </si>
  <si>
    <t>131-C-103</t>
  </si>
  <si>
    <t>131-C-105</t>
  </si>
  <si>
    <t>VACUUM COLUMN</t>
  </si>
  <si>
    <t xml:space="preserve">VALVE TRAY + STRUCTURED PACKING </t>
  </si>
  <si>
    <t>STRUCTURED PACKING VANTAGE 250</t>
  </si>
  <si>
    <t xml:space="preserve">Chromium Nickel Austenitic Steel </t>
  </si>
  <si>
    <t>SS316L</t>
  </si>
  <si>
    <t>Note : AM case taken for design data</t>
  </si>
  <si>
    <t>CONTROL VALVE DETAILS</t>
  </si>
  <si>
    <t>CLASS</t>
  </si>
  <si>
    <r>
      <t>TEMP(</t>
    </r>
    <r>
      <rPr>
        <b/>
        <vertAlign val="superscript"/>
        <sz val="10"/>
        <rFont val="Calibri"/>
        <family val="2"/>
        <scheme val="minor"/>
      </rPr>
      <t>0</t>
    </r>
    <r>
      <rPr>
        <b/>
        <sz val="10"/>
        <rFont val="Calibri"/>
        <family val="2"/>
        <scheme val="minor"/>
      </rPr>
      <t>C)</t>
    </r>
  </si>
  <si>
    <t>FLOW RATE, TPD</t>
  </si>
  <si>
    <r>
      <rPr>
        <b/>
        <sz val="10"/>
        <rFont val="Symbol"/>
        <family val="1"/>
        <charset val="2"/>
      </rPr>
      <t>D</t>
    </r>
    <r>
      <rPr>
        <b/>
        <sz val="10"/>
        <rFont val="Calibri"/>
        <family val="2"/>
      </rPr>
      <t>P</t>
    </r>
    <r>
      <rPr>
        <b/>
        <sz val="10"/>
        <rFont val="Calibri"/>
        <family val="2"/>
        <scheme val="minor"/>
      </rPr>
      <t>, Kg/cm2</t>
    </r>
  </si>
  <si>
    <t>CV</t>
  </si>
  <si>
    <t>Characteristics</t>
  </si>
  <si>
    <t>CP/CV</t>
  </si>
  <si>
    <t>SHUT OFF</t>
  </si>
  <si>
    <t>MAX</t>
  </si>
  <si>
    <t>MIN</t>
  </si>
  <si>
    <t>Normal</t>
  </si>
  <si>
    <t>NORMAL</t>
  </si>
  <si>
    <t>131-RLC-102</t>
  </si>
  <si>
    <t>Brine</t>
  </si>
  <si>
    <t>Single Seat</t>
  </si>
  <si>
    <t>Water</t>
  </si>
  <si>
    <t>LIQUID</t>
  </si>
  <si>
    <t>ASTM A216 GR WCB</t>
  </si>
  <si>
    <t>Equal %</t>
  </si>
  <si>
    <r>
      <t xml:space="preserve">Exchangers Data - CDU3 </t>
    </r>
    <r>
      <rPr>
        <b/>
        <sz val="18"/>
        <color rgb="FFFF0000"/>
        <rFont val="Calibri"/>
        <family val="2"/>
        <scheme val="minor"/>
      </rPr>
      <t>UNIT</t>
    </r>
  </si>
  <si>
    <t>Sr. No.</t>
  </si>
  <si>
    <t>Flow-TOTAL (kg/hr)</t>
  </si>
  <si>
    <t>Operating Temp,°C</t>
  </si>
  <si>
    <r>
      <t>Operating Pressure
Kg/cm</t>
    </r>
    <r>
      <rPr>
        <b/>
        <vertAlign val="superscript"/>
        <sz val="14"/>
        <color rgb="FF002060"/>
        <rFont val="Calibri"/>
        <family val="2"/>
        <scheme val="minor"/>
      </rPr>
      <t xml:space="preserve">2  </t>
    </r>
    <r>
      <rPr>
        <b/>
        <sz val="14"/>
        <color rgb="FF002060"/>
        <rFont val="Calibri"/>
        <family val="2"/>
        <scheme val="minor"/>
      </rPr>
      <t xml:space="preserve">/ @ </t>
    </r>
    <r>
      <rPr>
        <b/>
        <sz val="14"/>
        <color rgb="FF002060"/>
        <rFont val="Calibri"/>
        <family val="2"/>
      </rPr>
      <t>°C</t>
    </r>
  </si>
  <si>
    <r>
      <t xml:space="preserve">Design Temp,
</t>
    </r>
    <r>
      <rPr>
        <b/>
        <sz val="14"/>
        <color rgb="FF002060"/>
        <rFont val="Calibri"/>
        <family val="2"/>
      </rPr>
      <t>°</t>
    </r>
    <r>
      <rPr>
        <b/>
        <sz val="14"/>
        <color rgb="FF002060"/>
        <rFont val="Calibri"/>
        <family val="2"/>
        <scheme val="minor"/>
      </rPr>
      <t>C</t>
    </r>
  </si>
  <si>
    <r>
      <t>Design Pressure, Kg/cm</t>
    </r>
    <r>
      <rPr>
        <b/>
        <vertAlign val="superscript"/>
        <sz val="14"/>
        <color rgb="FF002060"/>
        <rFont val="Calibri"/>
        <family val="2"/>
        <scheme val="minor"/>
      </rPr>
      <t>2</t>
    </r>
  </si>
  <si>
    <t>Allowable Dp, Kg/cm2</t>
  </si>
  <si>
    <t>Number of Passes</t>
  </si>
  <si>
    <t>Hydrotest press</t>
  </si>
  <si>
    <t>Lining/ Cladding</t>
  </si>
  <si>
    <t xml:space="preserve">Tube </t>
  </si>
  <si>
    <t>E-101A/B/C/D</t>
  </si>
  <si>
    <t>ATM.COL OVER HEAD EXCHANGER/CRUDE FEED/</t>
  </si>
  <si>
    <t>Shell &amp; Tube</t>
  </si>
  <si>
    <t>AES (Horizontal)</t>
  </si>
  <si>
    <t>OVHD vap ex C101</t>
  </si>
  <si>
    <t>E-102A/B</t>
  </si>
  <si>
    <t>CRUDE FEED/ LGO PDT.EXCHANGER-II</t>
  </si>
  <si>
    <t>LGO product</t>
  </si>
  <si>
    <t>E-103</t>
  </si>
  <si>
    <t>CRUDE FEED/ HEAVY KERO EXCHANGER</t>
  </si>
  <si>
    <t>HK</t>
  </si>
  <si>
    <t>E-104</t>
  </si>
  <si>
    <t>KERO CR EXCHANGER/CRUDE FEED/</t>
  </si>
  <si>
    <t>E-105</t>
  </si>
  <si>
    <t>CRUDE FEED/VR CR+PDT EXCHANGER</t>
  </si>
  <si>
    <t>VD CR + PDT</t>
  </si>
  <si>
    <t>E-106A/B</t>
  </si>
  <si>
    <t>LIGHT KERO EXCHANGER/CRUDE FEED</t>
  </si>
  <si>
    <t>LK</t>
  </si>
  <si>
    <t>E-107A/B</t>
  </si>
  <si>
    <t>CRUDE FEED/LGO PDT.EXCHANGER-I</t>
  </si>
  <si>
    <t>E-108</t>
  </si>
  <si>
    <t>TOPPED CRUDE /HGO PDT. EXCHANGER</t>
  </si>
  <si>
    <t>HGO product</t>
  </si>
  <si>
    <t>E-109</t>
  </si>
  <si>
    <t>TOPPED CRUDE /HEAVY KERO EXCHANGER</t>
  </si>
  <si>
    <t>E-110A/B/C</t>
  </si>
  <si>
    <t>TOPPED CRUDE /LVGO CR EXCHANGER</t>
  </si>
  <si>
    <t>LVGO CR</t>
  </si>
  <si>
    <t>E-111</t>
  </si>
  <si>
    <t>VR PDT.+QUENCH EXCHANGER-III/TOPPED CRUDE</t>
  </si>
  <si>
    <t>VR pdt+ Quench</t>
  </si>
  <si>
    <t>SS316L CLAD KCS</t>
  </si>
  <si>
    <t>E-112A/B</t>
  </si>
  <si>
    <t>RECYCLE WATER EXCHANGER/SOUR WATER/</t>
  </si>
  <si>
    <t>Recycle Water</t>
  </si>
  <si>
    <t>Sour Water</t>
  </si>
  <si>
    <t>E-113</t>
  </si>
  <si>
    <t>TOPPED CRUDE / HGO EXCHANGER</t>
  </si>
  <si>
    <t>E114A/B/C/D</t>
  </si>
  <si>
    <t>VR PDT+QUENCH EXCHANGER-II/TOPPED CRUDE</t>
  </si>
  <si>
    <t>E115A/B/C</t>
  </si>
  <si>
    <t>TOPPED CRUDE / HVGO CR EXCHANGER-I</t>
  </si>
  <si>
    <t>HVGO CR</t>
  </si>
  <si>
    <t>5Cr 0.5 MO</t>
  </si>
  <si>
    <t>E116A/B</t>
  </si>
  <si>
    <t>KERO CR EXCHANGER/TOPPED CRUDE</t>
  </si>
  <si>
    <t>Kero CR</t>
  </si>
  <si>
    <t>E117A/B/C</t>
  </si>
  <si>
    <t>TOPPED CRUDE / LVGO PDT. EXCHANGER</t>
  </si>
  <si>
    <t>LVGO Pdt</t>
  </si>
  <si>
    <t>E118A/B</t>
  </si>
  <si>
    <t>LGO PDT. EXCHANGER/TOPPED CRUDE /</t>
  </si>
  <si>
    <t>LGO pdt</t>
  </si>
  <si>
    <t>E-119</t>
  </si>
  <si>
    <t>TOPPED CRUDE / HVGO PDT.EXCHANGER</t>
  </si>
  <si>
    <t>HVGO Pdt</t>
  </si>
  <si>
    <t>E120A/B</t>
  </si>
  <si>
    <t>LGO CR EXCHANGER/TOPPED CRUDE</t>
  </si>
  <si>
    <t>E121A/B/C/D</t>
  </si>
  <si>
    <t>TOPPED CRUDE / HVGO CR EXCHANGER-II</t>
  </si>
  <si>
    <t>E122A/B/C/D</t>
  </si>
  <si>
    <t>VR PDT.+QUENCH EXCHANGER-I/TOPPED CRUDE</t>
  </si>
  <si>
    <t>E123A/B</t>
  </si>
  <si>
    <t>SOUR WATER COOLER</t>
  </si>
  <si>
    <t>Cooling water</t>
  </si>
  <si>
    <t>SDSS 2507</t>
  </si>
  <si>
    <t>E-124</t>
  </si>
  <si>
    <t>HEAVY NAPHTHA STRIPPER REBOILER</t>
  </si>
  <si>
    <t>AKT</t>
  </si>
  <si>
    <t>HK Pdt</t>
  </si>
  <si>
    <t>Kettle</t>
  </si>
  <si>
    <t>E-125A/B</t>
  </si>
  <si>
    <t>NAPTHA STAB. REBOILER</t>
  </si>
  <si>
    <t>AHS</t>
  </si>
  <si>
    <t>Stab. Bottom</t>
  </si>
  <si>
    <t>Double split</t>
  </si>
  <si>
    <t>E-126</t>
  </si>
  <si>
    <t>LIGHT KERO STRIPPER REBOILER</t>
  </si>
  <si>
    <t>LT Kero</t>
  </si>
  <si>
    <t>E-127</t>
  </si>
  <si>
    <t>HEAVY KERO STRIPPER REBOILER</t>
  </si>
  <si>
    <t>Heavy kero</t>
  </si>
  <si>
    <t>kettle</t>
  </si>
  <si>
    <t>E-128A/B</t>
  </si>
  <si>
    <t>NAPTHA STAB. FEED / BOTTOM EXCHANGER</t>
  </si>
  <si>
    <t>AES</t>
  </si>
  <si>
    <t>Stab. bottom</t>
  </si>
  <si>
    <t>Stablizer feed</t>
  </si>
  <si>
    <t>E-129A/B</t>
  </si>
  <si>
    <t>STABILISED LPG TRIM COOLER</t>
  </si>
  <si>
    <t>AEM</t>
  </si>
  <si>
    <t>E130A/B/C/D</t>
  </si>
  <si>
    <t>NAPHTHA STABILSER OVERHEAD CONDENSER</t>
  </si>
  <si>
    <t>Stab. OVHD</t>
  </si>
  <si>
    <t>SDSS Gr2507</t>
  </si>
  <si>
    <t>E131A/B/C/D</t>
  </si>
  <si>
    <t>OVERHEAD NAPHTHA TRIM COOLER</t>
  </si>
  <si>
    <t>OVHD naphtha</t>
  </si>
  <si>
    <t>E-135</t>
  </si>
  <si>
    <t>LGO CR STEAM GENERATOR</t>
  </si>
  <si>
    <t>BEU</t>
  </si>
  <si>
    <t>BFW&amp;Steam</t>
  </si>
  <si>
    <t>E-136A/B</t>
  </si>
  <si>
    <t>STABILISED NAPHTHA TRIM COOLER</t>
  </si>
  <si>
    <t>Stab. Naphtha</t>
  </si>
  <si>
    <t>Cooling Water</t>
  </si>
  <si>
    <t>E137A/B</t>
  </si>
  <si>
    <t>HEAVY NAPHTHA TRIM COOLER</t>
  </si>
  <si>
    <t>90-10 CU NI</t>
  </si>
  <si>
    <t>E138A/B</t>
  </si>
  <si>
    <t>LIGHT KERO TRIM COOLER</t>
  </si>
  <si>
    <t>E139A/B/C/D</t>
  </si>
  <si>
    <t>HEAVY KERO TRIM COOLER</t>
  </si>
  <si>
    <t>E140A/B/C/D</t>
  </si>
  <si>
    <t>LGO TRIM COOLER</t>
  </si>
  <si>
    <t>E141A/B/C/D</t>
  </si>
  <si>
    <t>HGO TRIM COOLER</t>
  </si>
  <si>
    <t>E144A/B/C</t>
  </si>
  <si>
    <t>DESALTER WATER / BRINE EXCHANGER</t>
  </si>
  <si>
    <t>Desalter Water</t>
  </si>
  <si>
    <t>Admirality Brass</t>
  </si>
  <si>
    <t>E145A/B</t>
  </si>
  <si>
    <t>BRINE COOLER</t>
  </si>
  <si>
    <t>E149A/B/C/D</t>
  </si>
  <si>
    <t>VD PDT. COOLER</t>
  </si>
  <si>
    <t>VD Pdt</t>
  </si>
  <si>
    <t>E152A/B/C/D</t>
  </si>
  <si>
    <t>VR/EJECTOR STEAM GENERATOR</t>
  </si>
  <si>
    <t>E-153</t>
  </si>
  <si>
    <t>SLOP/EJECTOR STEAM GENERATOR</t>
  </si>
  <si>
    <t>BFW &amp; Steam</t>
  </si>
  <si>
    <t>E154A/B/C</t>
  </si>
  <si>
    <t>HN/BFW PREHEATER</t>
  </si>
  <si>
    <t>E155A/B</t>
  </si>
  <si>
    <t>VGO / TW COOLER</t>
  </si>
  <si>
    <t>VGO</t>
  </si>
  <si>
    <t>Temp. Water</t>
  </si>
  <si>
    <t>E158A/B</t>
  </si>
  <si>
    <t>HVGO PDT./EJECTOR STEAM GENERATOR</t>
  </si>
  <si>
    <t>E159A/B</t>
  </si>
  <si>
    <t>RCO TW COOLER</t>
  </si>
  <si>
    <t>E160A/B</t>
  </si>
  <si>
    <t>VD CR TRIM COOLER</t>
  </si>
  <si>
    <t>VD CR</t>
  </si>
  <si>
    <t>E-161</t>
  </si>
  <si>
    <t>NAPHTHA VAPORISER</t>
  </si>
  <si>
    <t>HP Steam</t>
  </si>
  <si>
    <t>E162A/B/C/D</t>
  </si>
  <si>
    <t>VR/TW COOLER</t>
  </si>
  <si>
    <t>E163A/B/C/D</t>
  </si>
  <si>
    <t>VR+SLOP/TW COOLER</t>
  </si>
  <si>
    <t>VR + Slop + Cutter</t>
  </si>
  <si>
    <t>E164A/B</t>
  </si>
  <si>
    <t>HEAVY FLUSHING OIL COOLER</t>
  </si>
  <si>
    <t>Heavy Flushing Oil</t>
  </si>
  <si>
    <t>E-165</t>
  </si>
  <si>
    <t>BLOW DOWN COOLER</t>
  </si>
  <si>
    <t>Boiler Blowdown Water</t>
  </si>
  <si>
    <t>E-177</t>
  </si>
  <si>
    <t>CRUDE/HK PRODUCT EXCHANGER</t>
  </si>
  <si>
    <t>E-179A/B</t>
  </si>
  <si>
    <t>CRUDE/RCO EXCHANGER</t>
  </si>
  <si>
    <t>E-184A/B/C/D</t>
  </si>
  <si>
    <t>LRVP SEPARATOR COOLER</t>
  </si>
  <si>
    <t>E-166</t>
  </si>
  <si>
    <t>FUEL GAS HEATER</t>
  </si>
  <si>
    <t>E-146</t>
  </si>
  <si>
    <t>EJECTOR IST STAGE CONDENSER</t>
  </si>
  <si>
    <t>E-147</t>
  </si>
  <si>
    <t>EJECTOR IIND STAGE CONDENSER</t>
  </si>
  <si>
    <t>POW FOR CDU 3</t>
  </si>
  <si>
    <t>POW RANGE</t>
  </si>
  <si>
    <t>IP21</t>
  </si>
  <si>
    <t>Min</t>
  </si>
  <si>
    <t>UNITS</t>
  </si>
  <si>
    <t>AM</t>
  </si>
  <si>
    <t>Crude Intake</t>
  </si>
  <si>
    <t>TPD</t>
  </si>
  <si>
    <t>rmpcorrflw.pv</t>
  </si>
  <si>
    <t>Crude inlet temp</t>
  </si>
  <si>
    <t>Deg C</t>
  </si>
  <si>
    <t>rmprti117.pv</t>
  </si>
  <si>
    <t>PREHEAT 1</t>
  </si>
  <si>
    <t>DEGC</t>
  </si>
  <si>
    <t>rmprti109.pv</t>
  </si>
  <si>
    <t>DESALTER -1 PR</t>
  </si>
  <si>
    <t>KG/CM2G</t>
  </si>
  <si>
    <t>rmprpc106.pv</t>
  </si>
  <si>
    <t>PREFLASH DRUM PR</t>
  </si>
  <si>
    <t>rmprpi144.pv</t>
  </si>
  <si>
    <t>PREFLASH DRUM Temp</t>
  </si>
  <si>
    <t>rmprti125.pv</t>
  </si>
  <si>
    <t>CDU HEATER AND COLUMN</t>
  </si>
  <si>
    <t>F-101 HOT</t>
  </si>
  <si>
    <t>rmprtc165.pv</t>
  </si>
  <si>
    <t>F-101 Preheated crude Pressure</t>
  </si>
  <si>
    <t>rmprpi111.pv</t>
  </si>
  <si>
    <t>Fuel gas flow</t>
  </si>
  <si>
    <t>RMPRFI127B.PV</t>
  </si>
  <si>
    <t>Fuel gas - pilot</t>
  </si>
  <si>
    <t>RMPRFI239.PV</t>
  </si>
  <si>
    <t>Fuel oil supp</t>
  </si>
  <si>
    <t>RMPRFI129.PV</t>
  </si>
  <si>
    <t>Fuel oil rtn</t>
  </si>
  <si>
    <t>RMPRFI130.PV</t>
  </si>
  <si>
    <t>Total fuel oil</t>
  </si>
  <si>
    <t>F101 FO</t>
  </si>
  <si>
    <t>F-101 heat Release/Duty</t>
  </si>
  <si>
    <t>MM Kcal/hr</t>
  </si>
  <si>
    <t>F-101 Arch Temp</t>
  </si>
  <si>
    <t>RMPRTI398A.pv</t>
  </si>
  <si>
    <t>RMPRTI398B.pv</t>
  </si>
  <si>
    <t>F-101 Cell temp</t>
  </si>
  <si>
    <t>RMPRTI399A.PV</t>
  </si>
  <si>
    <t>RMPRTI399B.PV</t>
  </si>
  <si>
    <t>RMPRTI399C.PV</t>
  </si>
  <si>
    <t>RMPRTI399D.PV</t>
  </si>
  <si>
    <t>Convection outlet Skin temp</t>
  </si>
  <si>
    <t>RMPRTI387A.PV</t>
  </si>
  <si>
    <t>RMPRTI387B.PV</t>
  </si>
  <si>
    <t>RMPRTI387C.PV</t>
  </si>
  <si>
    <t>RMPRTI387D.PV</t>
  </si>
  <si>
    <t>RMPRTI387E.PV</t>
  </si>
  <si>
    <t>RMPRTI387F.PV</t>
  </si>
  <si>
    <t>RMPRTI387G.PV</t>
  </si>
  <si>
    <t>RMPRTI387H.PV</t>
  </si>
  <si>
    <t>Convection outlet Flue Gas temp</t>
  </si>
  <si>
    <t>RMPRTI396A.PV</t>
  </si>
  <si>
    <t>RMPRTI396B.PV</t>
  </si>
  <si>
    <t>Max fuel per burner</t>
  </si>
  <si>
    <t>T/D</t>
  </si>
  <si>
    <t>C-101 TOP PR</t>
  </si>
  <si>
    <t>RMPRPC141.pv</t>
  </si>
  <si>
    <t>C-101 TOP TEMP</t>
  </si>
  <si>
    <t>rmprti203.pv</t>
  </si>
  <si>
    <t>C-101 flash zone temp</t>
  </si>
  <si>
    <t>rmprti210.pv</t>
  </si>
  <si>
    <t>C-101 transfer line op temp</t>
  </si>
  <si>
    <t>HN DRAW</t>
  </si>
  <si>
    <t>rmprti204.pv</t>
  </si>
  <si>
    <t>LK DRAW</t>
  </si>
  <si>
    <t>rmprti205.pv</t>
  </si>
  <si>
    <t>HK DRAW</t>
  </si>
  <si>
    <t>rmprti206.pv</t>
  </si>
  <si>
    <t>LGO DRAW</t>
  </si>
  <si>
    <t>rmprti207.pv</t>
  </si>
  <si>
    <t>HGO DRAW</t>
  </si>
  <si>
    <t>rmprti208.pv</t>
  </si>
  <si>
    <t>STRIPPING STEAM</t>
  </si>
  <si>
    <t>rmprfc134.pv</t>
  </si>
  <si>
    <t>RCO TEMP</t>
  </si>
  <si>
    <t>rmprti211.pv</t>
  </si>
  <si>
    <t>STABILISER</t>
  </si>
  <si>
    <t>STABILISER FEED</t>
  </si>
  <si>
    <t>RMPRFC156.PV</t>
  </si>
  <si>
    <t>UBSTABILISED FEED TEMP</t>
  </si>
  <si>
    <t>rmprti215.pv</t>
  </si>
  <si>
    <t>STABILISER TOP PR</t>
  </si>
  <si>
    <t>RMPRPC153.PV</t>
  </si>
  <si>
    <t xml:space="preserve">VACCUM HEATER AND COLUMN </t>
  </si>
  <si>
    <t>F-102 Coil Outlet Temp</t>
  </si>
  <si>
    <t>rmprti272.pv</t>
  </si>
  <si>
    <t>rmprti274.pv</t>
  </si>
  <si>
    <t>rmprte277.pv</t>
  </si>
  <si>
    <t>rmprti354.pv</t>
  </si>
  <si>
    <t>rmprte278.pv</t>
  </si>
  <si>
    <t>rmprti355.pv</t>
  </si>
  <si>
    <t>rmprte279.pv</t>
  </si>
  <si>
    <t>rmprti356.pv</t>
  </si>
  <si>
    <t>Fuel oil supply</t>
  </si>
  <si>
    <t>RMPRFI197.PV</t>
  </si>
  <si>
    <t>Fuel oil return</t>
  </si>
  <si>
    <t>RMPRFI198.PV</t>
  </si>
  <si>
    <t>Fuel oil net</t>
  </si>
  <si>
    <t>Fuel gas - main</t>
  </si>
  <si>
    <t>RMPRFI200b.PV</t>
  </si>
  <si>
    <t>RMPRFI254.PV</t>
  </si>
  <si>
    <t>F-102 heat Release/Duty</t>
  </si>
  <si>
    <t>F-102 Arch Temp</t>
  </si>
  <si>
    <t>RMPRTI380A.PV</t>
  </si>
  <si>
    <t>RMPRTI380B.PV</t>
  </si>
  <si>
    <t>F-102 Cell temp</t>
  </si>
  <si>
    <t>RMPRTI381A.PV</t>
  </si>
  <si>
    <t>RMPRTI381B.PV</t>
  </si>
  <si>
    <t>RMPRTI381C.PV</t>
  </si>
  <si>
    <t>RMPRTI381D.PV</t>
  </si>
  <si>
    <t>CONVECTION OUTLET SKIN TEMP / CONVECTION BOTTOM MOST SHOCK TUBE</t>
  </si>
  <si>
    <t>RMPRTI375A.PV</t>
  </si>
  <si>
    <t>RMPRTI375B.PV</t>
  </si>
  <si>
    <t>RMPRTI375C.PV</t>
  </si>
  <si>
    <t>RMPRTI375D.PV</t>
  </si>
  <si>
    <t>TUBE 10 SKIN TEMPERATURE, 8TH TUBE FROM RADIANT OUTLET</t>
  </si>
  <si>
    <t>RMPRTI376A.PV</t>
  </si>
  <si>
    <t>RMPRTI376B.PV</t>
  </si>
  <si>
    <t>RMPRTI376C.PV</t>
  </si>
  <si>
    <t>RMPRTI376D.PV</t>
  </si>
  <si>
    <t>TUBE 17 SKIN TEMPERATURE/ RADIATION OUTLET SKIN TEMPERATURE</t>
  </si>
  <si>
    <t>RMPRTI377A.PV</t>
  </si>
  <si>
    <t>RMPRTI377B.PV</t>
  </si>
  <si>
    <t>RMPRTI377C.PV</t>
  </si>
  <si>
    <t>RMPRTI377D.PV</t>
  </si>
  <si>
    <t>RMPRTI378A.PV</t>
  </si>
  <si>
    <t>RMPRTI378B.PV</t>
  </si>
  <si>
    <t>COIL STEAM TO F-102</t>
  </si>
  <si>
    <t>rmprfi182.pv</t>
  </si>
  <si>
    <t>C-110 TOP VACUUM</t>
  </si>
  <si>
    <t>MMHGA</t>
  </si>
  <si>
    <t>3.5 Kg/cm2</t>
  </si>
  <si>
    <t>rmprpi189.pv</t>
  </si>
  <si>
    <t>C-110 BTM</t>
  </si>
  <si>
    <t>rmprtc291.pv</t>
  </si>
  <si>
    <t>C-110 ejector CW outlet temp</t>
  </si>
  <si>
    <t>RMPUTI951A.pv</t>
  </si>
  <si>
    <t>C-110 transfer line op temp</t>
  </si>
  <si>
    <t>rmprti358.pv</t>
  </si>
  <si>
    <t> PRODUCT DRAW OFF TEMP</t>
  </si>
  <si>
    <t>VD DRAW TEMP</t>
  </si>
  <si>
    <t>rmprti284.pv</t>
  </si>
  <si>
    <t>LLVGO DRAW  TEMP</t>
  </si>
  <si>
    <t>rmprti288.pv</t>
  </si>
  <si>
    <t>LVGO DRAW TEMP</t>
  </si>
  <si>
    <t>rmprti287.pv</t>
  </si>
  <si>
    <t>HVGO DRAW TEMP</t>
  </si>
  <si>
    <t>rmprti286.pv</t>
  </si>
  <si>
    <t>SLOPS DRAW TEMP</t>
  </si>
  <si>
    <t>rmprti289.pv</t>
  </si>
  <si>
    <t>VR DRAW TEMP</t>
  </si>
  <si>
    <t>SCW RTN TEMP</t>
  </si>
  <si>
    <t>rmputi951a.pv</t>
  </si>
  <si>
    <t>Vessels</t>
  </si>
  <si>
    <t>V-102 Reflux drum temp</t>
  </si>
  <si>
    <t>rmprti212.pv</t>
  </si>
  <si>
    <t>V-102 Reflux drum press</t>
  </si>
  <si>
    <t>rmprpc145.pv</t>
  </si>
  <si>
    <t>Overhead Nap Accumulator</t>
  </si>
  <si>
    <t>V-103 Pressure</t>
  </si>
  <si>
    <t>rmprpi146.pv</t>
  </si>
  <si>
    <t>V-103 Temp</t>
  </si>
  <si>
    <t>RMPRTI215.PV</t>
  </si>
  <si>
    <t>Nap Stabilizer reflux drum</t>
  </si>
  <si>
    <t>V-104 Pressure</t>
  </si>
  <si>
    <t>rmprpi265.pv</t>
  </si>
  <si>
    <t>V-104 Temp</t>
  </si>
  <si>
    <t>rmprti244.pv</t>
  </si>
  <si>
    <t>V-111 Flushing oil drum</t>
  </si>
  <si>
    <t>V-111 Pressure</t>
  </si>
  <si>
    <t>ATM</t>
  </si>
  <si>
    <t>No tag</t>
  </si>
  <si>
    <t>V-111 Temp</t>
  </si>
  <si>
    <t>rmprti383.pv</t>
  </si>
  <si>
    <t>V-107 Steam drum</t>
  </si>
  <si>
    <t>V-107 Pressure</t>
  </si>
  <si>
    <t>rmprpi234.pv</t>
  </si>
  <si>
    <t>V-107 Temp</t>
  </si>
  <si>
    <t>rmprti308.pv</t>
  </si>
  <si>
    <t>Flow</t>
  </si>
  <si>
    <t>rmprfc218.pv</t>
  </si>
  <si>
    <t>V-109 Desalter water vessel</t>
  </si>
  <si>
    <t>V-109 Pressure</t>
  </si>
  <si>
    <t>V-109 Temp</t>
  </si>
  <si>
    <t>V-115 Fuel Gas KOD</t>
  </si>
  <si>
    <t>V-115 Pressure</t>
  </si>
  <si>
    <t>Kg/cm2 G</t>
  </si>
  <si>
    <t>rmpupi961.pv</t>
  </si>
  <si>
    <t>V-115 Temp</t>
  </si>
  <si>
    <t>rmprti349.pv</t>
  </si>
  <si>
    <t>V-119 Hotwell</t>
  </si>
  <si>
    <t>V-119 Pressure</t>
  </si>
  <si>
    <t>rmprpi184.pv</t>
  </si>
  <si>
    <t>V-119 Temp</t>
  </si>
  <si>
    <t>rmprti371.pv</t>
  </si>
  <si>
    <t>rmprti302.pv</t>
  </si>
  <si>
    <t>rmprti303.pv</t>
  </si>
  <si>
    <t>V-122 Slop Drum</t>
  </si>
  <si>
    <t>V-122 Pressure</t>
  </si>
  <si>
    <t>mm hg A</t>
  </si>
  <si>
    <t>4 Kg/cm2 G</t>
  </si>
  <si>
    <t>rmprpi295.pv</t>
  </si>
  <si>
    <t>V-122 Temp</t>
  </si>
  <si>
    <t>rmprti401c.pv</t>
  </si>
  <si>
    <t>V-123 Tempered Water</t>
  </si>
  <si>
    <t>V-123 Pressure</t>
  </si>
  <si>
    <t>Kg/Cm2 G</t>
  </si>
  <si>
    <t>V-123 Temp</t>
  </si>
  <si>
    <t>rmprti116.pv</t>
  </si>
  <si>
    <t>V-140 De-aerator</t>
  </si>
  <si>
    <t>V-140 Pressure</t>
  </si>
  <si>
    <t>RMPRPC252.PV</t>
  </si>
  <si>
    <t>V-140 Temp</t>
  </si>
  <si>
    <t>rmprti379.pv</t>
  </si>
  <si>
    <t>Overhead AFC's</t>
  </si>
  <si>
    <t>C-101 dome pressure</t>
  </si>
  <si>
    <t>rmprpi142.pv</t>
  </si>
  <si>
    <t>V-103 pressure</t>
  </si>
  <si>
    <t>Atm column Overhead delta pressure</t>
  </si>
  <si>
    <t xml:space="preserve">Kg/Cm2 </t>
  </si>
  <si>
    <t>EA101 pressure</t>
  </si>
  <si>
    <t>EA101 temp</t>
  </si>
  <si>
    <t>rmprti326.pv</t>
  </si>
  <si>
    <t>rmprti329.pv</t>
  </si>
  <si>
    <t>rmprti330.pv</t>
  </si>
  <si>
    <t>rmprti333.pv</t>
  </si>
  <si>
    <t>EA102 pressure</t>
  </si>
  <si>
    <t>EA102 temp</t>
  </si>
  <si>
    <t>EA103 pressure</t>
  </si>
  <si>
    <t>EA103 temp</t>
  </si>
  <si>
    <t>rmprti239.pv</t>
  </si>
  <si>
    <t>EA104 pressure</t>
  </si>
  <si>
    <t>EA104 temp</t>
  </si>
  <si>
    <t>rmprti304.pv</t>
  </si>
  <si>
    <t>EA105 pressure</t>
  </si>
  <si>
    <t>EA105 temp</t>
  </si>
  <si>
    <t>rmprti114.pv</t>
  </si>
  <si>
    <t>EA106 pressure</t>
  </si>
  <si>
    <t>EA106 temp</t>
  </si>
  <si>
    <t>rmprtia107.pv</t>
  </si>
  <si>
    <t>EA107 pressure</t>
  </si>
  <si>
    <t>EA107 temp</t>
  </si>
  <si>
    <t>rmprti106.pv</t>
  </si>
  <si>
    <t>EA108 pressure</t>
  </si>
  <si>
    <t>EA108 temp</t>
  </si>
  <si>
    <t>rmprti138.pv</t>
  </si>
  <si>
    <t>EA109 pressure</t>
  </si>
  <si>
    <t>EA109 temp</t>
  </si>
  <si>
    <t>rmprti110.pv</t>
  </si>
  <si>
    <t>EA110 pressure</t>
  </si>
  <si>
    <t>EA110 temp</t>
  </si>
  <si>
    <t>rmprti313.pv</t>
  </si>
  <si>
    <t>Pump</t>
  </si>
  <si>
    <t>P 102 A/B/C</t>
  </si>
  <si>
    <t>PF CRUDE</t>
  </si>
  <si>
    <t>rmprfi108.pv</t>
  </si>
  <si>
    <t>P 103 A/B</t>
  </si>
  <si>
    <r>
      <t>I</t>
    </r>
    <r>
      <rPr>
        <vertAlign val="superscript"/>
        <sz val="10"/>
        <color theme="1"/>
        <rFont val="Calibri"/>
        <family val="2"/>
        <scheme val="minor"/>
      </rPr>
      <t>ST</t>
    </r>
    <r>
      <rPr>
        <sz val="10"/>
        <color theme="1"/>
        <rFont val="Calibri"/>
        <family val="2"/>
        <scheme val="minor"/>
      </rPr>
      <t>DESALT</t>
    </r>
  </si>
  <si>
    <t>rmprfc257.pv</t>
  </si>
  <si>
    <t>P 104 A/B</t>
  </si>
  <si>
    <r>
      <t>II</t>
    </r>
    <r>
      <rPr>
        <vertAlign val="superscript"/>
        <sz val="10"/>
        <color theme="1"/>
        <rFont val="Calibri"/>
        <family val="2"/>
        <scheme val="minor"/>
      </rPr>
      <t>ND</t>
    </r>
    <r>
      <rPr>
        <sz val="10"/>
        <color theme="1"/>
        <rFont val="Calibri"/>
        <family val="2"/>
        <scheme val="minor"/>
      </rPr>
      <t>DESALT</t>
    </r>
  </si>
  <si>
    <t>P 105 A/B/C</t>
  </si>
  <si>
    <t>ATM.COL.REFLX</t>
  </si>
  <si>
    <t>rmprfc142.pv</t>
  </si>
  <si>
    <t>P 106 A/B</t>
  </si>
  <si>
    <t>STAB FEED</t>
  </si>
  <si>
    <t>rmprfc143.pv</t>
  </si>
  <si>
    <t>P 107 A/B</t>
  </si>
  <si>
    <t>rmprfc138.pv</t>
  </si>
  <si>
    <t>P 108 A/B</t>
  </si>
  <si>
    <t>rmprfc137.pv</t>
  </si>
  <si>
    <t>P 109 A/B</t>
  </si>
  <si>
    <t>rmprfc136.pv</t>
  </si>
  <si>
    <t>P 110 A/B/C</t>
  </si>
  <si>
    <t>RCO PUMP</t>
  </si>
  <si>
    <t>rmprfc273.pv</t>
  </si>
  <si>
    <t>P 111 A/B</t>
  </si>
  <si>
    <t>HN PDT</t>
  </si>
  <si>
    <t>rmprfc165.pv</t>
  </si>
  <si>
    <t>rmprfc171.pv</t>
  </si>
  <si>
    <t>P 112 A/B</t>
  </si>
  <si>
    <t>LK PDT</t>
  </si>
  <si>
    <t>rmprfc166.pv</t>
  </si>
  <si>
    <t>P 113 A/B</t>
  </si>
  <si>
    <t>HK PDT</t>
  </si>
  <si>
    <t>rmprfc167.pv</t>
  </si>
  <si>
    <t>P 114 A/B/C</t>
  </si>
  <si>
    <t>LGO PDT</t>
  </si>
  <si>
    <t>rmprfca107.pv</t>
  </si>
  <si>
    <t>rmprfc287a.pv</t>
  </si>
  <si>
    <t>P 115 A/B</t>
  </si>
  <si>
    <t>HGO PDT</t>
  </si>
  <si>
    <t>rmprfc243.pv</t>
  </si>
  <si>
    <t>P 116 A/B</t>
  </si>
  <si>
    <t>STAB REFLX</t>
  </si>
  <si>
    <t>rmprfc155.pv</t>
  </si>
  <si>
    <t>P 117 A/B</t>
  </si>
  <si>
    <t>LPG PDT</t>
  </si>
  <si>
    <t>rmprfc159.pv</t>
  </si>
  <si>
    <t>P 132 A/B</t>
  </si>
  <si>
    <t>VD</t>
  </si>
  <si>
    <t>rmprfc208.pv</t>
  </si>
  <si>
    <t>P 133 A/B</t>
  </si>
  <si>
    <t>LVGO</t>
  </si>
  <si>
    <t>rmprfc206.pv</t>
  </si>
  <si>
    <t>P 134 A/B/C</t>
  </si>
  <si>
    <t>HVGO</t>
  </si>
  <si>
    <t>rmprfc205.pv</t>
  </si>
  <si>
    <t>P 136 A/B</t>
  </si>
  <si>
    <t>rmprfc181.pv</t>
  </si>
  <si>
    <t>P 137 A/B/C</t>
  </si>
  <si>
    <t>rmprfc284.pv</t>
  </si>
  <si>
    <t>P 138 A/B</t>
  </si>
  <si>
    <t>LLVGO</t>
  </si>
  <si>
    <t>rmprfc148.pv</t>
  </si>
  <si>
    <t>POW FOR NHGU</t>
  </si>
  <si>
    <t>Units</t>
  </si>
  <si>
    <t>Aspen tags</t>
  </si>
  <si>
    <t>Hydrogen Production (T/D)</t>
  </si>
  <si>
    <t>MTPD</t>
  </si>
  <si>
    <t>rmprfi614.pv</t>
  </si>
  <si>
    <t>FEED</t>
  </si>
  <si>
    <t>RLNG Feed T/D</t>
  </si>
  <si>
    <t>rmprfi483td.pv</t>
  </si>
  <si>
    <t>ACTUAL H2/HC RATIO  Nm3/Kg</t>
  </si>
  <si>
    <t>*</t>
  </si>
  <si>
    <t>rmprfx480a.pv</t>
  </si>
  <si>
    <t>RLNG Pressure</t>
  </si>
  <si>
    <t>kg/cm² g</t>
  </si>
  <si>
    <t>rmprpi692.pv</t>
  </si>
  <si>
    <t>RLNG Temperature</t>
  </si>
  <si>
    <t>rmprti691.pv</t>
  </si>
  <si>
    <t>CCR PSA Tail Gas Pressure</t>
  </si>
  <si>
    <t>rmprpi412.pv</t>
  </si>
  <si>
    <t>CCR PSA Tail Gas Temp</t>
  </si>
  <si>
    <t>rmprti411.pv</t>
  </si>
  <si>
    <t>CCR PSA inlet Gas Pressure</t>
  </si>
  <si>
    <t>rmprpi413.pv</t>
  </si>
  <si>
    <t>CCR PSA  inlet Gas Temp</t>
  </si>
  <si>
    <t>Product</t>
  </si>
  <si>
    <t>H2 Battery limit pressure</t>
  </si>
  <si>
    <t>rmprpt620.pv</t>
  </si>
  <si>
    <t>H2 Battery limit temp</t>
  </si>
  <si>
    <t>rmprte640.pv</t>
  </si>
  <si>
    <t>Utilities</t>
  </si>
  <si>
    <t xml:space="preserve">MP Steam </t>
  </si>
  <si>
    <t>Pressure</t>
  </si>
  <si>
    <t>rmprpi404.pv</t>
  </si>
  <si>
    <t>Temperature</t>
  </si>
  <si>
    <t>rmprti404.pv</t>
  </si>
  <si>
    <t xml:space="preserve">LP Steam </t>
  </si>
  <si>
    <t>rmprpt635.pv</t>
  </si>
  <si>
    <t>rmprte651.pv</t>
  </si>
  <si>
    <t>Instrument Air</t>
  </si>
  <si>
    <t>rmprpi405.pv</t>
  </si>
  <si>
    <t>rmprpi614.pv</t>
  </si>
  <si>
    <t>rmprti636.pv</t>
  </si>
  <si>
    <t>SCW supply</t>
  </si>
  <si>
    <t>rmprpi696.pv</t>
  </si>
  <si>
    <t>rmprti689.pv</t>
  </si>
  <si>
    <t>Process Condition</t>
  </si>
  <si>
    <t>E-311 Process side temp</t>
  </si>
  <si>
    <t>rmprte481.pv</t>
  </si>
  <si>
    <t>E-311 Process side Pressure</t>
  </si>
  <si>
    <t>rmprpi487.pv</t>
  </si>
  <si>
    <t>E-311 steam side temp</t>
  </si>
  <si>
    <t>rmprte588.pv</t>
  </si>
  <si>
    <t>E-311 steam side Pressure</t>
  </si>
  <si>
    <t>rmprpc626a.pv</t>
  </si>
  <si>
    <t>HDS</t>
  </si>
  <si>
    <t>R 301 Bed temp. RTI491</t>
  </si>
  <si>
    <t>rmprti491.pv</t>
  </si>
  <si>
    <t>R 302 Bed temp</t>
  </si>
  <si>
    <t>rmprti494.pv</t>
  </si>
  <si>
    <t>HDS pressure</t>
  </si>
  <si>
    <t>Feed / Steam mixing</t>
  </si>
  <si>
    <t>Steam to Ref. RFC 561 Kg/hr</t>
  </si>
  <si>
    <t>rmprfc561.pv</t>
  </si>
  <si>
    <t>S/C ratios</t>
  </si>
  <si>
    <t xml:space="preserve">RMPSC_RATIO_A.PV </t>
  </si>
  <si>
    <t>**</t>
  </si>
  <si>
    <t>rmpsc_ratio_a.pv</t>
  </si>
  <si>
    <t>Prereformer (R 303)</t>
  </si>
  <si>
    <t>P.Gas at R303 I/LRTI565</t>
  </si>
  <si>
    <t>rmprti565.pv</t>
  </si>
  <si>
    <t>Prereformer outlet  RTI597</t>
  </si>
  <si>
    <t>rmprti597.pv</t>
  </si>
  <si>
    <t>Reformer ( 133  -  F  - 301)</t>
  </si>
  <si>
    <t>P Gas E 301 O/L RTI581</t>
  </si>
  <si>
    <t>rmprti581.pv</t>
  </si>
  <si>
    <t>HTER ( 133  -  F  - 302)</t>
  </si>
  <si>
    <t>***</t>
  </si>
  <si>
    <t>Process gas to EW301 ex HTER</t>
  </si>
  <si>
    <t>RMPRTZY412C.PV</t>
  </si>
  <si>
    <t>rmprtzy412c.pv</t>
  </si>
  <si>
    <t>MT Shift (R 304)</t>
  </si>
  <si>
    <t>P Gas at MT I/L RTI612</t>
  </si>
  <si>
    <t>rmprti612.pv</t>
  </si>
  <si>
    <t>15 deg C above dew point</t>
  </si>
  <si>
    <t>MT Shift bed RTI621</t>
  </si>
  <si>
    <t>rmprti621.pv</t>
  </si>
  <si>
    <t>LT Shift (R 305)</t>
  </si>
  <si>
    <t>P Gas at LT I/L RTI629</t>
  </si>
  <si>
    <t>rmprti629.pv</t>
  </si>
  <si>
    <t xml:space="preserve">LT Shift O/L  RTI622 </t>
  </si>
  <si>
    <t>rmprti622.pv</t>
  </si>
  <si>
    <t xml:space="preserve">PSA data </t>
  </si>
  <si>
    <t>PSA inlet Flow Nm3/hr</t>
  </si>
  <si>
    <t>RMPRfi613.pv</t>
  </si>
  <si>
    <t>rmprfi613.pv</t>
  </si>
  <si>
    <t>PSA outlet Flow TPD</t>
  </si>
  <si>
    <t>RMPRfi614.pv</t>
  </si>
  <si>
    <t>Offgas Flow  Nm3/hr</t>
  </si>
  <si>
    <t>RMPRFt616.pv</t>
  </si>
  <si>
    <t>rmprft616.pv</t>
  </si>
  <si>
    <t>Exchangers</t>
  </si>
  <si>
    <t>E-342 Process side temp</t>
  </si>
  <si>
    <t>rmprtc680.pv</t>
  </si>
  <si>
    <t>E-342 Process side Pressure</t>
  </si>
  <si>
    <t>E-342 steam side temp</t>
  </si>
  <si>
    <t>E-342 steam side Pressure</t>
  </si>
  <si>
    <t>E-312 Process side temp</t>
  </si>
  <si>
    <t>rmprte665.pv</t>
  </si>
  <si>
    <t>E-312 Process side Pressure</t>
  </si>
  <si>
    <t>E-312 steam side temp</t>
  </si>
  <si>
    <t>rmprti403.pv</t>
  </si>
  <si>
    <t>E-312 steam side Pressure</t>
  </si>
  <si>
    <t>rmprpt671.pv</t>
  </si>
  <si>
    <t>E-306 Process side temp</t>
  </si>
  <si>
    <t>rmprtc425.pv</t>
  </si>
  <si>
    <t>E-306  Process side Pressure</t>
  </si>
  <si>
    <t>rmprpi609.pv</t>
  </si>
  <si>
    <t>E-306  BFW side temp</t>
  </si>
  <si>
    <t>rmprte626.pv</t>
  </si>
  <si>
    <t>E-306  BFW side Pressure</t>
  </si>
  <si>
    <t>E-307 Process side temp</t>
  </si>
  <si>
    <t>E-307  BFW side temp</t>
  </si>
  <si>
    <t>rmprti624.pv</t>
  </si>
  <si>
    <t>E-307  BFW side Pressure</t>
  </si>
  <si>
    <t>rmprpi644.pv</t>
  </si>
  <si>
    <t>E-308 Process side temp</t>
  </si>
  <si>
    <t>rmprti631.pv</t>
  </si>
  <si>
    <t>E-308 Process side Pressure</t>
  </si>
  <si>
    <t>E-308  DM water side temp</t>
  </si>
  <si>
    <t>rmprte630.pv</t>
  </si>
  <si>
    <t>E-308  DM water side Pressure</t>
  </si>
  <si>
    <t>rmprpi613.pv</t>
  </si>
  <si>
    <t>E-309 Process side temp</t>
  </si>
  <si>
    <t>rmprte635.pv</t>
  </si>
  <si>
    <t>E-309 Process side Pressure</t>
  </si>
  <si>
    <t>rmprpt621.pv</t>
  </si>
  <si>
    <t>E-309 SCW water side temp</t>
  </si>
  <si>
    <t>rmprti690.pv</t>
  </si>
  <si>
    <t>E-309 SCW water side Pressure</t>
  </si>
  <si>
    <t>EA-302 Process side temp</t>
  </si>
  <si>
    <t>rmprti632.pv</t>
  </si>
  <si>
    <t>EA-302 Process side Pressure</t>
  </si>
  <si>
    <t>K-304 Suction pressure</t>
  </si>
  <si>
    <t>rmprpc685.pv</t>
  </si>
  <si>
    <t>K-304 Suction temp</t>
  </si>
  <si>
    <t>K-304 Discharge pressure</t>
  </si>
  <si>
    <t>rmprpt684.pv</t>
  </si>
  <si>
    <t>K-304 Discharge temp</t>
  </si>
  <si>
    <t>rmprte677.pv</t>
  </si>
  <si>
    <t>FD Suction pressure</t>
  </si>
  <si>
    <t>kg/cm² a</t>
  </si>
  <si>
    <t>FD Suction temp</t>
  </si>
  <si>
    <t>FD Discharge pressure</t>
  </si>
  <si>
    <t>rmprpi551.pv</t>
  </si>
  <si>
    <t>FD Discharge temp</t>
  </si>
  <si>
    <t>rmprti551.pv</t>
  </si>
  <si>
    <t>ID Suction pressure</t>
  </si>
  <si>
    <t>rmprpi441.pv</t>
  </si>
  <si>
    <t>ID  temp</t>
  </si>
  <si>
    <t>rmprti559.pv</t>
  </si>
  <si>
    <t>ID Discharge pressure</t>
  </si>
  <si>
    <t>P-302 Flow</t>
  </si>
  <si>
    <t>rmprft605.pv</t>
  </si>
  <si>
    <t>P-302 Temp</t>
  </si>
  <si>
    <t>P-302 Suction Pressure</t>
  </si>
  <si>
    <t>Kg/cm2 g</t>
  </si>
  <si>
    <t>rmprpi642.pv</t>
  </si>
  <si>
    <t>P-302 Discharge Pressure</t>
  </si>
  <si>
    <t xml:space="preserve">Kg/cm2 </t>
  </si>
  <si>
    <t>P-303 Flow</t>
  </si>
  <si>
    <t>rmprft432.pv</t>
  </si>
  <si>
    <t>P-303 Temp</t>
  </si>
  <si>
    <t>No Tag</t>
  </si>
  <si>
    <t>P-303 Suction Pressure</t>
  </si>
  <si>
    <t>Kg/cm2  G</t>
  </si>
  <si>
    <t>P-303 Discharge Pressure</t>
  </si>
  <si>
    <t>rmprpi612.pv</t>
  </si>
  <si>
    <t>* in case of CCR off gas H2/HC ratio max limit is 0.45 (Design 0.12)</t>
  </si>
  <si>
    <t>** S/C ratio to be adjusted to maintain TST 968 deg. C (Design 2.1)</t>
  </si>
  <si>
    <t>*** HTER O/L temp. MAX limit is 645 deg C in MIX mode and 625 deg C in RLNG mode.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</si>
</sst>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.0;\-#,##0.0"/>
    <numFmt numFmtId="166" formatCode="0.0000"/>
    <numFmt numFmtId="167" formatCode="0.000"/>
  </numFmts>
  <fonts count="7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sz val="10"/>
      <name val="Symbol"/>
      <family val="1"/>
      <charset val="2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4"/>
      <color rgb="FF002060"/>
      <name val="Calibri"/>
      <family val="2"/>
      <scheme val="minor"/>
    </font>
    <font>
      <b/>
      <vertAlign val="superscript"/>
      <sz val="14"/>
      <color rgb="FF002060"/>
      <name val="Calibri"/>
      <family val="2"/>
      <scheme val="minor"/>
    </font>
    <font>
      <b/>
      <sz val="14"/>
      <color rgb="FF002060"/>
      <name val="Calibri"/>
      <family val="2"/>
    </font>
    <font>
      <b/>
      <sz val="12"/>
      <color rgb="FF002060"/>
      <name val="Calibri"/>
      <family val="2"/>
      <scheme val="minor"/>
    </font>
    <font>
      <sz val="12"/>
      <color rgb="FF002060"/>
      <name val="Calibri"/>
      <family val="2"/>
      <scheme val="minor"/>
    </font>
    <font>
      <sz val="8"/>
      <name val="Arial"/>
      <family val="2"/>
    </font>
    <font>
      <sz val="12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vertAlign val="superscript"/>
      <sz val="11"/>
      <color rgb="FF00206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rgb="FF00206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name val="Arial"/>
      <family val="2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  <font>
      <sz val="12"/>
      <name val="Arial"/>
      <family val="2"/>
    </font>
    <font>
      <b/>
      <vertAlign val="superscript"/>
      <sz val="12"/>
      <color theme="1"/>
      <name val="Arial"/>
      <family val="2"/>
    </font>
    <font>
      <sz val="12"/>
      <color rgb="FF002060"/>
      <name val="Arial"/>
      <family val="2"/>
    </font>
    <font>
      <b/>
      <sz val="12"/>
      <color rgb="FF002060"/>
      <name val="Arial"/>
      <family val="2"/>
    </font>
    <font>
      <sz val="12"/>
      <color rgb="FF000000"/>
      <name val="Arial"/>
      <family val="2"/>
    </font>
    <font>
      <b/>
      <vertAlign val="superscript"/>
      <sz val="12"/>
      <color rgb="FF002060"/>
      <name val="Arial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rgb="FF000000"/>
      <name val="Arial MT"/>
      <family val="2"/>
    </font>
    <font>
      <sz val="11"/>
      <color rgb="FF000000"/>
      <name val="Calibri"/>
      <family val="2"/>
      <scheme val="minor"/>
    </font>
    <font>
      <sz val="7.5"/>
      <color rgb="FF000000"/>
      <name val="Arial MT"/>
      <family val="2"/>
    </font>
    <font>
      <sz val="7.5"/>
      <name val="Arial MT"/>
    </font>
    <font>
      <vertAlign val="subscript"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rgb="FF002060"/>
      <name val="Arial"/>
      <family val="2"/>
    </font>
    <font>
      <sz val="8"/>
      <color rgb="FF000000"/>
      <name val="Arial"/>
      <family val="2"/>
    </font>
    <font>
      <b/>
      <sz val="8"/>
      <color rgb="FF002060"/>
      <name val="Calibri"/>
      <family val="2"/>
      <scheme val="minor"/>
    </font>
    <font>
      <b/>
      <sz val="20"/>
      <color rgb="FF002060"/>
      <name val="Calibri"/>
      <family val="2"/>
      <scheme val="minor"/>
    </font>
    <font>
      <sz val="12"/>
      <name val="Cambria"/>
      <family val="1"/>
    </font>
    <font>
      <sz val="11"/>
      <name val="Cambria"/>
      <family val="1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Cambria"/>
      <family val="1"/>
    </font>
    <font>
      <sz val="9"/>
      <color rgb="FF000000"/>
      <name val="Calibri"/>
      <family val="2"/>
      <scheme val="minor"/>
    </font>
    <font>
      <u/>
      <sz val="9"/>
      <color rgb="FF00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FFFF"/>
        <bgColor indexed="64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5" fillId="0" borderId="0">
      <alignment horizontal="center" vertical="top" wrapText="1"/>
    </xf>
    <xf numFmtId="0" fontId="25" fillId="0" borderId="0"/>
    <xf numFmtId="0" fontId="24" fillId="0" borderId="0"/>
    <xf numFmtId="0" fontId="25" fillId="0" borderId="0"/>
    <xf numFmtId="0" fontId="25" fillId="0" borderId="0"/>
  </cellStyleXfs>
  <cellXfs count="620">
    <xf numFmtId="0" fontId="0" fillId="0" borderId="0" xfId="0"/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/>
    </xf>
    <xf numFmtId="0" fontId="6" fillId="0" borderId="0" xfId="0" applyFont="1"/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5" fillId="0" borderId="4" xfId="0" applyFont="1" applyBorder="1" applyAlignment="1">
      <alignment horizontal="left"/>
    </xf>
    <xf numFmtId="0" fontId="5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1" xfId="0" applyFont="1" applyBorder="1"/>
    <xf numFmtId="0" fontId="7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164" fontId="13" fillId="3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20" fillId="0" borderId="1" xfId="0" applyFont="1" applyBorder="1" applyAlignment="1">
      <alignment horizontal="left" vertical="center"/>
    </xf>
    <xf numFmtId="0" fontId="17" fillId="0" borderId="12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20" fillId="0" borderId="14" xfId="0" applyFont="1" applyBorder="1" applyAlignment="1">
      <alignment horizontal="left" vertical="center"/>
    </xf>
    <xf numFmtId="0" fontId="23" fillId="0" borderId="0" xfId="0" applyFont="1"/>
    <xf numFmtId="0" fontId="18" fillId="7" borderId="8" xfId="0" applyFont="1" applyFill="1" applyBorder="1" applyAlignment="1">
      <alignment vertical="center" wrapText="1"/>
    </xf>
    <xf numFmtId="0" fontId="18" fillId="7" borderId="10" xfId="0" applyFont="1" applyFill="1" applyBorder="1" applyAlignment="1">
      <alignment vertical="center" wrapText="1"/>
    </xf>
    <xf numFmtId="0" fontId="0" fillId="0" borderId="10" xfId="0" applyBorder="1"/>
    <xf numFmtId="0" fontId="0" fillId="0" borderId="0" xfId="0" applyAlignment="1">
      <alignment horizontal="left"/>
    </xf>
    <xf numFmtId="0" fontId="0" fillId="0" borderId="11" xfId="0" applyBorder="1"/>
    <xf numFmtId="0" fontId="13" fillId="9" borderId="1" xfId="0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17" fillId="0" borderId="21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0" fillId="0" borderId="2" xfId="0" applyFont="1" applyBorder="1" applyAlignment="1">
      <alignment horizontal="left" vertical="center"/>
    </xf>
    <xf numFmtId="0" fontId="17" fillId="0" borderId="4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5" fillId="8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 wrapText="1"/>
    </xf>
    <xf numFmtId="11" fontId="0" fillId="0" borderId="1" xfId="0" applyNumberFormat="1" applyBorder="1" applyAlignment="1">
      <alignment horizontal="center"/>
    </xf>
    <xf numFmtId="0" fontId="0" fillId="0" borderId="19" xfId="0" applyBorder="1"/>
    <xf numFmtId="0" fontId="14" fillId="0" borderId="12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0" fontId="5" fillId="8" borderId="14" xfId="0" applyFont="1" applyFill="1" applyBorder="1" applyAlignment="1">
      <alignment horizontal="center" vertical="center" wrapText="1"/>
    </xf>
    <xf numFmtId="0" fontId="0" fillId="0" borderId="14" xfId="0" applyBorder="1"/>
    <xf numFmtId="0" fontId="10" fillId="4" borderId="25" xfId="0" applyFont="1" applyFill="1" applyBorder="1" applyAlignment="1">
      <alignment horizontal="center" vertical="center" wrapText="1"/>
    </xf>
    <xf numFmtId="0" fontId="5" fillId="8" borderId="25" xfId="0" applyFont="1" applyFill="1" applyBorder="1" applyAlignment="1">
      <alignment horizontal="center" vertical="center" wrapText="1"/>
    </xf>
    <xf numFmtId="0" fontId="5" fillId="8" borderId="26" xfId="0" applyFont="1" applyFill="1" applyBorder="1" applyAlignment="1">
      <alignment horizontal="center" vertical="center" wrapText="1"/>
    </xf>
    <xf numFmtId="0" fontId="26" fillId="0" borderId="12" xfId="0" applyFont="1" applyBorder="1" applyAlignment="1">
      <alignment horizontal="center" wrapText="1"/>
    </xf>
    <xf numFmtId="0" fontId="26" fillId="0" borderId="1" xfId="0" applyFont="1" applyBorder="1" applyAlignment="1">
      <alignment horizontal="center" wrapText="1"/>
    </xf>
    <xf numFmtId="0" fontId="27" fillId="0" borderId="25" xfId="0" applyFont="1" applyBorder="1" applyAlignment="1">
      <alignment horizontal="center" wrapText="1"/>
    </xf>
    <xf numFmtId="0" fontId="26" fillId="0" borderId="25" xfId="0" applyFont="1" applyBorder="1" applyAlignment="1">
      <alignment horizontal="center" wrapText="1"/>
    </xf>
    <xf numFmtId="0" fontId="5" fillId="0" borderId="25" xfId="0" applyFont="1" applyBorder="1" applyAlignment="1">
      <alignment horizontal="center" wrapText="1"/>
    </xf>
    <xf numFmtId="1" fontId="5" fillId="0" borderId="25" xfId="0" applyNumberFormat="1" applyFont="1" applyBorder="1" applyAlignment="1">
      <alignment horizontal="center" wrapText="1"/>
    </xf>
    <xf numFmtId="0" fontId="5" fillId="0" borderId="12" xfId="0" applyFont="1" applyBorder="1" applyAlignment="1">
      <alignment horizontal="center" wrapText="1"/>
    </xf>
    <xf numFmtId="1" fontId="6" fillId="0" borderId="25" xfId="0" applyNumberFormat="1" applyFont="1" applyBorder="1" applyAlignment="1">
      <alignment horizontal="center" wrapText="1"/>
    </xf>
    <xf numFmtId="0" fontId="5" fillId="0" borderId="25" xfId="2" applyFont="1" applyBorder="1" applyAlignment="1">
      <alignment horizontal="center" wrapText="1"/>
    </xf>
    <xf numFmtId="164" fontId="5" fillId="0" borderId="25" xfId="0" applyNumberFormat="1" applyFont="1" applyBorder="1" applyAlignment="1">
      <alignment horizontal="center" wrapText="1"/>
    </xf>
    <xf numFmtId="1" fontId="5" fillId="0" borderId="25" xfId="2" applyNumberFormat="1" applyFont="1" applyBorder="1" applyAlignment="1">
      <alignment horizontal="center" wrapText="1"/>
    </xf>
    <xf numFmtId="1" fontId="6" fillId="0" borderId="25" xfId="3" applyNumberFormat="1" applyFont="1" applyBorder="1" applyAlignment="1">
      <alignment horizontal="center" wrapText="1"/>
    </xf>
    <xf numFmtId="0" fontId="26" fillId="0" borderId="13" xfId="0" applyFont="1" applyBorder="1" applyAlignment="1">
      <alignment horizontal="center" wrapText="1"/>
    </xf>
    <xf numFmtId="0" fontId="26" fillId="0" borderId="14" xfId="0" applyFont="1" applyBorder="1" applyAlignment="1">
      <alignment horizontal="center" wrapText="1"/>
    </xf>
    <xf numFmtId="1" fontId="6" fillId="0" borderId="26" xfId="3" applyNumberFormat="1" applyFont="1" applyBorder="1" applyAlignment="1">
      <alignment horizontal="center" wrapText="1"/>
    </xf>
    <xf numFmtId="0" fontId="18" fillId="8" borderId="1" xfId="0" applyFont="1" applyFill="1" applyBorder="1" applyAlignment="1">
      <alignment horizontal="center" vertical="center" wrapText="1"/>
    </xf>
    <xf numFmtId="0" fontId="29" fillId="8" borderId="1" xfId="0" applyFont="1" applyFill="1" applyBorder="1" applyAlignment="1">
      <alignment horizontal="center" vertical="center" wrapText="1"/>
    </xf>
    <xf numFmtId="0" fontId="27" fillId="0" borderId="6" xfId="0" applyFont="1" applyBorder="1"/>
    <xf numFmtId="0" fontId="27" fillId="0" borderId="7" xfId="0" applyFont="1" applyBorder="1"/>
    <xf numFmtId="0" fontId="6" fillId="0" borderId="28" xfId="0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0" fontId="13" fillId="4" borderId="35" xfId="0" applyFont="1" applyFill="1" applyBorder="1" applyAlignment="1">
      <alignment horizontal="center" vertical="center" wrapText="1"/>
    </xf>
    <xf numFmtId="0" fontId="29" fillId="8" borderId="12" xfId="0" applyFont="1" applyFill="1" applyBorder="1" applyAlignment="1">
      <alignment horizontal="center" vertical="center" wrapText="1"/>
    </xf>
    <xf numFmtId="0" fontId="29" fillId="8" borderId="25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30" fillId="0" borderId="0" xfId="0" applyFont="1" applyAlignment="1">
      <alignment horizontal="left" vertical="center" wrapText="1"/>
    </xf>
    <xf numFmtId="2" fontId="30" fillId="0" borderId="0" xfId="0" applyNumberFormat="1" applyFont="1" applyAlignment="1">
      <alignment horizontal="center" vertical="center" wrapText="1"/>
    </xf>
    <xf numFmtId="0" fontId="30" fillId="5" borderId="0" xfId="0" applyFont="1" applyFill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21" fillId="5" borderId="0" xfId="0" applyFont="1" applyFill="1" applyAlignment="1">
      <alignment horizontal="center" vertical="center" wrapText="1"/>
    </xf>
    <xf numFmtId="2" fontId="21" fillId="0" borderId="0" xfId="0" applyNumberFormat="1" applyFont="1" applyAlignment="1">
      <alignment horizontal="center" vertical="center" wrapText="1"/>
    </xf>
    <xf numFmtId="0" fontId="30" fillId="0" borderId="38" xfId="0" applyFont="1" applyBorder="1" applyAlignment="1">
      <alignment horizontal="center" vertical="center" wrapText="1"/>
    </xf>
    <xf numFmtId="0" fontId="30" fillId="0" borderId="10" xfId="0" applyFont="1" applyBorder="1" applyAlignment="1">
      <alignment vertical="center" wrapText="1"/>
    </xf>
    <xf numFmtId="2" fontId="30" fillId="0" borderId="10" xfId="0" applyNumberFormat="1" applyFont="1" applyBorder="1" applyAlignment="1">
      <alignment horizontal="right" vertical="center" wrapText="1"/>
    </xf>
    <xf numFmtId="0" fontId="30" fillId="0" borderId="10" xfId="0" applyFont="1" applyBorder="1" applyAlignment="1">
      <alignment horizontal="center" vertical="center" wrapText="1"/>
    </xf>
    <xf numFmtId="2" fontId="30" fillId="0" borderId="10" xfId="0" applyNumberFormat="1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30" fillId="0" borderId="40" xfId="0" applyFont="1" applyBorder="1" applyAlignment="1">
      <alignment horizontal="center" vertical="center" wrapText="1"/>
    </xf>
    <xf numFmtId="0" fontId="30" fillId="0" borderId="40" xfId="0" applyFont="1" applyBorder="1" applyAlignment="1">
      <alignment horizontal="left" vertical="center" wrapText="1"/>
    </xf>
    <xf numFmtId="0" fontId="30" fillId="0" borderId="40" xfId="0" applyFont="1" applyBorder="1" applyAlignment="1">
      <alignment vertical="center" wrapText="1"/>
    </xf>
    <xf numFmtId="2" fontId="30" fillId="0" borderId="11" xfId="0" applyNumberFormat="1" applyFont="1" applyBorder="1" applyAlignment="1">
      <alignment horizontal="center" vertical="center" wrapText="1"/>
    </xf>
    <xf numFmtId="0" fontId="18" fillId="6" borderId="40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24" fillId="0" borderId="7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/>
    <xf numFmtId="0" fontId="32" fillId="13" borderId="12" xfId="4" applyFont="1" applyFill="1" applyBorder="1" applyAlignment="1">
      <alignment horizontal="center" vertical="center" wrapText="1"/>
    </xf>
    <xf numFmtId="0" fontId="32" fillId="13" borderId="1" xfId="4" applyFont="1" applyFill="1" applyBorder="1" applyAlignment="1">
      <alignment horizontal="center" vertical="center" wrapText="1"/>
    </xf>
    <xf numFmtId="0" fontId="32" fillId="13" borderId="1" xfId="4" applyFont="1" applyFill="1" applyBorder="1" applyAlignment="1">
      <alignment horizontal="left" vertical="center" wrapText="1"/>
    </xf>
    <xf numFmtId="0" fontId="32" fillId="13" borderId="25" xfId="4" applyFont="1" applyFill="1" applyBorder="1" applyAlignment="1">
      <alignment horizontal="center" vertical="center" wrapText="1"/>
    </xf>
    <xf numFmtId="0" fontId="34" fillId="0" borderId="12" xfId="4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1" xfId="4" applyFont="1" applyBorder="1" applyAlignment="1">
      <alignment horizontal="center" vertical="center"/>
    </xf>
    <xf numFmtId="166" fontId="34" fillId="0" borderId="1" xfId="4" applyNumberFormat="1" applyFont="1" applyBorder="1" applyAlignment="1">
      <alignment horizontal="center" vertical="center"/>
    </xf>
    <xf numFmtId="0" fontId="34" fillId="5" borderId="12" xfId="4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9" fontId="34" fillId="0" borderId="7" xfId="4" applyNumberFormat="1" applyFont="1" applyBorder="1" applyAlignment="1">
      <alignment horizontal="center" vertical="center"/>
    </xf>
    <xf numFmtId="0" fontId="24" fillId="0" borderId="1" xfId="0" applyFont="1" applyBorder="1" applyAlignment="1">
      <alignment horizontal="left" vertical="center"/>
    </xf>
    <xf numFmtId="0" fontId="24" fillId="0" borderId="0" xfId="0" applyFont="1" applyAlignment="1">
      <alignment horizontal="left"/>
    </xf>
    <xf numFmtId="2" fontId="34" fillId="0" borderId="35" xfId="4" applyNumberFormat="1" applyFont="1" applyBorder="1" applyAlignment="1">
      <alignment horizontal="center" vertical="center" wrapText="1"/>
    </xf>
    <xf numFmtId="0" fontId="24" fillId="0" borderId="2" xfId="0" applyFont="1" applyBorder="1" applyAlignment="1">
      <alignment horizontal="left" vertical="center"/>
    </xf>
    <xf numFmtId="2" fontId="34" fillId="0" borderId="25" xfId="4" applyNumberFormat="1" applyFont="1" applyBorder="1" applyAlignment="1">
      <alignment horizontal="center" vertical="center"/>
    </xf>
    <xf numFmtId="0" fontId="24" fillId="0" borderId="4" xfId="0" applyFont="1" applyBorder="1" applyAlignment="1">
      <alignment horizontal="left" vertical="center"/>
    </xf>
    <xf numFmtId="9" fontId="34" fillId="5" borderId="7" xfId="4" applyNumberFormat="1" applyFont="1" applyFill="1" applyBorder="1" applyAlignment="1">
      <alignment horizontal="center" vertical="center"/>
    </xf>
    <xf numFmtId="9" fontId="34" fillId="0" borderId="1" xfId="4" applyNumberFormat="1" applyFont="1" applyBorder="1" applyAlignment="1">
      <alignment horizontal="center" vertical="center"/>
    </xf>
    <xf numFmtId="0" fontId="34" fillId="0" borderId="25" xfId="4" applyFont="1" applyBorder="1" applyAlignment="1">
      <alignment horizontal="center" vertical="center"/>
    </xf>
    <xf numFmtId="0" fontId="24" fillId="5" borderId="7" xfId="0" applyFont="1" applyFill="1" applyBorder="1" applyAlignment="1">
      <alignment horizontal="center"/>
    </xf>
    <xf numFmtId="0" fontId="24" fillId="5" borderId="1" xfId="0" applyFont="1" applyFill="1" applyBorder="1" applyAlignment="1">
      <alignment horizontal="center"/>
    </xf>
    <xf numFmtId="0" fontId="24" fillId="5" borderId="0" xfId="0" applyFont="1" applyFill="1"/>
    <xf numFmtId="0" fontId="24" fillId="0" borderId="10" xfId="0" applyFont="1" applyBorder="1" applyAlignment="1">
      <alignment horizontal="center" vertical="center"/>
    </xf>
    <xf numFmtId="0" fontId="24" fillId="0" borderId="7" xfId="0" applyFont="1" applyBorder="1" applyAlignment="1">
      <alignment horizontal="center" vertical="center"/>
    </xf>
    <xf numFmtId="0" fontId="34" fillId="0" borderId="7" xfId="4" applyFont="1" applyBorder="1" applyAlignment="1">
      <alignment horizontal="center" vertical="center"/>
    </xf>
    <xf numFmtId="9" fontId="34" fillId="0" borderId="1" xfId="4" applyNumberFormat="1" applyFont="1" applyBorder="1" applyAlignment="1">
      <alignment horizontal="center"/>
    </xf>
    <xf numFmtId="2" fontId="34" fillId="0" borderId="25" xfId="4" applyNumberFormat="1" applyFont="1" applyBorder="1" applyAlignment="1">
      <alignment horizontal="center"/>
    </xf>
    <xf numFmtId="0" fontId="34" fillId="0" borderId="7" xfId="4" applyFont="1" applyBorder="1" applyAlignment="1">
      <alignment horizontal="center"/>
    </xf>
    <xf numFmtId="0" fontId="34" fillId="0" borderId="1" xfId="4" applyFont="1" applyBorder="1" applyAlignment="1">
      <alignment horizontal="center"/>
    </xf>
    <xf numFmtId="9" fontId="34" fillId="0" borderId="1" xfId="0" applyNumberFormat="1" applyFont="1" applyBorder="1" applyAlignment="1">
      <alignment horizontal="center" vertical="top"/>
    </xf>
    <xf numFmtId="0" fontId="34" fillId="0" borderId="25" xfId="4" applyFont="1" applyBorder="1" applyAlignment="1">
      <alignment horizontal="center"/>
    </xf>
    <xf numFmtId="0" fontId="24" fillId="0" borderId="25" xfId="0" applyFont="1" applyBorder="1"/>
    <xf numFmtId="0" fontId="24" fillId="0" borderId="38" xfId="0" applyFont="1" applyBorder="1"/>
    <xf numFmtId="0" fontId="24" fillId="0" borderId="10" xfId="0" applyFont="1" applyBorder="1"/>
    <xf numFmtId="0" fontId="35" fillId="0" borderId="1" xfId="0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36" fillId="0" borderId="1" xfId="0" applyFon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0" borderId="3" xfId="0" applyBorder="1"/>
    <xf numFmtId="0" fontId="0" fillId="0" borderId="3" xfId="0" applyBorder="1" applyAlignment="1">
      <alignment horizontal="center" vertical="center" wrapText="1"/>
    </xf>
    <xf numFmtId="0" fontId="36" fillId="0" borderId="3" xfId="0" applyFont="1" applyBorder="1" applyAlignment="1">
      <alignment horizontal="center" vertical="center"/>
    </xf>
    <xf numFmtId="0" fontId="37" fillId="0" borderId="3" xfId="0" applyFont="1" applyBorder="1" applyAlignment="1">
      <alignment horizontal="center" vertical="center" wrapText="1"/>
    </xf>
    <xf numFmtId="0" fontId="0" fillId="15" borderId="3" xfId="0" applyFill="1" applyBorder="1" applyAlignment="1">
      <alignment horizontal="center" vertical="center" wrapText="1"/>
    </xf>
    <xf numFmtId="0" fontId="0" fillId="15" borderId="3" xfId="0" applyFill="1" applyBorder="1" applyAlignment="1">
      <alignment horizontal="center" vertical="center"/>
    </xf>
    <xf numFmtId="0" fontId="0" fillId="13" borderId="14" xfId="0" applyFill="1" applyBorder="1"/>
    <xf numFmtId="0" fontId="18" fillId="13" borderId="14" xfId="0" applyFont="1" applyFill="1" applyBorder="1" applyAlignment="1">
      <alignment horizontal="center" vertical="center" wrapText="1"/>
    </xf>
    <xf numFmtId="0" fontId="18" fillId="13" borderId="13" xfId="0" applyFont="1" applyFill="1" applyBorder="1" applyAlignment="1">
      <alignment horizontal="center" vertical="center" wrapText="1"/>
    </xf>
    <xf numFmtId="0" fontId="31" fillId="13" borderId="19" xfId="0" applyFont="1" applyFill="1" applyBorder="1"/>
    <xf numFmtId="0" fontId="18" fillId="13" borderId="19" xfId="0" applyFont="1" applyFill="1" applyBorder="1" applyAlignment="1">
      <alignment horizontal="center" vertical="center" wrapText="1"/>
    </xf>
    <xf numFmtId="0" fontId="18" fillId="13" borderId="18" xfId="0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/>
    </xf>
    <xf numFmtId="0" fontId="0" fillId="17" borderId="0" xfId="0" applyFill="1"/>
    <xf numFmtId="0" fontId="14" fillId="17" borderId="1" xfId="0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4" fillId="0" borderId="3" xfId="0" applyFont="1" applyBorder="1" applyAlignment="1">
      <alignment horizontal="center" vertical="center" wrapText="1"/>
    </xf>
    <xf numFmtId="0" fontId="14" fillId="0" borderId="29" xfId="0" applyFont="1" applyBorder="1" applyAlignment="1">
      <alignment horizontal="center" vertical="center" wrapText="1"/>
    </xf>
    <xf numFmtId="0" fontId="14" fillId="0" borderId="31" xfId="0" applyFont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4" fillId="5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7" fillId="18" borderId="1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15" borderId="26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/>
    </xf>
    <xf numFmtId="0" fontId="17" fillId="15" borderId="13" xfId="0" applyFont="1" applyFill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0" fillId="15" borderId="25" xfId="0" applyFill="1" applyBorder="1" applyAlignment="1">
      <alignment horizontal="center" vertical="center" wrapText="1"/>
    </xf>
    <xf numFmtId="0" fontId="17" fillId="15" borderId="12" xfId="0" applyFont="1" applyFill="1" applyBorder="1" applyAlignment="1">
      <alignment horizontal="center" vertical="center" wrapText="1"/>
    </xf>
    <xf numFmtId="0" fontId="17" fillId="18" borderId="7" xfId="0" applyFont="1" applyFill="1" applyBorder="1" applyAlignment="1">
      <alignment horizontal="center" vertical="center" wrapText="1"/>
    </xf>
    <xf numFmtId="0" fontId="17" fillId="18" borderId="5" xfId="0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 wrapText="1"/>
    </xf>
    <xf numFmtId="0" fontId="34" fillId="0" borderId="5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0" fontId="17" fillId="18" borderId="3" xfId="0" applyFont="1" applyFill="1" applyBorder="1" applyAlignment="1">
      <alignment horizontal="center" vertical="center" wrapText="1"/>
    </xf>
    <xf numFmtId="0" fontId="17" fillId="5" borderId="3" xfId="0" applyFont="1" applyFill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15" borderId="35" xfId="0" applyFill="1" applyBorder="1" applyAlignment="1">
      <alignment horizontal="center" vertical="center" wrapText="1"/>
    </xf>
    <xf numFmtId="0" fontId="17" fillId="15" borderId="28" xfId="0" applyFont="1" applyFill="1" applyBorder="1" applyAlignment="1">
      <alignment horizontal="center" vertical="center" wrapText="1"/>
    </xf>
    <xf numFmtId="0" fontId="0" fillId="13" borderId="0" xfId="0" applyFill="1"/>
    <xf numFmtId="0" fontId="18" fillId="13" borderId="50" xfId="0" applyFont="1" applyFill="1" applyBorder="1" applyAlignment="1">
      <alignment horizontal="center" vertical="center" wrapText="1"/>
    </xf>
    <xf numFmtId="0" fontId="18" fillId="13" borderId="4" xfId="0" applyFont="1" applyFill="1" applyBorder="1" applyAlignment="1">
      <alignment horizontal="center" vertical="center" wrapText="1"/>
    </xf>
    <xf numFmtId="0" fontId="0" fillId="12" borderId="0" xfId="0" applyFill="1"/>
    <xf numFmtId="0" fontId="18" fillId="12" borderId="16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17" fillId="0" borderId="1" xfId="0" applyFont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37" fillId="0" borderId="4" xfId="0" applyFont="1" applyBorder="1" applyAlignment="1">
      <alignment horizontal="center" vertical="center"/>
    </xf>
    <xf numFmtId="0" fontId="37" fillId="5" borderId="1" xfId="0" applyFont="1" applyFill="1" applyBorder="1" applyAlignment="1">
      <alignment horizontal="center" vertical="center"/>
    </xf>
    <xf numFmtId="0" fontId="34" fillId="0" borderId="3" xfId="0" applyFont="1" applyBorder="1" applyAlignment="1" applyProtection="1">
      <alignment horizontal="center" vertical="center"/>
      <protection locked="0"/>
    </xf>
    <xf numFmtId="0" fontId="36" fillId="0" borderId="3" xfId="0" applyFont="1" applyBorder="1" applyAlignment="1">
      <alignment horizontal="center" vertical="center" wrapText="1"/>
    </xf>
    <xf numFmtId="0" fontId="37" fillId="0" borderId="3" xfId="0" applyFont="1" applyBorder="1" applyAlignment="1">
      <alignment horizontal="center" vertical="center"/>
    </xf>
    <xf numFmtId="0" fontId="18" fillId="13" borderId="1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vertic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41" fillId="0" borderId="0" xfId="0" applyFont="1" applyAlignment="1">
      <alignment horizontal="left"/>
    </xf>
    <xf numFmtId="0" fontId="41" fillId="5" borderId="0" xfId="0" applyFont="1" applyFill="1" applyAlignment="1">
      <alignment horizontal="left"/>
    </xf>
    <xf numFmtId="0" fontId="41" fillId="0" borderId="0" xfId="0" applyFont="1" applyAlignment="1">
      <alignment horizontal="left" vertical="center" wrapText="1"/>
    </xf>
    <xf numFmtId="2" fontId="41" fillId="0" borderId="0" xfId="0" applyNumberFormat="1" applyFont="1" applyAlignment="1">
      <alignment horizontal="left" vertical="center" wrapText="1"/>
    </xf>
    <xf numFmtId="2" fontId="41" fillId="0" borderId="1" xfId="0" applyNumberFormat="1" applyFont="1" applyBorder="1" applyAlignment="1">
      <alignment horizontal="left" vertical="center" wrapText="1"/>
    </xf>
    <xf numFmtId="2" fontId="42" fillId="0" borderId="1" xfId="0" applyNumberFormat="1" applyFont="1" applyBorder="1" applyAlignment="1">
      <alignment horizontal="left" vertical="center" wrapText="1"/>
    </xf>
    <xf numFmtId="2" fontId="43" fillId="0" borderId="1" xfId="4" applyNumberFormat="1" applyFont="1" applyBorder="1" applyAlignment="1">
      <alignment horizontal="left" vertical="center" wrapText="1"/>
    </xf>
    <xf numFmtId="2" fontId="44" fillId="0" borderId="1" xfId="0" applyNumberFormat="1" applyFont="1" applyBorder="1" applyAlignment="1">
      <alignment horizontal="left" vertical="center" wrapText="1"/>
    </xf>
    <xf numFmtId="0" fontId="41" fillId="0" borderId="1" xfId="0" applyFont="1" applyBorder="1" applyAlignment="1">
      <alignment horizontal="left" vertical="center" wrapText="1"/>
    </xf>
    <xf numFmtId="49" fontId="45" fillId="0" borderId="1" xfId="0" applyNumberFormat="1" applyFont="1" applyBorder="1" applyAlignment="1">
      <alignment horizontal="left" vertical="center" wrapText="1"/>
    </xf>
    <xf numFmtId="0" fontId="45" fillId="0" borderId="1" xfId="5" applyFont="1" applyBorder="1" applyAlignment="1">
      <alignment horizontal="left" vertical="center"/>
    </xf>
    <xf numFmtId="0" fontId="45" fillId="5" borderId="1" xfId="5" applyFont="1" applyFill="1" applyBorder="1" applyAlignment="1">
      <alignment horizontal="left" vertical="center"/>
    </xf>
    <xf numFmtId="0" fontId="41" fillId="0" borderId="2" xfId="0" applyFont="1" applyBorder="1" applyAlignment="1">
      <alignment horizontal="left" vertical="center" wrapText="1"/>
    </xf>
    <xf numFmtId="2" fontId="41" fillId="0" borderId="2" xfId="0" applyNumberFormat="1" applyFont="1" applyBorder="1" applyAlignment="1">
      <alignment horizontal="left" vertical="center" wrapText="1"/>
    </xf>
    <xf numFmtId="49" fontId="45" fillId="5" borderId="1" xfId="0" applyNumberFormat="1" applyFont="1" applyFill="1" applyBorder="1" applyAlignment="1">
      <alignment horizontal="left" vertical="center" wrapText="1"/>
    </xf>
    <xf numFmtId="0" fontId="45" fillId="0" borderId="2" xfId="5" applyFont="1" applyBorder="1" applyAlignment="1">
      <alignment horizontal="left" vertical="center"/>
    </xf>
    <xf numFmtId="49" fontId="42" fillId="0" borderId="1" xfId="0" applyNumberFormat="1" applyFont="1" applyBorder="1" applyAlignment="1">
      <alignment horizontal="left" vertical="center" wrapText="1"/>
    </xf>
    <xf numFmtId="2" fontId="41" fillId="17" borderId="1" xfId="0" applyNumberFormat="1" applyFont="1" applyFill="1" applyBorder="1" applyAlignment="1">
      <alignment horizontal="left" vertical="center" wrapText="1"/>
    </xf>
    <xf numFmtId="2" fontId="43" fillId="0" borderId="1" xfId="0" applyNumberFormat="1" applyFont="1" applyBorder="1" applyAlignment="1">
      <alignment horizontal="left" vertical="center" wrapText="1"/>
    </xf>
    <xf numFmtId="2" fontId="45" fillId="0" borderId="1" xfId="0" applyNumberFormat="1" applyFont="1" applyBorder="1" applyAlignment="1">
      <alignment horizontal="left" vertical="center" wrapText="1"/>
    </xf>
    <xf numFmtId="17" fontId="41" fillId="0" borderId="1" xfId="0" applyNumberFormat="1" applyFont="1" applyBorder="1" applyAlignment="1">
      <alignment horizontal="left" vertical="center" wrapText="1"/>
    </xf>
    <xf numFmtId="2" fontId="41" fillId="0" borderId="1" xfId="4" applyNumberFormat="1" applyFont="1" applyBorder="1" applyAlignment="1">
      <alignment horizontal="left" vertical="center" wrapText="1"/>
    </xf>
    <xf numFmtId="2" fontId="41" fillId="0" borderId="16" xfId="0" applyNumberFormat="1" applyFont="1" applyBorder="1" applyAlignment="1">
      <alignment horizontal="left" vertical="center" wrapText="1"/>
    </xf>
    <xf numFmtId="2" fontId="41" fillId="0" borderId="55" xfId="0" applyNumberFormat="1" applyFont="1" applyBorder="1" applyAlignment="1">
      <alignment horizontal="left" vertical="center" wrapText="1"/>
    </xf>
    <xf numFmtId="2" fontId="41" fillId="0" borderId="47" xfId="0" applyNumberFormat="1" applyFont="1" applyBorder="1" applyAlignment="1">
      <alignment horizontal="left" vertical="center" wrapText="1"/>
    </xf>
    <xf numFmtId="2" fontId="41" fillId="0" borderId="20" xfId="0" applyNumberFormat="1" applyFont="1" applyBorder="1" applyAlignment="1">
      <alignment horizontal="left" vertical="center" wrapText="1"/>
    </xf>
    <xf numFmtId="2" fontId="41" fillId="0" borderId="16" xfId="4" applyNumberFormat="1" applyFont="1" applyBorder="1" applyAlignment="1">
      <alignment horizontal="left" vertical="center" wrapText="1"/>
    </xf>
    <xf numFmtId="2" fontId="43" fillId="2" borderId="1" xfId="0" applyNumberFormat="1" applyFont="1" applyFill="1" applyBorder="1" applyAlignment="1">
      <alignment horizontal="left" vertical="center" wrapText="1"/>
    </xf>
    <xf numFmtId="2" fontId="43" fillId="2" borderId="7" xfId="0" applyNumberFormat="1" applyFont="1" applyFill="1" applyBorder="1" applyAlignment="1">
      <alignment horizontal="left" vertical="center" wrapText="1"/>
    </xf>
    <xf numFmtId="2" fontId="43" fillId="2" borderId="6" xfId="0" applyNumberFormat="1" applyFont="1" applyFill="1" applyBorder="1" applyAlignment="1">
      <alignment horizontal="left" vertical="center" wrapText="1"/>
    </xf>
    <xf numFmtId="2" fontId="43" fillId="2" borderId="5" xfId="0" applyNumberFormat="1" applyFont="1" applyFill="1" applyBorder="1" applyAlignment="1">
      <alignment horizontal="left" vertical="center" wrapText="1"/>
    </xf>
    <xf numFmtId="2" fontId="43" fillId="11" borderId="1" xfId="0" applyNumberFormat="1" applyFont="1" applyFill="1" applyBorder="1" applyAlignment="1">
      <alignment horizontal="left" vertical="center" wrapText="1"/>
    </xf>
    <xf numFmtId="2" fontId="43" fillId="2" borderId="3" xfId="0" applyNumberFormat="1" applyFont="1" applyFill="1" applyBorder="1" applyAlignment="1">
      <alignment horizontal="left" vertical="center" wrapText="1"/>
    </xf>
    <xf numFmtId="0" fontId="47" fillId="0" borderId="1" xfId="0" applyFont="1" applyBorder="1" applyAlignment="1">
      <alignment horizontal="left" vertical="center" wrapText="1"/>
    </xf>
    <xf numFmtId="2" fontId="49" fillId="0" borderId="57" xfId="0" applyNumberFormat="1" applyFont="1" applyBorder="1" applyAlignment="1">
      <alignment horizontal="left" vertical="center" shrinkToFit="1"/>
    </xf>
    <xf numFmtId="164" fontId="49" fillId="0" borderId="57" xfId="0" applyNumberFormat="1" applyFont="1" applyBorder="1" applyAlignment="1">
      <alignment horizontal="left" vertical="center" shrinkToFit="1"/>
    </xf>
    <xf numFmtId="1" fontId="49" fillId="0" borderId="57" xfId="0" applyNumberFormat="1" applyFont="1" applyBorder="1" applyAlignment="1">
      <alignment horizontal="left" vertical="center" shrinkToFit="1"/>
    </xf>
    <xf numFmtId="2" fontId="47" fillId="0" borderId="1" xfId="0" applyNumberFormat="1" applyFont="1" applyBorder="1" applyAlignment="1">
      <alignment horizontal="left" vertical="center" wrapText="1"/>
    </xf>
    <xf numFmtId="0" fontId="41" fillId="0" borderId="4" xfId="0" applyFont="1" applyBorder="1" applyAlignment="1">
      <alignment horizontal="left" vertical="center"/>
    </xf>
    <xf numFmtId="0" fontId="41" fillId="0" borderId="1" xfId="0" applyFont="1" applyBorder="1" applyAlignment="1">
      <alignment horizontal="left"/>
    </xf>
    <xf numFmtId="0" fontId="41" fillId="0" borderId="1" xfId="0" applyFont="1" applyBorder="1" applyAlignment="1">
      <alignment horizontal="left" vertical="center"/>
    </xf>
    <xf numFmtId="1" fontId="43" fillId="0" borderId="1" xfId="4" applyNumberFormat="1" applyFont="1" applyBorder="1" applyAlignment="1">
      <alignment horizontal="left" vertical="center" wrapText="1"/>
    </xf>
    <xf numFmtId="0" fontId="43" fillId="0" borderId="1" xfId="4" applyFont="1" applyBorder="1" applyAlignment="1">
      <alignment horizontal="left" vertical="center" wrapText="1"/>
    </xf>
    <xf numFmtId="0" fontId="47" fillId="0" borderId="2" xfId="0" applyFont="1" applyBorder="1" applyAlignment="1">
      <alignment horizontal="left" vertical="center" wrapText="1"/>
    </xf>
    <xf numFmtId="0" fontId="47" fillId="19" borderId="1" xfId="0" applyFont="1" applyFill="1" applyBorder="1" applyAlignment="1">
      <alignment horizontal="left" vertical="center" wrapText="1"/>
    </xf>
    <xf numFmtId="1" fontId="43" fillId="19" borderId="1" xfId="4" applyNumberFormat="1" applyFont="1" applyFill="1" applyBorder="1" applyAlignment="1">
      <alignment horizontal="left" vertical="center" wrapText="1"/>
    </xf>
    <xf numFmtId="0" fontId="43" fillId="19" borderId="1" xfId="4" applyFont="1" applyFill="1" applyBorder="1" applyAlignment="1">
      <alignment horizontal="left" vertical="center" wrapText="1"/>
    </xf>
    <xf numFmtId="0" fontId="48" fillId="4" borderId="1" xfId="0" applyFont="1" applyFill="1" applyBorder="1" applyAlignment="1">
      <alignment horizontal="left" vertical="center" wrapText="1"/>
    </xf>
    <xf numFmtId="0" fontId="41" fillId="0" borderId="1" xfId="0" applyFont="1" applyBorder="1" applyAlignment="1">
      <alignment horizontal="left" wrapText="1"/>
    </xf>
    <xf numFmtId="0" fontId="48" fillId="2" borderId="1" xfId="0" applyFont="1" applyFill="1" applyBorder="1" applyAlignment="1">
      <alignment horizontal="left" vertical="center" wrapText="1"/>
    </xf>
    <xf numFmtId="0" fontId="48" fillId="2" borderId="2" xfId="0" applyFont="1" applyFill="1" applyBorder="1" applyAlignment="1">
      <alignment horizontal="left" vertical="center" wrapText="1"/>
    </xf>
    <xf numFmtId="2" fontId="40" fillId="11" borderId="1" xfId="0" applyNumberFormat="1" applyFont="1" applyFill="1" applyBorder="1" applyAlignment="1">
      <alignment horizontal="center" vertical="center" wrapText="1"/>
    </xf>
    <xf numFmtId="2" fontId="40" fillId="2" borderId="1" xfId="0" applyNumberFormat="1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2" fontId="56" fillId="0" borderId="0" xfId="0" applyNumberFormat="1" applyFont="1" applyAlignment="1">
      <alignment horizontal="center" vertical="center" shrinkToFit="1"/>
    </xf>
    <xf numFmtId="164" fontId="56" fillId="0" borderId="0" xfId="0" applyNumberFormat="1" applyFont="1" applyAlignment="1">
      <alignment horizontal="center" vertical="center" shrinkToFit="1"/>
    </xf>
    <xf numFmtId="0" fontId="57" fillId="0" borderId="0" xfId="0" applyFont="1" applyAlignment="1">
      <alignment horizontal="center" vertical="center" wrapText="1"/>
    </xf>
    <xf numFmtId="1" fontId="56" fillId="0" borderId="0" xfId="0" applyNumberFormat="1" applyFont="1" applyAlignment="1">
      <alignment horizontal="center" vertical="center" shrinkToFit="1"/>
    </xf>
    <xf numFmtId="0" fontId="0" fillId="0" borderId="1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59" fillId="5" borderId="11" xfId="0" applyFont="1" applyFill="1" applyBorder="1" applyAlignment="1">
      <alignment horizontal="center" wrapText="1"/>
    </xf>
    <xf numFmtId="0" fontId="59" fillId="5" borderId="40" xfId="0" applyFont="1" applyFill="1" applyBorder="1" applyAlignment="1">
      <alignment horizontal="center" wrapText="1"/>
    </xf>
    <xf numFmtId="0" fontId="60" fillId="5" borderId="40" xfId="0" applyFont="1" applyFill="1" applyBorder="1" applyAlignment="1">
      <alignment horizontal="center" vertical="center" wrapText="1"/>
    </xf>
    <xf numFmtId="2" fontId="61" fillId="5" borderId="40" xfId="0" applyNumberFormat="1" applyFont="1" applyFill="1" applyBorder="1" applyAlignment="1">
      <alignment horizontal="center" vertical="center" shrinkToFit="1"/>
    </xf>
    <xf numFmtId="164" fontId="61" fillId="5" borderId="40" xfId="0" applyNumberFormat="1" applyFont="1" applyFill="1" applyBorder="1" applyAlignment="1">
      <alignment horizontal="center" vertical="center" shrinkToFit="1"/>
    </xf>
    <xf numFmtId="0" fontId="15" fillId="5" borderId="40" xfId="0" applyFont="1" applyFill="1" applyBorder="1" applyAlignment="1">
      <alignment horizontal="left" vertical="center" wrapText="1"/>
    </xf>
    <xf numFmtId="0" fontId="60" fillId="5" borderId="39" xfId="0" applyFont="1" applyFill="1" applyBorder="1" applyAlignment="1">
      <alignment horizontal="center" vertical="center" wrapText="1"/>
    </xf>
    <xf numFmtId="0" fontId="59" fillId="20" borderId="10" xfId="0" applyFont="1" applyFill="1" applyBorder="1" applyAlignment="1">
      <alignment horizontal="center" wrapText="1"/>
    </xf>
    <xf numFmtId="0" fontId="59" fillId="20" borderId="0" xfId="0" applyFont="1" applyFill="1" applyAlignment="1">
      <alignment horizontal="center" wrapText="1"/>
    </xf>
    <xf numFmtId="0" fontId="60" fillId="5" borderId="0" xfId="0" applyFont="1" applyFill="1" applyAlignment="1">
      <alignment horizontal="center" vertical="center" wrapText="1"/>
    </xf>
    <xf numFmtId="2" fontId="61" fillId="5" borderId="0" xfId="0" applyNumberFormat="1" applyFont="1" applyFill="1" applyAlignment="1">
      <alignment horizontal="center" vertical="center" shrinkToFit="1"/>
    </xf>
    <xf numFmtId="164" fontId="61" fillId="5" borderId="0" xfId="0" applyNumberFormat="1" applyFont="1" applyFill="1" applyAlignment="1">
      <alignment horizontal="center" vertical="center" shrinkToFit="1"/>
    </xf>
    <xf numFmtId="0" fontId="15" fillId="5" borderId="0" xfId="0" applyFont="1" applyFill="1" applyAlignment="1">
      <alignment horizontal="left" vertical="center" wrapText="1"/>
    </xf>
    <xf numFmtId="0" fontId="60" fillId="5" borderId="38" xfId="0" applyFont="1" applyFill="1" applyBorder="1" applyAlignment="1">
      <alignment horizontal="center" vertical="center" wrapText="1"/>
    </xf>
    <xf numFmtId="0" fontId="59" fillId="5" borderId="10" xfId="0" applyFont="1" applyFill="1" applyBorder="1" applyAlignment="1">
      <alignment horizontal="center" wrapText="1"/>
    </xf>
    <xf numFmtId="0" fontId="59" fillId="5" borderId="0" xfId="0" applyFont="1" applyFill="1" applyAlignment="1">
      <alignment horizontal="center" wrapText="1"/>
    </xf>
    <xf numFmtId="0" fontId="59" fillId="20" borderId="9" xfId="0" applyFont="1" applyFill="1" applyBorder="1" applyAlignment="1">
      <alignment horizontal="center" wrapText="1"/>
    </xf>
    <xf numFmtId="0" fontId="59" fillId="20" borderId="37" xfId="0" applyFont="1" applyFill="1" applyBorder="1" applyAlignment="1">
      <alignment horizontal="center" wrapText="1"/>
    </xf>
    <xf numFmtId="0" fontId="60" fillId="5" borderId="37" xfId="0" applyFont="1" applyFill="1" applyBorder="1" applyAlignment="1">
      <alignment horizontal="center" vertical="center" wrapText="1"/>
    </xf>
    <xf numFmtId="2" fontId="61" fillId="5" borderId="37" xfId="0" applyNumberFormat="1" applyFont="1" applyFill="1" applyBorder="1" applyAlignment="1">
      <alignment horizontal="center" vertical="center" shrinkToFit="1"/>
    </xf>
    <xf numFmtId="164" fontId="61" fillId="5" borderId="37" xfId="0" applyNumberFormat="1" applyFont="1" applyFill="1" applyBorder="1" applyAlignment="1">
      <alignment horizontal="center" vertical="center" shrinkToFit="1"/>
    </xf>
    <xf numFmtId="0" fontId="15" fillId="5" borderId="37" xfId="0" applyFont="1" applyFill="1" applyBorder="1" applyAlignment="1">
      <alignment horizontal="left" vertical="center" wrapText="1"/>
    </xf>
    <xf numFmtId="0" fontId="60" fillId="5" borderId="36" xfId="0" applyFont="1" applyFill="1" applyBorder="1" applyAlignment="1">
      <alignment horizontal="center" vertical="center" wrapText="1"/>
    </xf>
    <xf numFmtId="0" fontId="60" fillId="5" borderId="11" xfId="0" applyFont="1" applyFill="1" applyBorder="1" applyAlignment="1">
      <alignment horizontal="center" vertical="center" wrapText="1"/>
    </xf>
    <xf numFmtId="0" fontId="15" fillId="5" borderId="40" xfId="0" applyFont="1" applyFill="1" applyBorder="1" applyAlignment="1">
      <alignment vertical="center" wrapText="1"/>
    </xf>
    <xf numFmtId="0" fontId="60" fillId="5" borderId="10" xfId="0" applyFont="1" applyFill="1" applyBorder="1" applyAlignment="1">
      <alignment horizontal="center" vertical="center" wrapText="1"/>
    </xf>
    <xf numFmtId="0" fontId="15" fillId="5" borderId="0" xfId="0" applyFont="1" applyFill="1" applyAlignment="1">
      <alignment vertical="center" wrapText="1"/>
    </xf>
    <xf numFmtId="0" fontId="60" fillId="5" borderId="0" xfId="0" applyFont="1" applyFill="1" applyAlignment="1">
      <alignment vertical="center" wrapText="1"/>
    </xf>
    <xf numFmtId="0" fontId="60" fillId="5" borderId="10" xfId="0" applyFont="1" applyFill="1" applyBorder="1" applyAlignment="1">
      <alignment horizontal="center" wrapText="1"/>
    </xf>
    <xf numFmtId="0" fontId="60" fillId="5" borderId="0" xfId="0" applyFont="1" applyFill="1" applyAlignment="1">
      <alignment horizontal="center" wrapText="1"/>
    </xf>
    <xf numFmtId="2" fontId="59" fillId="5" borderId="0" xfId="0" applyNumberFormat="1" applyFont="1" applyFill="1" applyAlignment="1">
      <alignment horizontal="center" wrapText="1"/>
    </xf>
    <xf numFmtId="1" fontId="59" fillId="5" borderId="0" xfId="0" applyNumberFormat="1" applyFont="1" applyFill="1" applyAlignment="1">
      <alignment horizontal="center" wrapText="1"/>
    </xf>
    <xf numFmtId="1" fontId="61" fillId="5" borderId="0" xfId="0" applyNumberFormat="1" applyFont="1" applyFill="1" applyAlignment="1">
      <alignment horizontal="center" vertical="center" shrinkToFit="1"/>
    </xf>
    <xf numFmtId="2" fontId="59" fillId="20" borderId="0" xfId="0" applyNumberFormat="1" applyFont="1" applyFill="1" applyAlignment="1">
      <alignment horizontal="center" wrapText="1"/>
    </xf>
    <xf numFmtId="1" fontId="59" fillId="20" borderId="0" xfId="0" applyNumberFormat="1" applyFont="1" applyFill="1" applyAlignment="1">
      <alignment horizontal="center" wrapText="1"/>
    </xf>
    <xf numFmtId="2" fontId="59" fillId="20" borderId="37" xfId="0" applyNumberFormat="1" applyFont="1" applyFill="1" applyBorder="1" applyAlignment="1">
      <alignment horizontal="center" wrapText="1"/>
    </xf>
    <xf numFmtId="1" fontId="59" fillId="20" borderId="37" xfId="0" applyNumberFormat="1" applyFont="1" applyFill="1" applyBorder="1" applyAlignment="1">
      <alignment horizontal="center" wrapText="1"/>
    </xf>
    <xf numFmtId="1" fontId="61" fillId="5" borderId="37" xfId="0" applyNumberFormat="1" applyFont="1" applyFill="1" applyBorder="1" applyAlignment="1">
      <alignment horizontal="center" vertical="center" shrinkToFit="1"/>
    </xf>
    <xf numFmtId="0" fontId="15" fillId="5" borderId="37" xfId="0" applyFont="1" applyFill="1" applyBorder="1" applyAlignment="1">
      <alignment vertical="center" wrapText="1"/>
    </xf>
    <xf numFmtId="2" fontId="59" fillId="20" borderId="40" xfId="0" applyNumberFormat="1" applyFont="1" applyFill="1" applyBorder="1" applyAlignment="1">
      <alignment horizontal="center" wrapText="1"/>
    </xf>
    <xf numFmtId="0" fontId="60" fillId="5" borderId="40" xfId="0" applyFont="1" applyFill="1" applyBorder="1" applyAlignment="1">
      <alignment horizontal="left" wrapText="1"/>
    </xf>
    <xf numFmtId="2" fontId="60" fillId="5" borderId="40" xfId="0" applyNumberFormat="1" applyFont="1" applyFill="1" applyBorder="1" applyAlignment="1">
      <alignment horizontal="center" vertical="center" wrapText="1"/>
    </xf>
    <xf numFmtId="2" fontId="60" fillId="5" borderId="0" xfId="0" applyNumberFormat="1" applyFont="1" applyFill="1" applyAlignment="1">
      <alignment horizontal="center" vertical="center" wrapText="1"/>
    </xf>
    <xf numFmtId="0" fontId="59" fillId="5" borderId="9" xfId="0" applyFont="1" applyFill="1" applyBorder="1" applyAlignment="1">
      <alignment horizontal="center" wrapText="1"/>
    </xf>
    <xf numFmtId="0" fontId="59" fillId="5" borderId="37" xfId="0" applyFont="1" applyFill="1" applyBorder="1" applyAlignment="1">
      <alignment horizontal="center" wrapText="1"/>
    </xf>
    <xf numFmtId="2" fontId="60" fillId="5" borderId="37" xfId="0" applyNumberFormat="1" applyFont="1" applyFill="1" applyBorder="1" applyAlignment="1">
      <alignment horizontal="center" vertical="center" wrapText="1"/>
    </xf>
    <xf numFmtId="0" fontId="62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64" fillId="0" borderId="1" xfId="5" applyFont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65" fillId="0" borderId="1" xfId="5" applyFont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wrapText="1"/>
    </xf>
    <xf numFmtId="0" fontId="31" fillId="2" borderId="1" xfId="0" applyFont="1" applyFill="1" applyBorder="1" applyAlignment="1">
      <alignment horizontal="center" vertical="center"/>
    </xf>
    <xf numFmtId="0" fontId="67" fillId="0" borderId="1" xfId="0" applyFont="1" applyBorder="1" applyAlignment="1">
      <alignment vertical="center"/>
    </xf>
    <xf numFmtId="0" fontId="67" fillId="21" borderId="1" xfId="0" applyFont="1" applyFill="1" applyBorder="1" applyAlignment="1">
      <alignment vertical="center"/>
    </xf>
    <xf numFmtId="0" fontId="16" fillId="0" borderId="1" xfId="0" applyFont="1" applyBorder="1" applyAlignment="1">
      <alignment horizontal="center"/>
    </xf>
    <xf numFmtId="0" fontId="68" fillId="0" borderId="1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 wrapText="1"/>
    </xf>
    <xf numFmtId="0" fontId="34" fillId="0" borderId="1" xfId="5" applyFont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2" fontId="16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2" fontId="31" fillId="11" borderId="1" xfId="0" applyNumberFormat="1" applyFont="1" applyFill="1" applyBorder="1" applyAlignment="1">
      <alignment horizontal="center" vertical="center" wrapText="1"/>
    </xf>
    <xf numFmtId="2" fontId="31" fillId="2" borderId="1" xfId="0" applyNumberFormat="1" applyFont="1" applyFill="1" applyBorder="1" applyAlignment="1">
      <alignment horizontal="center" vertical="center" wrapText="1"/>
    </xf>
    <xf numFmtId="49" fontId="34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164" fontId="54" fillId="0" borderId="1" xfId="0" applyNumberFormat="1" applyFont="1" applyBorder="1" applyAlignment="1">
      <alignment horizontal="center" vertical="center" shrinkToFit="1"/>
    </xf>
    <xf numFmtId="1" fontId="54" fillId="0" borderId="1" xfId="0" applyNumberFormat="1" applyFont="1" applyBorder="1" applyAlignment="1">
      <alignment horizontal="center" vertical="center" shrinkToFit="1"/>
    </xf>
    <xf numFmtId="2" fontId="54" fillId="0" borderId="1" xfId="0" applyNumberFormat="1" applyFont="1" applyBorder="1" applyAlignment="1">
      <alignment horizontal="center" vertical="center" shrinkToFit="1"/>
    </xf>
    <xf numFmtId="2" fontId="0" fillId="0" borderId="1" xfId="0" applyNumberFormat="1" applyBorder="1" applyAlignment="1">
      <alignment horizontal="center" vertical="center"/>
    </xf>
    <xf numFmtId="164" fontId="55" fillId="0" borderId="1" xfId="0" applyNumberFormat="1" applyFont="1" applyBorder="1" applyAlignment="1">
      <alignment horizontal="center" vertical="center" shrinkToFit="1"/>
    </xf>
    <xf numFmtId="1" fontId="55" fillId="0" borderId="1" xfId="0" applyNumberFormat="1" applyFont="1" applyBorder="1" applyAlignment="1">
      <alignment horizontal="center" vertical="center" shrinkToFit="1"/>
    </xf>
    <xf numFmtId="2" fontId="55" fillId="0" borderId="1" xfId="0" applyNumberFormat="1" applyFont="1" applyBorder="1" applyAlignment="1">
      <alignment horizontal="center" vertical="center" shrinkToFit="1"/>
    </xf>
    <xf numFmtId="167" fontId="55" fillId="0" borderId="1" xfId="0" applyNumberFormat="1" applyFont="1" applyBorder="1" applyAlignment="1">
      <alignment horizontal="center" vertical="center" shrinkToFit="1"/>
    </xf>
    <xf numFmtId="166" fontId="55" fillId="0" borderId="1" xfId="0" applyNumberFormat="1" applyFont="1" applyBorder="1" applyAlignment="1">
      <alignment horizontal="center" vertical="center" shrinkToFit="1"/>
    </xf>
    <xf numFmtId="0" fontId="34" fillId="0" borderId="14" xfId="0" applyFont="1" applyBorder="1" applyAlignment="1">
      <alignment horizontal="center" vertical="center" wrapText="1"/>
    </xf>
    <xf numFmtId="0" fontId="0" fillId="5" borderId="14" xfId="0" applyFill="1" applyBorder="1" applyAlignment="1">
      <alignment horizontal="center" vertical="center"/>
    </xf>
    <xf numFmtId="1" fontId="55" fillId="0" borderId="14" xfId="0" applyNumberFormat="1" applyFont="1" applyBorder="1" applyAlignment="1">
      <alignment horizontal="center" vertical="center" shrinkToFit="1"/>
    </xf>
    <xf numFmtId="2" fontId="0" fillId="0" borderId="14" xfId="0" applyNumberFormat="1" applyBorder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1" xfId="0" applyFont="1" applyBorder="1" applyAlignment="1">
      <alignment horizontal="center" vertical="top" wrapText="1"/>
    </xf>
    <xf numFmtId="0" fontId="69" fillId="0" borderId="1" xfId="0" applyFont="1" applyBorder="1" applyAlignment="1">
      <alignment horizontal="center" vertical="top" wrapText="1"/>
    </xf>
    <xf numFmtId="0" fontId="69" fillId="0" borderId="1" xfId="0" applyFont="1" applyBorder="1" applyAlignment="1">
      <alignment horizontal="left" vertical="top" wrapText="1"/>
    </xf>
    <xf numFmtId="0" fontId="69" fillId="0" borderId="1" xfId="0" applyFont="1" applyBorder="1" applyAlignment="1">
      <alignment vertical="top" wrapText="1"/>
    </xf>
    <xf numFmtId="0" fontId="29" fillId="8" borderId="12" xfId="0" applyFont="1" applyFill="1" applyBorder="1" applyAlignment="1">
      <alignment horizontal="left" vertical="center" wrapText="1"/>
    </xf>
    <xf numFmtId="0" fontId="69" fillId="0" borderId="7" xfId="0" applyFont="1" applyBorder="1" applyAlignment="1">
      <alignment vertical="top" wrapText="1"/>
    </xf>
    <xf numFmtId="0" fontId="70" fillId="0" borderId="1" xfId="0" applyFont="1" applyBorder="1" applyAlignment="1">
      <alignment vertical="top" wrapText="1"/>
    </xf>
    <xf numFmtId="0" fontId="31" fillId="2" borderId="1" xfId="0" applyFont="1" applyFill="1" applyBorder="1" applyAlignment="1">
      <alignment horizontal="left" vertical="center"/>
    </xf>
    <xf numFmtId="0" fontId="31" fillId="2" borderId="1" xfId="0" applyFont="1" applyFill="1" applyBorder="1" applyAlignment="1">
      <alignment horizontal="left" vertical="center" wrapText="1"/>
    </xf>
    <xf numFmtId="0" fontId="0" fillId="0" borderId="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/>
    </xf>
    <xf numFmtId="11" fontId="0" fillId="0" borderId="1" xfId="0" applyNumberFormat="1" applyBorder="1" applyAlignment="1">
      <alignment horizontal="left" vertical="center" wrapText="1"/>
    </xf>
    <xf numFmtId="11" fontId="0" fillId="0" borderId="1" xfId="0" applyNumberForma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7" xfId="0" applyBorder="1" applyAlignment="1">
      <alignment horizontal="left" vertical="center"/>
    </xf>
    <xf numFmtId="0" fontId="0" fillId="0" borderId="47" xfId="0" applyBorder="1" applyAlignment="1">
      <alignment horizontal="left" vertical="center" wrapText="1"/>
    </xf>
    <xf numFmtId="0" fontId="0" fillId="0" borderId="5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36" fillId="8" borderId="5" xfId="0" applyFont="1" applyFill="1" applyBorder="1" applyAlignment="1">
      <alignment horizontal="left"/>
    </xf>
    <xf numFmtId="0" fontId="36" fillId="8" borderId="6" xfId="0" applyFont="1" applyFill="1" applyBorder="1" applyAlignment="1">
      <alignment horizontal="left"/>
    </xf>
    <xf numFmtId="0" fontId="36" fillId="8" borderId="7" xfId="0" applyFont="1" applyFill="1" applyBorder="1" applyAlignment="1">
      <alignment horizontal="left"/>
    </xf>
    <xf numFmtId="0" fontId="36" fillId="8" borderId="5" xfId="0" applyFont="1" applyFill="1" applyBorder="1" applyAlignment="1">
      <alignment horizontal="left" vertical="center"/>
    </xf>
    <xf numFmtId="0" fontId="36" fillId="8" borderId="6" xfId="0" applyFont="1" applyFill="1" applyBorder="1" applyAlignment="1">
      <alignment horizontal="left" vertical="center"/>
    </xf>
    <xf numFmtId="0" fontId="36" fillId="8" borderId="47" xfId="0" applyFont="1" applyFill="1" applyBorder="1" applyAlignment="1">
      <alignment horizontal="left" vertical="center"/>
    </xf>
    <xf numFmtId="0" fontId="36" fillId="8" borderId="52" xfId="0" applyFont="1" applyFill="1" applyBorder="1" applyAlignment="1">
      <alignment horizontal="left" vertical="center"/>
    </xf>
    <xf numFmtId="0" fontId="36" fillId="8" borderId="0" xfId="0" applyFont="1" applyFill="1" applyAlignment="1">
      <alignment horizontal="left"/>
    </xf>
    <xf numFmtId="0" fontId="36" fillId="8" borderId="31" xfId="0" applyFont="1" applyFill="1" applyBorder="1" applyAlignment="1">
      <alignment horizontal="left"/>
    </xf>
    <xf numFmtId="0" fontId="36" fillId="8" borderId="47" xfId="0" applyFont="1" applyFill="1" applyBorder="1" applyAlignment="1">
      <alignment horizontal="left"/>
    </xf>
    <xf numFmtId="0" fontId="36" fillId="8" borderId="52" xfId="0" applyFont="1" applyFill="1" applyBorder="1" applyAlignment="1">
      <alignment horizontal="left"/>
    </xf>
    <xf numFmtId="0" fontId="36" fillId="8" borderId="53" xfId="0" applyFont="1" applyFill="1" applyBorder="1" applyAlignment="1">
      <alignment horizontal="left"/>
    </xf>
    <xf numFmtId="0" fontId="36" fillId="8" borderId="29" xfId="0" applyFont="1" applyFill="1" applyBorder="1" applyAlignment="1">
      <alignment horizontal="left"/>
    </xf>
    <xf numFmtId="0" fontId="36" fillId="8" borderId="30" xfId="0" applyFont="1" applyFill="1" applyBorder="1" applyAlignment="1">
      <alignment horizontal="left"/>
    </xf>
    <xf numFmtId="0" fontId="31" fillId="2" borderId="1" xfId="0" applyFont="1" applyFill="1" applyBorder="1" applyAlignment="1">
      <alignment horizontal="left" vertical="center" wrapText="1"/>
    </xf>
    <xf numFmtId="0" fontId="31" fillId="2" borderId="1" xfId="0" applyFont="1" applyFill="1" applyBorder="1" applyAlignment="1">
      <alignment horizontal="left" vertical="center"/>
    </xf>
    <xf numFmtId="0" fontId="36" fillId="8" borderId="1" xfId="0" applyFont="1" applyFill="1" applyBorder="1" applyAlignment="1">
      <alignment horizontal="left" vertical="center"/>
    </xf>
    <xf numFmtId="0" fontId="36" fillId="8" borderId="4" xfId="0" applyFont="1" applyFill="1" applyBorder="1" applyAlignment="1">
      <alignment horizontal="left" vertical="center"/>
    </xf>
    <xf numFmtId="0" fontId="0" fillId="8" borderId="6" xfId="0" applyFill="1" applyBorder="1" applyAlignment="1">
      <alignment horizontal="left" vertical="center"/>
    </xf>
    <xf numFmtId="0" fontId="0" fillId="8" borderId="7" xfId="0" applyFill="1" applyBorder="1" applyAlignment="1">
      <alignment horizontal="left" vertical="center"/>
    </xf>
    <xf numFmtId="0" fontId="36" fillId="8" borderId="4" xfId="0" applyFont="1" applyFill="1" applyBorder="1" applyAlignment="1">
      <alignment horizontal="center" vertical="center"/>
    </xf>
    <xf numFmtId="0" fontId="36" fillId="8" borderId="32" xfId="0" applyFont="1" applyFill="1" applyBorder="1" applyAlignment="1">
      <alignment horizontal="center" vertical="center"/>
    </xf>
    <xf numFmtId="0" fontId="36" fillId="8" borderId="33" xfId="0" applyFont="1" applyFill="1" applyBorder="1" applyAlignment="1">
      <alignment horizontal="center" vertical="center"/>
    </xf>
    <xf numFmtId="0" fontId="36" fillId="8" borderId="34" xfId="0" applyFont="1" applyFill="1" applyBorder="1" applyAlignment="1">
      <alignment horizontal="center" vertical="center"/>
    </xf>
    <xf numFmtId="0" fontId="31" fillId="2" borderId="1" xfId="0" applyFont="1" applyFill="1" applyBorder="1" applyAlignment="1">
      <alignment horizontal="center" vertical="center" wrapText="1"/>
    </xf>
    <xf numFmtId="0" fontId="31" fillId="2" borderId="1" xfId="0" applyFont="1" applyFill="1" applyBorder="1" applyAlignment="1">
      <alignment horizontal="center" vertical="center"/>
    </xf>
    <xf numFmtId="0" fontId="36" fillId="8" borderId="60" xfId="0" applyFont="1" applyFill="1" applyBorder="1" applyAlignment="1">
      <alignment horizontal="center" vertical="center"/>
    </xf>
    <xf numFmtId="0" fontId="36" fillId="8" borderId="59" xfId="0" applyFont="1" applyFill="1" applyBorder="1" applyAlignment="1">
      <alignment horizontal="center" vertical="center"/>
    </xf>
    <xf numFmtId="0" fontId="36" fillId="8" borderId="58" xfId="0" applyFont="1" applyFill="1" applyBorder="1" applyAlignment="1">
      <alignment horizontal="center" vertical="center"/>
    </xf>
    <xf numFmtId="0" fontId="39" fillId="8" borderId="1" xfId="0" applyFont="1" applyFill="1" applyBorder="1" applyAlignment="1">
      <alignment horizontal="left" vertical="center"/>
    </xf>
    <xf numFmtId="0" fontId="66" fillId="2" borderId="1" xfId="0" applyFont="1" applyFill="1" applyBorder="1" applyAlignment="1">
      <alignment horizontal="center" vertical="center" wrapText="1"/>
    </xf>
    <xf numFmtId="0" fontId="66" fillId="2" borderId="1" xfId="0" applyFont="1" applyFill="1" applyBorder="1" applyAlignment="1">
      <alignment horizontal="center" vertical="center"/>
    </xf>
    <xf numFmtId="0" fontId="39" fillId="8" borderId="5" xfId="0" applyFont="1" applyFill="1" applyBorder="1" applyAlignment="1">
      <alignment horizontal="left" vertical="center"/>
    </xf>
    <xf numFmtId="0" fontId="39" fillId="8" borderId="47" xfId="0" applyFont="1" applyFill="1" applyBorder="1" applyAlignment="1">
      <alignment horizontal="left" vertical="center"/>
    </xf>
    <xf numFmtId="0" fontId="39" fillId="8" borderId="52" xfId="0" applyFont="1" applyFill="1" applyBorder="1" applyAlignment="1">
      <alignment horizontal="left" vertical="center"/>
    </xf>
    <xf numFmtId="0" fontId="39" fillId="8" borderId="6" xfId="0" applyFont="1" applyFill="1" applyBorder="1" applyAlignment="1">
      <alignment horizontal="left" vertical="center"/>
    </xf>
    <xf numFmtId="0" fontId="39" fillId="8" borderId="7" xfId="0" applyFont="1" applyFill="1" applyBorder="1" applyAlignment="1">
      <alignment horizontal="left" vertical="center"/>
    </xf>
    <xf numFmtId="0" fontId="48" fillId="17" borderId="5" xfId="0" applyFont="1" applyFill="1" applyBorder="1" applyAlignment="1">
      <alignment horizontal="left" vertical="center" wrapText="1"/>
    </xf>
    <xf numFmtId="0" fontId="48" fillId="17" borderId="6" xfId="0" applyFont="1" applyFill="1" applyBorder="1" applyAlignment="1">
      <alignment horizontal="left" vertical="center" wrapText="1"/>
    </xf>
    <xf numFmtId="0" fontId="48" fillId="17" borderId="7" xfId="0" applyFont="1" applyFill="1" applyBorder="1" applyAlignment="1">
      <alignment horizontal="left" vertical="center" wrapText="1"/>
    </xf>
    <xf numFmtId="0" fontId="48" fillId="4" borderId="1" xfId="0" applyFont="1" applyFill="1" applyBorder="1" applyAlignment="1">
      <alignment horizontal="left" vertical="center" wrapText="1"/>
    </xf>
    <xf numFmtId="0" fontId="48" fillId="4" borderId="2" xfId="0" applyFont="1" applyFill="1" applyBorder="1" applyAlignment="1">
      <alignment horizontal="left" vertical="center" wrapText="1"/>
    </xf>
    <xf numFmtId="0" fontId="48" fillId="4" borderId="3" xfId="0" applyFont="1" applyFill="1" applyBorder="1" applyAlignment="1">
      <alignment horizontal="left" vertical="center" wrapText="1"/>
    </xf>
    <xf numFmtId="0" fontId="48" fillId="17" borderId="1" xfId="0" applyFont="1" applyFill="1" applyBorder="1" applyAlignment="1">
      <alignment horizontal="left" vertical="center" wrapText="1"/>
    </xf>
    <xf numFmtId="0" fontId="48" fillId="17" borderId="2" xfId="0" applyFont="1" applyFill="1" applyBorder="1" applyAlignment="1">
      <alignment horizontal="left" vertical="center" wrapText="1"/>
    </xf>
    <xf numFmtId="0" fontId="48" fillId="7" borderId="1" xfId="0" applyFont="1" applyFill="1" applyBorder="1" applyAlignment="1">
      <alignment horizontal="left" vertical="center" wrapText="1"/>
    </xf>
    <xf numFmtId="0" fontId="10" fillId="17" borderId="2" xfId="0" applyFont="1" applyFill="1" applyBorder="1" applyAlignment="1">
      <alignment horizontal="left" vertical="center" wrapText="1"/>
    </xf>
    <xf numFmtId="0" fontId="10" fillId="17" borderId="8" xfId="0" applyFont="1" applyFill="1" applyBorder="1" applyAlignment="1">
      <alignment horizontal="left" vertical="center" wrapText="1"/>
    </xf>
    <xf numFmtId="0" fontId="10" fillId="17" borderId="0" xfId="0" applyFont="1" applyFill="1" applyAlignment="1">
      <alignment horizontal="left" vertical="center" wrapText="1"/>
    </xf>
    <xf numFmtId="0" fontId="10" fillId="17" borderId="54" xfId="0" applyFont="1" applyFill="1" applyBorder="1" applyAlignment="1">
      <alignment horizontal="left" vertical="center" wrapText="1"/>
    </xf>
    <xf numFmtId="0" fontId="62" fillId="4" borderId="2" xfId="0" applyFont="1" applyFill="1" applyBorder="1" applyAlignment="1">
      <alignment horizontal="center" vertical="center" wrapText="1"/>
    </xf>
    <xf numFmtId="0" fontId="62" fillId="4" borderId="3" xfId="0" applyFont="1" applyFill="1" applyBorder="1" applyAlignment="1">
      <alignment horizontal="center" vertical="center" wrapText="1"/>
    </xf>
    <xf numFmtId="0" fontId="63" fillId="7" borderId="1" xfId="0" applyFont="1" applyFill="1" applyBorder="1" applyAlignment="1">
      <alignment horizontal="center" vertical="center" wrapText="1"/>
    </xf>
    <xf numFmtId="0" fontId="62" fillId="4" borderId="1" xfId="0" applyFont="1" applyFill="1" applyBorder="1" applyAlignment="1">
      <alignment horizontal="center" vertical="center" wrapText="1"/>
    </xf>
    <xf numFmtId="0" fontId="48" fillId="2" borderId="1" xfId="0" applyFont="1" applyFill="1" applyBorder="1" applyAlignment="1">
      <alignment horizontal="left" vertical="center" wrapText="1"/>
    </xf>
    <xf numFmtId="0" fontId="48" fillId="8" borderId="1" xfId="0" applyFont="1" applyFill="1" applyBorder="1" applyAlignment="1">
      <alignment horizontal="left" vertical="center" wrapText="1"/>
    </xf>
    <xf numFmtId="0" fontId="18" fillId="2" borderId="3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35" xfId="0" applyFont="1" applyFill="1" applyBorder="1" applyAlignment="1">
      <alignment horizontal="center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0" fillId="8" borderId="60" xfId="0" applyFont="1" applyFill="1" applyBorder="1" applyAlignment="1">
      <alignment horizontal="center" vertical="center" wrapText="1"/>
    </xf>
    <xf numFmtId="0" fontId="10" fillId="8" borderId="59" xfId="0" applyFont="1" applyFill="1" applyBorder="1" applyAlignment="1">
      <alignment horizontal="center" vertical="center" wrapText="1"/>
    </xf>
    <xf numFmtId="0" fontId="18" fillId="8" borderId="59" xfId="0" applyFont="1" applyFill="1" applyBorder="1" applyAlignment="1">
      <alignment horizontal="center" vertical="center" wrapText="1"/>
    </xf>
    <xf numFmtId="0" fontId="18" fillId="8" borderId="58" xfId="0" applyFont="1" applyFill="1" applyBorder="1" applyAlignment="1">
      <alignment horizontal="center" vertical="center" wrapText="1"/>
    </xf>
    <xf numFmtId="0" fontId="18" fillId="2" borderId="28" xfId="0" applyFont="1" applyFill="1" applyBorder="1" applyAlignment="1">
      <alignment horizontal="center" vertical="center" wrapText="1"/>
    </xf>
    <xf numFmtId="0" fontId="18" fillId="2" borderId="12" xfId="0" applyFont="1" applyFill="1" applyBorder="1" applyAlignment="1">
      <alignment horizontal="center" vertical="center" wrapText="1"/>
    </xf>
    <xf numFmtId="2" fontId="43" fillId="2" borderId="1" xfId="0" applyNumberFormat="1" applyFont="1" applyFill="1" applyBorder="1" applyAlignment="1">
      <alignment horizontal="left" vertical="center" wrapText="1"/>
    </xf>
    <xf numFmtId="2" fontId="43" fillId="2" borderId="5" xfId="0" applyNumberFormat="1" applyFont="1" applyFill="1" applyBorder="1" applyAlignment="1">
      <alignment horizontal="left" vertical="center" wrapText="1"/>
    </xf>
    <xf numFmtId="2" fontId="43" fillId="2" borderId="6" xfId="0" applyNumberFormat="1" applyFont="1" applyFill="1" applyBorder="1" applyAlignment="1">
      <alignment horizontal="left" vertical="center" wrapText="1"/>
    </xf>
    <xf numFmtId="2" fontId="43" fillId="2" borderId="7" xfId="0" applyNumberFormat="1" applyFont="1" applyFill="1" applyBorder="1" applyAlignment="1">
      <alignment horizontal="left" vertical="center" wrapText="1"/>
    </xf>
    <xf numFmtId="0" fontId="43" fillId="4" borderId="8" xfId="0" applyFont="1" applyFill="1" applyBorder="1" applyAlignment="1">
      <alignment horizontal="left" vertical="center" wrapText="1"/>
    </xf>
    <xf numFmtId="0" fontId="43" fillId="4" borderId="0" xfId="0" applyFont="1" applyFill="1" applyAlignment="1">
      <alignment horizontal="left" vertical="center" wrapText="1"/>
    </xf>
    <xf numFmtId="0" fontId="43" fillId="4" borderId="5" xfId="0" applyFont="1" applyFill="1" applyBorder="1" applyAlignment="1">
      <alignment horizontal="left" vertical="center" wrapText="1"/>
    </xf>
    <xf numFmtId="0" fontId="43" fillId="2" borderId="1" xfId="0" applyFont="1" applyFill="1" applyBorder="1" applyAlignment="1">
      <alignment horizontal="left" vertical="center" wrapText="1"/>
    </xf>
    <xf numFmtId="0" fontId="43" fillId="2" borderId="2" xfId="0" applyFont="1" applyFill="1" applyBorder="1" applyAlignment="1">
      <alignment horizontal="left" vertical="center" wrapText="1"/>
    </xf>
    <xf numFmtId="0" fontId="43" fillId="2" borderId="4" xfId="0" applyFont="1" applyFill="1" applyBorder="1" applyAlignment="1">
      <alignment horizontal="left" vertical="center" wrapText="1"/>
    </xf>
    <xf numFmtId="0" fontId="43" fillId="2" borderId="3" xfId="0" applyFont="1" applyFill="1" applyBorder="1" applyAlignment="1">
      <alignment horizontal="left" vertical="center" wrapText="1"/>
    </xf>
    <xf numFmtId="0" fontId="41" fillId="2" borderId="1" xfId="0" applyFont="1" applyFill="1" applyBorder="1" applyAlignment="1">
      <alignment horizontal="left" vertical="center" wrapText="1"/>
    </xf>
    <xf numFmtId="0" fontId="41" fillId="2" borderId="2" xfId="0" applyFont="1" applyFill="1" applyBorder="1" applyAlignment="1">
      <alignment horizontal="left" vertical="center" wrapText="1"/>
    </xf>
    <xf numFmtId="0" fontId="43" fillId="11" borderId="1" xfId="0" applyFont="1" applyFill="1" applyBorder="1" applyAlignment="1">
      <alignment horizontal="left" vertical="center" wrapText="1"/>
    </xf>
    <xf numFmtId="2" fontId="31" fillId="2" borderId="1" xfId="0" applyNumberFormat="1" applyFont="1" applyFill="1" applyBorder="1" applyAlignment="1">
      <alignment horizontal="center" vertical="center" wrapText="1"/>
    </xf>
    <xf numFmtId="2" fontId="40" fillId="2" borderId="1" xfId="0" applyNumberFormat="1" applyFont="1" applyFill="1" applyBorder="1" applyAlignment="1">
      <alignment horizontal="center" vertical="center" wrapText="1"/>
    </xf>
    <xf numFmtId="0" fontId="51" fillId="4" borderId="18" xfId="0" applyFont="1" applyFill="1" applyBorder="1" applyAlignment="1">
      <alignment horizontal="center" vertical="center" wrapText="1"/>
    </xf>
    <xf numFmtId="0" fontId="51" fillId="4" borderId="19" xfId="0" applyFont="1" applyFill="1" applyBorder="1" applyAlignment="1">
      <alignment horizontal="center" vertical="center" wrapText="1"/>
    </xf>
    <xf numFmtId="0" fontId="40" fillId="2" borderId="12" xfId="0" applyFont="1" applyFill="1" applyBorder="1" applyAlignment="1">
      <alignment horizontal="center" vertical="center" wrapText="1"/>
    </xf>
    <xf numFmtId="0" fontId="40" fillId="2" borderId="1" xfId="0" applyFont="1" applyFill="1" applyBorder="1" applyAlignment="1">
      <alignment horizontal="center" vertical="center" wrapText="1"/>
    </xf>
    <xf numFmtId="0" fontId="40" fillId="11" borderId="1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18" fillId="13" borderId="2" xfId="0" applyFont="1" applyFill="1" applyBorder="1" applyAlignment="1">
      <alignment horizontal="center" vertical="center"/>
    </xf>
    <xf numFmtId="0" fontId="18" fillId="13" borderId="4" xfId="0" applyFont="1" applyFill="1" applyBorder="1" applyAlignment="1">
      <alignment horizontal="center" vertical="center"/>
    </xf>
    <xf numFmtId="0" fontId="18" fillId="13" borderId="5" xfId="0" applyFont="1" applyFill="1" applyBorder="1" applyAlignment="1">
      <alignment horizontal="center" vertical="center"/>
    </xf>
    <xf numFmtId="0" fontId="18" fillId="13" borderId="7" xfId="0" applyFont="1" applyFill="1" applyBorder="1" applyAlignment="1">
      <alignment horizontal="center" vertical="center"/>
    </xf>
    <xf numFmtId="0" fontId="18" fillId="13" borderId="2" xfId="0" applyFont="1" applyFill="1" applyBorder="1" applyAlignment="1">
      <alignment horizontal="center" vertical="center" wrapText="1"/>
    </xf>
    <xf numFmtId="0" fontId="18" fillId="13" borderId="3" xfId="0" applyFont="1" applyFill="1" applyBorder="1" applyAlignment="1">
      <alignment horizontal="center" vertical="center" wrapText="1"/>
    </xf>
    <xf numFmtId="0" fontId="36" fillId="0" borderId="5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 wrapText="1"/>
    </xf>
    <xf numFmtId="0" fontId="18" fillId="13" borderId="20" xfId="0" applyFont="1" applyFill="1" applyBorder="1" applyAlignment="1">
      <alignment horizontal="center" vertical="center" wrapText="1"/>
    </xf>
    <xf numFmtId="0" fontId="18" fillId="13" borderId="8" xfId="0" applyFont="1" applyFill="1" applyBorder="1" applyAlignment="1">
      <alignment horizontal="center" vertical="center" wrapText="1"/>
    </xf>
    <xf numFmtId="0" fontId="18" fillId="13" borderId="51" xfId="0" applyFont="1" applyFill="1" applyBorder="1" applyAlignment="1">
      <alignment horizontal="center" vertical="center" wrapText="1"/>
    </xf>
    <xf numFmtId="0" fontId="18" fillId="13" borderId="16" xfId="0" applyFont="1" applyFill="1" applyBorder="1" applyAlignment="1">
      <alignment horizontal="center" vertical="center" wrapText="1"/>
    </xf>
    <xf numFmtId="0" fontId="18" fillId="13" borderId="4" xfId="0" applyFont="1" applyFill="1" applyBorder="1" applyAlignment="1">
      <alignment horizontal="center" vertical="center" wrapText="1"/>
    </xf>
    <xf numFmtId="0" fontId="18" fillId="13" borderId="50" xfId="0" applyFont="1" applyFill="1" applyBorder="1" applyAlignment="1">
      <alignment horizontal="center" vertical="center" wrapText="1"/>
    </xf>
    <xf numFmtId="0" fontId="18" fillId="13" borderId="18" xfId="0" applyFont="1" applyFill="1" applyBorder="1" applyAlignment="1">
      <alignment horizontal="center" vertical="center" wrapText="1"/>
    </xf>
    <xf numFmtId="0" fontId="18" fillId="13" borderId="12" xfId="0" applyFont="1" applyFill="1" applyBorder="1" applyAlignment="1">
      <alignment horizontal="center" vertical="center" wrapText="1"/>
    </xf>
    <xf numFmtId="0" fontId="18" fillId="13" borderId="13" xfId="0" applyFont="1" applyFill="1" applyBorder="1" applyAlignment="1">
      <alignment horizontal="center" vertical="center" wrapText="1"/>
    </xf>
    <xf numFmtId="0" fontId="18" fillId="13" borderId="19" xfId="0" applyFont="1" applyFill="1" applyBorder="1" applyAlignment="1">
      <alignment horizontal="center" vertical="center" wrapText="1"/>
    </xf>
    <xf numFmtId="0" fontId="18" fillId="13" borderId="1" xfId="0" applyFont="1" applyFill="1" applyBorder="1" applyAlignment="1">
      <alignment horizontal="center" vertical="center" wrapText="1"/>
    </xf>
    <xf numFmtId="0" fontId="18" fillId="13" borderId="14" xfId="0" applyFont="1" applyFill="1" applyBorder="1" applyAlignment="1">
      <alignment horizontal="center" vertical="center" wrapText="1"/>
    </xf>
    <xf numFmtId="0" fontId="18" fillId="13" borderId="56" xfId="0" applyFont="1" applyFill="1" applyBorder="1" applyAlignment="1">
      <alignment horizontal="center" vertical="center" wrapText="1"/>
    </xf>
    <xf numFmtId="0" fontId="18" fillId="13" borderId="25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55" xfId="0" applyFont="1" applyFill="1" applyBorder="1" applyAlignment="1">
      <alignment horizontal="center" vertical="center" wrapText="1"/>
    </xf>
    <xf numFmtId="0" fontId="18" fillId="13" borderId="54" xfId="0" applyFont="1" applyFill="1" applyBorder="1" applyAlignment="1">
      <alignment horizontal="center" vertical="center" wrapText="1"/>
    </xf>
    <xf numFmtId="0" fontId="18" fillId="13" borderId="48" xfId="0" applyFont="1" applyFill="1" applyBorder="1" applyAlignment="1">
      <alignment horizontal="center" vertical="center" wrapText="1"/>
    </xf>
    <xf numFmtId="0" fontId="18" fillId="12" borderId="41" xfId="0" applyFont="1" applyFill="1" applyBorder="1" applyAlignment="1">
      <alignment horizontal="center" vertical="center" wrapText="1"/>
    </xf>
    <xf numFmtId="0" fontId="18" fillId="12" borderId="42" xfId="0" applyFont="1" applyFill="1" applyBorder="1" applyAlignment="1">
      <alignment horizontal="center" vertical="center" wrapText="1"/>
    </xf>
    <xf numFmtId="0" fontId="18" fillId="12" borderId="23" xfId="0" applyFont="1" applyFill="1" applyBorder="1" applyAlignment="1">
      <alignment horizontal="center" vertical="center" wrapText="1"/>
    </xf>
    <xf numFmtId="0" fontId="18" fillId="13" borderId="5" xfId="0" applyFont="1" applyFill="1" applyBorder="1" applyAlignment="1">
      <alignment horizontal="center" vertical="center" wrapText="1"/>
    </xf>
    <xf numFmtId="0" fontId="18" fillId="13" borderId="7" xfId="0" applyFont="1" applyFill="1" applyBorder="1" applyAlignment="1">
      <alignment horizontal="center" vertical="center" wrapText="1"/>
    </xf>
    <xf numFmtId="0" fontId="18" fillId="13" borderId="53" xfId="0" applyFont="1" applyFill="1" applyBorder="1" applyAlignment="1">
      <alignment horizontal="center" vertical="center" wrapText="1"/>
    </xf>
    <xf numFmtId="0" fontId="18" fillId="13" borderId="52" xfId="0" applyFont="1" applyFill="1" applyBorder="1" applyAlignment="1">
      <alignment horizontal="center" vertical="center" wrapText="1"/>
    </xf>
    <xf numFmtId="0" fontId="18" fillId="13" borderId="17" xfId="0" applyFont="1" applyFill="1" applyBorder="1" applyAlignment="1">
      <alignment horizontal="center" vertical="center" wrapText="1"/>
    </xf>
    <xf numFmtId="0" fontId="18" fillId="13" borderId="46" xfId="0" applyFont="1" applyFill="1" applyBorder="1" applyAlignment="1">
      <alignment horizontal="center" vertical="center" wrapText="1"/>
    </xf>
    <xf numFmtId="0" fontId="18" fillId="13" borderId="49" xfId="0" applyFont="1" applyFill="1" applyBorder="1" applyAlignment="1">
      <alignment horizontal="center" vertical="center" wrapText="1"/>
    </xf>
    <xf numFmtId="0" fontId="17" fillId="18" borderId="5" xfId="0" applyFont="1" applyFill="1" applyBorder="1" applyAlignment="1">
      <alignment horizontal="center" vertical="center" wrapText="1"/>
    </xf>
    <xf numFmtId="0" fontId="17" fillId="18" borderId="7" xfId="0" applyFont="1" applyFill="1" applyBorder="1" applyAlignment="1">
      <alignment horizontal="center" vertical="center" wrapText="1"/>
    </xf>
    <xf numFmtId="0" fontId="17" fillId="18" borderId="29" xfId="0" applyFont="1" applyFill="1" applyBorder="1" applyAlignment="1">
      <alignment horizontal="center" vertical="center" wrapText="1"/>
    </xf>
    <xf numFmtId="0" fontId="17" fillId="18" borderId="31" xfId="0" applyFont="1" applyFill="1" applyBorder="1" applyAlignment="1">
      <alignment horizontal="center" vertical="center" wrapText="1"/>
    </xf>
    <xf numFmtId="0" fontId="36" fillId="0" borderId="29" xfId="0" applyFont="1" applyBorder="1" applyAlignment="1">
      <alignment horizontal="center" vertical="center" wrapText="1"/>
    </xf>
    <xf numFmtId="0" fontId="36" fillId="0" borderId="31" xfId="0" applyFont="1" applyBorder="1" applyAlignment="1">
      <alignment horizontal="center" vertical="center" wrapText="1"/>
    </xf>
    <xf numFmtId="0" fontId="34" fillId="18" borderId="5" xfId="0" applyFont="1" applyFill="1" applyBorder="1" applyAlignment="1">
      <alignment horizontal="center" vertical="center" wrapText="1"/>
    </xf>
    <xf numFmtId="0" fontId="34" fillId="18" borderId="7" xfId="0" applyFont="1" applyFill="1" applyBorder="1" applyAlignment="1">
      <alignment horizontal="center" vertical="center" wrapText="1"/>
    </xf>
    <xf numFmtId="0" fontId="17" fillId="18" borderId="1" xfId="0" applyFont="1" applyFill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38" fillId="16" borderId="40" xfId="0" applyFont="1" applyFill="1" applyBorder="1" applyAlignment="1">
      <alignment horizontal="center"/>
    </xf>
    <xf numFmtId="0" fontId="38" fillId="16" borderId="48" xfId="0" applyFont="1" applyFill="1" applyBorder="1" applyAlignment="1">
      <alignment horizontal="center"/>
    </xf>
    <xf numFmtId="0" fontId="18" fillId="13" borderId="19" xfId="0" applyFont="1" applyFill="1" applyBorder="1" applyAlignment="1">
      <alignment horizontal="left" vertical="center" wrapText="1"/>
    </xf>
    <xf numFmtId="0" fontId="18" fillId="13" borderId="14" xfId="0" applyFont="1" applyFill="1" applyBorder="1" applyAlignment="1">
      <alignment horizontal="left" vertical="center" wrapText="1"/>
    </xf>
    <xf numFmtId="0" fontId="32" fillId="14" borderId="43" xfId="4" applyFont="1" applyFill="1" applyBorder="1" applyAlignment="1">
      <alignment horizontal="center" vertical="center"/>
    </xf>
    <xf numFmtId="0" fontId="32" fillId="14" borderId="6" xfId="4" applyFont="1" applyFill="1" applyBorder="1" applyAlignment="1">
      <alignment horizontal="center" vertical="center"/>
    </xf>
    <xf numFmtId="0" fontId="32" fillId="14" borderId="44" xfId="4" applyFont="1" applyFill="1" applyBorder="1" applyAlignment="1">
      <alignment horizontal="center" vertical="center"/>
    </xf>
    <xf numFmtId="0" fontId="32" fillId="12" borderId="22" xfId="4" applyFont="1" applyFill="1" applyBorder="1" applyAlignment="1">
      <alignment horizontal="center" vertical="center"/>
    </xf>
    <xf numFmtId="0" fontId="32" fillId="12" borderId="23" xfId="4" applyFont="1" applyFill="1" applyBorder="1" applyAlignment="1">
      <alignment horizontal="center" vertical="center"/>
    </xf>
    <xf numFmtId="0" fontId="32" fillId="12" borderId="24" xfId="4" applyFont="1" applyFill="1" applyBorder="1" applyAlignment="1">
      <alignment horizontal="center" vertical="center"/>
    </xf>
    <xf numFmtId="0" fontId="32" fillId="14" borderId="43" xfId="4" applyFont="1" applyFill="1" applyBorder="1" applyAlignment="1">
      <alignment horizontal="center" vertical="center" wrapText="1"/>
    </xf>
    <xf numFmtId="0" fontId="32" fillId="14" borderId="6" xfId="4" applyFont="1" applyFill="1" applyBorder="1" applyAlignment="1">
      <alignment horizontal="center" vertical="center" wrapText="1"/>
    </xf>
    <xf numFmtId="0" fontId="32" fillId="14" borderId="44" xfId="4" applyFont="1" applyFill="1" applyBorder="1" applyAlignment="1">
      <alignment horizontal="center" vertical="center" wrapText="1"/>
    </xf>
    <xf numFmtId="2" fontId="34" fillId="0" borderId="45" xfId="4" applyNumberFormat="1" applyFont="1" applyBorder="1" applyAlignment="1">
      <alignment horizontal="center" vertical="center" wrapText="1"/>
    </xf>
    <xf numFmtId="2" fontId="34" fillId="0" borderId="46" xfId="4" applyNumberFormat="1" applyFont="1" applyBorder="1" applyAlignment="1">
      <alignment horizontal="center" vertical="center" wrapText="1"/>
    </xf>
    <xf numFmtId="2" fontId="34" fillId="0" borderId="35" xfId="4" applyNumberFormat="1" applyFont="1" applyBorder="1" applyAlignment="1">
      <alignment horizontal="center" vertical="center" wrapText="1"/>
    </xf>
    <xf numFmtId="0" fontId="32" fillId="14" borderId="47" xfId="4" applyFont="1" applyFill="1" applyBorder="1" applyAlignment="1">
      <alignment horizontal="center" vertical="center" wrapText="1"/>
    </xf>
    <xf numFmtId="0" fontId="10" fillId="7" borderId="32" xfId="0" applyFont="1" applyFill="1" applyBorder="1" applyAlignment="1">
      <alignment horizontal="center" vertical="center" wrapText="1"/>
    </xf>
    <xf numFmtId="0" fontId="10" fillId="7" borderId="33" xfId="0" applyFont="1" applyFill="1" applyBorder="1" applyAlignment="1">
      <alignment horizontal="center" vertical="center" wrapText="1"/>
    </xf>
    <xf numFmtId="0" fontId="10" fillId="7" borderId="34" xfId="0" applyFont="1" applyFill="1" applyBorder="1" applyAlignment="1">
      <alignment horizontal="center" vertical="center" wrapText="1"/>
    </xf>
    <xf numFmtId="0" fontId="18" fillId="6" borderId="36" xfId="0" applyFont="1" applyFill="1" applyBorder="1" applyAlignment="1">
      <alignment horizontal="center" vertical="center" wrapText="1"/>
    </xf>
    <xf numFmtId="0" fontId="18" fillId="6" borderId="39" xfId="0" applyFont="1" applyFill="1" applyBorder="1" applyAlignment="1">
      <alignment horizontal="center" vertical="center" wrapText="1"/>
    </xf>
    <xf numFmtId="0" fontId="18" fillId="6" borderId="37" xfId="0" applyFont="1" applyFill="1" applyBorder="1" applyAlignment="1">
      <alignment horizontal="center" vertical="center" wrapText="1"/>
    </xf>
    <xf numFmtId="0" fontId="18" fillId="6" borderId="40" xfId="0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center" wrapText="1"/>
    </xf>
    <xf numFmtId="0" fontId="18" fillId="6" borderId="9" xfId="0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 wrapText="1"/>
    </xf>
    <xf numFmtId="0" fontId="18" fillId="7" borderId="1" xfId="0" applyFont="1" applyFill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8" fillId="6" borderId="16" xfId="0" applyFont="1" applyFill="1" applyBorder="1" applyAlignment="1">
      <alignment horizontal="center" vertical="center" wrapText="1"/>
    </xf>
    <xf numFmtId="0" fontId="18" fillId="6" borderId="17" xfId="0" applyFont="1" applyFill="1" applyBorder="1" applyAlignment="1">
      <alignment horizontal="center" vertical="center" wrapText="1"/>
    </xf>
    <xf numFmtId="0" fontId="18" fillId="7" borderId="18" xfId="0" applyFont="1" applyFill="1" applyBorder="1" applyAlignment="1">
      <alignment horizontal="center" vertical="center" wrapText="1"/>
    </xf>
    <xf numFmtId="0" fontId="18" fillId="7" borderId="12" xfId="0" applyFont="1" applyFill="1" applyBorder="1" applyAlignment="1">
      <alignment horizontal="center" vertical="center" wrapText="1"/>
    </xf>
    <xf numFmtId="0" fontId="18" fillId="7" borderId="19" xfId="0" applyFont="1" applyFill="1" applyBorder="1" applyAlignment="1">
      <alignment horizontal="center" vertical="center" wrapText="1"/>
    </xf>
    <xf numFmtId="0" fontId="18" fillId="7" borderId="20" xfId="0" applyFont="1" applyFill="1" applyBorder="1" applyAlignment="1">
      <alignment horizontal="center" vertical="center" wrapText="1"/>
    </xf>
    <xf numFmtId="0" fontId="18" fillId="7" borderId="9" xfId="0" applyFont="1" applyFill="1" applyBorder="1" applyAlignment="1">
      <alignment horizontal="center" vertical="center" wrapText="1"/>
    </xf>
    <xf numFmtId="0" fontId="18" fillId="7" borderId="8" xfId="0" applyFont="1" applyFill="1" applyBorder="1" applyAlignment="1">
      <alignment horizontal="center" vertical="center" wrapText="1"/>
    </xf>
    <xf numFmtId="0" fontId="18" fillId="7" borderId="10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2" xfId="0" applyFont="1" applyFill="1" applyBorder="1" applyAlignment="1">
      <alignment horizontal="center" vertical="center" wrapText="1"/>
    </xf>
    <xf numFmtId="0" fontId="10" fillId="2" borderId="32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1" fillId="8" borderId="1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8" fillId="2" borderId="22" xfId="0" applyFont="1" applyFill="1" applyBorder="1" applyAlignment="1">
      <alignment horizontal="left" vertical="center"/>
    </xf>
    <xf numFmtId="0" fontId="8" fillId="2" borderId="23" xfId="0" applyFont="1" applyFill="1" applyBorder="1" applyAlignment="1">
      <alignment horizontal="left" vertical="center"/>
    </xf>
    <xf numFmtId="0" fontId="8" fillId="2" borderId="24" xfId="0" applyFont="1" applyFill="1" applyBorder="1" applyAlignment="1">
      <alignment horizontal="left" vertical="center"/>
    </xf>
    <xf numFmtId="165" fontId="16" fillId="11" borderId="1" xfId="0" applyNumberFormat="1" applyFont="1" applyFill="1" applyBorder="1" applyAlignment="1">
      <alignment horizontal="center" vertical="center" wrapText="1"/>
    </xf>
    <xf numFmtId="165" fontId="16" fillId="11" borderId="14" xfId="0" applyNumberFormat="1" applyFont="1" applyFill="1" applyBorder="1" applyAlignment="1">
      <alignment horizontal="center" vertical="center" wrapText="1"/>
    </xf>
    <xf numFmtId="165" fontId="16" fillId="11" borderId="5" xfId="0" applyNumberFormat="1" applyFont="1" applyFill="1" applyBorder="1" applyAlignment="1">
      <alignment horizontal="center" vertical="center" wrapText="1"/>
    </xf>
    <xf numFmtId="165" fontId="16" fillId="11" borderId="7" xfId="0" applyNumberFormat="1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37" fontId="16" fillId="10" borderId="1" xfId="0" applyNumberFormat="1" applyFont="1" applyFill="1" applyBorder="1" applyAlignment="1">
      <alignment horizontal="center" vertical="center" wrapText="1"/>
    </xf>
    <xf numFmtId="37" fontId="16" fillId="11" borderId="1" xfId="0" applyNumberFormat="1" applyFont="1" applyFill="1" applyBorder="1" applyAlignment="1">
      <alignment horizontal="center" vertical="center" wrapText="1"/>
    </xf>
    <xf numFmtId="39" fontId="16" fillId="11" borderId="1" xfId="0" applyNumberFormat="1" applyFont="1" applyFill="1" applyBorder="1" applyAlignment="1">
      <alignment horizontal="center" vertical="center" wrapText="1"/>
    </xf>
    <xf numFmtId="0" fontId="0" fillId="10" borderId="14" xfId="0" applyFill="1" applyBorder="1" applyAlignment="1">
      <alignment horizontal="center" vertical="center" wrapText="1"/>
    </xf>
    <xf numFmtId="37" fontId="16" fillId="10" borderId="14" xfId="0" applyNumberFormat="1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0" fillId="4" borderId="12" xfId="0" applyFont="1" applyFill="1" applyBorder="1" applyAlignment="1">
      <alignment horizontal="center" vertical="center" wrapText="1"/>
    </xf>
    <xf numFmtId="0" fontId="10" fillId="8" borderId="1" xfId="0" applyFont="1" applyFill="1" applyBorder="1" applyAlignment="1">
      <alignment horizontal="center" vertical="center" wrapText="1"/>
    </xf>
    <xf numFmtId="0" fontId="10" fillId="9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10" borderId="1" xfId="0" applyFont="1" applyFill="1" applyBorder="1" applyAlignment="1">
      <alignment horizontal="center" vertical="center" wrapText="1"/>
    </xf>
    <xf numFmtId="0" fontId="26" fillId="0" borderId="21" xfId="0" applyFont="1" applyBorder="1" applyAlignment="1">
      <alignment horizontal="center" wrapText="1"/>
    </xf>
    <xf numFmtId="0" fontId="26" fillId="0" borderId="28" xfId="0" applyFont="1" applyBorder="1" applyAlignment="1">
      <alignment horizontal="center" wrapText="1"/>
    </xf>
    <xf numFmtId="0" fontId="10" fillId="2" borderId="32" xfId="0" applyFont="1" applyFill="1" applyBorder="1" applyAlignment="1">
      <alignment horizontal="left" vertical="center"/>
    </xf>
    <xf numFmtId="0" fontId="10" fillId="2" borderId="33" xfId="0" applyFont="1" applyFill="1" applyBorder="1" applyAlignment="1">
      <alignment horizontal="left" vertical="center"/>
    </xf>
    <xf numFmtId="0" fontId="10" fillId="2" borderId="34" xfId="0" applyFont="1" applyFill="1" applyBorder="1" applyAlignment="1">
      <alignment horizontal="left" vertical="center"/>
    </xf>
    <xf numFmtId="0" fontId="13" fillId="4" borderId="29" xfId="0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 wrapText="1"/>
    </xf>
    <xf numFmtId="1" fontId="5" fillId="0" borderId="21" xfId="0" applyNumberFormat="1" applyFont="1" applyBorder="1" applyAlignment="1">
      <alignment horizontal="center" wrapText="1"/>
    </xf>
    <xf numFmtId="1" fontId="5" fillId="0" borderId="27" xfId="0" applyNumberFormat="1" applyFont="1" applyBorder="1" applyAlignment="1">
      <alignment horizontal="center" wrapText="1"/>
    </xf>
    <xf numFmtId="1" fontId="5" fillId="0" borderId="28" xfId="0" applyNumberFormat="1" applyFont="1" applyBorder="1" applyAlignment="1">
      <alignment horizontal="center" wrapText="1"/>
    </xf>
    <xf numFmtId="0" fontId="69" fillId="0" borderId="0" xfId="0" applyFont="1" applyAlignment="1">
      <alignment vertical="top" wrapText="1"/>
    </xf>
  </cellXfs>
  <cellStyles count="6">
    <cellStyle name="linelist" xfId="1" xr:uid="{00000000-0005-0000-0000-000000000000}"/>
    <cellStyle name="Normal" xfId="0" builtinId="0"/>
    <cellStyle name="Normal 2" xfId="4" xr:uid="{00000000-0005-0000-0000-000002000000}"/>
    <cellStyle name="Normal 4" xfId="2" xr:uid="{00000000-0005-0000-0000-000003000000}"/>
    <cellStyle name="Normal 5" xfId="3" xr:uid="{00000000-0005-0000-0000-000004000000}"/>
    <cellStyle name="Normal 57" xfId="5" xr:uid="{00000000-0005-0000-0000-000005000000}"/>
  </cellStyles>
  <dxfs count="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" formatCode="0"/>
      <alignment horizontal="center" vertical="center" textRotation="0" wrapText="0" indent="0" justifyLastLine="0" shrinkToFit="1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 style="thin">
          <color auto="1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43</xdr:row>
      <xdr:rowOff>15239</xdr:rowOff>
    </xdr:from>
    <xdr:ext cx="12237721" cy="6463039"/>
    <xdr:pic>
      <xdr:nvPicPr>
        <xdr:cNvPr id="2" name="image132.jpeg">
          <a:extLst>
            <a:ext uri="{FF2B5EF4-FFF2-40B4-BE49-F238E27FC236}">
              <a16:creationId xmlns:a16="http://schemas.microsoft.com/office/drawing/2014/main" id="{EA940B87-132A-4CE3-9D41-16048C2AA5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53" t="13713" r="4137" b="22464"/>
        <a:stretch/>
      </xdr:blipFill>
      <xdr:spPr>
        <a:xfrm>
          <a:off x="0" y="7879079"/>
          <a:ext cx="12237721" cy="646303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0</xdr:rowOff>
    </xdr:from>
    <xdr:to>
      <xdr:col>21</xdr:col>
      <xdr:colOff>131733</xdr:colOff>
      <xdr:row>43</xdr:row>
      <xdr:rowOff>40922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F6A14A-0B1E-B157-C0A2-1F7A07A5D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2933333" cy="790476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bhishek atrey (अभिषेक अत्रे)" id="{7FAD9078-F935-4C5B-B157-CDF22C8DB056}" userId="S::abhishekatrey@corp.bharatpetroleum.com::429fcfb8-6575-4eb7-9343-6b6f5679870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5:AE26" totalsRowShown="0" headerRowDxfId="33" dataDxfId="32" tableBorderDxfId="31">
  <autoFilter ref="A5:AE26" xr:uid="{00000000-0009-0000-0100-000001000000}"/>
  <tableColumns count="31">
    <tableColumn id="1" xr3:uid="{00000000-0010-0000-0000-000001000000}" name="Column1" dataDxfId="30"/>
    <tableColumn id="2" xr3:uid="{00000000-0010-0000-0000-000002000000}" name="Column2" dataDxfId="29"/>
    <tableColumn id="3" xr3:uid="{00000000-0010-0000-0000-000003000000}" name="Column3" dataDxfId="28"/>
    <tableColumn id="4" xr3:uid="{00000000-0010-0000-0000-000004000000}" name="Column4" dataDxfId="27"/>
    <tableColumn id="5" xr3:uid="{00000000-0010-0000-0000-000005000000}" name="Column5" dataDxfId="26"/>
    <tableColumn id="6" xr3:uid="{00000000-0010-0000-0000-000006000000}" name="Column6" dataDxfId="25"/>
    <tableColumn id="7" xr3:uid="{00000000-0010-0000-0000-000007000000}" name="Column7" dataDxfId="24"/>
    <tableColumn id="8" xr3:uid="{00000000-0010-0000-0000-000008000000}" name="Column8" dataDxfId="23"/>
    <tableColumn id="9" xr3:uid="{00000000-0010-0000-0000-000009000000}" name="Column9" dataDxfId="22"/>
    <tableColumn id="10" xr3:uid="{00000000-0010-0000-0000-00000A000000}" name="Column10" dataDxfId="21"/>
    <tableColumn id="11" xr3:uid="{00000000-0010-0000-0000-00000B000000}" name="Column11" dataDxfId="20"/>
    <tableColumn id="12" xr3:uid="{00000000-0010-0000-0000-00000C000000}" name="Column12" dataDxfId="19"/>
    <tableColumn id="13" xr3:uid="{00000000-0010-0000-0000-00000D000000}" name="Column13" dataDxfId="18"/>
    <tableColumn id="14" xr3:uid="{00000000-0010-0000-0000-00000E000000}" name="Column14" dataDxfId="17"/>
    <tableColumn id="15" xr3:uid="{00000000-0010-0000-0000-00000F000000}" name="Column15" dataDxfId="16"/>
    <tableColumn id="16" xr3:uid="{00000000-0010-0000-0000-000010000000}" name="Column16" dataDxfId="15"/>
    <tableColumn id="17" xr3:uid="{00000000-0010-0000-0000-000011000000}" name="Column17" dataDxfId="14"/>
    <tableColumn id="18" xr3:uid="{00000000-0010-0000-0000-000012000000}" name="Column18" dataDxfId="13"/>
    <tableColumn id="19" xr3:uid="{00000000-0010-0000-0000-000013000000}" name="Column19" dataDxfId="12"/>
    <tableColumn id="20" xr3:uid="{00000000-0010-0000-0000-000014000000}" name="Column20" dataDxfId="11"/>
    <tableColumn id="21" xr3:uid="{00000000-0010-0000-0000-000015000000}" name="Column21" dataDxfId="10"/>
    <tableColumn id="22" xr3:uid="{00000000-0010-0000-0000-000016000000}" name="Column22" dataDxfId="9"/>
    <tableColumn id="23" xr3:uid="{00000000-0010-0000-0000-000017000000}" name="Column23" dataDxfId="8"/>
    <tableColumn id="24" xr3:uid="{00000000-0010-0000-0000-000018000000}" name="Column24" dataDxfId="7"/>
    <tableColumn id="25" xr3:uid="{00000000-0010-0000-0000-000019000000}" name="Column25" dataDxfId="6"/>
    <tableColumn id="26" xr3:uid="{00000000-0010-0000-0000-00001A000000}" name="Column26" dataDxfId="5"/>
    <tableColumn id="27" xr3:uid="{00000000-0010-0000-0000-00001B000000}" name="Column27" dataDxfId="4"/>
    <tableColumn id="28" xr3:uid="{00000000-0010-0000-0000-00001C000000}" name="Column28" dataDxfId="3"/>
    <tableColumn id="29" xr3:uid="{00000000-0010-0000-0000-00001D000000}" name="Column29" dataDxfId="2"/>
    <tableColumn id="30" xr3:uid="{00000000-0010-0000-0000-00001E000000}" name="Column30" dataDxfId="1"/>
    <tableColumn id="31" xr3:uid="{00000000-0010-0000-0000-00001F000000}" name="Column31" dataDxfId="0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20" dT="2023-04-15T01:26:54.25" personId="{00000000-0000-0000-0000-000000000000}" id="{DFBED858-D0CE-46C2-98EB-B716F2C60653}">
    <text>Top to bottom (4 diameters) : 7400,9500,3800,2000 mm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R5" dT="2023-04-14T23:38:11.58" personId="{7FAD9078-F935-4C5B-B157-CDF22C8DB056}" id="{2C521C30-B833-4E34-B9CB-E994696F4DD9}">
    <text>Monel from TOP to 11, SS410S from 12 to 57</text>
  </threadedComment>
  <threadedComment ref="D12" dT="2023-04-15T01:23:16.41" personId="{7FAD9078-F935-4C5B-B157-CDF22C8DB056}" id="{7A2DF4FB-9750-4F41-8C8E-D29D09B7B166}">
    <text>6 trays and 5 beds section</text>
  </threadedComment>
  <threadedComment ref="G12" dT="2023-04-15T01:26:54.25" personId="{7FAD9078-F935-4C5B-B157-CDF22C8DB056}" id="{3D583787-C475-47A1-90FF-8791FF7BEB48}">
    <text>Top to bottom (4 diameters) : 7400,9500,3800,2000 mm</text>
  </threadedComment>
  <threadedComment ref="J12" dT="2023-04-15T01:25:29.28" personId="{7FAD9078-F935-4C5B-B157-CDF22C8DB056}" id="{6E6FF872-E8ED-41E9-BDAA-7B487682F346}">
    <text>Top including LVGO bed #3</text>
  </threadedComment>
  <threadedComment ref="K12" dT="2023-04-15T01:24:02.64" personId="{7FAD9078-F935-4C5B-B157-CDF22C8DB056}" id="{730FCF59-587C-4CB1-B74F-E36B56AE1245}">
    <text>mmHGa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A35" dT="2023-04-23T06:43:26.55" personId="{7FAD9078-F935-4C5B-B157-CDF22C8DB056}" id="{802BF40E-E2C8-4770-B260-0689E607F772}">
    <text>Total press. drop in OVHD naphtha side in EA-102 and E-131 A/B should not exceed 0.4 kg/cm2g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9"/>
  <sheetViews>
    <sheetView workbookViewId="0">
      <selection activeCell="F10" sqref="F10"/>
    </sheetView>
  </sheetViews>
  <sheetFormatPr defaultColWidth="9.140625" defaultRowHeight="15.6"/>
  <cols>
    <col min="1" max="1" width="9.140625" style="223"/>
    <col min="2" max="2" width="8.85546875" style="223" customWidth="1"/>
    <col min="3" max="3" width="29.140625" style="223" customWidth="1"/>
    <col min="4" max="4" width="43.42578125" style="223" customWidth="1"/>
    <col min="5" max="5" width="9.140625" style="223"/>
    <col min="6" max="6" width="15" style="223" customWidth="1"/>
    <col min="7" max="8" width="9.140625" style="223"/>
    <col min="9" max="9" width="33.85546875" style="223" bestFit="1" customWidth="1"/>
    <col min="10" max="10" width="33.85546875" style="223" customWidth="1"/>
    <col min="11" max="11" width="33.85546875" style="223" bestFit="1" customWidth="1"/>
    <col min="12" max="12" width="28.140625" style="223" customWidth="1"/>
    <col min="13" max="16384" width="9.140625" style="223"/>
  </cols>
  <sheetData>
    <row r="1" spans="1:5" ht="21" customHeight="1">
      <c r="A1" s="422" t="s">
        <v>0</v>
      </c>
      <c r="B1" s="423"/>
      <c r="C1" s="423"/>
      <c r="D1" s="423"/>
      <c r="E1" s="224"/>
    </row>
    <row r="2" spans="1:5">
      <c r="A2" s="394" t="s">
        <v>1</v>
      </c>
      <c r="B2" s="394" t="s">
        <v>2</v>
      </c>
      <c r="C2" s="395" t="s">
        <v>3</v>
      </c>
      <c r="D2" s="395" t="s">
        <v>4</v>
      </c>
      <c r="E2" s="224"/>
    </row>
    <row r="3" spans="1:5">
      <c r="A3" s="411" t="s">
        <v>5</v>
      </c>
      <c r="B3" s="412"/>
      <c r="C3" s="413"/>
      <c r="D3" s="414"/>
      <c r="E3" s="224"/>
    </row>
    <row r="4" spans="1:5">
      <c r="A4" s="21">
        <v>1</v>
      </c>
      <c r="B4" s="21" t="s">
        <v>6</v>
      </c>
      <c r="C4" s="22" t="s">
        <v>7</v>
      </c>
      <c r="D4" s="22" t="s">
        <v>8</v>
      </c>
      <c r="E4" s="224"/>
    </row>
    <row r="5" spans="1:5">
      <c r="A5" s="21">
        <v>2</v>
      </c>
      <c r="B5" s="21" t="s">
        <v>6</v>
      </c>
      <c r="C5" s="22" t="s">
        <v>9</v>
      </c>
      <c r="D5" s="22" t="s">
        <v>10</v>
      </c>
      <c r="E5" s="224"/>
    </row>
    <row r="6" spans="1:5" ht="29.1">
      <c r="A6" s="21">
        <v>3</v>
      </c>
      <c r="B6" s="21" t="s">
        <v>6</v>
      </c>
      <c r="C6" s="22" t="s">
        <v>11</v>
      </c>
      <c r="D6" s="22" t="s">
        <v>12</v>
      </c>
      <c r="E6" s="224"/>
    </row>
    <row r="7" spans="1:5">
      <c r="A7" s="21">
        <v>4</v>
      </c>
      <c r="B7" s="21" t="s">
        <v>6</v>
      </c>
      <c r="C7" s="22" t="s">
        <v>13</v>
      </c>
      <c r="D7" s="22" t="s">
        <v>14</v>
      </c>
      <c r="E7" s="224"/>
    </row>
    <row r="8" spans="1:5">
      <c r="A8" s="21">
        <v>5</v>
      </c>
      <c r="B8" s="21" t="s">
        <v>6</v>
      </c>
      <c r="C8" s="22" t="s">
        <v>15</v>
      </c>
      <c r="D8" s="22" t="s">
        <v>16</v>
      </c>
      <c r="E8" s="224"/>
    </row>
    <row r="9" spans="1:5">
      <c r="A9" s="21">
        <v>6</v>
      </c>
      <c r="B9" s="21" t="s">
        <v>6</v>
      </c>
      <c r="C9" s="22" t="s">
        <v>17</v>
      </c>
      <c r="D9" s="22" t="s">
        <v>18</v>
      </c>
      <c r="E9" s="224"/>
    </row>
    <row r="10" spans="1:5">
      <c r="A10" s="21">
        <v>7</v>
      </c>
      <c r="B10" s="21" t="s">
        <v>6</v>
      </c>
      <c r="C10" s="22" t="s">
        <v>19</v>
      </c>
      <c r="D10" s="22" t="s">
        <v>20</v>
      </c>
      <c r="E10" s="224"/>
    </row>
    <row r="11" spans="1:5">
      <c r="A11" s="424" t="s">
        <v>21</v>
      </c>
      <c r="B11" s="424"/>
      <c r="C11" s="425"/>
      <c r="D11" s="425"/>
      <c r="E11" s="224"/>
    </row>
    <row r="12" spans="1:5">
      <c r="A12" s="21">
        <v>1</v>
      </c>
      <c r="B12" s="21" t="s">
        <v>6</v>
      </c>
      <c r="C12" s="22" t="s">
        <v>22</v>
      </c>
      <c r="D12" s="22" t="s">
        <v>23</v>
      </c>
      <c r="E12" s="224"/>
    </row>
    <row r="13" spans="1:5">
      <c r="A13" s="21">
        <v>2</v>
      </c>
      <c r="B13" s="21" t="s">
        <v>6</v>
      </c>
      <c r="C13" s="22" t="s">
        <v>24</v>
      </c>
      <c r="D13" s="22" t="s">
        <v>25</v>
      </c>
      <c r="E13" s="224"/>
    </row>
    <row r="14" spans="1:5">
      <c r="A14" s="21">
        <v>3</v>
      </c>
      <c r="B14" s="21" t="s">
        <v>6</v>
      </c>
      <c r="C14" s="22" t="s">
        <v>26</v>
      </c>
      <c r="D14" s="22" t="s">
        <v>27</v>
      </c>
      <c r="E14" s="224"/>
    </row>
    <row r="15" spans="1:5">
      <c r="A15" s="21">
        <v>4</v>
      </c>
      <c r="B15" s="21" t="s">
        <v>6</v>
      </c>
      <c r="C15" s="22" t="s">
        <v>28</v>
      </c>
      <c r="D15" s="22" t="s">
        <v>29</v>
      </c>
      <c r="E15" s="224"/>
    </row>
    <row r="16" spans="1:5">
      <c r="A16" s="21">
        <v>5</v>
      </c>
      <c r="B16" s="21" t="s">
        <v>6</v>
      </c>
      <c r="C16" s="22" t="s">
        <v>30</v>
      </c>
      <c r="D16" s="22" t="s">
        <v>31</v>
      </c>
      <c r="E16" s="224"/>
    </row>
    <row r="17" spans="1:5">
      <c r="A17" s="21">
        <v>6</v>
      </c>
      <c r="B17" s="21" t="s">
        <v>6</v>
      </c>
      <c r="C17" s="22" t="s">
        <v>32</v>
      </c>
      <c r="D17" s="22" t="s">
        <v>33</v>
      </c>
      <c r="E17" s="224"/>
    </row>
    <row r="18" spans="1:5">
      <c r="A18" s="21">
        <v>7</v>
      </c>
      <c r="B18" s="21" t="s">
        <v>6</v>
      </c>
      <c r="C18" s="22" t="s">
        <v>34</v>
      </c>
      <c r="D18" s="22" t="s">
        <v>35</v>
      </c>
      <c r="E18" s="224"/>
    </row>
    <row r="19" spans="1:5">
      <c r="A19" s="21">
        <v>8</v>
      </c>
      <c r="B19" s="21" t="s">
        <v>6</v>
      </c>
      <c r="C19" s="22" t="s">
        <v>36</v>
      </c>
      <c r="D19" s="22" t="s">
        <v>37</v>
      </c>
      <c r="E19" s="224"/>
    </row>
    <row r="20" spans="1:5">
      <c r="A20" s="21">
        <v>9</v>
      </c>
      <c r="B20" s="21" t="s">
        <v>6</v>
      </c>
      <c r="C20" s="22" t="s">
        <v>38</v>
      </c>
      <c r="D20" s="22" t="s">
        <v>39</v>
      </c>
      <c r="E20" s="224"/>
    </row>
    <row r="21" spans="1:5">
      <c r="A21" s="21">
        <v>10</v>
      </c>
      <c r="B21" s="21" t="s">
        <v>6</v>
      </c>
      <c r="C21" s="22" t="s">
        <v>40</v>
      </c>
      <c r="D21" s="22" t="s">
        <v>41</v>
      </c>
      <c r="E21" s="224"/>
    </row>
    <row r="22" spans="1:5">
      <c r="A22" s="21">
        <v>11</v>
      </c>
      <c r="B22" s="21" t="s">
        <v>6</v>
      </c>
      <c r="C22" s="22" t="s">
        <v>42</v>
      </c>
      <c r="D22" s="22" t="s">
        <v>43</v>
      </c>
      <c r="E22" s="224"/>
    </row>
    <row r="23" spans="1:5">
      <c r="A23" s="21">
        <v>12</v>
      </c>
      <c r="B23" s="21" t="s">
        <v>6</v>
      </c>
      <c r="C23" s="22" t="s">
        <v>44</v>
      </c>
      <c r="D23" s="22" t="s">
        <v>45</v>
      </c>
      <c r="E23" s="224"/>
    </row>
    <row r="24" spans="1:5">
      <c r="A24" s="21">
        <v>13</v>
      </c>
      <c r="B24" s="21" t="s">
        <v>6</v>
      </c>
      <c r="C24" s="22" t="s">
        <v>46</v>
      </c>
      <c r="D24" s="22" t="s">
        <v>47</v>
      </c>
      <c r="E24" s="224"/>
    </row>
    <row r="25" spans="1:5">
      <c r="A25" s="21">
        <v>14</v>
      </c>
      <c r="B25" s="21" t="s">
        <v>6</v>
      </c>
      <c r="C25" s="22" t="s">
        <v>48</v>
      </c>
      <c r="D25" s="22" t="s">
        <v>49</v>
      </c>
      <c r="E25" s="224"/>
    </row>
    <row r="26" spans="1:5">
      <c r="A26" s="21">
        <v>15</v>
      </c>
      <c r="B26" s="21" t="s">
        <v>6</v>
      </c>
      <c r="C26" s="22" t="s">
        <v>50</v>
      </c>
      <c r="D26" s="22" t="s">
        <v>51</v>
      </c>
      <c r="E26" s="224"/>
    </row>
    <row r="27" spans="1:5">
      <c r="A27" s="21">
        <v>16</v>
      </c>
      <c r="B27" s="21" t="s">
        <v>6</v>
      </c>
      <c r="C27" s="22" t="s">
        <v>52</v>
      </c>
      <c r="D27" s="22" t="s">
        <v>53</v>
      </c>
      <c r="E27" s="224"/>
    </row>
    <row r="28" spans="1:5">
      <c r="A28" s="21">
        <v>17</v>
      </c>
      <c r="B28" s="21" t="s">
        <v>6</v>
      </c>
      <c r="C28" s="22" t="s">
        <v>54</v>
      </c>
      <c r="D28" s="22" t="s">
        <v>55</v>
      </c>
      <c r="E28" s="224"/>
    </row>
    <row r="29" spans="1:5">
      <c r="A29" s="21">
        <v>18</v>
      </c>
      <c r="B29" s="21" t="s">
        <v>6</v>
      </c>
      <c r="C29" s="22" t="s">
        <v>56</v>
      </c>
      <c r="D29" s="22" t="s">
        <v>57</v>
      </c>
      <c r="E29" s="224"/>
    </row>
    <row r="30" spans="1:5">
      <c r="A30" s="21">
        <v>19</v>
      </c>
      <c r="B30" s="21" t="s">
        <v>6</v>
      </c>
      <c r="C30" s="22" t="s">
        <v>58</v>
      </c>
      <c r="D30" s="22" t="s">
        <v>59</v>
      </c>
      <c r="E30" s="224"/>
    </row>
    <row r="31" spans="1:5">
      <c r="A31" s="21">
        <v>20</v>
      </c>
      <c r="B31" s="21" t="s">
        <v>6</v>
      </c>
      <c r="C31" s="22" t="s">
        <v>60</v>
      </c>
      <c r="D31" s="22" t="s">
        <v>61</v>
      </c>
      <c r="E31" s="224"/>
    </row>
    <row r="32" spans="1:5">
      <c r="A32" s="21">
        <v>21</v>
      </c>
      <c r="B32" s="21" t="s">
        <v>6</v>
      </c>
      <c r="C32" s="22" t="s">
        <v>62</v>
      </c>
      <c r="D32" s="22" t="s">
        <v>63</v>
      </c>
      <c r="E32" s="224"/>
    </row>
    <row r="33" spans="1:5">
      <c r="A33" s="21">
        <v>22</v>
      </c>
      <c r="B33" s="21" t="s">
        <v>6</v>
      </c>
      <c r="C33" s="22" t="s">
        <v>64</v>
      </c>
      <c r="D33" s="22" t="s">
        <v>65</v>
      </c>
      <c r="E33" s="224"/>
    </row>
    <row r="34" spans="1:5">
      <c r="A34" s="21">
        <v>23</v>
      </c>
      <c r="B34" s="21" t="s">
        <v>6</v>
      </c>
      <c r="C34" s="22" t="s">
        <v>66</v>
      </c>
      <c r="D34" s="22" t="s">
        <v>67</v>
      </c>
      <c r="E34" s="224"/>
    </row>
    <row r="35" spans="1:5">
      <c r="A35" s="21">
        <v>24</v>
      </c>
      <c r="B35" s="21" t="s">
        <v>6</v>
      </c>
      <c r="C35" s="22" t="s">
        <v>68</v>
      </c>
      <c r="D35" s="22" t="s">
        <v>69</v>
      </c>
      <c r="E35" s="224"/>
    </row>
    <row r="36" spans="1:5">
      <c r="A36" s="21">
        <v>25</v>
      </c>
      <c r="B36" s="21" t="s">
        <v>6</v>
      </c>
      <c r="C36" s="22" t="s">
        <v>70</v>
      </c>
      <c r="D36" s="22" t="s">
        <v>71</v>
      </c>
      <c r="E36" s="224"/>
    </row>
    <row r="37" spans="1:5">
      <c r="A37" s="21">
        <v>26</v>
      </c>
      <c r="B37" s="21" t="s">
        <v>6</v>
      </c>
      <c r="C37" s="22" t="s">
        <v>72</v>
      </c>
      <c r="D37" s="22" t="s">
        <v>73</v>
      </c>
      <c r="E37" s="224"/>
    </row>
    <row r="38" spans="1:5">
      <c r="A38" s="21">
        <v>27</v>
      </c>
      <c r="B38" s="21" t="s">
        <v>6</v>
      </c>
      <c r="C38" s="22" t="s">
        <v>74</v>
      </c>
      <c r="D38" s="22" t="s">
        <v>75</v>
      </c>
      <c r="E38" s="224"/>
    </row>
    <row r="39" spans="1:5">
      <c r="A39" s="21">
        <v>28</v>
      </c>
      <c r="B39" s="21" t="s">
        <v>6</v>
      </c>
      <c r="C39" s="22" t="s">
        <v>76</v>
      </c>
      <c r="D39" s="22" t="s">
        <v>77</v>
      </c>
      <c r="E39" s="224"/>
    </row>
    <row r="40" spans="1:5">
      <c r="A40" s="21">
        <v>29</v>
      </c>
      <c r="B40" s="21" t="s">
        <v>6</v>
      </c>
      <c r="C40" s="22" t="s">
        <v>78</v>
      </c>
      <c r="D40" s="22" t="s">
        <v>79</v>
      </c>
      <c r="E40" s="224"/>
    </row>
    <row r="41" spans="1:5">
      <c r="A41" s="21">
        <v>30</v>
      </c>
      <c r="B41" s="21" t="s">
        <v>6</v>
      </c>
      <c r="C41" s="22" t="s">
        <v>80</v>
      </c>
      <c r="D41" s="22" t="s">
        <v>81</v>
      </c>
      <c r="E41" s="224"/>
    </row>
    <row r="42" spans="1:5">
      <c r="A42" s="21">
        <v>31</v>
      </c>
      <c r="B42" s="21" t="s">
        <v>6</v>
      </c>
      <c r="C42" s="22" t="s">
        <v>82</v>
      </c>
      <c r="D42" s="22" t="s">
        <v>79</v>
      </c>
      <c r="E42" s="224"/>
    </row>
    <row r="43" spans="1:5">
      <c r="A43" s="21">
        <v>32</v>
      </c>
      <c r="B43" s="21" t="s">
        <v>6</v>
      </c>
      <c r="C43" s="22" t="s">
        <v>83</v>
      </c>
      <c r="D43" s="22" t="s">
        <v>84</v>
      </c>
      <c r="E43" s="224"/>
    </row>
    <row r="44" spans="1:5">
      <c r="A44" s="21">
        <v>33</v>
      </c>
      <c r="B44" s="21" t="s">
        <v>6</v>
      </c>
      <c r="C44" s="22" t="s">
        <v>85</v>
      </c>
      <c r="D44" s="22" t="s">
        <v>86</v>
      </c>
      <c r="E44" s="224"/>
    </row>
    <row r="45" spans="1:5">
      <c r="A45" s="21">
        <v>34</v>
      </c>
      <c r="B45" s="21" t="s">
        <v>6</v>
      </c>
      <c r="C45" s="22" t="s">
        <v>87</v>
      </c>
      <c r="D45" s="22" t="s">
        <v>88</v>
      </c>
      <c r="E45" s="224"/>
    </row>
    <row r="46" spans="1:5">
      <c r="A46" s="21">
        <v>35</v>
      </c>
      <c r="B46" s="21" t="s">
        <v>6</v>
      </c>
      <c r="C46" s="22" t="s">
        <v>89</v>
      </c>
      <c r="D46" s="22" t="s">
        <v>90</v>
      </c>
      <c r="E46" s="224"/>
    </row>
    <row r="47" spans="1:5">
      <c r="A47" s="21">
        <v>36</v>
      </c>
      <c r="B47" s="21" t="s">
        <v>6</v>
      </c>
      <c r="C47" s="21" t="s">
        <v>91</v>
      </c>
      <c r="D47" s="21" t="s">
        <v>92</v>
      </c>
      <c r="E47" s="224"/>
    </row>
    <row r="48" spans="1:5">
      <c r="A48" s="21">
        <v>37</v>
      </c>
      <c r="B48" s="21" t="s">
        <v>6</v>
      </c>
      <c r="C48" s="21" t="s">
        <v>93</v>
      </c>
      <c r="D48" s="21" t="s">
        <v>94</v>
      </c>
      <c r="E48" s="224"/>
    </row>
    <row r="49" spans="1:5">
      <c r="A49" s="21">
        <v>38</v>
      </c>
      <c r="B49" s="21" t="s">
        <v>6</v>
      </c>
      <c r="C49" s="21" t="s">
        <v>95</v>
      </c>
      <c r="D49" s="21" t="s">
        <v>96</v>
      </c>
      <c r="E49" s="224"/>
    </row>
    <row r="50" spans="1:5">
      <c r="A50" s="21">
        <v>39</v>
      </c>
      <c r="B50" s="21" t="s">
        <v>6</v>
      </c>
      <c r="C50" s="21" t="s">
        <v>97</v>
      </c>
      <c r="D50" s="21" t="s">
        <v>98</v>
      </c>
      <c r="E50" s="224"/>
    </row>
    <row r="51" spans="1:5">
      <c r="A51" s="21">
        <v>40</v>
      </c>
      <c r="B51" s="21" t="s">
        <v>6</v>
      </c>
      <c r="C51" s="21" t="s">
        <v>99</v>
      </c>
      <c r="D51" s="21" t="s">
        <v>100</v>
      </c>
      <c r="E51" s="224"/>
    </row>
    <row r="52" spans="1:5">
      <c r="A52" s="21">
        <v>41</v>
      </c>
      <c r="B52" s="21" t="s">
        <v>6</v>
      </c>
      <c r="C52" s="21" t="s">
        <v>101</v>
      </c>
      <c r="D52" s="21" t="s">
        <v>102</v>
      </c>
      <c r="E52" s="224"/>
    </row>
    <row r="53" spans="1:5">
      <c r="A53" s="21">
        <v>42</v>
      </c>
      <c r="B53" s="21" t="s">
        <v>6</v>
      </c>
      <c r="C53" s="21" t="s">
        <v>103</v>
      </c>
      <c r="D53" s="396" t="s">
        <v>104</v>
      </c>
      <c r="E53" s="224"/>
    </row>
    <row r="54" spans="1:5">
      <c r="A54" s="411" t="s">
        <v>105</v>
      </c>
      <c r="B54" s="426"/>
      <c r="C54" s="426"/>
      <c r="D54" s="427"/>
      <c r="E54" s="224"/>
    </row>
    <row r="55" spans="1:5">
      <c r="A55" s="21">
        <v>1</v>
      </c>
      <c r="B55" s="21" t="s">
        <v>6</v>
      </c>
      <c r="C55" s="397" t="s">
        <v>106</v>
      </c>
      <c r="D55" s="397" t="s">
        <v>107</v>
      </c>
      <c r="E55" s="224"/>
    </row>
    <row r="56" spans="1:5">
      <c r="A56" s="411" t="s">
        <v>108</v>
      </c>
      <c r="B56" s="426"/>
      <c r="C56" s="426"/>
      <c r="D56" s="427"/>
      <c r="E56" s="224"/>
    </row>
    <row r="57" spans="1:5">
      <c r="A57" s="21">
        <v>1</v>
      </c>
      <c r="B57" s="21" t="s">
        <v>6</v>
      </c>
      <c r="C57" s="22" t="s">
        <v>109</v>
      </c>
      <c r="D57" s="21" t="s">
        <v>110</v>
      </c>
      <c r="E57" s="224"/>
    </row>
    <row r="58" spans="1:5">
      <c r="A58" s="21">
        <v>2</v>
      </c>
      <c r="B58" s="21" t="s">
        <v>6</v>
      </c>
      <c r="C58" s="22" t="s">
        <v>111</v>
      </c>
      <c r="D58" s="21" t="s">
        <v>112</v>
      </c>
    </row>
    <row r="59" spans="1:5">
      <c r="A59" s="411" t="s">
        <v>113</v>
      </c>
      <c r="B59" s="412"/>
      <c r="C59" s="413"/>
      <c r="D59" s="414"/>
    </row>
    <row r="60" spans="1:5">
      <c r="A60" s="21">
        <v>1</v>
      </c>
      <c r="B60" s="21" t="s">
        <v>6</v>
      </c>
      <c r="C60" s="22" t="s">
        <v>114</v>
      </c>
      <c r="D60" s="22" t="s">
        <v>115</v>
      </c>
    </row>
    <row r="61" spans="1:5">
      <c r="A61" s="21">
        <v>2</v>
      </c>
      <c r="B61" s="21" t="s">
        <v>6</v>
      </c>
      <c r="C61" s="22" t="s">
        <v>116</v>
      </c>
      <c r="D61" s="22" t="s">
        <v>117</v>
      </c>
    </row>
    <row r="62" spans="1:5">
      <c r="A62" s="21">
        <v>3</v>
      </c>
      <c r="B62" s="21" t="s">
        <v>6</v>
      </c>
      <c r="C62" s="22" t="s">
        <v>118</v>
      </c>
      <c r="D62" s="22" t="s">
        <v>119</v>
      </c>
    </row>
    <row r="63" spans="1:5">
      <c r="A63" s="21">
        <v>4</v>
      </c>
      <c r="B63" s="21" t="s">
        <v>6</v>
      </c>
      <c r="C63" s="22" t="s">
        <v>120</v>
      </c>
      <c r="D63" s="22" t="s">
        <v>121</v>
      </c>
    </row>
    <row r="64" spans="1:5">
      <c r="A64" s="21">
        <v>5</v>
      </c>
      <c r="B64" s="21" t="s">
        <v>6</v>
      </c>
      <c r="C64" s="22" t="s">
        <v>122</v>
      </c>
      <c r="D64" s="22" t="s">
        <v>123</v>
      </c>
    </row>
    <row r="65" spans="1:4">
      <c r="A65" s="21">
        <v>6</v>
      </c>
      <c r="B65" s="21" t="s">
        <v>6</v>
      </c>
      <c r="C65" s="22" t="s">
        <v>124</v>
      </c>
      <c r="D65" s="22" t="s">
        <v>125</v>
      </c>
    </row>
    <row r="66" spans="1:4">
      <c r="A66" s="21">
        <v>7</v>
      </c>
      <c r="B66" s="21" t="s">
        <v>6</v>
      </c>
      <c r="C66" s="22" t="s">
        <v>126</v>
      </c>
      <c r="D66" s="22" t="s">
        <v>127</v>
      </c>
    </row>
    <row r="67" spans="1:4">
      <c r="A67" s="21">
        <v>8</v>
      </c>
      <c r="B67" s="21" t="s">
        <v>6</v>
      </c>
      <c r="C67" s="22" t="s">
        <v>128</v>
      </c>
      <c r="D67" s="22" t="s">
        <v>129</v>
      </c>
    </row>
    <row r="68" spans="1:4">
      <c r="A68" s="21">
        <v>9</v>
      </c>
      <c r="B68" s="21" t="s">
        <v>6</v>
      </c>
      <c r="C68" s="22" t="s">
        <v>130</v>
      </c>
      <c r="D68" s="22" t="s">
        <v>131</v>
      </c>
    </row>
    <row r="69" spans="1:4">
      <c r="A69" s="21">
        <v>10</v>
      </c>
      <c r="B69" s="21" t="s">
        <v>6</v>
      </c>
      <c r="C69" s="22" t="s">
        <v>132</v>
      </c>
      <c r="D69" s="22" t="s">
        <v>133</v>
      </c>
    </row>
    <row r="70" spans="1:4">
      <c r="A70" s="21">
        <v>11</v>
      </c>
      <c r="B70" s="21" t="s">
        <v>6</v>
      </c>
      <c r="C70" s="22" t="s">
        <v>134</v>
      </c>
      <c r="D70" s="22" t="s">
        <v>135</v>
      </c>
    </row>
    <row r="71" spans="1:4">
      <c r="A71" s="21">
        <v>12</v>
      </c>
      <c r="B71" s="21" t="s">
        <v>6</v>
      </c>
      <c r="C71" s="22" t="s">
        <v>136</v>
      </c>
      <c r="D71" s="22" t="s">
        <v>137</v>
      </c>
    </row>
    <row r="72" spans="1:4">
      <c r="A72" s="21">
        <v>13</v>
      </c>
      <c r="B72" s="21" t="s">
        <v>6</v>
      </c>
      <c r="C72" s="22" t="s">
        <v>138</v>
      </c>
      <c r="D72" s="22" t="s">
        <v>139</v>
      </c>
    </row>
    <row r="73" spans="1:4">
      <c r="A73" s="21">
        <v>14</v>
      </c>
      <c r="B73" s="21" t="s">
        <v>6</v>
      </c>
      <c r="C73" s="22" t="s">
        <v>140</v>
      </c>
      <c r="D73" s="22" t="s">
        <v>141</v>
      </c>
    </row>
    <row r="74" spans="1:4">
      <c r="A74" s="21">
        <v>15</v>
      </c>
      <c r="B74" s="21" t="s">
        <v>6</v>
      </c>
      <c r="C74" s="22" t="s">
        <v>142</v>
      </c>
      <c r="D74" s="22" t="s">
        <v>143</v>
      </c>
    </row>
    <row r="75" spans="1:4">
      <c r="A75" s="21">
        <v>16</v>
      </c>
      <c r="B75" s="21" t="s">
        <v>6</v>
      </c>
      <c r="C75" s="22" t="s">
        <v>144</v>
      </c>
      <c r="D75" s="22" t="s">
        <v>145</v>
      </c>
    </row>
    <row r="76" spans="1:4">
      <c r="A76" s="21">
        <v>17</v>
      </c>
      <c r="B76" s="21" t="s">
        <v>6</v>
      </c>
      <c r="C76" s="22" t="s">
        <v>146</v>
      </c>
      <c r="D76" s="22" t="s">
        <v>147</v>
      </c>
    </row>
    <row r="77" spans="1:4">
      <c r="A77" s="21">
        <v>18</v>
      </c>
      <c r="B77" s="21" t="s">
        <v>6</v>
      </c>
      <c r="C77" s="22" t="s">
        <v>148</v>
      </c>
      <c r="D77" s="22" t="s">
        <v>149</v>
      </c>
    </row>
    <row r="78" spans="1:4">
      <c r="A78" s="21">
        <v>19</v>
      </c>
      <c r="B78" s="21" t="s">
        <v>6</v>
      </c>
      <c r="C78" s="22" t="s">
        <v>150</v>
      </c>
      <c r="D78" s="22" t="s">
        <v>151</v>
      </c>
    </row>
    <row r="79" spans="1:4">
      <c r="A79" s="21">
        <v>20</v>
      </c>
      <c r="B79" s="21" t="s">
        <v>6</v>
      </c>
      <c r="C79" s="22" t="s">
        <v>152</v>
      </c>
      <c r="D79" s="22" t="s">
        <v>153</v>
      </c>
    </row>
    <row r="80" spans="1:4">
      <c r="A80" s="21">
        <v>21</v>
      </c>
      <c r="B80" s="21" t="s">
        <v>6</v>
      </c>
      <c r="C80" s="22" t="s">
        <v>154</v>
      </c>
      <c r="D80" s="22" t="s">
        <v>155</v>
      </c>
    </row>
    <row r="81" spans="1:4">
      <c r="A81" s="21">
        <v>22</v>
      </c>
      <c r="B81" s="21" t="s">
        <v>6</v>
      </c>
      <c r="C81" s="22" t="s">
        <v>156</v>
      </c>
      <c r="D81" s="22" t="s">
        <v>157</v>
      </c>
    </row>
    <row r="82" spans="1:4">
      <c r="A82" s="21">
        <v>23</v>
      </c>
      <c r="B82" s="21" t="s">
        <v>6</v>
      </c>
      <c r="C82" s="22" t="s">
        <v>158</v>
      </c>
      <c r="D82" s="22" t="s">
        <v>159</v>
      </c>
    </row>
    <row r="83" spans="1:4">
      <c r="A83" s="21">
        <v>24</v>
      </c>
      <c r="B83" s="21" t="s">
        <v>6</v>
      </c>
      <c r="C83" s="22" t="s">
        <v>160</v>
      </c>
      <c r="D83" s="22" t="s">
        <v>161</v>
      </c>
    </row>
    <row r="84" spans="1:4">
      <c r="A84" s="21">
        <v>25</v>
      </c>
      <c r="B84" s="21" t="s">
        <v>6</v>
      </c>
      <c r="C84" s="22" t="s">
        <v>162</v>
      </c>
      <c r="D84" s="22" t="s">
        <v>163</v>
      </c>
    </row>
    <row r="85" spans="1:4">
      <c r="A85" s="21">
        <v>26</v>
      </c>
      <c r="B85" s="21" t="s">
        <v>6</v>
      </c>
      <c r="C85" s="22" t="s">
        <v>164</v>
      </c>
      <c r="D85" s="22" t="s">
        <v>165</v>
      </c>
    </row>
    <row r="86" spans="1:4">
      <c r="A86" s="408" t="s">
        <v>166</v>
      </c>
      <c r="B86" s="409"/>
      <c r="C86" s="415"/>
      <c r="D86" s="416"/>
    </row>
    <row r="87" spans="1:4">
      <c r="A87" s="398">
        <v>1</v>
      </c>
      <c r="B87" s="21" t="s">
        <v>6</v>
      </c>
      <c r="C87" s="22" t="s">
        <v>167</v>
      </c>
      <c r="D87" s="398" t="s">
        <v>168</v>
      </c>
    </row>
    <row r="88" spans="1:4">
      <c r="A88" s="398">
        <v>2</v>
      </c>
      <c r="B88" s="21" t="s">
        <v>6</v>
      </c>
      <c r="C88" s="22" t="s">
        <v>169</v>
      </c>
      <c r="D88" s="398" t="s">
        <v>170</v>
      </c>
    </row>
    <row r="89" spans="1:4">
      <c r="A89" s="398">
        <v>3</v>
      </c>
      <c r="B89" s="21" t="s">
        <v>6</v>
      </c>
      <c r="C89" s="21" t="s">
        <v>171</v>
      </c>
      <c r="D89" s="398" t="s">
        <v>172</v>
      </c>
    </row>
    <row r="90" spans="1:4">
      <c r="A90" s="398">
        <v>4</v>
      </c>
      <c r="B90" s="21" t="s">
        <v>6</v>
      </c>
      <c r="C90" s="21" t="s">
        <v>173</v>
      </c>
      <c r="D90" s="398" t="s">
        <v>174</v>
      </c>
    </row>
    <row r="91" spans="1:4">
      <c r="A91" s="398">
        <v>5</v>
      </c>
      <c r="B91" s="21" t="s">
        <v>6</v>
      </c>
      <c r="C91" s="399" t="s">
        <v>175</v>
      </c>
      <c r="D91" s="398" t="s">
        <v>176</v>
      </c>
    </row>
    <row r="92" spans="1:4">
      <c r="A92" s="398">
        <v>6</v>
      </c>
      <c r="B92" s="21" t="s">
        <v>6</v>
      </c>
      <c r="C92" s="399" t="s">
        <v>177</v>
      </c>
      <c r="D92" s="398" t="s">
        <v>178</v>
      </c>
    </row>
    <row r="93" spans="1:4">
      <c r="A93" s="398">
        <v>7</v>
      </c>
      <c r="B93" s="21" t="s">
        <v>6</v>
      </c>
      <c r="C93" s="399" t="s">
        <v>179</v>
      </c>
      <c r="D93" s="398" t="s">
        <v>180</v>
      </c>
    </row>
    <row r="94" spans="1:4">
      <c r="A94" s="398">
        <v>8</v>
      </c>
      <c r="B94" s="21" t="s">
        <v>6</v>
      </c>
      <c r="C94" s="22" t="s">
        <v>181</v>
      </c>
      <c r="D94" s="398" t="s">
        <v>182</v>
      </c>
    </row>
    <row r="95" spans="1:4">
      <c r="A95" s="398">
        <v>9</v>
      </c>
      <c r="B95" s="21" t="s">
        <v>6</v>
      </c>
      <c r="C95" s="21" t="s">
        <v>183</v>
      </c>
      <c r="D95" s="398" t="s">
        <v>172</v>
      </c>
    </row>
    <row r="96" spans="1:4">
      <c r="A96" s="398">
        <v>10</v>
      </c>
      <c r="B96" s="21" t="s">
        <v>6</v>
      </c>
      <c r="C96" s="399" t="s">
        <v>184</v>
      </c>
      <c r="D96" s="398" t="s">
        <v>185</v>
      </c>
    </row>
    <row r="97" spans="1:4">
      <c r="A97" s="398">
        <v>11</v>
      </c>
      <c r="B97" s="21" t="s">
        <v>6</v>
      </c>
      <c r="C97" s="399" t="s">
        <v>186</v>
      </c>
      <c r="D97" s="398" t="s">
        <v>187</v>
      </c>
    </row>
    <row r="98" spans="1:4">
      <c r="A98" s="398">
        <v>12</v>
      </c>
      <c r="B98" s="21" t="s">
        <v>6</v>
      </c>
      <c r="C98" s="22" t="s">
        <v>188</v>
      </c>
      <c r="D98" s="398" t="s">
        <v>189</v>
      </c>
    </row>
    <row r="99" spans="1:4">
      <c r="A99" s="398">
        <v>13</v>
      </c>
      <c r="B99" s="21" t="s">
        <v>6</v>
      </c>
      <c r="C99" s="399" t="s">
        <v>190</v>
      </c>
      <c r="D99" s="398" t="s">
        <v>191</v>
      </c>
    </row>
    <row r="100" spans="1:4">
      <c r="A100" s="398">
        <v>14</v>
      </c>
      <c r="B100" s="21" t="s">
        <v>6</v>
      </c>
      <c r="C100" s="22" t="s">
        <v>192</v>
      </c>
      <c r="D100" s="398" t="s">
        <v>187</v>
      </c>
    </row>
    <row r="101" spans="1:4">
      <c r="A101" s="398">
        <v>15</v>
      </c>
      <c r="B101" s="21" t="s">
        <v>6</v>
      </c>
      <c r="C101" s="22" t="s">
        <v>193</v>
      </c>
      <c r="D101" s="398" t="s">
        <v>194</v>
      </c>
    </row>
    <row r="102" spans="1:4">
      <c r="A102" s="398">
        <v>16</v>
      </c>
      <c r="B102" s="21" t="s">
        <v>6</v>
      </c>
      <c r="C102" s="22" t="s">
        <v>195</v>
      </c>
      <c r="D102" s="398" t="s">
        <v>182</v>
      </c>
    </row>
    <row r="103" spans="1:4">
      <c r="A103" s="398">
        <v>17</v>
      </c>
      <c r="B103" s="21" t="s">
        <v>6</v>
      </c>
      <c r="C103" s="22" t="s">
        <v>196</v>
      </c>
      <c r="D103" s="398" t="s">
        <v>174</v>
      </c>
    </row>
    <row r="104" spans="1:4">
      <c r="A104" s="398">
        <v>18</v>
      </c>
      <c r="B104" s="21" t="s">
        <v>6</v>
      </c>
      <c r="C104" s="22" t="s">
        <v>197</v>
      </c>
      <c r="D104" s="398" t="s">
        <v>198</v>
      </c>
    </row>
    <row r="105" spans="1:4">
      <c r="A105" s="398">
        <v>19</v>
      </c>
      <c r="B105" s="21" t="s">
        <v>6</v>
      </c>
      <c r="C105" s="21" t="s">
        <v>199</v>
      </c>
      <c r="D105" s="398" t="s">
        <v>200</v>
      </c>
    </row>
    <row r="106" spans="1:4">
      <c r="A106" s="398">
        <v>20</v>
      </c>
      <c r="B106" s="21" t="s">
        <v>6</v>
      </c>
      <c r="C106" s="22" t="s">
        <v>201</v>
      </c>
      <c r="D106" s="398" t="s">
        <v>202</v>
      </c>
    </row>
    <row r="107" spans="1:4">
      <c r="A107" s="398">
        <v>21</v>
      </c>
      <c r="B107" s="21" t="s">
        <v>6</v>
      </c>
      <c r="C107" s="22" t="s">
        <v>203</v>
      </c>
      <c r="D107" s="398" t="s">
        <v>200</v>
      </c>
    </row>
    <row r="108" spans="1:4">
      <c r="A108" s="398">
        <v>22</v>
      </c>
      <c r="B108" s="21" t="s">
        <v>6</v>
      </c>
      <c r="C108" s="22" t="s">
        <v>204</v>
      </c>
      <c r="D108" s="398" t="s">
        <v>187</v>
      </c>
    </row>
    <row r="109" spans="1:4">
      <c r="A109" s="398">
        <v>23</v>
      </c>
      <c r="B109" s="21" t="s">
        <v>6</v>
      </c>
      <c r="C109" s="22" t="s">
        <v>205</v>
      </c>
      <c r="D109" s="398" t="s">
        <v>206</v>
      </c>
    </row>
    <row r="110" spans="1:4">
      <c r="A110" s="398">
        <v>24</v>
      </c>
      <c r="B110" s="21" t="s">
        <v>6</v>
      </c>
      <c r="C110" s="400" t="s">
        <v>207</v>
      </c>
      <c r="D110" s="398" t="s">
        <v>208</v>
      </c>
    </row>
    <row r="111" spans="1:4">
      <c r="A111" s="398">
        <v>25</v>
      </c>
      <c r="B111" s="21" t="s">
        <v>6</v>
      </c>
      <c r="C111" s="21" t="s">
        <v>209</v>
      </c>
      <c r="D111" s="398" t="s">
        <v>210</v>
      </c>
    </row>
    <row r="112" spans="1:4">
      <c r="A112" s="398">
        <v>26</v>
      </c>
      <c r="B112" s="21" t="s">
        <v>6</v>
      </c>
      <c r="C112" s="22" t="s">
        <v>211</v>
      </c>
      <c r="D112" s="398" t="s">
        <v>212</v>
      </c>
    </row>
    <row r="113" spans="1:4">
      <c r="A113" s="398">
        <v>27</v>
      </c>
      <c r="B113" s="21" t="s">
        <v>6</v>
      </c>
      <c r="C113" s="399" t="s">
        <v>213</v>
      </c>
      <c r="D113" s="398" t="s">
        <v>214</v>
      </c>
    </row>
    <row r="114" spans="1:4">
      <c r="A114" s="398">
        <v>28</v>
      </c>
      <c r="B114" s="21" t="s">
        <v>6</v>
      </c>
      <c r="C114" s="399" t="s">
        <v>215</v>
      </c>
      <c r="D114" s="34" t="s">
        <v>216</v>
      </c>
    </row>
    <row r="115" spans="1:4">
      <c r="A115" s="398">
        <v>29</v>
      </c>
      <c r="B115" s="21" t="s">
        <v>6</v>
      </c>
      <c r="C115" s="399" t="s">
        <v>217</v>
      </c>
      <c r="D115" s="398" t="s">
        <v>218</v>
      </c>
    </row>
    <row r="116" spans="1:4">
      <c r="A116" s="398">
        <v>30</v>
      </c>
      <c r="B116" s="21" t="s">
        <v>6</v>
      </c>
      <c r="C116" s="22" t="s">
        <v>219</v>
      </c>
      <c r="D116" s="398" t="s">
        <v>220</v>
      </c>
    </row>
    <row r="117" spans="1:4">
      <c r="A117" s="398">
        <v>31</v>
      </c>
      <c r="B117" s="21" t="s">
        <v>6</v>
      </c>
      <c r="C117" s="22" t="s">
        <v>221</v>
      </c>
      <c r="D117" s="398" t="s">
        <v>222</v>
      </c>
    </row>
    <row r="118" spans="1:4">
      <c r="A118" s="398">
        <v>32</v>
      </c>
      <c r="B118" s="21" t="s">
        <v>6</v>
      </c>
      <c r="C118" s="21" t="s">
        <v>223</v>
      </c>
      <c r="D118" s="398" t="s">
        <v>224</v>
      </c>
    </row>
    <row r="119" spans="1:4">
      <c r="A119" s="398">
        <v>33</v>
      </c>
      <c r="B119" s="21" t="s">
        <v>6</v>
      </c>
      <c r="C119" s="22" t="s">
        <v>225</v>
      </c>
      <c r="D119" s="34" t="s">
        <v>226</v>
      </c>
    </row>
    <row r="120" spans="1:4">
      <c r="A120" s="398">
        <v>34</v>
      </c>
      <c r="B120" s="21" t="s">
        <v>6</v>
      </c>
      <c r="C120" s="22" t="s">
        <v>227</v>
      </c>
      <c r="D120" s="398" t="s">
        <v>228</v>
      </c>
    </row>
    <row r="121" spans="1:4">
      <c r="A121" s="398">
        <v>35</v>
      </c>
      <c r="B121" s="21" t="s">
        <v>6</v>
      </c>
      <c r="C121" s="22" t="s">
        <v>229</v>
      </c>
      <c r="D121" s="398" t="s">
        <v>230</v>
      </c>
    </row>
    <row r="122" spans="1:4">
      <c r="A122" s="398">
        <v>36</v>
      </c>
      <c r="B122" s="21" t="s">
        <v>6</v>
      </c>
      <c r="C122" s="22" t="s">
        <v>231</v>
      </c>
      <c r="D122" s="398" t="s">
        <v>232</v>
      </c>
    </row>
    <row r="123" spans="1:4">
      <c r="A123" s="398">
        <v>37</v>
      </c>
      <c r="B123" s="21" t="s">
        <v>6</v>
      </c>
      <c r="C123" s="22" t="s">
        <v>233</v>
      </c>
      <c r="D123" s="398" t="s">
        <v>234</v>
      </c>
    </row>
    <row r="124" spans="1:4">
      <c r="A124" s="398">
        <v>38</v>
      </c>
      <c r="B124" s="21" t="s">
        <v>6</v>
      </c>
      <c r="C124" s="22" t="s">
        <v>235</v>
      </c>
      <c r="D124" s="398" t="s">
        <v>236</v>
      </c>
    </row>
    <row r="125" spans="1:4">
      <c r="A125" s="398">
        <v>39</v>
      </c>
      <c r="B125" s="21" t="s">
        <v>6</v>
      </c>
      <c r="C125" s="22" t="s">
        <v>237</v>
      </c>
      <c r="D125" s="398" t="s">
        <v>238</v>
      </c>
    </row>
    <row r="126" spans="1:4">
      <c r="A126" s="398">
        <v>40</v>
      </c>
      <c r="B126" s="21" t="s">
        <v>6</v>
      </c>
      <c r="C126" s="22" t="s">
        <v>239</v>
      </c>
      <c r="D126" s="398" t="s">
        <v>240</v>
      </c>
    </row>
    <row r="127" spans="1:4">
      <c r="A127" s="398">
        <v>41</v>
      </c>
      <c r="B127" s="21" t="s">
        <v>6</v>
      </c>
      <c r="C127" s="22" t="s">
        <v>241</v>
      </c>
      <c r="D127" s="398" t="s">
        <v>242</v>
      </c>
    </row>
    <row r="128" spans="1:4">
      <c r="A128" s="398">
        <v>42</v>
      </c>
      <c r="B128" s="21" t="s">
        <v>6</v>
      </c>
      <c r="C128" s="21" t="s">
        <v>243</v>
      </c>
      <c r="D128" s="398" t="s">
        <v>244</v>
      </c>
    </row>
    <row r="129" spans="1:4">
      <c r="A129" s="398">
        <v>43</v>
      </c>
      <c r="B129" s="21" t="s">
        <v>6</v>
      </c>
      <c r="C129" s="22" t="s">
        <v>245</v>
      </c>
      <c r="D129" s="398" t="s">
        <v>246</v>
      </c>
    </row>
    <row r="130" spans="1:4">
      <c r="A130" s="398">
        <v>44</v>
      </c>
      <c r="B130" s="21" t="s">
        <v>6</v>
      </c>
      <c r="C130" s="22" t="s">
        <v>247</v>
      </c>
      <c r="D130" s="398" t="s">
        <v>248</v>
      </c>
    </row>
    <row r="131" spans="1:4">
      <c r="A131" s="398">
        <v>45</v>
      </c>
      <c r="B131" s="21" t="s">
        <v>6</v>
      </c>
      <c r="C131" s="399" t="s">
        <v>249</v>
      </c>
      <c r="D131" s="398" t="s">
        <v>250</v>
      </c>
    </row>
    <row r="132" spans="1:4">
      <c r="A132" s="398">
        <v>46</v>
      </c>
      <c r="B132" s="21" t="s">
        <v>6</v>
      </c>
      <c r="C132" s="22" t="s">
        <v>251</v>
      </c>
      <c r="D132" s="398" t="s">
        <v>252</v>
      </c>
    </row>
    <row r="133" spans="1:4">
      <c r="A133" s="398">
        <v>47</v>
      </c>
      <c r="B133" s="21" t="s">
        <v>6</v>
      </c>
      <c r="C133" s="22" t="s">
        <v>253</v>
      </c>
      <c r="D133" s="398" t="s">
        <v>254</v>
      </c>
    </row>
    <row r="134" spans="1:4">
      <c r="A134" s="398">
        <v>48</v>
      </c>
      <c r="B134" s="21" t="s">
        <v>6</v>
      </c>
      <c r="C134" s="22" t="s">
        <v>255</v>
      </c>
      <c r="D134" s="398" t="s">
        <v>256</v>
      </c>
    </row>
    <row r="135" spans="1:4">
      <c r="A135" s="398">
        <v>49</v>
      </c>
      <c r="B135" s="21" t="s">
        <v>6</v>
      </c>
      <c r="C135" s="22" t="s">
        <v>257</v>
      </c>
      <c r="D135" s="398" t="s">
        <v>258</v>
      </c>
    </row>
    <row r="136" spans="1:4">
      <c r="A136" s="398">
        <v>50</v>
      </c>
      <c r="B136" s="21" t="s">
        <v>6</v>
      </c>
      <c r="C136" s="22" t="s">
        <v>259</v>
      </c>
      <c r="D136" s="398" t="s">
        <v>260</v>
      </c>
    </row>
    <row r="137" spans="1:4">
      <c r="A137" s="398">
        <v>51</v>
      </c>
      <c r="B137" s="21" t="s">
        <v>6</v>
      </c>
      <c r="C137" s="22" t="s">
        <v>261</v>
      </c>
      <c r="D137" s="398" t="s">
        <v>262</v>
      </c>
    </row>
    <row r="138" spans="1:4">
      <c r="A138" s="398">
        <v>52</v>
      </c>
      <c r="B138" s="21" t="s">
        <v>6</v>
      </c>
      <c r="C138" s="22" t="s">
        <v>263</v>
      </c>
      <c r="D138" s="398" t="s">
        <v>264</v>
      </c>
    </row>
    <row r="139" spans="1:4">
      <c r="A139" s="398">
        <v>53</v>
      </c>
      <c r="B139" s="21" t="s">
        <v>6</v>
      </c>
      <c r="C139" s="22" t="s">
        <v>265</v>
      </c>
      <c r="D139" s="398" t="s">
        <v>264</v>
      </c>
    </row>
    <row r="140" spans="1:4">
      <c r="A140" s="398">
        <v>54</v>
      </c>
      <c r="B140" s="21" t="s">
        <v>6</v>
      </c>
      <c r="C140" s="22" t="s">
        <v>266</v>
      </c>
      <c r="D140" s="398" t="s">
        <v>267</v>
      </c>
    </row>
    <row r="141" spans="1:4">
      <c r="A141" s="398">
        <v>55</v>
      </c>
      <c r="B141" s="21" t="s">
        <v>6</v>
      </c>
      <c r="C141" s="22" t="s">
        <v>268</v>
      </c>
      <c r="D141" s="398" t="s">
        <v>269</v>
      </c>
    </row>
    <row r="142" spans="1:4">
      <c r="A142" s="398">
        <v>56</v>
      </c>
      <c r="B142" s="21" t="s">
        <v>6</v>
      </c>
      <c r="C142" s="22" t="s">
        <v>270</v>
      </c>
      <c r="D142" s="398" t="s">
        <v>271</v>
      </c>
    </row>
    <row r="143" spans="1:4">
      <c r="A143" s="398">
        <v>57</v>
      </c>
      <c r="B143" s="21" t="s">
        <v>6</v>
      </c>
      <c r="C143" s="22" t="s">
        <v>272</v>
      </c>
      <c r="D143" s="398" t="s">
        <v>273</v>
      </c>
    </row>
    <row r="144" spans="1:4">
      <c r="A144" s="398">
        <v>58</v>
      </c>
      <c r="B144" s="21" t="s">
        <v>6</v>
      </c>
      <c r="C144" s="22" t="s">
        <v>274</v>
      </c>
      <c r="D144" s="398" t="s">
        <v>275</v>
      </c>
    </row>
    <row r="145" spans="1:4">
      <c r="A145" s="398">
        <v>59</v>
      </c>
      <c r="B145" s="21" t="s">
        <v>6</v>
      </c>
      <c r="C145" s="22" t="s">
        <v>276</v>
      </c>
      <c r="D145" s="398" t="s">
        <v>277</v>
      </c>
    </row>
    <row r="146" spans="1:4">
      <c r="A146" s="408" t="s">
        <v>278</v>
      </c>
      <c r="B146" s="417"/>
      <c r="C146" s="417"/>
      <c r="D146" s="418"/>
    </row>
    <row r="147" spans="1:4">
      <c r="A147" s="401">
        <v>1</v>
      </c>
      <c r="B147" s="402" t="s">
        <v>6</v>
      </c>
      <c r="C147" s="403" t="s">
        <v>279</v>
      </c>
      <c r="D147" s="404" t="s">
        <v>280</v>
      </c>
    </row>
    <row r="148" spans="1:4">
      <c r="A148" s="401">
        <v>2</v>
      </c>
      <c r="B148" s="402" t="s">
        <v>6</v>
      </c>
      <c r="C148" s="403" t="s">
        <v>281</v>
      </c>
      <c r="D148" s="404" t="s">
        <v>282</v>
      </c>
    </row>
    <row r="149" spans="1:4">
      <c r="A149" s="408" t="s">
        <v>283</v>
      </c>
      <c r="B149" s="417"/>
      <c r="C149" s="417"/>
      <c r="D149" s="418"/>
    </row>
    <row r="150" spans="1:4">
      <c r="A150" s="398">
        <v>1</v>
      </c>
      <c r="B150" s="21" t="s">
        <v>6</v>
      </c>
      <c r="C150" s="21" t="s">
        <v>284</v>
      </c>
      <c r="D150" s="21" t="s">
        <v>285</v>
      </c>
    </row>
    <row r="151" spans="1:4">
      <c r="A151" s="398">
        <v>2</v>
      </c>
      <c r="B151" s="21" t="s">
        <v>6</v>
      </c>
      <c r="C151" s="21" t="s">
        <v>286</v>
      </c>
      <c r="D151" s="21" t="s">
        <v>287</v>
      </c>
    </row>
    <row r="152" spans="1:4">
      <c r="A152" s="398">
        <v>3</v>
      </c>
      <c r="B152" s="21" t="s">
        <v>6</v>
      </c>
      <c r="C152" s="21" t="s">
        <v>288</v>
      </c>
      <c r="D152" s="21" t="s">
        <v>289</v>
      </c>
    </row>
    <row r="153" spans="1:4">
      <c r="A153" s="398">
        <v>4</v>
      </c>
      <c r="B153" s="21" t="s">
        <v>6</v>
      </c>
      <c r="C153" s="21" t="s">
        <v>290</v>
      </c>
      <c r="D153" s="21" t="s">
        <v>291</v>
      </c>
    </row>
    <row r="154" spans="1:4">
      <c r="A154" s="419" t="s">
        <v>292</v>
      </c>
      <c r="B154" s="417"/>
      <c r="C154" s="417"/>
      <c r="D154" s="418"/>
    </row>
    <row r="155" spans="1:4">
      <c r="A155" s="21">
        <v>1</v>
      </c>
      <c r="B155" s="21" t="s">
        <v>6</v>
      </c>
      <c r="C155" s="22" t="s">
        <v>293</v>
      </c>
      <c r="D155" s="22" t="s">
        <v>294</v>
      </c>
    </row>
    <row r="156" spans="1:4">
      <c r="A156" s="21">
        <v>2</v>
      </c>
      <c r="B156" s="21" t="s">
        <v>6</v>
      </c>
      <c r="C156" s="22" t="s">
        <v>295</v>
      </c>
      <c r="D156" s="22" t="s">
        <v>296</v>
      </c>
    </row>
    <row r="157" spans="1:4">
      <c r="A157" s="21">
        <v>3</v>
      </c>
      <c r="B157" s="21" t="s">
        <v>6</v>
      </c>
      <c r="C157" s="22" t="s">
        <v>297</v>
      </c>
      <c r="D157" s="22" t="s">
        <v>298</v>
      </c>
    </row>
    <row r="158" spans="1:4">
      <c r="A158" s="21">
        <v>4</v>
      </c>
      <c r="B158" s="21" t="s">
        <v>6</v>
      </c>
      <c r="C158" s="22" t="s">
        <v>299</v>
      </c>
      <c r="D158" s="22" t="s">
        <v>300</v>
      </c>
    </row>
    <row r="159" spans="1:4">
      <c r="A159" s="21">
        <v>5</v>
      </c>
      <c r="B159" s="21" t="s">
        <v>6</v>
      </c>
      <c r="C159" s="22" t="s">
        <v>301</v>
      </c>
      <c r="D159" s="22" t="s">
        <v>302</v>
      </c>
    </row>
    <row r="160" spans="1:4">
      <c r="A160" s="21">
        <v>6</v>
      </c>
      <c r="B160" s="21" t="s">
        <v>6</v>
      </c>
      <c r="C160" s="22" t="s">
        <v>303</v>
      </c>
      <c r="D160" s="22" t="s">
        <v>304</v>
      </c>
    </row>
    <row r="161" spans="1:4">
      <c r="A161" s="21">
        <v>7</v>
      </c>
      <c r="B161" s="21" t="s">
        <v>6</v>
      </c>
      <c r="C161" s="22" t="s">
        <v>305</v>
      </c>
      <c r="D161" s="22" t="s">
        <v>306</v>
      </c>
    </row>
    <row r="162" spans="1:4">
      <c r="A162" s="21">
        <v>8</v>
      </c>
      <c r="B162" s="21" t="s">
        <v>6</v>
      </c>
      <c r="C162" s="22" t="s">
        <v>307</v>
      </c>
      <c r="D162" s="22" t="s">
        <v>308</v>
      </c>
    </row>
    <row r="163" spans="1:4">
      <c r="A163" s="420" t="s">
        <v>309</v>
      </c>
      <c r="B163" s="421"/>
      <c r="C163" s="421"/>
      <c r="D163" s="416"/>
    </row>
    <row r="164" spans="1:4">
      <c r="A164" s="398">
        <v>1</v>
      </c>
      <c r="B164" s="21" t="s">
        <v>6</v>
      </c>
      <c r="C164" s="21" t="s">
        <v>310</v>
      </c>
      <c r="D164" s="398" t="s">
        <v>311</v>
      </c>
    </row>
    <row r="165" spans="1:4">
      <c r="A165" s="398">
        <v>2</v>
      </c>
      <c r="B165" s="21" t="s">
        <v>6</v>
      </c>
      <c r="C165" s="21" t="s">
        <v>312</v>
      </c>
      <c r="D165" s="398" t="s">
        <v>313</v>
      </c>
    </row>
    <row r="166" spans="1:4">
      <c r="A166" s="398">
        <v>3</v>
      </c>
      <c r="B166" s="21" t="s">
        <v>6</v>
      </c>
      <c r="C166" s="21" t="s">
        <v>314</v>
      </c>
      <c r="D166" s="398" t="s">
        <v>315</v>
      </c>
    </row>
    <row r="167" spans="1:4">
      <c r="A167" s="398">
        <v>4</v>
      </c>
      <c r="B167" s="21" t="s">
        <v>6</v>
      </c>
      <c r="C167" s="21" t="s">
        <v>316</v>
      </c>
      <c r="D167" s="398" t="s">
        <v>317</v>
      </c>
    </row>
    <row r="168" spans="1:4">
      <c r="A168" s="398">
        <v>5</v>
      </c>
      <c r="B168" s="21" t="s">
        <v>6</v>
      </c>
      <c r="C168" s="21" t="s">
        <v>318</v>
      </c>
      <c r="D168" s="398" t="s">
        <v>98</v>
      </c>
    </row>
    <row r="169" spans="1:4">
      <c r="A169" s="398">
        <v>6</v>
      </c>
      <c r="B169" s="21" t="s">
        <v>6</v>
      </c>
      <c r="C169" s="21" t="s">
        <v>319</v>
      </c>
      <c r="D169" s="398" t="s">
        <v>320</v>
      </c>
    </row>
    <row r="170" spans="1:4">
      <c r="A170" s="405">
        <v>7</v>
      </c>
      <c r="B170" s="21" t="s">
        <v>6</v>
      </c>
      <c r="C170" s="406" t="s">
        <v>321</v>
      </c>
      <c r="D170" s="34" t="s">
        <v>104</v>
      </c>
    </row>
    <row r="171" spans="1:4">
      <c r="A171" s="408" t="s">
        <v>322</v>
      </c>
      <c r="B171" s="409"/>
      <c r="C171" s="409"/>
      <c r="D171" s="410"/>
    </row>
    <row r="172" spans="1:4">
      <c r="A172" s="21">
        <v>1</v>
      </c>
      <c r="B172" s="21" t="s">
        <v>6</v>
      </c>
      <c r="C172" s="398" t="s">
        <v>323</v>
      </c>
      <c r="D172" s="22" t="s">
        <v>324</v>
      </c>
    </row>
    <row r="173" spans="1:4">
      <c r="A173" s="21">
        <v>2</v>
      </c>
      <c r="B173" s="21" t="s">
        <v>6</v>
      </c>
      <c r="C173" s="398" t="s">
        <v>325</v>
      </c>
      <c r="D173" s="22" t="s">
        <v>326</v>
      </c>
    </row>
    <row r="174" spans="1:4">
      <c r="A174" s="21">
        <v>3</v>
      </c>
      <c r="B174" s="21" t="s">
        <v>6</v>
      </c>
      <c r="C174" s="398" t="s">
        <v>327</v>
      </c>
      <c r="D174" s="22" t="s">
        <v>328</v>
      </c>
    </row>
    <row r="175" spans="1:4">
      <c r="A175" s="21">
        <v>4</v>
      </c>
      <c r="B175" s="21" t="s">
        <v>6</v>
      </c>
      <c r="C175" s="398" t="s">
        <v>329</v>
      </c>
      <c r="D175" s="22" t="s">
        <v>330</v>
      </c>
    </row>
    <row r="176" spans="1:4">
      <c r="A176" s="21">
        <v>5</v>
      </c>
      <c r="B176" s="21" t="s">
        <v>6</v>
      </c>
      <c r="C176" s="398" t="s">
        <v>331</v>
      </c>
      <c r="D176" s="22" t="s">
        <v>332</v>
      </c>
    </row>
    <row r="177" spans="1:4">
      <c r="A177" s="21">
        <v>6</v>
      </c>
      <c r="B177" s="21" t="s">
        <v>6</v>
      </c>
      <c r="C177" s="398" t="s">
        <v>333</v>
      </c>
      <c r="D177" s="22" t="s">
        <v>334</v>
      </c>
    </row>
    <row r="178" spans="1:4">
      <c r="A178" s="408" t="s">
        <v>335</v>
      </c>
      <c r="B178" s="409"/>
      <c r="C178" s="409"/>
      <c r="D178" s="410"/>
    </row>
    <row r="179" spans="1:4">
      <c r="A179" s="21">
        <v>1</v>
      </c>
      <c r="B179" s="21" t="s">
        <v>6</v>
      </c>
      <c r="C179" s="398" t="s">
        <v>336</v>
      </c>
      <c r="D179" s="22" t="s">
        <v>337</v>
      </c>
    </row>
    <row r="180" spans="1:4">
      <c r="A180" s="21">
        <v>2</v>
      </c>
      <c r="B180" s="21" t="s">
        <v>6</v>
      </c>
      <c r="C180" s="398" t="s">
        <v>338</v>
      </c>
      <c r="D180" s="22" t="s">
        <v>339</v>
      </c>
    </row>
    <row r="181" spans="1:4">
      <c r="A181" s="21">
        <v>3</v>
      </c>
      <c r="B181" s="21" t="s">
        <v>6</v>
      </c>
      <c r="C181" s="398" t="s">
        <v>340</v>
      </c>
      <c r="D181" s="22" t="s">
        <v>341</v>
      </c>
    </row>
    <row r="182" spans="1:4">
      <c r="A182" s="408" t="s">
        <v>342</v>
      </c>
      <c r="B182" s="409"/>
      <c r="C182" s="409"/>
      <c r="D182" s="410"/>
    </row>
    <row r="183" spans="1:4">
      <c r="A183" s="21">
        <v>1</v>
      </c>
      <c r="B183" s="21" t="s">
        <v>6</v>
      </c>
      <c r="C183" s="398" t="s">
        <v>343</v>
      </c>
      <c r="D183" s="22" t="s">
        <v>344</v>
      </c>
    </row>
    <row r="184" spans="1:4">
      <c r="A184" s="21">
        <v>2</v>
      </c>
      <c r="B184" s="21" t="s">
        <v>6</v>
      </c>
      <c r="C184" s="398" t="s">
        <v>345</v>
      </c>
      <c r="D184" s="22" t="s">
        <v>346</v>
      </c>
    </row>
    <row r="185" spans="1:4">
      <c r="A185" s="21">
        <v>3</v>
      </c>
      <c r="B185" s="21" t="s">
        <v>6</v>
      </c>
      <c r="C185" s="398" t="s">
        <v>347</v>
      </c>
      <c r="D185" s="22" t="s">
        <v>348</v>
      </c>
    </row>
    <row r="186" spans="1:4">
      <c r="A186" s="21">
        <v>4</v>
      </c>
      <c r="B186" s="21" t="s">
        <v>6</v>
      </c>
      <c r="C186" s="398" t="s">
        <v>349</v>
      </c>
      <c r="D186" s="22" t="s">
        <v>350</v>
      </c>
    </row>
    <row r="187" spans="1:4">
      <c r="A187" s="21">
        <v>5</v>
      </c>
      <c r="B187" s="21" t="s">
        <v>6</v>
      </c>
      <c r="C187" s="398" t="s">
        <v>351</v>
      </c>
      <c r="D187" s="22" t="s">
        <v>352</v>
      </c>
    </row>
    <row r="188" spans="1:4">
      <c r="A188" s="21">
        <v>6</v>
      </c>
      <c r="B188" s="21" t="s">
        <v>6</v>
      </c>
      <c r="C188" s="398" t="s">
        <v>353</v>
      </c>
      <c r="D188" s="22" t="s">
        <v>354</v>
      </c>
    </row>
    <row r="189" spans="1:4">
      <c r="A189" s="21">
        <v>7</v>
      </c>
      <c r="B189" s="21" t="s">
        <v>6</v>
      </c>
      <c r="C189" s="398" t="s">
        <v>355</v>
      </c>
      <c r="D189" s="398" t="s">
        <v>356</v>
      </c>
    </row>
  </sheetData>
  <mergeCells count="14">
    <mergeCell ref="A1:D1"/>
    <mergeCell ref="A3:D3"/>
    <mergeCell ref="A11:D11"/>
    <mergeCell ref="A54:D54"/>
    <mergeCell ref="A56:D56"/>
    <mergeCell ref="A178:D178"/>
    <mergeCell ref="A182:D182"/>
    <mergeCell ref="A59:D59"/>
    <mergeCell ref="A86:D86"/>
    <mergeCell ref="A149:D149"/>
    <mergeCell ref="A154:D154"/>
    <mergeCell ref="A163:D163"/>
    <mergeCell ref="A171:D171"/>
    <mergeCell ref="A146:D146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5"/>
  <sheetViews>
    <sheetView showGridLines="0" workbookViewId="0">
      <selection activeCell="D29" sqref="D29"/>
    </sheetView>
  </sheetViews>
  <sheetFormatPr defaultColWidth="8.85546875" defaultRowHeight="14.45"/>
  <cols>
    <col min="1" max="1" width="13.42578125" customWidth="1"/>
    <col min="2" max="2" width="18.85546875" customWidth="1"/>
    <col min="3" max="3" width="21.85546875" customWidth="1"/>
    <col min="4" max="4" width="57.85546875" customWidth="1"/>
  </cols>
  <sheetData>
    <row r="1" spans="1:4">
      <c r="A1" s="432" t="s">
        <v>357</v>
      </c>
      <c r="B1" s="433"/>
      <c r="C1" s="433"/>
      <c r="D1" s="433"/>
    </row>
    <row r="2" spans="1:4" ht="15" thickBot="1">
      <c r="A2" s="299" t="s">
        <v>1</v>
      </c>
      <c r="B2" s="299" t="s">
        <v>2</v>
      </c>
      <c r="C2" s="298" t="s">
        <v>3</v>
      </c>
      <c r="D2" s="298" t="s">
        <v>4</v>
      </c>
    </row>
    <row r="3" spans="1:4" ht="15" thickBot="1">
      <c r="A3" s="429" t="s">
        <v>358</v>
      </c>
      <c r="B3" s="430"/>
      <c r="C3" s="430"/>
      <c r="D3" s="431"/>
    </row>
    <row r="4" spans="1:4" ht="16.5">
      <c r="A4" s="290">
        <v>1</v>
      </c>
      <c r="B4" s="289" t="s">
        <v>359</v>
      </c>
      <c r="C4" s="294" t="s">
        <v>360</v>
      </c>
      <c r="D4" s="297" t="s">
        <v>361</v>
      </c>
    </row>
    <row r="5" spans="1:4" ht="15" thickBot="1">
      <c r="A5" s="285">
        <v>2</v>
      </c>
      <c r="B5" s="284" t="s">
        <v>359</v>
      </c>
      <c r="C5" s="292" t="s">
        <v>362</v>
      </c>
      <c r="D5" s="283" t="s">
        <v>363</v>
      </c>
    </row>
    <row r="6" spans="1:4" ht="15" thickBot="1">
      <c r="A6" s="434" t="s">
        <v>21</v>
      </c>
      <c r="B6" s="435"/>
      <c r="C6" s="435"/>
      <c r="D6" s="436"/>
    </row>
    <row r="7" spans="1:4">
      <c r="A7" s="290">
        <v>1</v>
      </c>
      <c r="B7" s="289" t="s">
        <v>359</v>
      </c>
      <c r="C7" s="289" t="s">
        <v>364</v>
      </c>
      <c r="D7" s="288" t="s">
        <v>365</v>
      </c>
    </row>
    <row r="8" spans="1:4">
      <c r="A8" s="287">
        <v>2</v>
      </c>
      <c r="B8" s="182" t="s">
        <v>359</v>
      </c>
      <c r="C8" s="182" t="s">
        <v>366</v>
      </c>
      <c r="D8" s="286" t="s">
        <v>367</v>
      </c>
    </row>
    <row r="9" spans="1:4">
      <c r="A9" s="287">
        <v>3</v>
      </c>
      <c r="B9" s="182" t="s">
        <v>359</v>
      </c>
      <c r="C9" s="182" t="s">
        <v>368</v>
      </c>
      <c r="D9" s="286" t="s">
        <v>369</v>
      </c>
    </row>
    <row r="10" spans="1:4">
      <c r="A10" s="287">
        <v>5</v>
      </c>
      <c r="B10" s="182" t="s">
        <v>359</v>
      </c>
      <c r="C10" s="182" t="s">
        <v>370</v>
      </c>
      <c r="D10" s="286" t="s">
        <v>371</v>
      </c>
    </row>
    <row r="11" spans="1:4">
      <c r="A11" s="287">
        <v>6</v>
      </c>
      <c r="B11" s="182" t="s">
        <v>359</v>
      </c>
      <c r="C11" s="182" t="s">
        <v>372</v>
      </c>
      <c r="D11" s="286" t="s">
        <v>373</v>
      </c>
    </row>
    <row r="12" spans="1:4">
      <c r="A12" s="287">
        <v>7</v>
      </c>
      <c r="B12" s="182" t="s">
        <v>359</v>
      </c>
      <c r="C12" s="182" t="s">
        <v>374</v>
      </c>
      <c r="D12" s="295" t="s">
        <v>375</v>
      </c>
    </row>
    <row r="13" spans="1:4">
      <c r="A13" s="287">
        <v>8</v>
      </c>
      <c r="B13" s="182" t="s">
        <v>359</v>
      </c>
      <c r="C13" s="182" t="s">
        <v>376</v>
      </c>
      <c r="D13" s="295" t="s">
        <v>377</v>
      </c>
    </row>
    <row r="14" spans="1:4">
      <c r="A14" s="287">
        <v>9</v>
      </c>
      <c r="B14" s="182" t="s">
        <v>359</v>
      </c>
      <c r="C14" s="182" t="s">
        <v>378</v>
      </c>
      <c r="D14" s="295" t="s">
        <v>379</v>
      </c>
    </row>
    <row r="15" spans="1:4">
      <c r="A15" s="287">
        <v>10</v>
      </c>
      <c r="B15" s="182" t="s">
        <v>359</v>
      </c>
      <c r="C15" s="182" t="s">
        <v>380</v>
      </c>
      <c r="D15" s="295" t="s">
        <v>381</v>
      </c>
    </row>
    <row r="16" spans="1:4" ht="15" thickBot="1">
      <c r="A16" s="285">
        <v>11</v>
      </c>
      <c r="B16" s="284" t="s">
        <v>359</v>
      </c>
      <c r="C16" s="284" t="s">
        <v>382</v>
      </c>
      <c r="D16" s="283" t="s">
        <v>383</v>
      </c>
    </row>
    <row r="17" spans="1:4" ht="15" thickBot="1">
      <c r="A17" s="434" t="s">
        <v>384</v>
      </c>
      <c r="B17" s="435"/>
      <c r="C17" s="435"/>
      <c r="D17" s="436"/>
    </row>
    <row r="18" spans="1:4">
      <c r="A18" s="290">
        <v>1</v>
      </c>
      <c r="B18" s="289" t="s">
        <v>359</v>
      </c>
      <c r="C18" s="289" t="s">
        <v>385</v>
      </c>
      <c r="D18" s="288" t="s">
        <v>386</v>
      </c>
    </row>
    <row r="19" spans="1:4" ht="15" thickBot="1">
      <c r="A19" s="285">
        <v>2</v>
      </c>
      <c r="B19" s="284" t="s">
        <v>359</v>
      </c>
      <c r="C19" s="284" t="s">
        <v>387</v>
      </c>
      <c r="D19" s="283" t="s">
        <v>388</v>
      </c>
    </row>
    <row r="20" spans="1:4" ht="15" thickBot="1">
      <c r="A20" s="434" t="s">
        <v>113</v>
      </c>
      <c r="B20" s="435"/>
      <c r="C20" s="435"/>
      <c r="D20" s="436"/>
    </row>
    <row r="21" spans="1:4">
      <c r="A21" s="290">
        <v>1</v>
      </c>
      <c r="B21" s="289" t="s">
        <v>359</v>
      </c>
      <c r="C21" s="289" t="s">
        <v>389</v>
      </c>
      <c r="D21" s="288" t="s">
        <v>390</v>
      </c>
    </row>
    <row r="22" spans="1:4">
      <c r="A22" s="287">
        <v>2</v>
      </c>
      <c r="B22" s="182" t="s">
        <v>359</v>
      </c>
      <c r="C22" s="182" t="s">
        <v>391</v>
      </c>
      <c r="D22" s="286" t="s">
        <v>392</v>
      </c>
    </row>
    <row r="23" spans="1:4">
      <c r="A23" s="287">
        <v>3</v>
      </c>
      <c r="B23" s="182" t="s">
        <v>359</v>
      </c>
      <c r="C23" s="182" t="s">
        <v>393</v>
      </c>
      <c r="D23" s="286" t="s">
        <v>394</v>
      </c>
    </row>
    <row r="24" spans="1:4">
      <c r="A24" s="287">
        <v>4</v>
      </c>
      <c r="B24" s="182" t="s">
        <v>359</v>
      </c>
      <c r="C24" s="182" t="s">
        <v>395</v>
      </c>
      <c r="D24" s="286" t="s">
        <v>396</v>
      </c>
    </row>
    <row r="25" spans="1:4">
      <c r="A25" s="287">
        <v>5</v>
      </c>
      <c r="B25" s="182" t="s">
        <v>359</v>
      </c>
      <c r="C25" s="182" t="s">
        <v>397</v>
      </c>
      <c r="D25" s="286" t="s">
        <v>398</v>
      </c>
    </row>
    <row r="26" spans="1:4">
      <c r="A26" s="287">
        <v>6</v>
      </c>
      <c r="B26" s="182" t="s">
        <v>359</v>
      </c>
      <c r="C26" s="182" t="s">
        <v>399</v>
      </c>
      <c r="D26" s="286" t="s">
        <v>400</v>
      </c>
    </row>
    <row r="27" spans="1:4">
      <c r="A27" s="287">
        <v>7</v>
      </c>
      <c r="B27" s="182" t="s">
        <v>359</v>
      </c>
      <c r="C27" s="182" t="s">
        <v>401</v>
      </c>
      <c r="D27" s="286" t="s">
        <v>402</v>
      </c>
    </row>
    <row r="28" spans="1:4" ht="16.5">
      <c r="A28" s="287">
        <v>8</v>
      </c>
      <c r="B28" s="182" t="s">
        <v>359</v>
      </c>
      <c r="C28" s="182" t="s">
        <v>403</v>
      </c>
      <c r="D28" s="286" t="s">
        <v>404</v>
      </c>
    </row>
    <row r="29" spans="1:4">
      <c r="A29" s="287">
        <v>9</v>
      </c>
      <c r="B29" s="182" t="s">
        <v>359</v>
      </c>
      <c r="C29" s="182" t="s">
        <v>405</v>
      </c>
      <c r="D29" s="286" t="s">
        <v>406</v>
      </c>
    </row>
    <row r="30" spans="1:4">
      <c r="A30" s="287">
        <v>10</v>
      </c>
      <c r="B30" s="182" t="s">
        <v>359</v>
      </c>
      <c r="C30" s="182" t="s">
        <v>407</v>
      </c>
      <c r="D30" s="286" t="s">
        <v>408</v>
      </c>
    </row>
    <row r="31" spans="1:4">
      <c r="A31" s="287">
        <v>11</v>
      </c>
      <c r="B31" s="182" t="s">
        <v>359</v>
      </c>
      <c r="C31" s="182" t="s">
        <v>409</v>
      </c>
      <c r="D31" s="286" t="s">
        <v>410</v>
      </c>
    </row>
    <row r="32" spans="1:4">
      <c r="A32" s="287">
        <v>12</v>
      </c>
      <c r="B32" s="182" t="s">
        <v>359</v>
      </c>
      <c r="C32" s="182" t="s">
        <v>411</v>
      </c>
      <c r="D32" s="286" t="s">
        <v>412</v>
      </c>
    </row>
    <row r="33" spans="1:4">
      <c r="A33" s="287">
        <v>13</v>
      </c>
      <c r="B33" s="182" t="s">
        <v>359</v>
      </c>
      <c r="C33" s="182" t="s">
        <v>413</v>
      </c>
      <c r="D33" s="295" t="s">
        <v>414</v>
      </c>
    </row>
    <row r="34" spans="1:4">
      <c r="A34" s="287">
        <v>14</v>
      </c>
      <c r="B34" s="182" t="s">
        <v>359</v>
      </c>
      <c r="C34" s="182" t="s">
        <v>415</v>
      </c>
      <c r="D34" s="295" t="s">
        <v>416</v>
      </c>
    </row>
    <row r="35" spans="1:4">
      <c r="A35" s="287">
        <v>15</v>
      </c>
      <c r="B35" s="182" t="s">
        <v>359</v>
      </c>
      <c r="C35" s="182" t="s">
        <v>417</v>
      </c>
      <c r="D35" s="286" t="s">
        <v>418</v>
      </c>
    </row>
    <row r="36" spans="1:4">
      <c r="A36" s="287">
        <v>16</v>
      </c>
      <c r="B36" s="182" t="s">
        <v>359</v>
      </c>
      <c r="C36" s="182" t="s">
        <v>419</v>
      </c>
      <c r="D36" s="286" t="s">
        <v>420</v>
      </c>
    </row>
    <row r="37" spans="1:4">
      <c r="A37" s="287">
        <v>17</v>
      </c>
      <c r="B37" s="182" t="s">
        <v>359</v>
      </c>
      <c r="C37" s="182" t="s">
        <v>421</v>
      </c>
      <c r="D37" s="286" t="s">
        <v>422</v>
      </c>
    </row>
    <row r="38" spans="1:4">
      <c r="A38" s="287">
        <v>18</v>
      </c>
      <c r="B38" s="182" t="s">
        <v>359</v>
      </c>
      <c r="C38" s="182" t="s">
        <v>423</v>
      </c>
      <c r="D38" s="286" t="s">
        <v>424</v>
      </c>
    </row>
    <row r="39" spans="1:4">
      <c r="A39" s="287">
        <v>19</v>
      </c>
      <c r="B39" s="182" t="s">
        <v>359</v>
      </c>
      <c r="C39" s="182" t="s">
        <v>425</v>
      </c>
      <c r="D39" s="286" t="s">
        <v>426</v>
      </c>
    </row>
    <row r="40" spans="1:4">
      <c r="A40" s="287">
        <v>20</v>
      </c>
      <c r="B40" s="182" t="s">
        <v>359</v>
      </c>
      <c r="C40" s="182" t="s">
        <v>427</v>
      </c>
      <c r="D40" s="286" t="s">
        <v>428</v>
      </c>
    </row>
    <row r="41" spans="1:4">
      <c r="A41" s="287">
        <v>21</v>
      </c>
      <c r="B41" s="182" t="s">
        <v>359</v>
      </c>
      <c r="C41" s="182" t="s">
        <v>429</v>
      </c>
      <c r="D41" s="286" t="s">
        <v>430</v>
      </c>
    </row>
    <row r="42" spans="1:4">
      <c r="A42" s="287">
        <v>22</v>
      </c>
      <c r="B42" s="182" t="s">
        <v>359</v>
      </c>
      <c r="C42" s="182" t="s">
        <v>431</v>
      </c>
      <c r="D42" s="286" t="s">
        <v>432</v>
      </c>
    </row>
    <row r="43" spans="1:4">
      <c r="A43" s="287">
        <v>23</v>
      </c>
      <c r="B43" s="182" t="s">
        <v>359</v>
      </c>
      <c r="C43" s="182" t="s">
        <v>433</v>
      </c>
      <c r="D43" s="286" t="s">
        <v>434</v>
      </c>
    </row>
    <row r="44" spans="1:4">
      <c r="A44" s="287">
        <v>24</v>
      </c>
      <c r="B44" s="182" t="s">
        <v>359</v>
      </c>
      <c r="C44" s="182" t="s">
        <v>435</v>
      </c>
      <c r="D44" s="286" t="s">
        <v>436</v>
      </c>
    </row>
    <row r="45" spans="1:4">
      <c r="A45" s="287">
        <v>25</v>
      </c>
      <c r="B45" s="182" t="s">
        <v>359</v>
      </c>
      <c r="C45" s="182" t="s">
        <v>437</v>
      </c>
      <c r="D45" s="286" t="s">
        <v>438</v>
      </c>
    </row>
    <row r="46" spans="1:4">
      <c r="A46" s="287">
        <v>26</v>
      </c>
      <c r="B46" s="182" t="s">
        <v>359</v>
      </c>
      <c r="C46" s="182" t="s">
        <v>439</v>
      </c>
      <c r="D46" s="286" t="s">
        <v>438</v>
      </c>
    </row>
    <row r="47" spans="1:4">
      <c r="A47" s="287">
        <v>27</v>
      </c>
      <c r="B47" s="182" t="s">
        <v>359</v>
      </c>
      <c r="C47" s="182" t="s">
        <v>440</v>
      </c>
      <c r="D47" s="286" t="s">
        <v>441</v>
      </c>
    </row>
    <row r="48" spans="1:4">
      <c r="A48" s="287">
        <v>28</v>
      </c>
      <c r="B48" s="182" t="s">
        <v>359</v>
      </c>
      <c r="C48" s="182" t="s">
        <v>442</v>
      </c>
      <c r="D48" s="286" t="s">
        <v>443</v>
      </c>
    </row>
    <row r="49" spans="1:4">
      <c r="A49" s="287">
        <v>29</v>
      </c>
      <c r="B49" s="182" t="s">
        <v>359</v>
      </c>
      <c r="C49" s="182" t="s">
        <v>444</v>
      </c>
      <c r="D49" s="286" t="s">
        <v>445</v>
      </c>
    </row>
    <row r="50" spans="1:4">
      <c r="A50" s="287">
        <v>30</v>
      </c>
      <c r="B50" s="182" t="s">
        <v>359</v>
      </c>
      <c r="C50" s="182" t="s">
        <v>446</v>
      </c>
      <c r="D50" s="286" t="s">
        <v>447</v>
      </c>
    </row>
    <row r="51" spans="1:4" ht="15" thickBot="1">
      <c r="A51" s="287">
        <v>31</v>
      </c>
      <c r="B51" s="182" t="s">
        <v>359</v>
      </c>
      <c r="C51" s="296" t="s">
        <v>448</v>
      </c>
      <c r="D51" s="295" t="s">
        <v>449</v>
      </c>
    </row>
    <row r="52" spans="1:4" ht="15" thickBot="1">
      <c r="A52" s="434" t="s">
        <v>450</v>
      </c>
      <c r="B52" s="435"/>
      <c r="C52" s="435"/>
      <c r="D52" s="436"/>
    </row>
    <row r="53" spans="1:4">
      <c r="A53" s="290">
        <v>1</v>
      </c>
      <c r="B53" s="289" t="s">
        <v>359</v>
      </c>
      <c r="C53" s="294" t="s">
        <v>451</v>
      </c>
      <c r="D53" s="293" t="s">
        <v>452</v>
      </c>
    </row>
    <row r="54" spans="1:4" ht="15" thickBot="1">
      <c r="A54" s="285">
        <v>2</v>
      </c>
      <c r="B54" s="284" t="s">
        <v>359</v>
      </c>
      <c r="C54" s="292" t="s">
        <v>453</v>
      </c>
      <c r="D54" s="291" t="s">
        <v>454</v>
      </c>
    </row>
    <row r="55" spans="1:4" ht="15" thickBot="1">
      <c r="A55" s="428" t="s">
        <v>455</v>
      </c>
      <c r="B55" s="428"/>
      <c r="C55" s="428"/>
      <c r="D55" s="428"/>
    </row>
    <row r="56" spans="1:4">
      <c r="A56" s="290">
        <v>1</v>
      </c>
      <c r="B56" s="289" t="s">
        <v>359</v>
      </c>
      <c r="C56" s="289" t="s">
        <v>456</v>
      </c>
      <c r="D56" s="288" t="s">
        <v>457</v>
      </c>
    </row>
    <row r="57" spans="1:4" ht="15" thickBot="1">
      <c r="A57" s="287">
        <v>2</v>
      </c>
      <c r="B57" s="182" t="s">
        <v>359</v>
      </c>
      <c r="C57" s="182" t="s">
        <v>458</v>
      </c>
      <c r="D57" s="286" t="s">
        <v>459</v>
      </c>
    </row>
    <row r="58" spans="1:4" ht="15" thickBot="1">
      <c r="A58" s="429" t="s">
        <v>460</v>
      </c>
      <c r="B58" s="430"/>
      <c r="C58" s="430"/>
      <c r="D58" s="431"/>
    </row>
    <row r="59" spans="1:4" ht="16.5">
      <c r="A59" s="290">
        <v>1</v>
      </c>
      <c r="B59" s="289" t="s">
        <v>359</v>
      </c>
      <c r="C59" s="289" t="s">
        <v>461</v>
      </c>
      <c r="D59" s="288" t="s">
        <v>462</v>
      </c>
    </row>
    <row r="60" spans="1:4">
      <c r="A60" s="287">
        <v>2</v>
      </c>
      <c r="B60" s="182" t="s">
        <v>359</v>
      </c>
      <c r="C60" s="182" t="s">
        <v>463</v>
      </c>
      <c r="D60" s="286" t="s">
        <v>464</v>
      </c>
    </row>
    <row r="61" spans="1:4">
      <c r="A61" s="287">
        <v>3</v>
      </c>
      <c r="B61" s="182" t="s">
        <v>359</v>
      </c>
      <c r="C61" s="182" t="s">
        <v>465</v>
      </c>
      <c r="D61" s="286" t="s">
        <v>466</v>
      </c>
    </row>
    <row r="62" spans="1:4">
      <c r="A62" s="287">
        <v>4</v>
      </c>
      <c r="B62" s="182" t="s">
        <v>359</v>
      </c>
      <c r="C62" s="182" t="s">
        <v>467</v>
      </c>
      <c r="D62" s="286" t="s">
        <v>468</v>
      </c>
    </row>
    <row r="63" spans="1:4" ht="17.100000000000001" thickBot="1">
      <c r="A63" s="285">
        <v>5</v>
      </c>
      <c r="B63" s="284" t="s">
        <v>359</v>
      </c>
      <c r="C63" s="284" t="s">
        <v>469</v>
      </c>
      <c r="D63" s="283" t="s">
        <v>470</v>
      </c>
    </row>
    <row r="64" spans="1:4" ht="15" thickBot="1">
      <c r="A64" s="429" t="s">
        <v>471</v>
      </c>
      <c r="B64" s="430"/>
      <c r="C64" s="430"/>
      <c r="D64" s="431"/>
    </row>
    <row r="65" spans="1:4">
      <c r="A65" s="290">
        <v>1</v>
      </c>
      <c r="B65" s="289" t="s">
        <v>359</v>
      </c>
      <c r="C65" s="289" t="s">
        <v>472</v>
      </c>
      <c r="D65" s="288" t="s">
        <v>473</v>
      </c>
    </row>
    <row r="66" spans="1:4">
      <c r="A66" s="287">
        <v>2</v>
      </c>
      <c r="B66" s="182" t="s">
        <v>359</v>
      </c>
      <c r="C66" s="182" t="s">
        <v>474</v>
      </c>
      <c r="D66" s="286" t="s">
        <v>475</v>
      </c>
    </row>
    <row r="67" spans="1:4">
      <c r="A67" s="287">
        <v>3</v>
      </c>
      <c r="B67" s="182" t="s">
        <v>359</v>
      </c>
      <c r="C67" s="182" t="s">
        <v>476</v>
      </c>
      <c r="D67" s="286" t="s">
        <v>477</v>
      </c>
    </row>
    <row r="68" spans="1:4">
      <c r="A68" s="287">
        <v>4</v>
      </c>
      <c r="B68" s="182" t="s">
        <v>359</v>
      </c>
      <c r="C68" s="182" t="s">
        <v>478</v>
      </c>
      <c r="D68" s="286" t="s">
        <v>479</v>
      </c>
    </row>
    <row r="69" spans="1:4">
      <c r="A69" s="287">
        <v>5</v>
      </c>
      <c r="B69" s="182" t="s">
        <v>359</v>
      </c>
      <c r="C69" s="182" t="s">
        <v>480</v>
      </c>
      <c r="D69" s="286" t="s">
        <v>481</v>
      </c>
    </row>
    <row r="70" spans="1:4">
      <c r="A70" s="287">
        <v>6</v>
      </c>
      <c r="B70" s="182" t="s">
        <v>359</v>
      </c>
      <c r="C70" s="182" t="s">
        <v>482</v>
      </c>
      <c r="D70" s="286" t="s">
        <v>483</v>
      </c>
    </row>
    <row r="71" spans="1:4">
      <c r="A71" s="287">
        <v>7</v>
      </c>
      <c r="B71" s="182" t="s">
        <v>359</v>
      </c>
      <c r="C71" s="182" t="s">
        <v>484</v>
      </c>
      <c r="D71" s="286" t="s">
        <v>485</v>
      </c>
    </row>
    <row r="72" spans="1:4">
      <c r="A72" s="287">
        <v>8</v>
      </c>
      <c r="B72" s="182" t="s">
        <v>359</v>
      </c>
      <c r="C72" s="182" t="s">
        <v>486</v>
      </c>
      <c r="D72" s="286" t="s">
        <v>487</v>
      </c>
    </row>
    <row r="73" spans="1:4">
      <c r="A73" s="287">
        <v>9</v>
      </c>
      <c r="B73" s="182" t="s">
        <v>359</v>
      </c>
      <c r="C73" s="182" t="s">
        <v>488</v>
      </c>
      <c r="D73" s="286" t="s">
        <v>489</v>
      </c>
    </row>
    <row r="74" spans="1:4">
      <c r="A74" s="287">
        <v>10</v>
      </c>
      <c r="B74" s="182" t="s">
        <v>359</v>
      </c>
      <c r="C74" s="182" t="s">
        <v>490</v>
      </c>
      <c r="D74" s="286" t="s">
        <v>491</v>
      </c>
    </row>
    <row r="75" spans="1:4">
      <c r="A75" s="287">
        <v>11</v>
      </c>
      <c r="B75" s="182" t="s">
        <v>359</v>
      </c>
      <c r="C75" s="182" t="s">
        <v>492</v>
      </c>
      <c r="D75" s="286" t="s">
        <v>493</v>
      </c>
    </row>
    <row r="76" spans="1:4">
      <c r="A76" s="287">
        <v>12</v>
      </c>
      <c r="B76" s="182" t="s">
        <v>359</v>
      </c>
      <c r="C76" s="182" t="s">
        <v>494</v>
      </c>
      <c r="D76" s="286" t="s">
        <v>495</v>
      </c>
    </row>
    <row r="77" spans="1:4">
      <c r="A77" s="287">
        <v>13</v>
      </c>
      <c r="B77" s="182" t="s">
        <v>359</v>
      </c>
      <c r="C77" s="182" t="s">
        <v>496</v>
      </c>
      <c r="D77" s="286" t="s">
        <v>497</v>
      </c>
    </row>
    <row r="78" spans="1:4">
      <c r="A78" s="287">
        <v>14</v>
      </c>
      <c r="B78" s="182" t="s">
        <v>359</v>
      </c>
      <c r="C78" s="182" t="s">
        <v>498</v>
      </c>
      <c r="D78" s="286" t="s">
        <v>499</v>
      </c>
    </row>
    <row r="79" spans="1:4" ht="16.5">
      <c r="A79" s="287">
        <v>15</v>
      </c>
      <c r="B79" s="182" t="s">
        <v>359</v>
      </c>
      <c r="C79" s="182" t="s">
        <v>500</v>
      </c>
      <c r="D79" s="286" t="s">
        <v>501</v>
      </c>
    </row>
    <row r="80" spans="1:4" ht="16.5">
      <c r="A80" s="287">
        <v>16</v>
      </c>
      <c r="B80" s="182" t="s">
        <v>359</v>
      </c>
      <c r="C80" s="182" t="s">
        <v>502</v>
      </c>
      <c r="D80" s="286" t="s">
        <v>503</v>
      </c>
    </row>
    <row r="81" spans="1:4" ht="16.5">
      <c r="A81" s="287">
        <v>17</v>
      </c>
      <c r="B81" s="182" t="s">
        <v>359</v>
      </c>
      <c r="C81" s="182" t="s">
        <v>504</v>
      </c>
      <c r="D81" s="286" t="s">
        <v>505</v>
      </c>
    </row>
    <row r="82" spans="1:4" ht="16.5">
      <c r="A82" s="287">
        <v>18</v>
      </c>
      <c r="B82" s="182" t="s">
        <v>359</v>
      </c>
      <c r="C82" s="182" t="s">
        <v>506</v>
      </c>
      <c r="D82" s="286" t="s">
        <v>507</v>
      </c>
    </row>
    <row r="83" spans="1:4">
      <c r="A83" s="287">
        <v>19</v>
      </c>
      <c r="B83" s="182" t="s">
        <v>359</v>
      </c>
      <c r="C83" s="182" t="s">
        <v>508</v>
      </c>
      <c r="D83" s="286" t="s">
        <v>509</v>
      </c>
    </row>
    <row r="84" spans="1:4">
      <c r="A84" s="287">
        <v>20</v>
      </c>
      <c r="B84" s="182" t="s">
        <v>359</v>
      </c>
      <c r="C84" s="182" t="s">
        <v>510</v>
      </c>
      <c r="D84" s="286" t="s">
        <v>511</v>
      </c>
    </row>
    <row r="85" spans="1:4" ht="15" thickBot="1">
      <c r="A85" s="285">
        <v>21</v>
      </c>
      <c r="B85" s="284" t="s">
        <v>359</v>
      </c>
      <c r="C85" s="284" t="s">
        <v>512</v>
      </c>
      <c r="D85" s="283" t="s">
        <v>513</v>
      </c>
    </row>
  </sheetData>
  <mergeCells count="9">
    <mergeCell ref="A55:D55"/>
    <mergeCell ref="A58:D58"/>
    <mergeCell ref="A64:D64"/>
    <mergeCell ref="A1:D1"/>
    <mergeCell ref="A3:D3"/>
    <mergeCell ref="A6:D6"/>
    <mergeCell ref="A17:D17"/>
    <mergeCell ref="A20:D20"/>
    <mergeCell ref="A52:D5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8"/>
  <sheetViews>
    <sheetView workbookViewId="0">
      <selection activeCell="D14" sqref="D14"/>
    </sheetView>
  </sheetViews>
  <sheetFormatPr defaultColWidth="8.85546875" defaultRowHeight="14.45"/>
  <cols>
    <col min="2" max="2" width="12.42578125" customWidth="1"/>
    <col min="3" max="3" width="28.42578125" customWidth="1"/>
    <col min="4" max="4" width="50.140625" customWidth="1"/>
    <col min="5" max="5" width="58.85546875" customWidth="1"/>
  </cols>
  <sheetData>
    <row r="1" spans="1:5" ht="21">
      <c r="A1" s="438" t="s">
        <v>514</v>
      </c>
      <c r="B1" s="438"/>
      <c r="C1" s="439"/>
      <c r="D1" s="439"/>
      <c r="E1" s="439"/>
    </row>
    <row r="2" spans="1:5">
      <c r="A2" s="353" t="s">
        <v>1</v>
      </c>
      <c r="B2" s="353" t="s">
        <v>2</v>
      </c>
      <c r="C2" s="353" t="s">
        <v>3</v>
      </c>
      <c r="D2" s="352" t="s">
        <v>515</v>
      </c>
      <c r="E2" s="351" t="s">
        <v>516</v>
      </c>
    </row>
    <row r="3" spans="1:5" ht="15.6">
      <c r="A3" s="440" t="s">
        <v>517</v>
      </c>
      <c r="B3" s="441"/>
      <c r="C3" s="441"/>
      <c r="D3" s="441"/>
      <c r="E3" s="442"/>
    </row>
    <row r="4" spans="1:5">
      <c r="A4" s="47">
        <v>1</v>
      </c>
      <c r="B4" s="45" t="s">
        <v>359</v>
      </c>
      <c r="C4" s="145" t="s">
        <v>518</v>
      </c>
      <c r="D4" s="145" t="s">
        <v>519</v>
      </c>
      <c r="E4" s="145" t="s">
        <v>520</v>
      </c>
    </row>
    <row r="5" spans="1:5">
      <c r="A5" s="47">
        <v>2</v>
      </c>
      <c r="B5" s="45" t="s">
        <v>359</v>
      </c>
      <c r="C5" s="145" t="s">
        <v>521</v>
      </c>
      <c r="D5" s="145" t="s">
        <v>522</v>
      </c>
      <c r="E5" s="145" t="s">
        <v>520</v>
      </c>
    </row>
    <row r="6" spans="1:5">
      <c r="A6" s="47">
        <v>3</v>
      </c>
      <c r="B6" s="45" t="s">
        <v>359</v>
      </c>
      <c r="C6" s="145" t="s">
        <v>523</v>
      </c>
      <c r="D6" s="145" t="s">
        <v>524</v>
      </c>
      <c r="E6" s="145" t="s">
        <v>525</v>
      </c>
    </row>
    <row r="7" spans="1:5">
      <c r="A7" s="47">
        <v>4</v>
      </c>
      <c r="B7" s="45" t="s">
        <v>359</v>
      </c>
      <c r="C7" s="145" t="s">
        <v>526</v>
      </c>
      <c r="D7" s="145" t="s">
        <v>527</v>
      </c>
      <c r="E7" s="145" t="s">
        <v>520</v>
      </c>
    </row>
    <row r="8" spans="1:5">
      <c r="A8" s="47">
        <v>5</v>
      </c>
      <c r="B8" s="45" t="s">
        <v>359</v>
      </c>
      <c r="C8" s="145" t="s">
        <v>528</v>
      </c>
      <c r="D8" s="145" t="s">
        <v>529</v>
      </c>
      <c r="E8" s="145" t="s">
        <v>520</v>
      </c>
    </row>
    <row r="9" spans="1:5">
      <c r="A9" s="47">
        <v>6</v>
      </c>
      <c r="B9" s="45" t="s">
        <v>359</v>
      </c>
      <c r="C9" s="145" t="s">
        <v>530</v>
      </c>
      <c r="D9" s="145" t="s">
        <v>531</v>
      </c>
      <c r="E9" s="145" t="s">
        <v>532</v>
      </c>
    </row>
    <row r="10" spans="1:5">
      <c r="A10" s="47">
        <v>7</v>
      </c>
      <c r="B10" s="45" t="s">
        <v>359</v>
      </c>
      <c r="C10" s="145" t="s">
        <v>533</v>
      </c>
      <c r="D10" s="145" t="s">
        <v>534</v>
      </c>
      <c r="E10" s="145" t="s">
        <v>535</v>
      </c>
    </row>
    <row r="11" spans="1:5">
      <c r="A11" s="47">
        <v>8</v>
      </c>
      <c r="B11" s="45" t="s">
        <v>359</v>
      </c>
      <c r="C11" s="145" t="s">
        <v>536</v>
      </c>
      <c r="D11" s="145" t="s">
        <v>537</v>
      </c>
      <c r="E11" s="145" t="s">
        <v>520</v>
      </c>
    </row>
    <row r="12" spans="1:5">
      <c r="A12" s="47">
        <v>9</v>
      </c>
      <c r="B12" s="45" t="s">
        <v>359</v>
      </c>
      <c r="C12" s="145" t="s">
        <v>538</v>
      </c>
      <c r="D12" s="145" t="s">
        <v>539</v>
      </c>
      <c r="E12" s="145" t="s">
        <v>520</v>
      </c>
    </row>
    <row r="13" spans="1:5">
      <c r="A13" s="47">
        <v>10</v>
      </c>
      <c r="B13" s="45" t="s">
        <v>359</v>
      </c>
      <c r="C13" s="145" t="s">
        <v>540</v>
      </c>
      <c r="D13" s="145" t="s">
        <v>541</v>
      </c>
      <c r="E13" s="145" t="s">
        <v>542</v>
      </c>
    </row>
    <row r="14" spans="1:5">
      <c r="A14" s="47">
        <v>11</v>
      </c>
      <c r="B14" s="45" t="s">
        <v>359</v>
      </c>
      <c r="C14" s="145" t="s">
        <v>543</v>
      </c>
      <c r="D14" s="145" t="s">
        <v>544</v>
      </c>
      <c r="E14" s="145" t="s">
        <v>520</v>
      </c>
    </row>
    <row r="15" spans="1:5">
      <c r="A15" s="47">
        <v>12</v>
      </c>
      <c r="B15" s="45" t="s">
        <v>359</v>
      </c>
      <c r="C15" s="145" t="s">
        <v>545</v>
      </c>
      <c r="D15" s="145" t="s">
        <v>546</v>
      </c>
      <c r="E15" s="145" t="s">
        <v>547</v>
      </c>
    </row>
    <row r="16" spans="1:5">
      <c r="A16" s="47">
        <v>13</v>
      </c>
      <c r="B16" s="45" t="s">
        <v>359</v>
      </c>
      <c r="C16" s="145" t="s">
        <v>548</v>
      </c>
      <c r="D16" s="145" t="s">
        <v>549</v>
      </c>
      <c r="E16" s="145" t="s">
        <v>550</v>
      </c>
    </row>
    <row r="17" spans="1:5">
      <c r="A17" s="47">
        <v>14</v>
      </c>
      <c r="B17" s="45" t="s">
        <v>359</v>
      </c>
      <c r="C17" s="145" t="s">
        <v>551</v>
      </c>
      <c r="D17" s="145" t="s">
        <v>552</v>
      </c>
      <c r="E17" s="145" t="s">
        <v>553</v>
      </c>
    </row>
    <row r="18" spans="1:5">
      <c r="A18" s="47">
        <v>15</v>
      </c>
      <c r="B18" s="45" t="s">
        <v>359</v>
      </c>
      <c r="C18" s="145" t="s">
        <v>554</v>
      </c>
      <c r="D18" s="145" t="s">
        <v>552</v>
      </c>
      <c r="E18" s="145" t="s">
        <v>555</v>
      </c>
    </row>
    <row r="19" spans="1:5" ht="15.6">
      <c r="A19" s="440" t="s">
        <v>556</v>
      </c>
      <c r="B19" s="443"/>
      <c r="C19" s="443"/>
      <c r="D19" s="443"/>
      <c r="E19" s="444"/>
    </row>
    <row r="20" spans="1:5">
      <c r="A20" s="47">
        <v>1</v>
      </c>
      <c r="B20" s="45" t="s">
        <v>359</v>
      </c>
      <c r="C20" s="47" t="s">
        <v>557</v>
      </c>
      <c r="D20" s="145" t="s">
        <v>558</v>
      </c>
      <c r="E20" s="145" t="s">
        <v>559</v>
      </c>
    </row>
    <row r="21" spans="1:5">
      <c r="A21" s="47">
        <v>2</v>
      </c>
      <c r="B21" s="45" t="s">
        <v>359</v>
      </c>
      <c r="C21" s="47" t="s">
        <v>560</v>
      </c>
      <c r="D21" s="145" t="s">
        <v>561</v>
      </c>
      <c r="E21" s="145" t="s">
        <v>559</v>
      </c>
    </row>
    <row r="22" spans="1:5">
      <c r="A22" s="47">
        <v>3</v>
      </c>
      <c r="B22" s="45" t="s">
        <v>359</v>
      </c>
      <c r="C22" s="47" t="s">
        <v>562</v>
      </c>
      <c r="D22" s="145" t="s">
        <v>563</v>
      </c>
      <c r="E22" s="145" t="s">
        <v>564</v>
      </c>
    </row>
    <row r="23" spans="1:5">
      <c r="A23" s="47">
        <v>4</v>
      </c>
      <c r="B23" s="45" t="s">
        <v>359</v>
      </c>
      <c r="C23" s="47" t="s">
        <v>565</v>
      </c>
      <c r="D23" s="145" t="s">
        <v>566</v>
      </c>
      <c r="E23" s="145" t="s">
        <v>567</v>
      </c>
    </row>
    <row r="24" spans="1:5" ht="15.6">
      <c r="A24" s="440" t="s">
        <v>460</v>
      </c>
      <c r="B24" s="443"/>
      <c r="C24" s="443"/>
      <c r="D24" s="443"/>
      <c r="E24" s="444"/>
    </row>
    <row r="25" spans="1:5">
      <c r="A25" s="47">
        <v>1</v>
      </c>
      <c r="B25" s="45" t="s">
        <v>359</v>
      </c>
      <c r="C25" s="47" t="s">
        <v>568</v>
      </c>
      <c r="D25" s="145" t="s">
        <v>569</v>
      </c>
      <c r="E25" s="145" t="s">
        <v>570</v>
      </c>
    </row>
    <row r="26" spans="1:5">
      <c r="A26" s="47">
        <v>2</v>
      </c>
      <c r="B26" s="45" t="s">
        <v>359</v>
      </c>
      <c r="C26" s="47" t="s">
        <v>571</v>
      </c>
      <c r="D26" s="145" t="s">
        <v>572</v>
      </c>
      <c r="E26" s="145" t="s">
        <v>573</v>
      </c>
    </row>
    <row r="27" spans="1:5">
      <c r="A27" s="47">
        <v>3</v>
      </c>
      <c r="B27" s="45" t="s">
        <v>359</v>
      </c>
      <c r="C27" s="47" t="s">
        <v>574</v>
      </c>
      <c r="D27" s="145" t="s">
        <v>575</v>
      </c>
      <c r="E27" s="145" t="s">
        <v>576</v>
      </c>
    </row>
    <row r="28" spans="1:5">
      <c r="A28" s="47">
        <v>4</v>
      </c>
      <c r="B28" s="45" t="s">
        <v>359</v>
      </c>
      <c r="C28" s="47" t="s">
        <v>577</v>
      </c>
      <c r="D28" s="145" t="s">
        <v>578</v>
      </c>
      <c r="E28" s="145" t="s">
        <v>559</v>
      </c>
    </row>
    <row r="29" spans="1:5">
      <c r="A29" s="47">
        <v>5</v>
      </c>
      <c r="B29" s="45" t="s">
        <v>359</v>
      </c>
      <c r="C29" s="47" t="s">
        <v>579</v>
      </c>
      <c r="D29" s="145" t="s">
        <v>580</v>
      </c>
      <c r="E29" s="47" t="s">
        <v>573</v>
      </c>
    </row>
    <row r="30" spans="1:5" ht="15.6">
      <c r="A30" s="440" t="s">
        <v>105</v>
      </c>
      <c r="B30" s="443"/>
      <c r="C30" s="443"/>
      <c r="D30" s="443"/>
      <c r="E30" s="444"/>
    </row>
    <row r="31" spans="1:5">
      <c r="A31" s="47"/>
      <c r="B31" s="47"/>
      <c r="C31" s="355"/>
      <c r="D31" s="354"/>
      <c r="E31" s="45"/>
    </row>
    <row r="32" spans="1:5">
      <c r="A32" s="47"/>
      <c r="B32" s="47"/>
      <c r="C32" s="355"/>
      <c r="D32" s="354"/>
      <c r="E32" s="45"/>
    </row>
    <row r="33" spans="1:5">
      <c r="A33" s="47"/>
      <c r="B33" s="47"/>
      <c r="C33" s="355"/>
      <c r="D33" s="354"/>
      <c r="E33" s="45"/>
    </row>
    <row r="34" spans="1:5" ht="15.6">
      <c r="A34" s="437" t="s">
        <v>581</v>
      </c>
      <c r="B34" s="437"/>
      <c r="C34" s="437"/>
      <c r="D34" s="437"/>
      <c r="E34" s="437"/>
    </row>
    <row r="35" spans="1:5">
      <c r="A35" s="47"/>
      <c r="B35" s="47"/>
      <c r="C35" s="47"/>
      <c r="D35" s="146"/>
      <c r="E35" s="45"/>
    </row>
    <row r="36" spans="1:5">
      <c r="A36" s="47"/>
      <c r="B36" s="47"/>
      <c r="C36" s="47"/>
      <c r="D36" s="146"/>
      <c r="E36" s="45"/>
    </row>
    <row r="37" spans="1:5">
      <c r="A37" s="47"/>
      <c r="B37" s="47"/>
      <c r="C37" s="47"/>
      <c r="D37" s="146"/>
      <c r="E37" s="45"/>
    </row>
    <row r="38" spans="1:5">
      <c r="A38" s="47"/>
      <c r="B38" s="47"/>
      <c r="C38" s="47"/>
      <c r="D38" s="146"/>
      <c r="E38" s="45"/>
    </row>
  </sheetData>
  <mergeCells count="6">
    <mergeCell ref="A34:E34"/>
    <mergeCell ref="A1:E1"/>
    <mergeCell ref="A3:E3"/>
    <mergeCell ref="A19:E19"/>
    <mergeCell ref="A24:E24"/>
    <mergeCell ref="A30:E30"/>
  </mergeCells>
  <conditionalFormatting sqref="C4 C6:C7 C9:C18">
    <cfRule type="cellIs" dxfId="48" priority="2" operator="equal">
      <formula>0</formula>
    </cfRule>
  </conditionalFormatting>
  <conditionalFormatting sqref="C4">
    <cfRule type="duplicateValues" dxfId="47" priority="1"/>
  </conditionalFormatting>
  <conditionalFormatting sqref="C6:C7 C9:C18">
    <cfRule type="duplicateValues" dxfId="46" priority="3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6"/>
  <sheetViews>
    <sheetView workbookViewId="0">
      <selection activeCell="D12" sqref="D12:D13"/>
    </sheetView>
  </sheetViews>
  <sheetFormatPr defaultColWidth="8.85546875" defaultRowHeight="14.45"/>
  <cols>
    <col min="2" max="2" width="12.42578125" customWidth="1"/>
    <col min="3" max="3" width="28.42578125" customWidth="1"/>
    <col min="4" max="4" width="45.42578125" customWidth="1"/>
    <col min="5" max="5" width="58.85546875" customWidth="1"/>
  </cols>
  <sheetData>
    <row r="1" spans="1:5" ht="21">
      <c r="A1" s="438" t="s">
        <v>582</v>
      </c>
      <c r="B1" s="438"/>
      <c r="C1" s="439"/>
      <c r="D1" s="439"/>
      <c r="E1" s="439"/>
    </row>
    <row r="2" spans="1:5">
      <c r="A2" s="353" t="s">
        <v>1</v>
      </c>
      <c r="B2" s="353" t="s">
        <v>2</v>
      </c>
      <c r="C2" s="353" t="s">
        <v>3</v>
      </c>
      <c r="D2" s="352" t="s">
        <v>515</v>
      </c>
      <c r="E2" s="351" t="s">
        <v>516</v>
      </c>
    </row>
    <row r="3" spans="1:5" ht="15.6">
      <c r="A3" s="440" t="s">
        <v>517</v>
      </c>
      <c r="B3" s="441"/>
      <c r="C3" s="441"/>
      <c r="D3" s="441"/>
      <c r="E3" s="442"/>
    </row>
    <row r="4" spans="1:5">
      <c r="A4" s="47">
        <v>1</v>
      </c>
      <c r="B4" s="45" t="s">
        <v>583</v>
      </c>
      <c r="C4" s="145" t="s">
        <v>584</v>
      </c>
      <c r="D4" s="45" t="s">
        <v>585</v>
      </c>
      <c r="E4" s="145" t="s">
        <v>586</v>
      </c>
    </row>
    <row r="5" spans="1:5">
      <c r="A5" s="47">
        <v>2</v>
      </c>
      <c r="B5" s="45" t="s">
        <v>583</v>
      </c>
      <c r="C5" s="145" t="s">
        <v>587</v>
      </c>
      <c r="D5" s="45" t="s">
        <v>588</v>
      </c>
      <c r="E5" s="145" t="s">
        <v>586</v>
      </c>
    </row>
    <row r="6" spans="1:5">
      <c r="A6" s="47">
        <v>3</v>
      </c>
      <c r="B6" s="45" t="s">
        <v>583</v>
      </c>
      <c r="C6" s="145" t="s">
        <v>589</v>
      </c>
      <c r="D6" s="45" t="s">
        <v>590</v>
      </c>
      <c r="E6" s="145" t="s">
        <v>559</v>
      </c>
    </row>
    <row r="7" spans="1:5">
      <c r="A7" s="47">
        <v>4</v>
      </c>
      <c r="B7" s="45" t="s">
        <v>583</v>
      </c>
      <c r="C7" s="145" t="s">
        <v>591</v>
      </c>
      <c r="D7" s="45" t="s">
        <v>592</v>
      </c>
      <c r="E7" s="145" t="s">
        <v>559</v>
      </c>
    </row>
    <row r="8" spans="1:5">
      <c r="A8" s="47">
        <v>5</v>
      </c>
      <c r="B8" s="45" t="s">
        <v>583</v>
      </c>
      <c r="C8" s="145" t="s">
        <v>593</v>
      </c>
      <c r="D8" s="45" t="s">
        <v>592</v>
      </c>
      <c r="E8" s="145" t="s">
        <v>559</v>
      </c>
    </row>
    <row r="9" spans="1:5">
      <c r="A9" s="47">
        <v>6</v>
      </c>
      <c r="B9" s="45" t="s">
        <v>583</v>
      </c>
      <c r="C9" s="145" t="s">
        <v>594</v>
      </c>
      <c r="D9" s="45" t="s">
        <v>595</v>
      </c>
      <c r="E9" s="145" t="s">
        <v>586</v>
      </c>
    </row>
    <row r="10" spans="1:5">
      <c r="A10" s="47">
        <v>7</v>
      </c>
      <c r="B10" s="45" t="s">
        <v>583</v>
      </c>
      <c r="C10" s="145" t="s">
        <v>596</v>
      </c>
      <c r="D10" s="45" t="s">
        <v>597</v>
      </c>
      <c r="E10" s="145" t="s">
        <v>559</v>
      </c>
    </row>
    <row r="11" spans="1:5">
      <c r="A11" s="47">
        <v>8</v>
      </c>
      <c r="B11" s="45" t="s">
        <v>583</v>
      </c>
      <c r="C11" s="145" t="s">
        <v>598</v>
      </c>
      <c r="D11" s="45" t="s">
        <v>599</v>
      </c>
      <c r="E11" s="145" t="s">
        <v>564</v>
      </c>
    </row>
    <row r="12" spans="1:5">
      <c r="A12" s="47">
        <v>9</v>
      </c>
      <c r="B12" s="45" t="s">
        <v>583</v>
      </c>
      <c r="C12" s="145" t="s">
        <v>600</v>
      </c>
      <c r="D12" s="45" t="s">
        <v>592</v>
      </c>
      <c r="E12" s="145" t="s">
        <v>559</v>
      </c>
    </row>
    <row r="13" spans="1:5">
      <c r="A13" s="47">
        <v>10</v>
      </c>
      <c r="B13" s="45" t="s">
        <v>583</v>
      </c>
      <c r="C13" s="145" t="s">
        <v>601</v>
      </c>
      <c r="D13" s="45" t="s">
        <v>602</v>
      </c>
      <c r="E13" s="145" t="s">
        <v>559</v>
      </c>
    </row>
    <row r="14" spans="1:5">
      <c r="A14" s="47">
        <v>11</v>
      </c>
      <c r="B14" s="45" t="s">
        <v>583</v>
      </c>
      <c r="C14" s="145" t="s">
        <v>603</v>
      </c>
      <c r="D14" s="45" t="s">
        <v>604</v>
      </c>
      <c r="E14" s="145" t="s">
        <v>559</v>
      </c>
    </row>
    <row r="15" spans="1:5">
      <c r="A15" s="47">
        <v>12</v>
      </c>
      <c r="B15" s="45" t="s">
        <v>583</v>
      </c>
      <c r="C15" s="145" t="s">
        <v>605</v>
      </c>
      <c r="D15" s="45" t="s">
        <v>606</v>
      </c>
      <c r="E15" s="145" t="s">
        <v>559</v>
      </c>
    </row>
    <row r="16" spans="1:5">
      <c r="A16" s="47">
        <v>13</v>
      </c>
      <c r="B16" s="45" t="s">
        <v>583</v>
      </c>
      <c r="C16" s="145" t="s">
        <v>607</v>
      </c>
      <c r="D16" s="45" t="s">
        <v>606</v>
      </c>
      <c r="E16" s="145" t="s">
        <v>559</v>
      </c>
    </row>
    <row r="17" spans="1:5" ht="15.6">
      <c r="A17" s="440" t="s">
        <v>556</v>
      </c>
      <c r="B17" s="443"/>
      <c r="C17" s="443"/>
      <c r="D17" s="443"/>
      <c r="E17" s="444"/>
    </row>
    <row r="18" spans="1:5" ht="15.6">
      <c r="A18" s="47">
        <v>1</v>
      </c>
      <c r="B18" s="45"/>
      <c r="C18" s="47"/>
      <c r="D18" s="349"/>
      <c r="E18" s="356"/>
    </row>
    <row r="19" spans="1:5" ht="15.6">
      <c r="A19" s="440" t="s">
        <v>460</v>
      </c>
      <c r="B19" s="443"/>
      <c r="C19" s="443"/>
      <c r="D19" s="443"/>
      <c r="E19" s="444"/>
    </row>
    <row r="20" spans="1:5">
      <c r="A20" s="47">
        <v>1</v>
      </c>
      <c r="B20" s="47" t="s">
        <v>583</v>
      </c>
      <c r="C20" s="296" t="s">
        <v>608</v>
      </c>
      <c r="D20" s="359" t="s">
        <v>609</v>
      </c>
      <c r="E20" s="47" t="s">
        <v>610</v>
      </c>
    </row>
    <row r="21" spans="1:5" ht="15.6">
      <c r="A21" s="47"/>
      <c r="B21" s="47"/>
      <c r="C21" s="358"/>
      <c r="D21" s="357"/>
      <c r="E21" s="356"/>
    </row>
    <row r="22" spans="1:5" ht="15.6">
      <c r="A22" s="440" t="s">
        <v>105</v>
      </c>
      <c r="B22" s="443"/>
      <c r="C22" s="443"/>
      <c r="D22" s="443"/>
      <c r="E22" s="444"/>
    </row>
    <row r="23" spans="1:5">
      <c r="A23" s="47"/>
      <c r="B23" s="47"/>
      <c r="C23" s="355"/>
      <c r="D23" s="354"/>
      <c r="E23" s="45"/>
    </row>
    <row r="24" spans="1:5" ht="15.6">
      <c r="A24" s="437" t="s">
        <v>581</v>
      </c>
      <c r="B24" s="437"/>
      <c r="C24" s="437"/>
      <c r="D24" s="437"/>
      <c r="E24" s="437"/>
    </row>
    <row r="25" spans="1:5">
      <c r="A25" s="47">
        <v>1</v>
      </c>
      <c r="B25" s="47" t="s">
        <v>583</v>
      </c>
      <c r="C25" s="47" t="s">
        <v>611</v>
      </c>
      <c r="D25" s="349" t="s">
        <v>612</v>
      </c>
      <c r="E25" s="45" t="s">
        <v>613</v>
      </c>
    </row>
    <row r="26" spans="1:5">
      <c r="A26" s="47"/>
      <c r="B26" s="47"/>
      <c r="C26" s="47"/>
      <c r="D26" s="146"/>
      <c r="E26" s="45"/>
    </row>
  </sheetData>
  <mergeCells count="6">
    <mergeCell ref="A24:E24"/>
    <mergeCell ref="A1:E1"/>
    <mergeCell ref="A3:E3"/>
    <mergeCell ref="A17:E17"/>
    <mergeCell ref="A19:E19"/>
    <mergeCell ref="A22:E22"/>
  </mergeCells>
  <conditionalFormatting sqref="C4:C16">
    <cfRule type="duplicateValues" dxfId="45" priority="2"/>
    <cfRule type="cellIs" dxfId="44" priority="3" operator="equal">
      <formula>0</formula>
    </cfRule>
  </conditionalFormatting>
  <conditionalFormatting sqref="C5:C16">
    <cfRule type="duplicateValues" dxfId="43" priority="4"/>
  </conditionalFormatting>
  <conditionalFormatting sqref="C14:C16">
    <cfRule type="duplicateValues" dxfId="42" priority="1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0"/>
  <sheetViews>
    <sheetView topLeftCell="A34" workbookViewId="0">
      <selection activeCell="C60" sqref="C60"/>
    </sheetView>
  </sheetViews>
  <sheetFormatPr defaultColWidth="8.85546875" defaultRowHeight="14.45"/>
  <cols>
    <col min="2" max="2" width="12.42578125" customWidth="1"/>
    <col min="3" max="3" width="28.42578125" customWidth="1"/>
    <col min="4" max="4" width="45.42578125" customWidth="1"/>
    <col min="5" max="5" width="58.85546875" customWidth="1"/>
  </cols>
  <sheetData>
    <row r="1" spans="1:5" ht="21">
      <c r="A1" s="438" t="s">
        <v>614</v>
      </c>
      <c r="B1" s="438"/>
      <c r="C1" s="439"/>
      <c r="D1" s="439"/>
      <c r="E1" s="439"/>
    </row>
    <row r="2" spans="1:5">
      <c r="A2" s="353" t="s">
        <v>1</v>
      </c>
      <c r="B2" s="353" t="s">
        <v>2</v>
      </c>
      <c r="C2" s="353" t="s">
        <v>3</v>
      </c>
      <c r="D2" s="352" t="s">
        <v>515</v>
      </c>
      <c r="E2" s="351" t="s">
        <v>516</v>
      </c>
    </row>
    <row r="3" spans="1:5" ht="15.6">
      <c r="A3" s="440" t="s">
        <v>517</v>
      </c>
      <c r="B3" s="441"/>
      <c r="C3" s="441"/>
      <c r="D3" s="441"/>
      <c r="E3" s="442"/>
    </row>
    <row r="4" spans="1:5">
      <c r="A4" s="47">
        <v>1</v>
      </c>
      <c r="B4" s="45" t="s">
        <v>615</v>
      </c>
      <c r="C4" s="145" t="s">
        <v>616</v>
      </c>
      <c r="D4" s="45" t="s">
        <v>23</v>
      </c>
      <c r="E4" s="145" t="s">
        <v>559</v>
      </c>
    </row>
    <row r="5" spans="1:5">
      <c r="A5" s="47">
        <v>2</v>
      </c>
      <c r="B5" s="45" t="s">
        <v>615</v>
      </c>
      <c r="C5" s="145" t="s">
        <v>617</v>
      </c>
      <c r="D5" s="45" t="s">
        <v>25</v>
      </c>
      <c r="E5" s="145" t="s">
        <v>559</v>
      </c>
    </row>
    <row r="6" spans="1:5">
      <c r="A6" s="47">
        <v>3</v>
      </c>
      <c r="B6" s="45" t="s">
        <v>615</v>
      </c>
      <c r="C6" s="145" t="s">
        <v>618</v>
      </c>
      <c r="D6" s="45" t="s">
        <v>27</v>
      </c>
      <c r="E6" s="145" t="s">
        <v>559</v>
      </c>
    </row>
    <row r="7" spans="1:5">
      <c r="A7" s="47">
        <v>4</v>
      </c>
      <c r="B7" s="45" t="s">
        <v>615</v>
      </c>
      <c r="C7" s="145" t="s">
        <v>619</v>
      </c>
      <c r="D7" s="45" t="s">
        <v>29</v>
      </c>
      <c r="E7" s="145" t="s">
        <v>559</v>
      </c>
    </row>
    <row r="8" spans="1:5">
      <c r="A8" s="47">
        <v>5</v>
      </c>
      <c r="B8" s="45" t="s">
        <v>615</v>
      </c>
      <c r="C8" s="145" t="s">
        <v>620</v>
      </c>
      <c r="D8" s="45" t="s">
        <v>31</v>
      </c>
      <c r="E8" s="145" t="s">
        <v>621</v>
      </c>
    </row>
    <row r="9" spans="1:5">
      <c r="A9" s="47">
        <v>6</v>
      </c>
      <c r="B9" s="45" t="s">
        <v>615</v>
      </c>
      <c r="C9" s="145" t="s">
        <v>622</v>
      </c>
      <c r="D9" s="45" t="s">
        <v>33</v>
      </c>
      <c r="E9" s="145" t="s">
        <v>621</v>
      </c>
    </row>
    <row r="10" spans="1:5">
      <c r="A10" s="47">
        <v>7</v>
      </c>
      <c r="B10" s="45" t="s">
        <v>615</v>
      </c>
      <c r="C10" s="145" t="s">
        <v>623</v>
      </c>
      <c r="D10" s="45" t="s">
        <v>35</v>
      </c>
      <c r="E10" s="145" t="s">
        <v>624</v>
      </c>
    </row>
    <row r="11" spans="1:5">
      <c r="A11" s="47">
        <v>8</v>
      </c>
      <c r="B11" s="45" t="s">
        <v>615</v>
      </c>
      <c r="C11" s="145" t="s">
        <v>625</v>
      </c>
      <c r="D11" s="45" t="s">
        <v>37</v>
      </c>
      <c r="E11" s="145" t="s">
        <v>624</v>
      </c>
    </row>
    <row r="12" spans="1:5">
      <c r="A12" s="47">
        <v>9</v>
      </c>
      <c r="B12" s="45" t="s">
        <v>615</v>
      </c>
      <c r="C12" s="145" t="s">
        <v>626</v>
      </c>
      <c r="D12" s="45" t="s">
        <v>39</v>
      </c>
      <c r="E12" s="145" t="s">
        <v>624</v>
      </c>
    </row>
    <row r="13" spans="1:5">
      <c r="A13" s="47">
        <v>10</v>
      </c>
      <c r="B13" s="45" t="s">
        <v>615</v>
      </c>
      <c r="C13" s="145" t="s">
        <v>627</v>
      </c>
      <c r="D13" s="45" t="s">
        <v>41</v>
      </c>
      <c r="E13" s="145" t="s">
        <v>559</v>
      </c>
    </row>
    <row r="14" spans="1:5">
      <c r="A14" s="47">
        <v>11</v>
      </c>
      <c r="B14" s="45" t="s">
        <v>615</v>
      </c>
      <c r="C14" s="145" t="s">
        <v>628</v>
      </c>
      <c r="D14" s="45" t="s">
        <v>43</v>
      </c>
      <c r="E14" s="145" t="s">
        <v>621</v>
      </c>
    </row>
    <row r="15" spans="1:5">
      <c r="A15" s="47">
        <v>12</v>
      </c>
      <c r="B15" s="45" t="s">
        <v>615</v>
      </c>
      <c r="C15" s="145" t="s">
        <v>629</v>
      </c>
      <c r="D15" s="45" t="s">
        <v>45</v>
      </c>
      <c r="E15" s="145" t="s">
        <v>624</v>
      </c>
    </row>
    <row r="16" spans="1:5">
      <c r="A16" s="47">
        <v>13</v>
      </c>
      <c r="B16" s="45" t="s">
        <v>615</v>
      </c>
      <c r="C16" s="145" t="s">
        <v>630</v>
      </c>
      <c r="D16" s="45" t="s">
        <v>47</v>
      </c>
      <c r="E16" s="145" t="s">
        <v>624</v>
      </c>
    </row>
    <row r="17" spans="1:5">
      <c r="A17" s="47">
        <v>14</v>
      </c>
      <c r="B17" s="45" t="s">
        <v>615</v>
      </c>
      <c r="C17" s="145" t="s">
        <v>631</v>
      </c>
      <c r="D17" s="45" t="s">
        <v>49</v>
      </c>
      <c r="E17" s="145" t="s">
        <v>624</v>
      </c>
    </row>
    <row r="18" spans="1:5">
      <c r="A18" s="47">
        <v>15</v>
      </c>
      <c r="B18" s="45" t="s">
        <v>615</v>
      </c>
      <c r="C18" s="145" t="s">
        <v>632</v>
      </c>
      <c r="D18" s="45" t="s">
        <v>51</v>
      </c>
      <c r="E18" s="145" t="s">
        <v>624</v>
      </c>
    </row>
    <row r="19" spans="1:5">
      <c r="A19" s="47">
        <v>16</v>
      </c>
      <c r="B19" s="45" t="s">
        <v>615</v>
      </c>
      <c r="C19" s="145" t="s">
        <v>633</v>
      </c>
      <c r="D19" s="45" t="s">
        <v>53</v>
      </c>
      <c r="E19" s="145" t="s">
        <v>621</v>
      </c>
    </row>
    <row r="20" spans="1:5">
      <c r="A20" s="47">
        <v>17</v>
      </c>
      <c r="B20" s="45" t="s">
        <v>615</v>
      </c>
      <c r="C20" s="145" t="s">
        <v>634</v>
      </c>
      <c r="D20" s="45" t="s">
        <v>635</v>
      </c>
      <c r="E20" s="145" t="s">
        <v>621</v>
      </c>
    </row>
    <row r="21" spans="1:5">
      <c r="A21" s="47">
        <v>18</v>
      </c>
      <c r="B21" s="45" t="s">
        <v>615</v>
      </c>
      <c r="C21" s="145" t="s">
        <v>636</v>
      </c>
      <c r="D21" s="45" t="s">
        <v>57</v>
      </c>
      <c r="E21" s="145" t="s">
        <v>559</v>
      </c>
    </row>
    <row r="22" spans="1:5">
      <c r="A22" s="47">
        <v>19</v>
      </c>
      <c r="B22" s="45" t="s">
        <v>615</v>
      </c>
      <c r="C22" s="145" t="s">
        <v>637</v>
      </c>
      <c r="D22" s="45" t="s">
        <v>59</v>
      </c>
      <c r="E22" s="145" t="s">
        <v>559</v>
      </c>
    </row>
    <row r="23" spans="1:5">
      <c r="A23" s="47">
        <v>20</v>
      </c>
      <c r="B23" s="45" t="s">
        <v>615</v>
      </c>
      <c r="C23" s="145" t="s">
        <v>638</v>
      </c>
      <c r="D23" s="45" t="s">
        <v>61</v>
      </c>
      <c r="E23" s="145" t="s">
        <v>559</v>
      </c>
    </row>
    <row r="24" spans="1:5">
      <c r="A24" s="47">
        <v>21</v>
      </c>
      <c r="B24" s="45" t="s">
        <v>615</v>
      </c>
      <c r="C24" s="145" t="s">
        <v>639</v>
      </c>
      <c r="D24" s="45" t="s">
        <v>63</v>
      </c>
      <c r="E24" s="145" t="s">
        <v>559</v>
      </c>
    </row>
    <row r="25" spans="1:5">
      <c r="A25" s="47">
        <v>22</v>
      </c>
      <c r="B25" s="45" t="s">
        <v>615</v>
      </c>
      <c r="C25" s="145" t="s">
        <v>640</v>
      </c>
      <c r="D25" s="45" t="s">
        <v>65</v>
      </c>
      <c r="E25" s="145" t="s">
        <v>559</v>
      </c>
    </row>
    <row r="26" spans="1:5">
      <c r="A26" s="47">
        <v>23</v>
      </c>
      <c r="B26" s="45" t="s">
        <v>615</v>
      </c>
      <c r="C26" s="145" t="s">
        <v>641</v>
      </c>
      <c r="D26" s="45" t="s">
        <v>67</v>
      </c>
      <c r="E26" s="145" t="s">
        <v>559</v>
      </c>
    </row>
    <row r="27" spans="1:5">
      <c r="A27" s="47">
        <v>24</v>
      </c>
      <c r="B27" s="45" t="s">
        <v>615</v>
      </c>
      <c r="C27" s="145" t="s">
        <v>642</v>
      </c>
      <c r="D27" s="45" t="s">
        <v>69</v>
      </c>
      <c r="E27" s="145" t="s">
        <v>559</v>
      </c>
    </row>
    <row r="28" spans="1:5">
      <c r="A28" s="47">
        <v>25</v>
      </c>
      <c r="B28" s="45" t="s">
        <v>615</v>
      </c>
      <c r="C28" s="145" t="s">
        <v>643</v>
      </c>
      <c r="D28" s="45" t="s">
        <v>71</v>
      </c>
      <c r="E28" s="145" t="s">
        <v>559</v>
      </c>
    </row>
    <row r="29" spans="1:5">
      <c r="A29" s="47">
        <v>26</v>
      </c>
      <c r="B29" s="45" t="s">
        <v>615</v>
      </c>
      <c r="C29" s="145" t="s">
        <v>644</v>
      </c>
      <c r="D29" s="45" t="s">
        <v>73</v>
      </c>
      <c r="E29" s="145" t="s">
        <v>559</v>
      </c>
    </row>
    <row r="30" spans="1:5">
      <c r="A30" s="47">
        <v>27</v>
      </c>
      <c r="B30" s="45" t="s">
        <v>615</v>
      </c>
      <c r="C30" s="145" t="s">
        <v>645</v>
      </c>
      <c r="D30" s="45" t="s">
        <v>75</v>
      </c>
      <c r="E30" s="145" t="s">
        <v>559</v>
      </c>
    </row>
    <row r="31" spans="1:5">
      <c r="A31" s="47">
        <v>28</v>
      </c>
      <c r="B31" s="45" t="s">
        <v>615</v>
      </c>
      <c r="C31" s="145" t="s">
        <v>646</v>
      </c>
      <c r="D31" s="45" t="s">
        <v>77</v>
      </c>
      <c r="E31" s="145" t="s">
        <v>559</v>
      </c>
    </row>
    <row r="32" spans="1:5">
      <c r="A32" s="47">
        <v>29</v>
      </c>
      <c r="B32" s="45" t="s">
        <v>615</v>
      </c>
      <c r="C32" s="145" t="s">
        <v>647</v>
      </c>
      <c r="D32" s="45" t="s">
        <v>79</v>
      </c>
      <c r="E32" s="145" t="s">
        <v>559</v>
      </c>
    </row>
    <row r="33" spans="1:5">
      <c r="A33" s="47">
        <v>30</v>
      </c>
      <c r="B33" s="45" t="s">
        <v>615</v>
      </c>
      <c r="C33" s="145" t="s">
        <v>648</v>
      </c>
      <c r="D33" s="45" t="s">
        <v>81</v>
      </c>
      <c r="E33" s="145" t="s">
        <v>559</v>
      </c>
    </row>
    <row r="34" spans="1:5">
      <c r="A34" s="47">
        <v>31</v>
      </c>
      <c r="B34" s="45" t="s">
        <v>615</v>
      </c>
      <c r="C34" s="145" t="s">
        <v>649</v>
      </c>
      <c r="D34" s="45" t="s">
        <v>650</v>
      </c>
      <c r="E34" s="145" t="s">
        <v>559</v>
      </c>
    </row>
    <row r="35" spans="1:5">
      <c r="A35" s="47">
        <v>32</v>
      </c>
      <c r="B35" s="45" t="s">
        <v>615</v>
      </c>
      <c r="C35" s="145" t="s">
        <v>651</v>
      </c>
      <c r="D35" s="45" t="s">
        <v>652</v>
      </c>
      <c r="E35" s="145" t="s">
        <v>559</v>
      </c>
    </row>
    <row r="36" spans="1:5" ht="15.6" customHeight="1">
      <c r="A36" s="47">
        <v>33</v>
      </c>
      <c r="B36" s="45" t="s">
        <v>615</v>
      </c>
      <c r="C36" s="145" t="s">
        <v>653</v>
      </c>
      <c r="D36" s="45" t="s">
        <v>84</v>
      </c>
      <c r="E36" s="145" t="s">
        <v>559</v>
      </c>
    </row>
    <row r="37" spans="1:5">
      <c r="A37" s="47">
        <v>34</v>
      </c>
      <c r="B37" s="45" t="s">
        <v>615</v>
      </c>
      <c r="C37" s="145" t="s">
        <v>654</v>
      </c>
      <c r="D37" s="45" t="s">
        <v>655</v>
      </c>
      <c r="E37" s="145" t="s">
        <v>656</v>
      </c>
    </row>
    <row r="38" spans="1:5">
      <c r="A38" s="47">
        <v>35</v>
      </c>
      <c r="B38" s="45" t="s">
        <v>615</v>
      </c>
      <c r="C38" s="145" t="s">
        <v>657</v>
      </c>
      <c r="D38" s="45" t="s">
        <v>88</v>
      </c>
      <c r="E38" s="145" t="s">
        <v>624</v>
      </c>
    </row>
    <row r="39" spans="1:5">
      <c r="A39" s="47">
        <v>36</v>
      </c>
      <c r="B39" s="45" t="s">
        <v>615</v>
      </c>
      <c r="C39" s="145" t="s">
        <v>658</v>
      </c>
      <c r="D39" s="45" t="s">
        <v>90</v>
      </c>
      <c r="E39" s="145" t="s">
        <v>659</v>
      </c>
    </row>
    <row r="40" spans="1:5">
      <c r="A40" s="47">
        <v>37</v>
      </c>
      <c r="B40" s="45" t="s">
        <v>615</v>
      </c>
      <c r="C40" s="350" t="s">
        <v>660</v>
      </c>
      <c r="D40" s="349" t="s">
        <v>661</v>
      </c>
      <c r="E40" s="145" t="s">
        <v>662</v>
      </c>
    </row>
    <row r="41" spans="1:5">
      <c r="A41" s="47">
        <v>38</v>
      </c>
      <c r="B41" s="45" t="s">
        <v>615</v>
      </c>
      <c r="C41" s="350" t="s">
        <v>663</v>
      </c>
      <c r="D41" s="349" t="s">
        <v>664</v>
      </c>
      <c r="E41" s="145" t="s">
        <v>662</v>
      </c>
    </row>
    <row r="42" spans="1:5">
      <c r="A42" s="47">
        <v>39</v>
      </c>
      <c r="B42" s="45" t="s">
        <v>615</v>
      </c>
      <c r="C42" s="350" t="s">
        <v>665</v>
      </c>
      <c r="D42" s="349" t="s">
        <v>666</v>
      </c>
      <c r="E42" s="145" t="s">
        <v>662</v>
      </c>
    </row>
    <row r="43" spans="1:5">
      <c r="A43" s="47">
        <v>40</v>
      </c>
      <c r="B43" s="45" t="s">
        <v>615</v>
      </c>
      <c r="C43" s="350" t="s">
        <v>667</v>
      </c>
      <c r="D43" s="349" t="s">
        <v>592</v>
      </c>
      <c r="E43" s="145" t="s">
        <v>662</v>
      </c>
    </row>
    <row r="44" spans="1:5">
      <c r="A44" s="47">
        <v>41</v>
      </c>
      <c r="B44" s="45" t="s">
        <v>615</v>
      </c>
      <c r="C44" s="350" t="s">
        <v>668</v>
      </c>
      <c r="D44" s="349" t="s">
        <v>669</v>
      </c>
      <c r="E44" s="145" t="s">
        <v>662</v>
      </c>
    </row>
    <row r="45" spans="1:5">
      <c r="A45" s="47">
        <v>42</v>
      </c>
      <c r="B45" s="45" t="s">
        <v>615</v>
      </c>
      <c r="C45" s="350" t="s">
        <v>670</v>
      </c>
      <c r="D45" s="349" t="s">
        <v>671</v>
      </c>
      <c r="E45" s="145" t="s">
        <v>662</v>
      </c>
    </row>
    <row r="46" spans="1:5">
      <c r="A46" s="47">
        <v>43</v>
      </c>
      <c r="B46" s="45" t="s">
        <v>615</v>
      </c>
      <c r="C46" s="350" t="s">
        <v>672</v>
      </c>
      <c r="D46" s="349" t="s">
        <v>673</v>
      </c>
      <c r="E46" s="145" t="s">
        <v>662</v>
      </c>
    </row>
    <row r="47" spans="1:5" ht="15.6">
      <c r="A47" s="440" t="s">
        <v>556</v>
      </c>
      <c r="B47" s="443"/>
      <c r="C47" s="443"/>
      <c r="D47" s="443"/>
      <c r="E47" s="444"/>
    </row>
    <row r="48" spans="1:5">
      <c r="A48" s="47">
        <v>1</v>
      </c>
      <c r="B48" s="45" t="s">
        <v>615</v>
      </c>
      <c r="C48" s="47" t="s">
        <v>674</v>
      </c>
      <c r="D48" s="349" t="s">
        <v>675</v>
      </c>
      <c r="E48" s="145" t="s">
        <v>559</v>
      </c>
    </row>
    <row r="49" spans="1:5">
      <c r="A49" s="47">
        <v>2</v>
      </c>
      <c r="B49" s="45" t="s">
        <v>615</v>
      </c>
      <c r="C49" s="47" t="s">
        <v>676</v>
      </c>
      <c r="D49" s="349" t="s">
        <v>677</v>
      </c>
      <c r="E49" s="145" t="s">
        <v>559</v>
      </c>
    </row>
    <row r="50" spans="1:5">
      <c r="A50" s="47">
        <v>3</v>
      </c>
      <c r="B50" s="45" t="s">
        <v>615</v>
      </c>
      <c r="C50" s="47" t="s">
        <v>678</v>
      </c>
      <c r="D50" s="349" t="s">
        <v>679</v>
      </c>
      <c r="E50" s="145" t="s">
        <v>559</v>
      </c>
    </row>
    <row r="51" spans="1:5">
      <c r="A51" s="47">
        <v>4</v>
      </c>
      <c r="B51" s="45" t="s">
        <v>615</v>
      </c>
      <c r="C51" s="47" t="s">
        <v>680</v>
      </c>
      <c r="D51" s="349" t="s">
        <v>681</v>
      </c>
      <c r="E51" s="145" t="s">
        <v>559</v>
      </c>
    </row>
    <row r="52" spans="1:5">
      <c r="A52" s="47">
        <v>5</v>
      </c>
      <c r="B52" s="45" t="s">
        <v>615</v>
      </c>
      <c r="C52" s="47" t="s">
        <v>682</v>
      </c>
      <c r="D52" s="349" t="s">
        <v>8</v>
      </c>
      <c r="E52" s="145" t="s">
        <v>564</v>
      </c>
    </row>
    <row r="53" spans="1:5">
      <c r="A53" s="47">
        <v>6</v>
      </c>
      <c r="B53" s="45" t="s">
        <v>615</v>
      </c>
      <c r="C53" s="47" t="s">
        <v>683</v>
      </c>
      <c r="D53" s="349" t="s">
        <v>10</v>
      </c>
      <c r="E53" s="145" t="s">
        <v>564</v>
      </c>
    </row>
    <row r="54" spans="1:5">
      <c r="A54" s="47">
        <v>7</v>
      </c>
      <c r="B54" s="45" t="s">
        <v>615</v>
      </c>
      <c r="C54" s="47" t="s">
        <v>684</v>
      </c>
      <c r="D54" s="349" t="s">
        <v>685</v>
      </c>
      <c r="E54" s="145" t="s">
        <v>564</v>
      </c>
    </row>
    <row r="55" spans="1:5">
      <c r="A55" s="47">
        <v>8</v>
      </c>
      <c r="B55" s="45" t="s">
        <v>615</v>
      </c>
      <c r="C55" s="47" t="s">
        <v>686</v>
      </c>
      <c r="D55" s="349" t="s">
        <v>687</v>
      </c>
      <c r="E55" s="145" t="s">
        <v>564</v>
      </c>
    </row>
    <row r="56" spans="1:5">
      <c r="A56" s="47">
        <v>9</v>
      </c>
      <c r="B56" s="45" t="s">
        <v>615</v>
      </c>
      <c r="C56" s="47" t="s">
        <v>688</v>
      </c>
      <c r="D56" s="349" t="s">
        <v>689</v>
      </c>
      <c r="E56" s="145" t="s">
        <v>564</v>
      </c>
    </row>
    <row r="57" spans="1:5">
      <c r="A57" s="47">
        <v>10</v>
      </c>
      <c r="B57" s="45" t="s">
        <v>615</v>
      </c>
      <c r="C57" s="47" t="s">
        <v>690</v>
      </c>
      <c r="D57" s="349" t="s">
        <v>14</v>
      </c>
      <c r="E57" s="145" t="s">
        <v>564</v>
      </c>
    </row>
    <row r="58" spans="1:5">
      <c r="A58" s="47">
        <v>11</v>
      </c>
      <c r="B58" s="45" t="s">
        <v>615</v>
      </c>
      <c r="C58" s="47" t="s">
        <v>691</v>
      </c>
      <c r="D58" s="349" t="s">
        <v>16</v>
      </c>
      <c r="E58" s="145" t="s">
        <v>564</v>
      </c>
    </row>
    <row r="59" spans="1:5">
      <c r="A59" s="47">
        <v>12</v>
      </c>
      <c r="B59" s="45" t="s">
        <v>615</v>
      </c>
      <c r="C59" s="47" t="s">
        <v>692</v>
      </c>
      <c r="D59" s="349" t="s">
        <v>693</v>
      </c>
      <c r="E59" s="145" t="s">
        <v>564</v>
      </c>
    </row>
    <row r="60" spans="1:5">
      <c r="A60" s="47">
        <v>13</v>
      </c>
      <c r="B60" s="45" t="s">
        <v>615</v>
      </c>
      <c r="C60" s="47" t="s">
        <v>694</v>
      </c>
      <c r="D60" s="349" t="s">
        <v>18</v>
      </c>
      <c r="E60" s="145" t="s">
        <v>564</v>
      </c>
    </row>
    <row r="61" spans="1:5">
      <c r="A61" s="47">
        <v>14</v>
      </c>
      <c r="B61" s="45" t="s">
        <v>615</v>
      </c>
      <c r="C61" s="47" t="s">
        <v>695</v>
      </c>
      <c r="D61" s="349" t="s">
        <v>20</v>
      </c>
      <c r="E61" s="145" t="s">
        <v>564</v>
      </c>
    </row>
    <row r="62" spans="1:5" ht="15.6">
      <c r="A62" s="440" t="s">
        <v>460</v>
      </c>
      <c r="B62" s="443"/>
      <c r="C62" s="443"/>
      <c r="D62" s="443"/>
      <c r="E62" s="444"/>
    </row>
    <row r="63" spans="1:5" ht="15.6">
      <c r="A63" s="47"/>
      <c r="B63" s="47"/>
      <c r="C63" s="348"/>
      <c r="D63" s="348"/>
      <c r="E63" s="347"/>
    </row>
    <row r="64" spans="1:5" ht="15.6">
      <c r="A64" s="440" t="s">
        <v>105</v>
      </c>
      <c r="B64" s="443"/>
      <c r="C64" s="443"/>
      <c r="D64" s="443"/>
      <c r="E64" s="444"/>
    </row>
    <row r="65" spans="1:5">
      <c r="A65" s="47">
        <v>1</v>
      </c>
      <c r="B65" s="45" t="s">
        <v>615</v>
      </c>
      <c r="C65" s="145" t="s">
        <v>696</v>
      </c>
      <c r="D65" s="45" t="s">
        <v>655</v>
      </c>
      <c r="E65" s="145" t="s">
        <v>656</v>
      </c>
    </row>
    <row r="66" spans="1:5" ht="15.6">
      <c r="A66" s="437" t="s">
        <v>581</v>
      </c>
      <c r="B66" s="437"/>
      <c r="C66" s="437"/>
      <c r="D66" s="437"/>
      <c r="E66" s="437"/>
    </row>
    <row r="67" spans="1:5">
      <c r="A67" s="47"/>
      <c r="B67" s="47"/>
      <c r="C67" s="47"/>
      <c r="D67" s="146"/>
      <c r="E67" s="45"/>
    </row>
    <row r="68" spans="1:5">
      <c r="A68" s="47"/>
      <c r="B68" s="47"/>
      <c r="C68" s="47"/>
      <c r="D68" s="146"/>
      <c r="E68" s="45"/>
    </row>
    <row r="69" spans="1:5">
      <c r="A69" s="47"/>
      <c r="B69" s="47"/>
      <c r="C69" s="47"/>
      <c r="D69" s="146"/>
      <c r="E69" s="45"/>
    </row>
    <row r="70" spans="1:5">
      <c r="A70" s="47"/>
      <c r="B70" s="47"/>
      <c r="C70" s="47"/>
      <c r="D70" s="146"/>
      <c r="E70" s="45"/>
    </row>
  </sheetData>
  <mergeCells count="6">
    <mergeCell ref="A66:E66"/>
    <mergeCell ref="A1:E1"/>
    <mergeCell ref="A3:E3"/>
    <mergeCell ref="A47:E47"/>
    <mergeCell ref="A62:E62"/>
    <mergeCell ref="A64:E64"/>
  </mergeCells>
  <conditionalFormatting sqref="C4">
    <cfRule type="duplicateValues" dxfId="41" priority="3"/>
  </conditionalFormatting>
  <conditionalFormatting sqref="C4:C44">
    <cfRule type="cellIs" dxfId="40" priority="4" operator="equal">
      <formula>0</formula>
    </cfRule>
  </conditionalFormatting>
  <conditionalFormatting sqref="C5:C44">
    <cfRule type="duplicateValues" dxfId="39" priority="5"/>
  </conditionalFormatting>
  <conditionalFormatting sqref="C65">
    <cfRule type="cellIs" dxfId="38" priority="1" operator="equal">
      <formula>0</formula>
    </cfRule>
    <cfRule type="duplicateValues" dxfId="37" priority="2"/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44"/>
  <sheetViews>
    <sheetView zoomScale="73" zoomScaleNormal="73" workbookViewId="0">
      <selection activeCell="F14" sqref="F14"/>
    </sheetView>
  </sheetViews>
  <sheetFormatPr defaultColWidth="9.140625" defaultRowHeight="15.6"/>
  <cols>
    <col min="1" max="1" width="7.5703125" style="225" customWidth="1"/>
    <col min="2" max="2" width="26" style="225" customWidth="1"/>
    <col min="3" max="3" width="26.42578125" style="225" customWidth="1"/>
    <col min="4" max="4" width="9.5703125" style="225" customWidth="1"/>
    <col min="5" max="5" width="12.5703125" style="225" customWidth="1"/>
    <col min="6" max="6" width="23.5703125" style="225" customWidth="1"/>
    <col min="7" max="7" width="16.140625" style="225" customWidth="1"/>
    <col min="8" max="8" width="9.42578125" style="225" customWidth="1"/>
    <col min="9" max="9" width="6.5703125" style="225" customWidth="1"/>
    <col min="10" max="10" width="7.5703125" style="225" bestFit="1" customWidth="1"/>
    <col min="11" max="11" width="13.85546875" style="225" customWidth="1"/>
    <col min="12" max="12" width="8.42578125" style="225" customWidth="1"/>
    <col min="13" max="13" width="14.42578125" style="225" customWidth="1"/>
    <col min="14" max="14" width="22.42578125" style="225" customWidth="1"/>
    <col min="15" max="15" width="13.85546875" style="225" customWidth="1"/>
    <col min="16" max="16" width="16.85546875" style="225" bestFit="1" customWidth="1"/>
    <col min="17" max="16384" width="9.140625" style="225"/>
  </cols>
  <sheetData>
    <row r="1" spans="1:16">
      <c r="A1" s="453" t="s">
        <v>697</v>
      </c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3"/>
      <c r="O1" s="453"/>
      <c r="P1" s="453"/>
    </row>
    <row r="2" spans="1:16">
      <c r="A2" s="449" t="s">
        <v>698</v>
      </c>
      <c r="B2" s="449" t="s">
        <v>699</v>
      </c>
      <c r="C2" s="449" t="s">
        <v>700</v>
      </c>
      <c r="D2" s="448" t="s">
        <v>701</v>
      </c>
      <c r="E2" s="448"/>
      <c r="F2" s="448" t="s">
        <v>702</v>
      </c>
      <c r="G2" s="448" t="s">
        <v>703</v>
      </c>
      <c r="H2" s="448" t="s">
        <v>704</v>
      </c>
      <c r="I2" s="448" t="s">
        <v>705</v>
      </c>
      <c r="J2" s="448" t="s">
        <v>706</v>
      </c>
      <c r="K2" s="448" t="s">
        <v>707</v>
      </c>
      <c r="L2" s="448" t="s">
        <v>708</v>
      </c>
      <c r="M2" s="448" t="s">
        <v>709</v>
      </c>
      <c r="N2" s="449" t="s">
        <v>710</v>
      </c>
      <c r="O2" s="449" t="s">
        <v>711</v>
      </c>
      <c r="P2" s="449" t="s">
        <v>712</v>
      </c>
    </row>
    <row r="3" spans="1:16">
      <c r="A3" s="450"/>
      <c r="B3" s="450"/>
      <c r="C3" s="450"/>
      <c r="D3" s="272" t="s">
        <v>713</v>
      </c>
      <c r="E3" s="272" t="s">
        <v>714</v>
      </c>
      <c r="F3" s="448"/>
      <c r="G3" s="448"/>
      <c r="H3" s="448"/>
      <c r="I3" s="448"/>
      <c r="J3" s="448"/>
      <c r="K3" s="448"/>
      <c r="L3" s="448"/>
      <c r="M3" s="448"/>
      <c r="N3" s="450"/>
      <c r="O3" s="450"/>
      <c r="P3" s="450"/>
    </row>
    <row r="4" spans="1:16">
      <c r="A4" s="451" t="s">
        <v>715</v>
      </c>
      <c r="B4" s="451"/>
      <c r="C4" s="451"/>
      <c r="D4" s="451"/>
      <c r="E4" s="451"/>
      <c r="F4" s="451"/>
      <c r="G4" s="452"/>
      <c r="H4" s="452"/>
      <c r="I4" s="452"/>
      <c r="J4" s="452"/>
      <c r="K4" s="451"/>
      <c r="L4" s="451"/>
      <c r="M4" s="451"/>
      <c r="N4" s="451"/>
      <c r="O4" s="451"/>
      <c r="P4" s="451"/>
    </row>
    <row r="5" spans="1:16">
      <c r="A5" s="258">
        <v>1</v>
      </c>
      <c r="B5" s="236" t="s">
        <v>716</v>
      </c>
      <c r="C5" s="258" t="s">
        <v>717</v>
      </c>
      <c r="D5" s="258"/>
      <c r="E5" s="258"/>
      <c r="F5" s="269" t="s">
        <v>718</v>
      </c>
      <c r="G5" s="271">
        <v>3.7</v>
      </c>
      <c r="H5" s="269">
        <v>415</v>
      </c>
      <c r="I5" s="269">
        <v>7.2</v>
      </c>
      <c r="J5" s="270">
        <v>2884</v>
      </c>
      <c r="K5" s="269">
        <v>85.5</v>
      </c>
      <c r="L5" s="269">
        <v>0.84</v>
      </c>
      <c r="M5" s="269" t="s">
        <v>719</v>
      </c>
      <c r="N5" s="269" t="s">
        <v>720</v>
      </c>
      <c r="O5" s="269" t="s">
        <v>721</v>
      </c>
      <c r="P5" s="258"/>
    </row>
    <row r="6" spans="1:16">
      <c r="A6" s="258">
        <v>2</v>
      </c>
      <c r="B6" s="236" t="s">
        <v>722</v>
      </c>
      <c r="C6" s="258" t="s">
        <v>717</v>
      </c>
      <c r="D6" s="258"/>
      <c r="E6" s="258"/>
      <c r="F6" s="258"/>
      <c r="G6" s="267"/>
      <c r="H6" s="258"/>
      <c r="I6" s="258"/>
      <c r="J6" s="266"/>
      <c r="K6" s="258"/>
      <c r="L6" s="258"/>
      <c r="M6" s="258"/>
      <c r="N6" s="258"/>
      <c r="O6" s="258"/>
      <c r="P6" s="258"/>
    </row>
    <row r="7" spans="1:16">
      <c r="A7" s="258">
        <v>3</v>
      </c>
      <c r="B7" s="236" t="s">
        <v>723</v>
      </c>
      <c r="C7" s="258" t="s">
        <v>724</v>
      </c>
      <c r="D7" s="258"/>
      <c r="E7" s="258"/>
      <c r="F7" s="258"/>
      <c r="G7" s="267"/>
      <c r="H7" s="258"/>
      <c r="I7" s="258"/>
      <c r="J7" s="266"/>
      <c r="K7" s="258"/>
      <c r="L7" s="258"/>
      <c r="M7" s="258"/>
      <c r="N7" s="258"/>
      <c r="O7" s="258"/>
      <c r="P7" s="258"/>
    </row>
    <row r="8" spans="1:16">
      <c r="A8" s="258">
        <v>4</v>
      </c>
      <c r="B8" s="236" t="s">
        <v>725</v>
      </c>
      <c r="C8" s="258" t="s">
        <v>724</v>
      </c>
      <c r="D8" s="258"/>
      <c r="E8" s="258"/>
      <c r="F8" s="258"/>
      <c r="G8" s="267"/>
      <c r="H8" s="258"/>
      <c r="I8" s="258"/>
      <c r="J8" s="266"/>
      <c r="K8" s="258"/>
      <c r="L8" s="258"/>
      <c r="M8" s="258"/>
      <c r="N8" s="258"/>
      <c r="O8" s="258"/>
      <c r="P8" s="258"/>
    </row>
    <row r="9" spans="1:16">
      <c r="A9" s="258">
        <v>5</v>
      </c>
      <c r="B9" s="236" t="s">
        <v>726</v>
      </c>
      <c r="C9" s="258" t="s">
        <v>724</v>
      </c>
      <c r="D9" s="258"/>
      <c r="E9" s="258"/>
      <c r="F9" s="258"/>
      <c r="G9" s="267"/>
      <c r="H9" s="258"/>
      <c r="I9" s="258"/>
      <c r="J9" s="266"/>
      <c r="K9" s="258"/>
      <c r="L9" s="258"/>
      <c r="M9" s="258"/>
      <c r="N9" s="258"/>
      <c r="O9" s="258"/>
      <c r="P9" s="258"/>
    </row>
    <row r="10" spans="1:16">
      <c r="A10" s="258">
        <v>6</v>
      </c>
      <c r="B10" s="236" t="s">
        <v>727</v>
      </c>
      <c r="C10" s="258" t="s">
        <v>728</v>
      </c>
      <c r="D10" s="258"/>
      <c r="E10" s="258"/>
      <c r="F10" s="258"/>
      <c r="G10" s="267"/>
      <c r="H10" s="258"/>
      <c r="I10" s="258"/>
      <c r="J10" s="266"/>
      <c r="K10" s="258"/>
      <c r="L10" s="258"/>
      <c r="M10" s="258"/>
      <c r="N10" s="258"/>
      <c r="O10" s="258"/>
      <c r="P10" s="258"/>
    </row>
    <row r="11" spans="1:16">
      <c r="A11" s="258">
        <v>7</v>
      </c>
      <c r="B11" s="236" t="s">
        <v>729</v>
      </c>
      <c r="C11" s="258" t="s">
        <v>728</v>
      </c>
      <c r="D11" s="258"/>
      <c r="E11" s="258"/>
      <c r="F11" s="258"/>
      <c r="G11" s="267"/>
      <c r="H11" s="258"/>
      <c r="I11" s="258"/>
      <c r="J11" s="266"/>
      <c r="K11" s="258"/>
      <c r="L11" s="258"/>
      <c r="M11" s="258"/>
      <c r="N11" s="258"/>
      <c r="O11" s="258"/>
      <c r="P11" s="258"/>
    </row>
    <row r="12" spans="1:16">
      <c r="A12" s="258">
        <v>8</v>
      </c>
      <c r="B12" s="236" t="s">
        <v>730</v>
      </c>
      <c r="C12" s="258" t="s">
        <v>731</v>
      </c>
      <c r="D12" s="258"/>
      <c r="E12" s="258"/>
      <c r="F12" s="258"/>
      <c r="G12" s="267"/>
      <c r="H12" s="258"/>
      <c r="I12" s="258"/>
      <c r="J12" s="266"/>
      <c r="K12" s="258"/>
      <c r="L12" s="258"/>
      <c r="M12" s="258"/>
      <c r="N12" s="258"/>
      <c r="O12" s="258"/>
      <c r="P12" s="258"/>
    </row>
    <row r="13" spans="1:16">
      <c r="A13" s="258">
        <v>9</v>
      </c>
      <c r="B13" s="236" t="s">
        <v>732</v>
      </c>
      <c r="C13" s="258" t="s">
        <v>731</v>
      </c>
      <c r="D13" s="258"/>
      <c r="E13" s="258"/>
      <c r="F13" s="258"/>
      <c r="G13" s="267"/>
      <c r="H13" s="258"/>
      <c r="I13" s="258"/>
      <c r="J13" s="266"/>
      <c r="K13" s="258"/>
      <c r="L13" s="258"/>
      <c r="M13" s="258"/>
      <c r="N13" s="258"/>
      <c r="O13" s="258"/>
      <c r="P13" s="258"/>
    </row>
    <row r="14" spans="1:16">
      <c r="A14" s="258">
        <v>10</v>
      </c>
      <c r="B14" s="236" t="s">
        <v>733</v>
      </c>
      <c r="C14" s="258" t="s">
        <v>734</v>
      </c>
      <c r="D14" s="258"/>
      <c r="E14" s="258"/>
      <c r="F14" s="258"/>
      <c r="G14" s="267"/>
      <c r="H14" s="258"/>
      <c r="I14" s="258"/>
      <c r="J14" s="266"/>
      <c r="K14" s="258"/>
      <c r="L14" s="258"/>
      <c r="M14" s="258"/>
      <c r="N14" s="258"/>
      <c r="O14" s="258"/>
      <c r="P14" s="258"/>
    </row>
    <row r="15" spans="1:16">
      <c r="A15" s="258">
        <v>11</v>
      </c>
      <c r="B15" s="236" t="s">
        <v>735</v>
      </c>
      <c r="C15" s="258" t="s">
        <v>734</v>
      </c>
      <c r="D15" s="258"/>
      <c r="E15" s="258"/>
      <c r="F15" s="258"/>
      <c r="G15" s="267"/>
      <c r="H15" s="258"/>
      <c r="I15" s="258"/>
      <c r="J15" s="266"/>
      <c r="K15" s="258"/>
      <c r="L15" s="258"/>
      <c r="M15" s="258"/>
      <c r="N15" s="258"/>
      <c r="O15" s="258"/>
      <c r="P15" s="258"/>
    </row>
    <row r="16" spans="1:16">
      <c r="A16" s="258">
        <v>12</v>
      </c>
      <c r="B16" s="236" t="s">
        <v>736</v>
      </c>
      <c r="C16" s="258" t="s">
        <v>734</v>
      </c>
      <c r="D16" s="258"/>
      <c r="E16" s="258"/>
      <c r="F16" s="258"/>
      <c r="G16" s="267"/>
      <c r="H16" s="258"/>
      <c r="I16" s="258"/>
      <c r="J16" s="266"/>
      <c r="K16" s="258"/>
      <c r="L16" s="258"/>
      <c r="M16" s="258"/>
      <c r="N16" s="258"/>
      <c r="O16" s="258"/>
      <c r="P16" s="258"/>
    </row>
    <row r="17" spans="1:16" ht="30.95">
      <c r="A17" s="258">
        <v>14</v>
      </c>
      <c r="B17" s="236" t="s">
        <v>737</v>
      </c>
      <c r="C17" s="258" t="s">
        <v>738</v>
      </c>
      <c r="D17" s="258"/>
      <c r="E17" s="258"/>
      <c r="F17" s="258"/>
      <c r="G17" s="267"/>
      <c r="H17" s="258"/>
      <c r="I17" s="258"/>
      <c r="J17" s="266"/>
      <c r="K17" s="258"/>
      <c r="L17" s="258"/>
      <c r="M17" s="258"/>
      <c r="N17" s="258"/>
      <c r="O17" s="258"/>
      <c r="P17" s="258"/>
    </row>
    <row r="18" spans="1:16" ht="30.95">
      <c r="A18" s="258">
        <v>15</v>
      </c>
      <c r="B18" s="236" t="s">
        <v>739</v>
      </c>
      <c r="C18" s="258" t="s">
        <v>738</v>
      </c>
      <c r="D18" s="258"/>
      <c r="E18" s="258"/>
      <c r="F18" s="258"/>
      <c r="G18" s="267"/>
      <c r="H18" s="258"/>
      <c r="I18" s="258"/>
      <c r="J18" s="266"/>
      <c r="K18" s="258"/>
      <c r="L18" s="258"/>
      <c r="M18" s="258"/>
      <c r="N18" s="258"/>
      <c r="O18" s="258"/>
      <c r="P18" s="258"/>
    </row>
    <row r="19" spans="1:16">
      <c r="A19" s="258">
        <v>16</v>
      </c>
      <c r="B19" s="236" t="s">
        <v>740</v>
      </c>
      <c r="C19" s="258" t="s">
        <v>741</v>
      </c>
      <c r="D19" s="258"/>
      <c r="E19" s="258"/>
      <c r="F19" s="258"/>
      <c r="G19" s="267"/>
      <c r="H19" s="258"/>
      <c r="I19" s="258"/>
      <c r="J19" s="266"/>
      <c r="K19" s="258"/>
      <c r="L19" s="258"/>
      <c r="M19" s="258"/>
      <c r="N19" s="258"/>
      <c r="O19" s="258"/>
      <c r="P19" s="258"/>
    </row>
    <row r="20" spans="1:16">
      <c r="A20" s="258">
        <v>17</v>
      </c>
      <c r="B20" s="236" t="s">
        <v>742</v>
      </c>
      <c r="C20" s="258" t="s">
        <v>741</v>
      </c>
      <c r="D20" s="258"/>
      <c r="E20" s="258"/>
      <c r="F20" s="258"/>
      <c r="G20" s="267"/>
      <c r="H20" s="258"/>
      <c r="I20" s="258"/>
      <c r="J20" s="266"/>
      <c r="K20" s="258"/>
      <c r="L20" s="258"/>
      <c r="M20" s="258"/>
      <c r="N20" s="258"/>
      <c r="O20" s="258"/>
      <c r="P20" s="258"/>
    </row>
    <row r="21" spans="1:16">
      <c r="A21" s="258">
        <v>18</v>
      </c>
      <c r="B21" s="236" t="s">
        <v>743</v>
      </c>
      <c r="C21" s="258" t="s">
        <v>744</v>
      </c>
      <c r="D21" s="258"/>
      <c r="E21" s="258"/>
      <c r="F21" s="258"/>
      <c r="G21" s="267"/>
      <c r="H21" s="258"/>
      <c r="I21" s="258"/>
      <c r="J21" s="266"/>
      <c r="K21" s="258"/>
      <c r="L21" s="258"/>
      <c r="M21" s="258"/>
      <c r="N21" s="258"/>
      <c r="O21" s="258"/>
      <c r="P21" s="258"/>
    </row>
    <row r="22" spans="1:16">
      <c r="A22" s="258">
        <v>19</v>
      </c>
      <c r="B22" s="236" t="s">
        <v>745</v>
      </c>
      <c r="C22" s="258" t="s">
        <v>744</v>
      </c>
      <c r="D22" s="258"/>
      <c r="E22" s="258"/>
      <c r="F22" s="258"/>
      <c r="G22" s="267"/>
      <c r="H22" s="258"/>
      <c r="I22" s="258"/>
      <c r="J22" s="266"/>
      <c r="K22" s="258"/>
      <c r="L22" s="258"/>
      <c r="M22" s="258"/>
      <c r="N22" s="258"/>
      <c r="O22" s="258"/>
      <c r="P22" s="258"/>
    </row>
    <row r="23" spans="1:16">
      <c r="A23" s="258">
        <v>20</v>
      </c>
      <c r="B23" s="236" t="s">
        <v>746</v>
      </c>
      <c r="C23" s="258" t="s">
        <v>747</v>
      </c>
      <c r="D23" s="258"/>
      <c r="E23" s="258"/>
      <c r="F23" s="258"/>
      <c r="G23" s="267"/>
      <c r="H23" s="258"/>
      <c r="I23" s="258"/>
      <c r="J23" s="266"/>
      <c r="K23" s="258"/>
      <c r="L23" s="258"/>
      <c r="M23" s="258"/>
      <c r="N23" s="258"/>
      <c r="O23" s="258"/>
      <c r="P23" s="258"/>
    </row>
    <row r="24" spans="1:16">
      <c r="A24" s="258">
        <v>21</v>
      </c>
      <c r="B24" s="236" t="s">
        <v>748</v>
      </c>
      <c r="C24" s="258" t="s">
        <v>747</v>
      </c>
      <c r="D24" s="258"/>
      <c r="E24" s="258"/>
      <c r="F24" s="258"/>
      <c r="G24" s="267"/>
      <c r="H24" s="258"/>
      <c r="I24" s="258"/>
      <c r="J24" s="266"/>
      <c r="K24" s="258"/>
      <c r="L24" s="258"/>
      <c r="M24" s="258"/>
      <c r="N24" s="258"/>
      <c r="O24" s="258"/>
      <c r="P24" s="258"/>
    </row>
    <row r="25" spans="1:16">
      <c r="A25" s="258">
        <v>22</v>
      </c>
      <c r="B25" s="236" t="s">
        <v>749</v>
      </c>
      <c r="C25" s="258" t="s">
        <v>750</v>
      </c>
      <c r="D25" s="258"/>
      <c r="E25" s="258"/>
      <c r="F25" s="258"/>
      <c r="G25" s="267"/>
      <c r="H25" s="258"/>
      <c r="I25" s="258"/>
      <c r="J25" s="266"/>
      <c r="K25" s="258"/>
      <c r="L25" s="258"/>
      <c r="M25" s="258"/>
      <c r="N25" s="258"/>
      <c r="O25" s="258"/>
      <c r="P25" s="258"/>
    </row>
    <row r="26" spans="1:16">
      <c r="A26" s="258">
        <v>23</v>
      </c>
      <c r="B26" s="236" t="s">
        <v>751</v>
      </c>
      <c r="C26" s="258" t="s">
        <v>750</v>
      </c>
      <c r="D26" s="258"/>
      <c r="E26" s="258"/>
      <c r="F26" s="258"/>
      <c r="G26" s="267"/>
      <c r="H26" s="258"/>
      <c r="I26" s="258"/>
      <c r="J26" s="266"/>
      <c r="K26" s="258"/>
      <c r="L26" s="258"/>
      <c r="M26" s="258"/>
      <c r="N26" s="258"/>
      <c r="O26" s="258"/>
      <c r="P26" s="258"/>
    </row>
    <row r="27" spans="1:16">
      <c r="A27" s="258">
        <v>24</v>
      </c>
      <c r="B27" s="236" t="s">
        <v>752</v>
      </c>
      <c r="C27" s="258" t="s">
        <v>750</v>
      </c>
      <c r="D27" s="258"/>
      <c r="E27" s="258"/>
      <c r="F27" s="258"/>
      <c r="G27" s="267"/>
      <c r="H27" s="258"/>
      <c r="I27" s="258"/>
      <c r="J27" s="266"/>
      <c r="K27" s="258"/>
      <c r="L27" s="258"/>
      <c r="M27" s="258"/>
      <c r="N27" s="258"/>
      <c r="O27" s="258"/>
      <c r="P27" s="258"/>
    </row>
    <row r="28" spans="1:16">
      <c r="A28" s="258">
        <v>25</v>
      </c>
      <c r="B28" s="236" t="s">
        <v>753</v>
      </c>
      <c r="C28" s="258" t="s">
        <v>754</v>
      </c>
      <c r="D28" s="258"/>
      <c r="E28" s="258"/>
      <c r="F28" s="258"/>
      <c r="G28" s="267"/>
      <c r="H28" s="258"/>
      <c r="I28" s="258"/>
      <c r="J28" s="266"/>
      <c r="K28" s="258"/>
      <c r="L28" s="258"/>
      <c r="M28" s="258"/>
      <c r="N28" s="258"/>
      <c r="O28" s="258"/>
      <c r="P28" s="258"/>
    </row>
    <row r="29" spans="1:16">
      <c r="A29" s="258">
        <v>26</v>
      </c>
      <c r="B29" s="236" t="s">
        <v>755</v>
      </c>
      <c r="C29" s="258" t="s">
        <v>754</v>
      </c>
      <c r="D29" s="258"/>
      <c r="E29" s="258"/>
      <c r="F29" s="258"/>
      <c r="G29" s="267"/>
      <c r="H29" s="258"/>
      <c r="I29" s="258"/>
      <c r="J29" s="266"/>
      <c r="K29" s="258"/>
      <c r="L29" s="258"/>
      <c r="M29" s="258"/>
      <c r="N29" s="258"/>
      <c r="O29" s="258"/>
      <c r="P29" s="258"/>
    </row>
    <row r="30" spans="1:16">
      <c r="A30" s="258">
        <v>27</v>
      </c>
      <c r="B30" s="236" t="s">
        <v>756</v>
      </c>
      <c r="C30" s="258" t="s">
        <v>757</v>
      </c>
      <c r="D30" s="258"/>
      <c r="E30" s="258"/>
      <c r="F30" s="258"/>
      <c r="G30" s="267"/>
      <c r="H30" s="258"/>
      <c r="I30" s="258"/>
      <c r="J30" s="266"/>
      <c r="K30" s="258"/>
      <c r="L30" s="258"/>
      <c r="M30" s="258"/>
      <c r="N30" s="258"/>
      <c r="O30" s="258"/>
      <c r="P30" s="258"/>
    </row>
    <row r="31" spans="1:16">
      <c r="A31" s="258">
        <v>28</v>
      </c>
      <c r="B31" s="236" t="s">
        <v>758</v>
      </c>
      <c r="C31" s="258" t="s">
        <v>757</v>
      </c>
      <c r="D31" s="258"/>
      <c r="E31" s="258"/>
      <c r="F31" s="258"/>
      <c r="G31" s="267"/>
      <c r="H31" s="258"/>
      <c r="I31" s="258"/>
      <c r="J31" s="266"/>
      <c r="K31" s="258"/>
      <c r="L31" s="258"/>
      <c r="M31" s="258"/>
      <c r="N31" s="258"/>
      <c r="O31" s="258"/>
      <c r="P31" s="258"/>
    </row>
    <row r="32" spans="1:16">
      <c r="A32" s="258">
        <v>29</v>
      </c>
      <c r="B32" s="236" t="s">
        <v>759</v>
      </c>
      <c r="C32" s="258" t="s">
        <v>741</v>
      </c>
      <c r="D32" s="258"/>
      <c r="E32" s="258"/>
      <c r="F32" s="258"/>
      <c r="G32" s="267"/>
      <c r="H32" s="258"/>
      <c r="I32" s="258"/>
      <c r="J32" s="266"/>
      <c r="K32" s="258"/>
      <c r="L32" s="258"/>
      <c r="M32" s="258"/>
      <c r="N32" s="258"/>
      <c r="O32" s="258"/>
      <c r="P32" s="258"/>
    </row>
    <row r="33" spans="1:16">
      <c r="A33" s="258">
        <v>30</v>
      </c>
      <c r="B33" s="236" t="s">
        <v>760</v>
      </c>
      <c r="C33" s="258" t="s">
        <v>741</v>
      </c>
      <c r="D33" s="258"/>
      <c r="E33" s="258"/>
      <c r="F33" s="258"/>
      <c r="G33" s="267"/>
      <c r="H33" s="258"/>
      <c r="I33" s="258"/>
      <c r="J33" s="266"/>
      <c r="K33" s="258"/>
      <c r="L33" s="258"/>
      <c r="M33" s="258"/>
      <c r="N33" s="258"/>
      <c r="O33" s="258"/>
      <c r="P33" s="258"/>
    </row>
    <row r="34" spans="1:16">
      <c r="A34" s="258">
        <v>31</v>
      </c>
      <c r="B34" s="236" t="s">
        <v>761</v>
      </c>
      <c r="C34" s="258" t="s">
        <v>744</v>
      </c>
      <c r="D34" s="258"/>
      <c r="E34" s="258"/>
      <c r="F34" s="258"/>
      <c r="G34" s="267"/>
      <c r="H34" s="258"/>
      <c r="I34" s="258"/>
      <c r="J34" s="266"/>
      <c r="K34" s="258"/>
      <c r="L34" s="258"/>
      <c r="M34" s="258"/>
      <c r="N34" s="258"/>
      <c r="O34" s="258"/>
      <c r="P34" s="258"/>
    </row>
    <row r="35" spans="1:16">
      <c r="A35" s="258">
        <v>32</v>
      </c>
      <c r="B35" s="236" t="s">
        <v>762</v>
      </c>
      <c r="C35" s="258" t="s">
        <v>744</v>
      </c>
      <c r="D35" s="258"/>
      <c r="E35" s="258"/>
      <c r="F35" s="258"/>
      <c r="G35" s="267"/>
      <c r="H35" s="258"/>
      <c r="I35" s="258"/>
      <c r="J35" s="266"/>
      <c r="K35" s="258"/>
      <c r="L35" s="258"/>
      <c r="M35" s="258"/>
      <c r="N35" s="258"/>
      <c r="O35" s="258"/>
      <c r="P35" s="258"/>
    </row>
    <row r="36" spans="1:16">
      <c r="A36" s="258">
        <v>33</v>
      </c>
      <c r="B36" s="236" t="s">
        <v>763</v>
      </c>
      <c r="C36" s="258" t="s">
        <v>744</v>
      </c>
      <c r="D36" s="258"/>
      <c r="E36" s="258"/>
      <c r="F36" s="258"/>
      <c r="G36" s="267"/>
      <c r="H36" s="258"/>
      <c r="I36" s="258"/>
      <c r="J36" s="266"/>
      <c r="K36" s="258"/>
      <c r="L36" s="258"/>
      <c r="M36" s="258"/>
      <c r="N36" s="258"/>
      <c r="O36" s="258"/>
      <c r="P36" s="258"/>
    </row>
    <row r="37" spans="1:16">
      <c r="A37" s="258">
        <v>34</v>
      </c>
      <c r="B37" s="236" t="s">
        <v>764</v>
      </c>
      <c r="C37" s="258" t="s">
        <v>747</v>
      </c>
      <c r="D37" s="258"/>
      <c r="E37" s="258"/>
      <c r="F37" s="258"/>
      <c r="G37" s="267"/>
      <c r="H37" s="258"/>
      <c r="I37" s="258"/>
      <c r="J37" s="266"/>
      <c r="K37" s="258"/>
      <c r="L37" s="258"/>
      <c r="M37" s="258"/>
      <c r="N37" s="258"/>
      <c r="O37" s="258"/>
      <c r="P37" s="258"/>
    </row>
    <row r="38" spans="1:16">
      <c r="A38" s="258">
        <v>35</v>
      </c>
      <c r="B38" s="236" t="s">
        <v>765</v>
      </c>
      <c r="C38" s="258" t="s">
        <v>747</v>
      </c>
      <c r="D38" s="258"/>
      <c r="E38" s="258"/>
      <c r="F38" s="258"/>
      <c r="G38" s="267"/>
      <c r="H38" s="258"/>
      <c r="I38" s="258"/>
      <c r="J38" s="266"/>
      <c r="K38" s="258"/>
      <c r="L38" s="258"/>
      <c r="M38" s="258"/>
      <c r="N38" s="258"/>
      <c r="O38" s="258"/>
      <c r="P38" s="258"/>
    </row>
    <row r="39" spans="1:16">
      <c r="A39" s="258">
        <v>36</v>
      </c>
      <c r="B39" s="236" t="s">
        <v>766</v>
      </c>
      <c r="C39" s="258" t="s">
        <v>767</v>
      </c>
      <c r="D39" s="258"/>
      <c r="E39" s="258"/>
      <c r="F39" s="258"/>
      <c r="G39" s="267"/>
      <c r="H39" s="258"/>
      <c r="I39" s="258"/>
      <c r="J39" s="266"/>
      <c r="K39" s="258"/>
      <c r="L39" s="258"/>
      <c r="M39" s="258"/>
      <c r="N39" s="258"/>
      <c r="O39" s="258"/>
      <c r="P39" s="258"/>
    </row>
    <row r="40" spans="1:16">
      <c r="A40" s="258">
        <v>37</v>
      </c>
      <c r="B40" s="236" t="s">
        <v>768</v>
      </c>
      <c r="C40" s="258" t="s">
        <v>767</v>
      </c>
      <c r="D40" s="258"/>
      <c r="E40" s="258"/>
      <c r="F40" s="258"/>
      <c r="G40" s="267"/>
      <c r="H40" s="258"/>
      <c r="I40" s="258"/>
      <c r="J40" s="266"/>
      <c r="K40" s="258"/>
      <c r="L40" s="258"/>
      <c r="M40" s="258"/>
      <c r="N40" s="258"/>
      <c r="O40" s="258"/>
      <c r="P40" s="258"/>
    </row>
    <row r="41" spans="1:16">
      <c r="A41" s="258">
        <v>38</v>
      </c>
      <c r="B41" s="236" t="s">
        <v>769</v>
      </c>
      <c r="C41" s="258" t="s">
        <v>767</v>
      </c>
      <c r="D41" s="258"/>
      <c r="E41" s="258"/>
      <c r="F41" s="258"/>
      <c r="G41" s="267"/>
      <c r="H41" s="258"/>
      <c r="I41" s="258"/>
      <c r="J41" s="266"/>
      <c r="K41" s="258"/>
      <c r="L41" s="258"/>
      <c r="M41" s="258"/>
      <c r="N41" s="258"/>
      <c r="O41" s="258"/>
      <c r="P41" s="258"/>
    </row>
    <row r="42" spans="1:16">
      <c r="A42" s="268">
        <v>39</v>
      </c>
      <c r="B42" s="236" t="s">
        <v>770</v>
      </c>
      <c r="C42" s="258" t="s">
        <v>767</v>
      </c>
      <c r="D42" s="268"/>
      <c r="E42" s="268"/>
      <c r="F42" s="268"/>
      <c r="G42" s="267"/>
      <c r="H42" s="258"/>
      <c r="I42" s="258"/>
      <c r="J42" s="266"/>
      <c r="K42" s="268"/>
      <c r="L42" s="268"/>
      <c r="M42" s="258"/>
      <c r="N42" s="268"/>
      <c r="O42" s="268"/>
      <c r="P42" s="268"/>
    </row>
    <row r="43" spans="1:16">
      <c r="A43" s="258">
        <v>40</v>
      </c>
      <c r="B43" s="236" t="s">
        <v>771</v>
      </c>
      <c r="C43" s="258" t="s">
        <v>772</v>
      </c>
      <c r="D43" s="258"/>
      <c r="E43" s="258"/>
      <c r="F43" s="258"/>
      <c r="G43" s="267"/>
      <c r="H43" s="258"/>
      <c r="I43" s="258"/>
      <c r="J43" s="266"/>
      <c r="K43" s="258"/>
      <c r="L43" s="258"/>
      <c r="M43" s="258"/>
      <c r="N43" s="258"/>
      <c r="O43" s="258"/>
      <c r="P43" s="258"/>
    </row>
    <row r="44" spans="1:16">
      <c r="A44" s="258">
        <v>41</v>
      </c>
      <c r="B44" s="236" t="s">
        <v>773</v>
      </c>
      <c r="C44" s="258" t="s">
        <v>772</v>
      </c>
      <c r="D44" s="258"/>
      <c r="E44" s="258"/>
      <c r="F44" s="258"/>
      <c r="G44" s="267"/>
      <c r="H44" s="258"/>
      <c r="I44" s="258"/>
      <c r="J44" s="266"/>
      <c r="K44" s="258"/>
      <c r="L44" s="258"/>
      <c r="M44" s="258"/>
      <c r="N44" s="258"/>
      <c r="O44" s="258"/>
      <c r="P44" s="258"/>
    </row>
    <row r="45" spans="1:16">
      <c r="A45" s="258">
        <v>42</v>
      </c>
      <c r="B45" s="236" t="s">
        <v>774</v>
      </c>
      <c r="C45" s="258" t="s">
        <v>775</v>
      </c>
      <c r="D45" s="258"/>
      <c r="E45" s="258"/>
      <c r="F45" s="258"/>
      <c r="G45" s="267"/>
      <c r="H45" s="258"/>
      <c r="I45" s="258"/>
      <c r="J45" s="266"/>
      <c r="K45" s="258"/>
      <c r="L45" s="258"/>
      <c r="M45" s="258"/>
      <c r="N45" s="258"/>
      <c r="O45" s="258"/>
      <c r="P45" s="258"/>
    </row>
    <row r="46" spans="1:16">
      <c r="A46" s="258">
        <v>43</v>
      </c>
      <c r="B46" s="236" t="s">
        <v>776</v>
      </c>
      <c r="C46" s="258" t="s">
        <v>775</v>
      </c>
      <c r="D46" s="258"/>
      <c r="E46" s="258"/>
      <c r="F46" s="258"/>
      <c r="G46" s="267"/>
      <c r="H46" s="258"/>
      <c r="I46" s="258"/>
      <c r="J46" s="266"/>
      <c r="K46" s="258"/>
      <c r="L46" s="258"/>
      <c r="M46" s="258"/>
      <c r="N46" s="258"/>
      <c r="O46" s="258"/>
      <c r="P46" s="258"/>
    </row>
    <row r="47" spans="1:16">
      <c r="A47" s="258">
        <v>44</v>
      </c>
      <c r="B47" s="236" t="s">
        <v>777</v>
      </c>
      <c r="C47" s="258" t="s">
        <v>778</v>
      </c>
      <c r="D47" s="258"/>
      <c r="E47" s="258"/>
      <c r="F47" s="258"/>
      <c r="G47" s="267"/>
      <c r="H47" s="258"/>
      <c r="I47" s="258"/>
      <c r="J47" s="266"/>
      <c r="K47" s="258"/>
      <c r="L47" s="258"/>
      <c r="M47" s="258"/>
      <c r="N47" s="258"/>
      <c r="O47" s="258"/>
      <c r="P47" s="258"/>
    </row>
    <row r="48" spans="1:16">
      <c r="A48" s="258">
        <v>45</v>
      </c>
      <c r="B48" s="236" t="s">
        <v>779</v>
      </c>
      <c r="C48" s="258" t="s">
        <v>778</v>
      </c>
      <c r="D48" s="258"/>
      <c r="E48" s="258"/>
      <c r="F48" s="258"/>
      <c r="G48" s="267"/>
      <c r="H48" s="258"/>
      <c r="I48" s="258"/>
      <c r="J48" s="266"/>
      <c r="K48" s="258"/>
      <c r="L48" s="258"/>
      <c r="M48" s="258"/>
      <c r="N48" s="258"/>
      <c r="O48" s="258"/>
      <c r="P48" s="258"/>
    </row>
    <row r="49" spans="1:16">
      <c r="A49" s="258">
        <v>46</v>
      </c>
      <c r="B49" s="236" t="s">
        <v>780</v>
      </c>
      <c r="C49" s="258" t="s">
        <v>772</v>
      </c>
      <c r="D49" s="258"/>
      <c r="E49" s="258"/>
      <c r="F49" s="258"/>
      <c r="G49" s="267"/>
      <c r="H49" s="258"/>
      <c r="I49" s="258"/>
      <c r="J49" s="266"/>
      <c r="K49" s="258"/>
      <c r="L49" s="258"/>
      <c r="M49" s="258"/>
      <c r="N49" s="258"/>
      <c r="O49" s="258"/>
      <c r="P49" s="258"/>
    </row>
    <row r="50" spans="1:16">
      <c r="A50" s="258">
        <v>47</v>
      </c>
      <c r="B50" s="236" t="s">
        <v>781</v>
      </c>
      <c r="C50" s="258" t="s">
        <v>772</v>
      </c>
      <c r="D50" s="258"/>
      <c r="E50" s="258"/>
      <c r="F50" s="258"/>
      <c r="G50" s="267"/>
      <c r="H50" s="258"/>
      <c r="I50" s="258"/>
      <c r="J50" s="266"/>
      <c r="K50" s="258"/>
      <c r="L50" s="258"/>
      <c r="M50" s="258"/>
      <c r="N50" s="258"/>
      <c r="O50" s="258"/>
      <c r="P50" s="258"/>
    </row>
    <row r="51" spans="1:16">
      <c r="A51" s="258">
        <v>48</v>
      </c>
      <c r="B51" s="236" t="s">
        <v>782</v>
      </c>
      <c r="C51" s="258" t="s">
        <v>783</v>
      </c>
      <c r="D51" s="258"/>
      <c r="E51" s="258"/>
      <c r="F51" s="258"/>
      <c r="G51" s="267"/>
      <c r="H51" s="258"/>
      <c r="I51" s="258"/>
      <c r="J51" s="266"/>
      <c r="K51" s="258"/>
      <c r="L51" s="258"/>
      <c r="M51" s="258"/>
      <c r="N51" s="258"/>
      <c r="O51" s="258"/>
      <c r="P51" s="258"/>
    </row>
    <row r="52" spans="1:16">
      <c r="A52" s="258">
        <v>49</v>
      </c>
      <c r="B52" s="236" t="s">
        <v>784</v>
      </c>
      <c r="C52" s="258" t="s">
        <v>783</v>
      </c>
      <c r="D52" s="258"/>
      <c r="E52" s="258"/>
      <c r="F52" s="258"/>
      <c r="G52" s="267"/>
      <c r="H52" s="258"/>
      <c r="I52" s="258"/>
      <c r="J52" s="266"/>
      <c r="K52" s="258"/>
      <c r="L52" s="258"/>
      <c r="M52" s="258"/>
      <c r="N52" s="258"/>
      <c r="O52" s="258"/>
      <c r="P52" s="258"/>
    </row>
    <row r="53" spans="1:16" ht="30.95">
      <c r="A53" s="258">
        <v>50</v>
      </c>
      <c r="B53" s="236" t="s">
        <v>785</v>
      </c>
      <c r="C53" s="258" t="s">
        <v>786</v>
      </c>
      <c r="D53" s="258"/>
      <c r="E53" s="258"/>
      <c r="F53" s="258"/>
      <c r="G53" s="267"/>
      <c r="H53" s="258"/>
      <c r="I53" s="258"/>
      <c r="J53" s="266"/>
      <c r="K53" s="258"/>
      <c r="L53" s="258"/>
      <c r="M53" s="258"/>
      <c r="N53" s="258"/>
      <c r="O53" s="258"/>
      <c r="P53" s="258"/>
    </row>
    <row r="54" spans="1:16" ht="30.95">
      <c r="A54" s="258">
        <v>51</v>
      </c>
      <c r="B54" s="236" t="s">
        <v>787</v>
      </c>
      <c r="C54" s="258" t="s">
        <v>786</v>
      </c>
      <c r="D54" s="258"/>
      <c r="E54" s="258"/>
      <c r="F54" s="258"/>
      <c r="G54" s="267"/>
      <c r="H54" s="258"/>
      <c r="I54" s="258"/>
      <c r="J54" s="266"/>
      <c r="K54" s="258"/>
      <c r="L54" s="258"/>
      <c r="M54" s="258"/>
      <c r="N54" s="258"/>
      <c r="O54" s="258"/>
      <c r="P54" s="258"/>
    </row>
    <row r="55" spans="1:16" ht="30.95">
      <c r="A55" s="258">
        <v>52</v>
      </c>
      <c r="B55" s="236" t="s">
        <v>788</v>
      </c>
      <c r="C55" s="258" t="s">
        <v>789</v>
      </c>
      <c r="D55" s="258"/>
      <c r="E55" s="258"/>
      <c r="F55" s="258"/>
      <c r="G55" s="267"/>
      <c r="H55" s="258"/>
      <c r="I55" s="258"/>
      <c r="J55" s="266"/>
      <c r="K55" s="258"/>
      <c r="L55" s="258"/>
      <c r="M55" s="258"/>
      <c r="N55" s="258"/>
      <c r="O55" s="258"/>
      <c r="P55" s="258"/>
    </row>
    <row r="56" spans="1:16" ht="30.95">
      <c r="A56" s="258">
        <v>53</v>
      </c>
      <c r="B56" s="236" t="s">
        <v>790</v>
      </c>
      <c r="C56" s="258" t="s">
        <v>789</v>
      </c>
      <c r="D56" s="258"/>
      <c r="E56" s="258"/>
      <c r="F56" s="258"/>
      <c r="G56" s="267"/>
      <c r="H56" s="258"/>
      <c r="I56" s="258"/>
      <c r="J56" s="266"/>
      <c r="K56" s="258"/>
      <c r="L56" s="258"/>
      <c r="M56" s="258"/>
      <c r="N56" s="258"/>
      <c r="O56" s="258"/>
      <c r="P56" s="258"/>
    </row>
    <row r="57" spans="1:16">
      <c r="A57" s="258">
        <v>54</v>
      </c>
      <c r="B57" s="236" t="s">
        <v>791</v>
      </c>
      <c r="C57" s="258" t="s">
        <v>792</v>
      </c>
      <c r="D57" s="258"/>
      <c r="E57" s="258"/>
      <c r="F57" s="258"/>
      <c r="G57" s="267"/>
      <c r="H57" s="258"/>
      <c r="I57" s="258"/>
      <c r="J57" s="266"/>
      <c r="K57" s="258"/>
      <c r="L57" s="258"/>
      <c r="M57" s="258"/>
      <c r="N57" s="258"/>
      <c r="O57" s="258"/>
      <c r="P57" s="258"/>
    </row>
    <row r="58" spans="1:16">
      <c r="A58" s="258">
        <v>55</v>
      </c>
      <c r="B58" s="236" t="s">
        <v>793</v>
      </c>
      <c r="C58" s="258" t="s">
        <v>792</v>
      </c>
      <c r="D58" s="258"/>
      <c r="E58" s="258"/>
      <c r="F58" s="258"/>
      <c r="G58" s="267"/>
      <c r="H58" s="258"/>
      <c r="I58" s="258"/>
      <c r="J58" s="266"/>
      <c r="K58" s="258"/>
      <c r="L58" s="258"/>
      <c r="M58" s="258"/>
      <c r="N58" s="258"/>
      <c r="O58" s="258"/>
      <c r="P58" s="258"/>
    </row>
    <row r="59" spans="1:16">
      <c r="A59" s="258">
        <v>56</v>
      </c>
      <c r="B59" s="236" t="s">
        <v>794</v>
      </c>
      <c r="C59" s="258" t="s">
        <v>795</v>
      </c>
      <c r="D59" s="258"/>
      <c r="E59" s="258"/>
      <c r="F59" s="258"/>
      <c r="G59" s="267"/>
      <c r="H59" s="258"/>
      <c r="I59" s="258"/>
      <c r="J59" s="266"/>
      <c r="K59" s="258"/>
      <c r="L59" s="258"/>
      <c r="M59" s="258"/>
      <c r="N59" s="258"/>
      <c r="O59" s="258"/>
      <c r="P59" s="258"/>
    </row>
    <row r="60" spans="1:16">
      <c r="A60" s="258">
        <v>57</v>
      </c>
      <c r="B60" s="236" t="s">
        <v>796</v>
      </c>
      <c r="C60" s="258" t="s">
        <v>795</v>
      </c>
      <c r="D60" s="258"/>
      <c r="E60" s="258"/>
      <c r="F60" s="258"/>
      <c r="G60" s="267"/>
      <c r="H60" s="258"/>
      <c r="I60" s="258"/>
      <c r="J60" s="266"/>
      <c r="K60" s="258"/>
      <c r="L60" s="258"/>
      <c r="M60" s="258"/>
      <c r="N60" s="258"/>
      <c r="O60" s="258"/>
      <c r="P60" s="258"/>
    </row>
    <row r="61" spans="1:16">
      <c r="A61" s="258">
        <v>58</v>
      </c>
      <c r="B61" s="236" t="s">
        <v>797</v>
      </c>
      <c r="C61" s="258" t="s">
        <v>795</v>
      </c>
      <c r="D61" s="258"/>
      <c r="E61" s="258"/>
      <c r="F61" s="258"/>
      <c r="G61" s="267"/>
      <c r="H61" s="258"/>
      <c r="I61" s="258"/>
      <c r="J61" s="266"/>
      <c r="K61" s="258"/>
      <c r="L61" s="258"/>
      <c r="M61" s="258"/>
      <c r="N61" s="258"/>
      <c r="O61" s="258"/>
      <c r="P61" s="258"/>
    </row>
    <row r="62" spans="1:16" ht="30.95">
      <c r="A62" s="258">
        <v>59</v>
      </c>
      <c r="B62" s="236" t="s">
        <v>798</v>
      </c>
      <c r="C62" s="258" t="s">
        <v>799</v>
      </c>
      <c r="D62" s="258"/>
      <c r="E62" s="258"/>
      <c r="F62" s="258"/>
      <c r="G62" s="267"/>
      <c r="H62" s="258"/>
      <c r="I62" s="258"/>
      <c r="J62" s="266"/>
      <c r="K62" s="258"/>
      <c r="L62" s="258"/>
      <c r="M62" s="258"/>
      <c r="N62" s="258"/>
      <c r="O62" s="258"/>
      <c r="P62" s="258"/>
    </row>
    <row r="63" spans="1:16" ht="30.95">
      <c r="A63" s="258">
        <v>60</v>
      </c>
      <c r="B63" s="236" t="s">
        <v>800</v>
      </c>
      <c r="C63" s="258" t="s">
        <v>799</v>
      </c>
      <c r="D63" s="258"/>
      <c r="E63" s="258"/>
      <c r="F63" s="258"/>
      <c r="G63" s="267"/>
      <c r="H63" s="258"/>
      <c r="I63" s="258"/>
      <c r="J63" s="266"/>
      <c r="K63" s="258"/>
      <c r="L63" s="258"/>
      <c r="M63" s="258"/>
      <c r="N63" s="258"/>
      <c r="O63" s="258"/>
      <c r="P63" s="258"/>
    </row>
    <row r="64" spans="1:16">
      <c r="A64" s="258">
        <v>61</v>
      </c>
      <c r="B64" s="236" t="s">
        <v>801</v>
      </c>
      <c r="C64" s="258" t="s">
        <v>802</v>
      </c>
      <c r="D64" s="258"/>
      <c r="E64" s="258"/>
      <c r="F64" s="258"/>
      <c r="G64" s="267"/>
      <c r="H64" s="258"/>
      <c r="I64" s="258"/>
      <c r="J64" s="266"/>
      <c r="K64" s="258"/>
      <c r="L64" s="258"/>
      <c r="M64" s="258"/>
      <c r="N64" s="258"/>
      <c r="O64" s="258"/>
      <c r="P64" s="258"/>
    </row>
    <row r="65" spans="1:16">
      <c r="A65" s="258">
        <v>62</v>
      </c>
      <c r="B65" s="236" t="s">
        <v>803</v>
      </c>
      <c r="C65" s="258" t="s">
        <v>802</v>
      </c>
      <c r="D65" s="258"/>
      <c r="E65" s="258"/>
      <c r="F65" s="258"/>
      <c r="G65" s="267"/>
      <c r="H65" s="258"/>
      <c r="I65" s="258"/>
      <c r="J65" s="266"/>
      <c r="K65" s="258"/>
      <c r="L65" s="258"/>
      <c r="M65" s="258"/>
      <c r="N65" s="258"/>
      <c r="O65" s="258"/>
      <c r="P65" s="258"/>
    </row>
    <row r="66" spans="1:16">
      <c r="A66" s="258">
        <v>63</v>
      </c>
      <c r="B66" s="236" t="s">
        <v>804</v>
      </c>
      <c r="C66" s="258" t="s">
        <v>772</v>
      </c>
      <c r="D66" s="258"/>
      <c r="E66" s="258"/>
      <c r="F66" s="258"/>
      <c r="G66" s="267"/>
      <c r="H66" s="258"/>
      <c r="I66" s="258"/>
      <c r="J66" s="266"/>
      <c r="K66" s="258"/>
      <c r="L66" s="258"/>
      <c r="M66" s="258"/>
      <c r="N66" s="258"/>
      <c r="O66" s="258"/>
      <c r="P66" s="258"/>
    </row>
    <row r="67" spans="1:16">
      <c r="A67" s="258">
        <v>64</v>
      </c>
      <c r="B67" s="236" t="s">
        <v>805</v>
      </c>
      <c r="C67" s="258" t="s">
        <v>772</v>
      </c>
      <c r="D67" s="258"/>
      <c r="E67" s="258"/>
      <c r="F67" s="258"/>
      <c r="G67" s="267"/>
      <c r="H67" s="258"/>
      <c r="I67" s="258"/>
      <c r="J67" s="266"/>
      <c r="K67" s="258"/>
      <c r="L67" s="258"/>
      <c r="M67" s="258"/>
      <c r="N67" s="258"/>
      <c r="O67" s="258"/>
      <c r="P67" s="258"/>
    </row>
    <row r="68" spans="1:16">
      <c r="A68" s="258">
        <v>65</v>
      </c>
      <c r="B68" s="236" t="s">
        <v>806</v>
      </c>
      <c r="C68" s="258" t="s">
        <v>807</v>
      </c>
      <c r="D68" s="258"/>
      <c r="E68" s="258"/>
      <c r="F68" s="258"/>
      <c r="G68" s="267"/>
      <c r="H68" s="258"/>
      <c r="I68" s="258"/>
      <c r="J68" s="266"/>
      <c r="K68" s="258"/>
      <c r="L68" s="258"/>
      <c r="M68" s="258"/>
      <c r="N68" s="258"/>
      <c r="O68" s="258"/>
      <c r="P68" s="258"/>
    </row>
    <row r="69" spans="1:16">
      <c r="A69" s="258">
        <v>66</v>
      </c>
      <c r="B69" s="236" t="s">
        <v>808</v>
      </c>
      <c r="C69" s="258" t="s">
        <v>807</v>
      </c>
      <c r="D69" s="258"/>
      <c r="E69" s="258"/>
      <c r="F69" s="258"/>
      <c r="G69" s="267"/>
      <c r="H69" s="258"/>
      <c r="I69" s="258"/>
      <c r="J69" s="266"/>
      <c r="K69" s="258"/>
      <c r="L69" s="258"/>
      <c r="M69" s="258"/>
      <c r="N69" s="258"/>
      <c r="O69" s="258"/>
      <c r="P69" s="258"/>
    </row>
    <row r="70" spans="1:16">
      <c r="A70" s="258">
        <v>67</v>
      </c>
      <c r="B70" s="236" t="s">
        <v>809</v>
      </c>
      <c r="C70" s="258" t="s">
        <v>772</v>
      </c>
      <c r="D70" s="258"/>
      <c r="E70" s="258"/>
      <c r="F70" s="258"/>
      <c r="G70" s="267"/>
      <c r="H70" s="258"/>
      <c r="I70" s="258"/>
      <c r="J70" s="266"/>
      <c r="K70" s="258"/>
      <c r="L70" s="258"/>
      <c r="M70" s="258"/>
      <c r="N70" s="258"/>
      <c r="O70" s="258"/>
      <c r="P70" s="258"/>
    </row>
    <row r="71" spans="1:16">
      <c r="A71" s="258">
        <v>68</v>
      </c>
      <c r="B71" s="236" t="s">
        <v>810</v>
      </c>
      <c r="C71" s="258" t="s">
        <v>772</v>
      </c>
      <c r="D71" s="258"/>
      <c r="E71" s="258"/>
      <c r="F71" s="258"/>
      <c r="G71" s="267"/>
      <c r="H71" s="258"/>
      <c r="I71" s="258"/>
      <c r="J71" s="266"/>
      <c r="K71" s="258"/>
      <c r="L71" s="258"/>
      <c r="M71" s="258"/>
      <c r="N71" s="258"/>
      <c r="O71" s="258"/>
      <c r="P71" s="258"/>
    </row>
    <row r="72" spans="1:16">
      <c r="A72" s="258">
        <v>69</v>
      </c>
      <c r="B72" s="236" t="s">
        <v>85</v>
      </c>
      <c r="C72" s="234" t="s">
        <v>807</v>
      </c>
      <c r="D72" s="258"/>
      <c r="E72" s="258"/>
      <c r="F72" s="258"/>
      <c r="G72" s="267"/>
      <c r="H72" s="258"/>
      <c r="I72" s="258"/>
      <c r="J72" s="266"/>
      <c r="K72" s="258"/>
      <c r="L72" s="258"/>
      <c r="M72" s="258"/>
      <c r="N72" s="258"/>
      <c r="O72" s="258"/>
      <c r="P72" s="258"/>
    </row>
    <row r="73" spans="1:16" ht="16.5" customHeight="1">
      <c r="A73" s="258">
        <v>70</v>
      </c>
      <c r="B73" s="236" t="s">
        <v>811</v>
      </c>
      <c r="C73" s="234" t="s">
        <v>812</v>
      </c>
      <c r="D73" s="258"/>
      <c r="E73" s="258"/>
      <c r="F73" s="258"/>
      <c r="G73" s="267"/>
      <c r="H73" s="258"/>
      <c r="I73" s="258"/>
      <c r="J73" s="266"/>
      <c r="K73" s="258"/>
      <c r="L73" s="258"/>
      <c r="M73" s="258"/>
      <c r="N73" s="258"/>
      <c r="O73" s="258"/>
      <c r="P73" s="258"/>
    </row>
    <row r="74" spans="1:16">
      <c r="A74" s="258">
        <v>71</v>
      </c>
      <c r="B74" s="236" t="s">
        <v>813</v>
      </c>
      <c r="C74" s="234" t="s">
        <v>812</v>
      </c>
      <c r="D74" s="258"/>
      <c r="E74" s="258"/>
      <c r="F74" s="258"/>
      <c r="G74" s="267"/>
      <c r="H74" s="258"/>
      <c r="I74" s="258"/>
      <c r="J74" s="266"/>
      <c r="K74" s="258"/>
      <c r="L74" s="258"/>
      <c r="M74" s="258"/>
      <c r="N74" s="258"/>
      <c r="O74" s="258"/>
      <c r="P74" s="258"/>
    </row>
    <row r="75" spans="1:16" ht="30.95">
      <c r="A75" s="258">
        <v>72</v>
      </c>
      <c r="B75" s="236" t="s">
        <v>814</v>
      </c>
      <c r="C75" s="234" t="s">
        <v>815</v>
      </c>
      <c r="D75" s="258"/>
      <c r="E75" s="258"/>
      <c r="F75" s="258"/>
      <c r="G75" s="267"/>
      <c r="H75" s="258"/>
      <c r="I75" s="258"/>
      <c r="J75" s="266"/>
      <c r="K75" s="258"/>
      <c r="L75" s="258"/>
      <c r="M75" s="258"/>
      <c r="N75" s="258"/>
      <c r="O75" s="258"/>
      <c r="P75" s="258"/>
    </row>
    <row r="76" spans="1:16" ht="30.95">
      <c r="A76" s="258">
        <v>73</v>
      </c>
      <c r="B76" s="236" t="s">
        <v>816</v>
      </c>
      <c r="C76" s="234" t="s">
        <v>815</v>
      </c>
      <c r="D76" s="258"/>
      <c r="E76" s="258"/>
      <c r="F76" s="258"/>
      <c r="G76" s="267"/>
      <c r="H76" s="258"/>
      <c r="I76" s="258"/>
      <c r="J76" s="266"/>
      <c r="K76" s="258"/>
      <c r="L76" s="258"/>
      <c r="M76" s="258"/>
      <c r="N76" s="258"/>
      <c r="O76" s="258"/>
      <c r="P76" s="258"/>
    </row>
    <row r="77" spans="1:16" ht="30.95">
      <c r="A77" s="258">
        <v>74</v>
      </c>
      <c r="B77" s="236" t="s">
        <v>817</v>
      </c>
      <c r="C77" s="234" t="s">
        <v>815</v>
      </c>
      <c r="D77" s="258"/>
      <c r="E77" s="258"/>
      <c r="F77" s="258"/>
      <c r="G77" s="267"/>
      <c r="H77" s="258"/>
      <c r="I77" s="258"/>
      <c r="J77" s="266"/>
      <c r="K77" s="258"/>
      <c r="L77" s="258"/>
      <c r="M77" s="258"/>
      <c r="N77" s="258"/>
      <c r="O77" s="258"/>
      <c r="P77" s="258"/>
    </row>
    <row r="78" spans="1:16" ht="30.95">
      <c r="A78" s="258">
        <v>75</v>
      </c>
      <c r="B78" s="236" t="s">
        <v>818</v>
      </c>
      <c r="C78" s="234" t="s">
        <v>815</v>
      </c>
      <c r="D78" s="258"/>
      <c r="E78" s="258"/>
      <c r="F78" s="258"/>
      <c r="G78" s="267"/>
      <c r="H78" s="258"/>
      <c r="I78" s="258"/>
      <c r="J78" s="266"/>
      <c r="K78" s="258"/>
      <c r="L78" s="258"/>
      <c r="M78" s="258"/>
      <c r="N78" s="258"/>
      <c r="O78" s="258"/>
      <c r="P78" s="258"/>
    </row>
    <row r="79" spans="1:16">
      <c r="A79" s="445" t="s">
        <v>819</v>
      </c>
      <c r="B79" s="446"/>
      <c r="C79" s="446"/>
      <c r="D79" s="446"/>
      <c r="E79" s="446"/>
      <c r="F79" s="446"/>
      <c r="G79" s="446"/>
      <c r="H79" s="446"/>
      <c r="I79" s="446"/>
      <c r="J79" s="446"/>
      <c r="K79" s="446"/>
      <c r="L79" s="446"/>
      <c r="M79" s="446"/>
      <c r="N79" s="446"/>
      <c r="O79" s="446"/>
      <c r="P79" s="447"/>
    </row>
    <row r="80" spans="1:16">
      <c r="A80" s="258">
        <v>1</v>
      </c>
      <c r="B80" s="265" t="s">
        <v>284</v>
      </c>
      <c r="C80" s="265" t="s">
        <v>285</v>
      </c>
      <c r="D80" s="258"/>
      <c r="E80" s="258"/>
      <c r="F80" s="258"/>
      <c r="G80" s="262"/>
      <c r="H80" s="258"/>
      <c r="I80" s="258"/>
      <c r="J80" s="258"/>
      <c r="K80" s="258"/>
      <c r="L80" s="258"/>
      <c r="M80" s="258"/>
      <c r="N80" s="258"/>
      <c r="O80" s="258"/>
      <c r="P80" s="258"/>
    </row>
    <row r="81" spans="1:16">
      <c r="A81" s="258">
        <v>2</v>
      </c>
      <c r="B81" s="265" t="s">
        <v>286</v>
      </c>
      <c r="C81" s="265" t="s">
        <v>287</v>
      </c>
      <c r="D81" s="258"/>
      <c r="E81" s="258"/>
      <c r="F81" s="258"/>
      <c r="G81" s="262"/>
      <c r="H81" s="258"/>
      <c r="I81" s="258"/>
      <c r="J81" s="258"/>
      <c r="K81" s="258"/>
      <c r="L81" s="258"/>
      <c r="M81" s="258"/>
      <c r="N81" s="258"/>
      <c r="O81" s="258"/>
      <c r="P81" s="258"/>
    </row>
    <row r="82" spans="1:16">
      <c r="A82" s="258">
        <v>3</v>
      </c>
      <c r="B82" s="265" t="s">
        <v>288</v>
      </c>
      <c r="C82" s="265" t="s">
        <v>289</v>
      </c>
      <c r="D82" s="258"/>
      <c r="E82" s="258"/>
      <c r="F82" s="258"/>
      <c r="G82" s="262"/>
      <c r="H82" s="258"/>
      <c r="I82" s="258"/>
      <c r="J82" s="258"/>
      <c r="K82" s="258"/>
      <c r="L82" s="258"/>
      <c r="M82" s="258"/>
      <c r="N82" s="258"/>
      <c r="O82" s="258"/>
      <c r="P82" s="258"/>
    </row>
    <row r="83" spans="1:16">
      <c r="A83" s="258">
        <v>4</v>
      </c>
      <c r="B83" s="265" t="s">
        <v>290</v>
      </c>
      <c r="C83" s="265" t="s">
        <v>291</v>
      </c>
      <c r="D83" s="258"/>
      <c r="E83" s="258"/>
      <c r="F83" s="258"/>
      <c r="G83" s="262"/>
      <c r="H83" s="258"/>
      <c r="I83" s="258"/>
      <c r="J83" s="258"/>
      <c r="K83" s="258"/>
      <c r="L83" s="258"/>
      <c r="M83" s="258"/>
      <c r="N83" s="258"/>
      <c r="O83" s="258"/>
      <c r="P83" s="258"/>
    </row>
    <row r="84" spans="1:16">
      <c r="A84" s="445" t="s">
        <v>820</v>
      </c>
      <c r="B84" s="446"/>
      <c r="C84" s="446"/>
      <c r="D84" s="446"/>
      <c r="E84" s="446"/>
      <c r="F84" s="446"/>
      <c r="G84" s="446"/>
      <c r="H84" s="446"/>
      <c r="I84" s="446"/>
      <c r="J84" s="446"/>
      <c r="K84" s="446"/>
      <c r="L84" s="446"/>
      <c r="M84" s="446"/>
      <c r="N84" s="446"/>
      <c r="O84" s="446"/>
      <c r="P84" s="447"/>
    </row>
    <row r="85" spans="1:16">
      <c r="A85" s="258">
        <v>1</v>
      </c>
      <c r="B85" s="265" t="s">
        <v>821</v>
      </c>
      <c r="C85" s="264" t="s">
        <v>311</v>
      </c>
      <c r="D85" s="258"/>
      <c r="E85" s="258"/>
      <c r="F85" s="258"/>
      <c r="G85" s="261"/>
      <c r="H85" s="261"/>
      <c r="I85" s="258"/>
      <c r="J85" s="258"/>
      <c r="K85" s="259"/>
      <c r="L85" s="259"/>
      <c r="M85" s="258"/>
      <c r="N85" s="258"/>
      <c r="O85" s="258"/>
      <c r="P85" s="258"/>
    </row>
    <row r="86" spans="1:16">
      <c r="A86" s="258">
        <v>2</v>
      </c>
      <c r="B86" s="265" t="s">
        <v>822</v>
      </c>
      <c r="C86" s="264" t="s">
        <v>313</v>
      </c>
      <c r="D86" s="258"/>
      <c r="E86" s="258"/>
      <c r="F86" s="258"/>
      <c r="G86" s="261"/>
      <c r="H86" s="261"/>
      <c r="I86" s="258"/>
      <c r="J86" s="258"/>
      <c r="K86" s="259"/>
      <c r="L86" s="259"/>
      <c r="M86" s="258"/>
      <c r="N86" s="258"/>
      <c r="O86" s="258"/>
      <c r="P86" s="258"/>
    </row>
    <row r="87" spans="1:16">
      <c r="A87" s="258">
        <v>3</v>
      </c>
      <c r="B87" s="265" t="s">
        <v>823</v>
      </c>
      <c r="C87" s="264" t="s">
        <v>315</v>
      </c>
      <c r="D87" s="258"/>
      <c r="E87" s="258"/>
      <c r="F87" s="258"/>
      <c r="G87" s="261"/>
      <c r="H87" s="261"/>
      <c r="I87" s="258"/>
      <c r="J87" s="258"/>
      <c r="K87" s="259"/>
      <c r="L87" s="259"/>
      <c r="M87" s="258"/>
      <c r="N87" s="258"/>
      <c r="O87" s="258"/>
      <c r="P87" s="258"/>
    </row>
    <row r="88" spans="1:16">
      <c r="A88" s="258">
        <v>4</v>
      </c>
      <c r="B88" s="265" t="s">
        <v>824</v>
      </c>
      <c r="C88" s="264" t="s">
        <v>317</v>
      </c>
      <c r="D88" s="258"/>
      <c r="E88" s="258"/>
      <c r="F88" s="258"/>
      <c r="G88" s="262"/>
      <c r="H88" s="258"/>
      <c r="I88" s="258"/>
      <c r="J88" s="258"/>
      <c r="K88" s="258"/>
      <c r="L88" s="259"/>
      <c r="M88" s="258"/>
      <c r="N88" s="258"/>
      <c r="O88" s="258"/>
      <c r="P88" s="258"/>
    </row>
    <row r="89" spans="1:16">
      <c r="A89" s="258">
        <v>5</v>
      </c>
      <c r="B89" s="265" t="s">
        <v>825</v>
      </c>
      <c r="C89" s="264" t="s">
        <v>98</v>
      </c>
      <c r="D89" s="258"/>
      <c r="E89" s="258"/>
      <c r="F89" s="258"/>
      <c r="G89" s="262"/>
      <c r="H89" s="258"/>
      <c r="I89" s="258"/>
      <c r="J89" s="258"/>
      <c r="K89" s="258"/>
      <c r="L89" s="258"/>
      <c r="M89" s="258"/>
      <c r="N89" s="258"/>
      <c r="O89" s="258"/>
      <c r="P89" s="258"/>
    </row>
    <row r="90" spans="1:16">
      <c r="A90" s="258">
        <v>6</v>
      </c>
      <c r="B90" s="265" t="s">
        <v>826</v>
      </c>
      <c r="C90" s="264" t="s">
        <v>320</v>
      </c>
      <c r="D90" s="258"/>
      <c r="E90" s="258"/>
      <c r="F90" s="258"/>
      <c r="G90" s="262"/>
      <c r="H90" s="258"/>
      <c r="I90" s="258"/>
      <c r="J90" s="258"/>
      <c r="K90" s="258"/>
      <c r="L90" s="258"/>
      <c r="M90" s="258"/>
      <c r="N90" s="258"/>
      <c r="O90" s="258"/>
      <c r="P90" s="258"/>
    </row>
    <row r="91" spans="1:16">
      <c r="A91" s="258">
        <v>7</v>
      </c>
      <c r="B91" s="263" t="s">
        <v>827</v>
      </c>
      <c r="C91" s="225" t="s">
        <v>104</v>
      </c>
      <c r="D91" s="258"/>
      <c r="E91" s="258"/>
      <c r="F91" s="258"/>
      <c r="G91" s="262"/>
      <c r="H91" s="258"/>
      <c r="I91" s="258"/>
      <c r="J91" s="258"/>
      <c r="K91" s="258"/>
      <c r="L91" s="258"/>
      <c r="M91" s="258"/>
      <c r="N91" s="258"/>
      <c r="O91" s="258"/>
      <c r="P91" s="258"/>
    </row>
    <row r="92" spans="1:16">
      <c r="A92" s="445" t="s">
        <v>828</v>
      </c>
      <c r="B92" s="446"/>
      <c r="C92" s="446"/>
      <c r="D92" s="446"/>
      <c r="E92" s="446"/>
      <c r="F92" s="446"/>
      <c r="G92" s="446"/>
      <c r="H92" s="446"/>
      <c r="I92" s="446"/>
      <c r="J92" s="446"/>
      <c r="K92" s="446"/>
      <c r="L92" s="446"/>
      <c r="M92" s="446"/>
      <c r="N92" s="446"/>
      <c r="O92" s="446"/>
      <c r="P92" s="447"/>
    </row>
    <row r="93" spans="1:16" ht="34.5" customHeight="1">
      <c r="A93" s="258">
        <v>1</v>
      </c>
      <c r="B93" s="233" t="s">
        <v>7</v>
      </c>
      <c r="C93" s="233" t="s">
        <v>8</v>
      </c>
      <c r="D93" s="258"/>
      <c r="E93" s="258"/>
      <c r="F93" s="258"/>
      <c r="G93" s="261"/>
      <c r="H93" s="258"/>
      <c r="I93" s="258"/>
      <c r="J93" s="258"/>
      <c r="K93" s="259"/>
      <c r="L93" s="259"/>
      <c r="M93" s="258"/>
      <c r="N93" s="258"/>
      <c r="O93" s="258"/>
      <c r="P93" s="258"/>
    </row>
    <row r="94" spans="1:16" ht="30.95">
      <c r="A94" s="258">
        <v>2</v>
      </c>
      <c r="B94" s="233" t="s">
        <v>9</v>
      </c>
      <c r="C94" s="233" t="s">
        <v>10</v>
      </c>
      <c r="D94" s="258"/>
      <c r="E94" s="258"/>
      <c r="F94" s="258"/>
      <c r="G94" s="261"/>
      <c r="H94" s="258"/>
      <c r="I94" s="258"/>
      <c r="J94" s="258"/>
      <c r="K94" s="259"/>
      <c r="L94" s="259"/>
      <c r="M94" s="258"/>
      <c r="N94" s="258"/>
      <c r="O94" s="258"/>
      <c r="P94" s="258"/>
    </row>
    <row r="95" spans="1:16" ht="62.1">
      <c r="A95" s="258">
        <v>3</v>
      </c>
      <c r="B95" s="233" t="s">
        <v>11</v>
      </c>
      <c r="C95" s="233" t="s">
        <v>12</v>
      </c>
      <c r="D95" s="258"/>
      <c r="E95" s="258"/>
      <c r="F95" s="258"/>
      <c r="G95" s="261"/>
      <c r="H95" s="258"/>
      <c r="I95" s="258"/>
      <c r="J95" s="258"/>
      <c r="K95" s="259"/>
      <c r="L95" s="259"/>
      <c r="M95" s="258"/>
      <c r="N95" s="258"/>
      <c r="O95" s="258"/>
      <c r="P95" s="258"/>
    </row>
    <row r="96" spans="1:16" ht="30.95">
      <c r="A96" s="258">
        <v>4</v>
      </c>
      <c r="B96" s="233" t="s">
        <v>13</v>
      </c>
      <c r="C96" s="233" t="s">
        <v>14</v>
      </c>
      <c r="D96" s="258"/>
      <c r="E96" s="258"/>
      <c r="F96" s="258"/>
      <c r="G96" s="261"/>
      <c r="H96" s="258"/>
      <c r="I96" s="258"/>
      <c r="J96" s="258"/>
      <c r="K96" s="259"/>
      <c r="L96" s="259"/>
      <c r="M96" s="258"/>
      <c r="N96" s="258"/>
      <c r="O96" s="258"/>
      <c r="P96" s="258"/>
    </row>
    <row r="97" spans="1:16">
      <c r="A97" s="258">
        <v>5</v>
      </c>
      <c r="B97" s="233" t="s">
        <v>15</v>
      </c>
      <c r="C97" s="233" t="s">
        <v>16</v>
      </c>
      <c r="D97" s="258"/>
      <c r="E97" s="258"/>
      <c r="F97" s="258"/>
      <c r="G97" s="260"/>
      <c r="H97" s="258"/>
      <c r="I97" s="258"/>
      <c r="J97" s="258"/>
      <c r="K97" s="259"/>
      <c r="L97" s="259"/>
      <c r="M97" s="258"/>
      <c r="N97" s="258"/>
      <c r="O97" s="258"/>
      <c r="P97" s="258"/>
    </row>
    <row r="98" spans="1:16">
      <c r="A98" s="258">
        <v>6</v>
      </c>
      <c r="B98" s="233" t="s">
        <v>17</v>
      </c>
      <c r="C98" s="233" t="s">
        <v>18</v>
      </c>
      <c r="D98" s="258"/>
      <c r="E98" s="258"/>
      <c r="F98" s="258"/>
      <c r="G98" s="260"/>
      <c r="H98" s="258"/>
      <c r="I98" s="258"/>
      <c r="J98" s="258"/>
      <c r="K98" s="259"/>
      <c r="L98" s="259"/>
      <c r="M98" s="258"/>
      <c r="N98" s="258"/>
      <c r="O98" s="258"/>
      <c r="P98" s="258"/>
    </row>
    <row r="99" spans="1:16" ht="30.95">
      <c r="A99" s="258">
        <v>7</v>
      </c>
      <c r="B99" s="233" t="s">
        <v>19</v>
      </c>
      <c r="C99" s="233" t="s">
        <v>20</v>
      </c>
      <c r="D99" s="258"/>
      <c r="E99" s="258"/>
      <c r="F99" s="258"/>
      <c r="G99" s="260"/>
      <c r="H99" s="258"/>
      <c r="I99" s="258"/>
      <c r="J99" s="258"/>
      <c r="K99" s="259"/>
      <c r="L99" s="259"/>
      <c r="M99" s="258"/>
      <c r="N99" s="258"/>
      <c r="O99" s="258"/>
      <c r="P99" s="258"/>
    </row>
    <row r="100" spans="1:16">
      <c r="A100" s="445" t="s">
        <v>829</v>
      </c>
      <c r="B100" s="446"/>
      <c r="C100" s="446"/>
      <c r="D100" s="446"/>
      <c r="E100" s="446"/>
      <c r="F100" s="446"/>
      <c r="G100" s="446"/>
      <c r="H100" s="446"/>
      <c r="I100" s="446"/>
      <c r="J100" s="446"/>
      <c r="K100" s="446"/>
      <c r="L100" s="446"/>
      <c r="M100" s="446"/>
      <c r="N100" s="446"/>
      <c r="O100" s="446"/>
      <c r="P100" s="447"/>
    </row>
    <row r="101" spans="1:16">
      <c r="A101" s="258"/>
      <c r="B101" s="258"/>
      <c r="C101" s="258"/>
      <c r="D101" s="258"/>
      <c r="E101" s="258"/>
      <c r="F101" s="258"/>
      <c r="G101" s="258"/>
      <c r="H101" s="258"/>
      <c r="I101" s="258"/>
      <c r="J101" s="258"/>
      <c r="K101" s="258"/>
      <c r="L101" s="258"/>
      <c r="M101" s="258"/>
      <c r="N101" s="258"/>
      <c r="O101" s="258"/>
      <c r="P101" s="258"/>
    </row>
    <row r="102" spans="1:16">
      <c r="A102" s="258"/>
      <c r="B102" s="258"/>
      <c r="C102" s="258"/>
      <c r="D102" s="258"/>
      <c r="E102" s="258"/>
      <c r="F102" s="258"/>
      <c r="G102" s="258"/>
      <c r="H102" s="258"/>
      <c r="I102" s="258"/>
      <c r="J102" s="258"/>
      <c r="K102" s="258"/>
      <c r="L102" s="258"/>
      <c r="M102" s="258"/>
      <c r="N102" s="258"/>
      <c r="O102" s="258"/>
      <c r="P102" s="258"/>
    </row>
    <row r="103" spans="1:16">
      <c r="A103" s="258"/>
      <c r="B103" s="258"/>
      <c r="C103" s="258"/>
      <c r="D103" s="258"/>
      <c r="E103" s="258"/>
      <c r="F103" s="258"/>
      <c r="G103" s="258"/>
      <c r="H103" s="258"/>
      <c r="I103" s="258"/>
      <c r="J103" s="258"/>
      <c r="K103" s="258"/>
      <c r="L103" s="258"/>
      <c r="M103" s="258"/>
      <c r="N103" s="258"/>
      <c r="O103" s="258"/>
      <c r="P103" s="258"/>
    </row>
    <row r="104" spans="1:16">
      <c r="A104" s="258"/>
      <c r="B104" s="258"/>
      <c r="C104" s="258"/>
      <c r="D104" s="258"/>
      <c r="E104" s="258"/>
      <c r="F104" s="258"/>
      <c r="G104" s="258"/>
      <c r="H104" s="258"/>
      <c r="I104" s="258"/>
      <c r="J104" s="258"/>
      <c r="K104" s="258"/>
      <c r="L104" s="258"/>
      <c r="M104" s="258"/>
      <c r="N104" s="258"/>
      <c r="O104" s="258"/>
      <c r="P104" s="258"/>
    </row>
    <row r="105" spans="1:16">
      <c r="A105" s="258"/>
      <c r="B105" s="258"/>
      <c r="C105" s="258"/>
      <c r="D105" s="258"/>
      <c r="E105" s="258"/>
      <c r="F105" s="258"/>
      <c r="G105" s="258"/>
      <c r="H105" s="258"/>
      <c r="I105" s="258"/>
      <c r="J105" s="258"/>
      <c r="K105" s="258"/>
      <c r="L105" s="258"/>
      <c r="M105" s="258"/>
      <c r="N105" s="258"/>
      <c r="O105" s="258"/>
      <c r="P105" s="258"/>
    </row>
    <row r="106" spans="1:16">
      <c r="A106" s="258"/>
      <c r="B106" s="258"/>
      <c r="C106" s="258"/>
      <c r="D106" s="258"/>
      <c r="E106" s="258"/>
      <c r="F106" s="258"/>
      <c r="G106" s="258"/>
      <c r="H106" s="258"/>
      <c r="I106" s="258"/>
      <c r="J106" s="258"/>
      <c r="K106" s="258"/>
      <c r="L106" s="258"/>
      <c r="M106" s="258"/>
      <c r="N106" s="258"/>
      <c r="O106" s="258"/>
      <c r="P106" s="258"/>
    </row>
    <row r="107" spans="1:16">
      <c r="A107" s="258"/>
      <c r="B107" s="258"/>
      <c r="C107" s="258"/>
      <c r="D107" s="258"/>
      <c r="E107" s="258"/>
      <c r="F107" s="258"/>
      <c r="G107" s="258"/>
      <c r="H107" s="258"/>
      <c r="I107" s="258"/>
      <c r="J107" s="258"/>
      <c r="K107" s="258"/>
      <c r="L107" s="258"/>
      <c r="M107" s="258"/>
      <c r="N107" s="258"/>
      <c r="O107" s="258"/>
      <c r="P107" s="258"/>
    </row>
    <row r="108" spans="1:16">
      <c r="A108" s="258"/>
      <c r="B108" s="258"/>
      <c r="C108" s="258"/>
      <c r="D108" s="258"/>
      <c r="E108" s="258"/>
      <c r="F108" s="258"/>
      <c r="G108" s="258"/>
      <c r="H108" s="258"/>
      <c r="I108" s="258"/>
      <c r="J108" s="258"/>
      <c r="K108" s="258"/>
      <c r="L108" s="258"/>
      <c r="M108" s="258"/>
      <c r="N108" s="258"/>
      <c r="O108" s="258"/>
      <c r="P108" s="258"/>
    </row>
    <row r="109" spans="1:16">
      <c r="A109" s="258"/>
      <c r="B109" s="258"/>
      <c r="C109" s="258"/>
      <c r="D109" s="258"/>
      <c r="E109" s="258"/>
      <c r="F109" s="258"/>
      <c r="G109" s="258"/>
      <c r="H109" s="258"/>
      <c r="I109" s="258"/>
      <c r="J109" s="258"/>
      <c r="K109" s="258"/>
      <c r="L109" s="258"/>
      <c r="M109" s="258"/>
      <c r="N109" s="258"/>
      <c r="O109" s="258"/>
      <c r="P109" s="258"/>
    </row>
    <row r="110" spans="1:16">
      <c r="A110" s="258"/>
      <c r="B110" s="258"/>
      <c r="C110" s="258"/>
      <c r="D110" s="258"/>
      <c r="E110" s="258"/>
      <c r="F110" s="258"/>
      <c r="G110" s="258"/>
      <c r="H110" s="258"/>
      <c r="I110" s="258"/>
      <c r="J110" s="258"/>
      <c r="K110" s="258"/>
      <c r="L110" s="258"/>
      <c r="M110" s="258"/>
      <c r="N110" s="258"/>
      <c r="O110" s="258"/>
      <c r="P110" s="258"/>
    </row>
    <row r="111" spans="1:16">
      <c r="A111" s="258"/>
      <c r="B111" s="258"/>
      <c r="C111" s="258"/>
      <c r="D111" s="258"/>
      <c r="E111" s="258"/>
      <c r="F111" s="258"/>
      <c r="G111" s="258"/>
      <c r="H111" s="258"/>
      <c r="I111" s="258"/>
      <c r="J111" s="258"/>
      <c r="K111" s="258"/>
      <c r="L111" s="258"/>
      <c r="M111" s="258"/>
      <c r="N111" s="258"/>
      <c r="O111" s="258"/>
      <c r="P111" s="258"/>
    </row>
    <row r="112" spans="1:16">
      <c r="A112" s="258"/>
      <c r="B112" s="258"/>
      <c r="C112" s="258"/>
      <c r="D112" s="258"/>
      <c r="E112" s="258"/>
      <c r="F112" s="258"/>
      <c r="G112" s="258"/>
      <c r="H112" s="258"/>
      <c r="I112" s="258"/>
      <c r="J112" s="258"/>
      <c r="K112" s="258"/>
      <c r="L112" s="258"/>
      <c r="M112" s="258"/>
      <c r="N112" s="258"/>
      <c r="O112" s="258"/>
      <c r="P112" s="258"/>
    </row>
    <row r="113" spans="1:16">
      <c r="A113" s="258"/>
      <c r="B113" s="258"/>
      <c r="C113" s="258"/>
      <c r="D113" s="258"/>
      <c r="E113" s="258"/>
      <c r="F113" s="258"/>
      <c r="G113" s="258"/>
      <c r="H113" s="258"/>
      <c r="I113" s="258"/>
      <c r="J113" s="258"/>
      <c r="K113" s="258"/>
      <c r="L113" s="258"/>
      <c r="M113" s="258"/>
      <c r="N113" s="258"/>
      <c r="O113" s="258"/>
      <c r="P113" s="258"/>
    </row>
    <row r="114" spans="1:16">
      <c r="A114" s="258"/>
      <c r="B114" s="258"/>
      <c r="C114" s="258"/>
      <c r="D114" s="258"/>
      <c r="E114" s="258"/>
      <c r="F114" s="258"/>
      <c r="G114" s="258"/>
      <c r="H114" s="258"/>
      <c r="I114" s="258"/>
      <c r="J114" s="258"/>
      <c r="K114" s="258"/>
      <c r="L114" s="258"/>
      <c r="M114" s="258"/>
      <c r="N114" s="258"/>
      <c r="O114" s="258"/>
      <c r="P114" s="258"/>
    </row>
    <row r="115" spans="1:16">
      <c r="A115" s="258"/>
      <c r="B115" s="258"/>
      <c r="C115" s="258"/>
      <c r="D115" s="258"/>
      <c r="E115" s="258"/>
      <c r="F115" s="258"/>
      <c r="G115" s="258"/>
      <c r="H115" s="258"/>
      <c r="I115" s="258"/>
      <c r="J115" s="258"/>
      <c r="K115" s="258"/>
      <c r="L115" s="258"/>
      <c r="M115" s="258"/>
      <c r="N115" s="258"/>
      <c r="O115" s="258"/>
      <c r="P115" s="258"/>
    </row>
    <row r="116" spans="1:16">
      <c r="A116" s="258"/>
      <c r="B116" s="258"/>
      <c r="C116" s="258"/>
      <c r="D116" s="258"/>
      <c r="E116" s="258"/>
      <c r="F116" s="258"/>
      <c r="G116" s="258"/>
      <c r="H116" s="258"/>
      <c r="I116" s="258"/>
      <c r="J116" s="258"/>
      <c r="K116" s="258"/>
      <c r="L116" s="258"/>
      <c r="M116" s="258"/>
      <c r="N116" s="258"/>
      <c r="O116" s="258"/>
      <c r="P116" s="258"/>
    </row>
    <row r="117" spans="1:16">
      <c r="A117" s="258"/>
      <c r="B117" s="258"/>
      <c r="C117" s="258"/>
      <c r="D117" s="258"/>
      <c r="E117" s="258"/>
      <c r="F117" s="258"/>
      <c r="G117" s="258"/>
      <c r="H117" s="258"/>
      <c r="I117" s="258"/>
      <c r="J117" s="258"/>
      <c r="K117" s="258"/>
      <c r="L117" s="258"/>
      <c r="M117" s="258"/>
      <c r="N117" s="258"/>
      <c r="O117" s="258"/>
      <c r="P117" s="258"/>
    </row>
    <row r="118" spans="1:16">
      <c r="A118" s="258"/>
      <c r="B118" s="258"/>
      <c r="C118" s="258"/>
      <c r="D118" s="258"/>
      <c r="E118" s="258"/>
      <c r="F118" s="258"/>
      <c r="G118" s="258"/>
      <c r="H118" s="258"/>
      <c r="I118" s="258"/>
      <c r="J118" s="258"/>
      <c r="K118" s="258"/>
      <c r="L118" s="258"/>
      <c r="M118" s="258"/>
      <c r="N118" s="258"/>
      <c r="O118" s="258"/>
      <c r="P118" s="258"/>
    </row>
    <row r="119" spans="1:16">
      <c r="A119" s="258"/>
      <c r="B119" s="258"/>
      <c r="C119" s="258"/>
      <c r="D119" s="258"/>
      <c r="E119" s="258"/>
      <c r="F119" s="258"/>
      <c r="G119" s="258"/>
      <c r="H119" s="258"/>
      <c r="I119" s="258"/>
      <c r="J119" s="258"/>
      <c r="K119" s="258"/>
      <c r="L119" s="258"/>
      <c r="M119" s="258"/>
      <c r="N119" s="258"/>
      <c r="O119" s="258"/>
      <c r="P119" s="258"/>
    </row>
    <row r="120" spans="1:16">
      <c r="A120" s="258"/>
      <c r="B120" s="258"/>
      <c r="C120" s="258"/>
      <c r="D120" s="258"/>
      <c r="E120" s="258"/>
      <c r="F120" s="258"/>
      <c r="G120" s="258"/>
      <c r="H120" s="258"/>
      <c r="I120" s="258"/>
      <c r="J120" s="258"/>
      <c r="K120" s="258"/>
      <c r="L120" s="258"/>
      <c r="M120" s="258"/>
      <c r="N120" s="258"/>
      <c r="O120" s="258"/>
      <c r="P120" s="258"/>
    </row>
    <row r="121" spans="1:16">
      <c r="A121" s="258"/>
      <c r="B121" s="258"/>
      <c r="C121" s="258"/>
      <c r="D121" s="258"/>
      <c r="E121" s="258"/>
      <c r="F121" s="258"/>
      <c r="G121" s="258"/>
      <c r="H121" s="258"/>
      <c r="I121" s="258"/>
      <c r="J121" s="258"/>
      <c r="K121" s="258"/>
      <c r="L121" s="258"/>
      <c r="M121" s="258"/>
      <c r="N121" s="258"/>
      <c r="O121" s="258"/>
      <c r="P121" s="258"/>
    </row>
    <row r="122" spans="1:16">
      <c r="A122" s="258"/>
      <c r="B122" s="258"/>
      <c r="C122" s="258"/>
      <c r="D122" s="258"/>
      <c r="E122" s="258"/>
      <c r="F122" s="258"/>
      <c r="G122" s="258"/>
      <c r="H122" s="258"/>
      <c r="I122" s="258"/>
      <c r="J122" s="258"/>
      <c r="K122" s="258"/>
      <c r="L122" s="258"/>
      <c r="M122" s="258"/>
      <c r="N122" s="258"/>
      <c r="O122" s="258"/>
      <c r="P122" s="258"/>
    </row>
    <row r="123" spans="1:16">
      <c r="A123" s="258"/>
      <c r="B123" s="258"/>
      <c r="C123" s="258"/>
      <c r="D123" s="258"/>
      <c r="E123" s="258"/>
      <c r="F123" s="258"/>
      <c r="G123" s="258"/>
      <c r="H123" s="258"/>
      <c r="I123" s="258"/>
      <c r="J123" s="258"/>
      <c r="K123" s="258"/>
      <c r="L123" s="258"/>
      <c r="M123" s="258"/>
      <c r="N123" s="258"/>
      <c r="O123" s="258"/>
      <c r="P123" s="258"/>
    </row>
    <row r="124" spans="1:16">
      <c r="A124" s="258"/>
      <c r="B124" s="258"/>
      <c r="C124" s="258"/>
      <c r="D124" s="258"/>
      <c r="E124" s="258"/>
      <c r="F124" s="258"/>
      <c r="G124" s="258"/>
      <c r="H124" s="258"/>
      <c r="I124" s="258"/>
      <c r="J124" s="258"/>
      <c r="K124" s="258"/>
      <c r="L124" s="258"/>
      <c r="M124" s="258"/>
      <c r="N124" s="258"/>
      <c r="O124" s="258"/>
      <c r="P124" s="258"/>
    </row>
    <row r="125" spans="1:16">
      <c r="A125" s="258"/>
      <c r="B125" s="258"/>
      <c r="C125" s="258"/>
      <c r="D125" s="258"/>
      <c r="E125" s="258"/>
      <c r="F125" s="258"/>
      <c r="G125" s="258"/>
      <c r="H125" s="258"/>
      <c r="I125" s="258"/>
      <c r="J125" s="258"/>
      <c r="K125" s="258"/>
      <c r="L125" s="258"/>
      <c r="M125" s="258"/>
      <c r="N125" s="258"/>
      <c r="O125" s="258"/>
      <c r="P125" s="258"/>
    </row>
    <row r="126" spans="1:16">
      <c r="A126" s="258"/>
      <c r="B126" s="258"/>
      <c r="C126" s="258"/>
      <c r="D126" s="258"/>
      <c r="E126" s="258"/>
      <c r="F126" s="258"/>
      <c r="G126" s="258"/>
      <c r="H126" s="258"/>
      <c r="I126" s="258"/>
      <c r="J126" s="258"/>
      <c r="K126" s="258"/>
      <c r="L126" s="258"/>
      <c r="M126" s="258"/>
      <c r="N126" s="258"/>
      <c r="O126" s="258"/>
      <c r="P126" s="258"/>
    </row>
    <row r="127" spans="1:16">
      <c r="A127" s="258"/>
      <c r="B127" s="258"/>
      <c r="C127" s="258"/>
      <c r="D127" s="258"/>
      <c r="E127" s="258"/>
      <c r="F127" s="258"/>
      <c r="G127" s="258"/>
      <c r="H127" s="258"/>
      <c r="I127" s="258"/>
      <c r="J127" s="258"/>
      <c r="K127" s="258"/>
      <c r="L127" s="258"/>
      <c r="M127" s="258"/>
      <c r="N127" s="258"/>
      <c r="O127" s="258"/>
      <c r="P127" s="258"/>
    </row>
    <row r="128" spans="1:16">
      <c r="A128" s="258"/>
      <c r="B128" s="258"/>
      <c r="C128" s="258"/>
      <c r="D128" s="258"/>
      <c r="E128" s="258"/>
      <c r="F128" s="258"/>
      <c r="G128" s="258"/>
      <c r="H128" s="258"/>
      <c r="I128" s="258"/>
      <c r="J128" s="258"/>
      <c r="K128" s="258"/>
      <c r="L128" s="258"/>
      <c r="M128" s="258"/>
      <c r="N128" s="258"/>
      <c r="O128" s="258"/>
      <c r="P128" s="258"/>
    </row>
    <row r="129" spans="1:16">
      <c r="A129" s="258"/>
      <c r="B129" s="258"/>
      <c r="C129" s="258"/>
      <c r="D129" s="258"/>
      <c r="E129" s="258"/>
      <c r="F129" s="258"/>
      <c r="G129" s="258"/>
      <c r="H129" s="258"/>
      <c r="I129" s="258"/>
      <c r="J129" s="258"/>
      <c r="K129" s="258"/>
      <c r="L129" s="258"/>
      <c r="M129" s="258"/>
      <c r="N129" s="258"/>
      <c r="O129" s="258"/>
      <c r="P129" s="258"/>
    </row>
    <row r="130" spans="1:16">
      <c r="A130" s="258"/>
      <c r="B130" s="258"/>
      <c r="C130" s="258"/>
      <c r="D130" s="258"/>
      <c r="E130" s="258"/>
      <c r="F130" s="258"/>
      <c r="G130" s="258"/>
      <c r="H130" s="258"/>
      <c r="I130" s="258"/>
      <c r="J130" s="258"/>
      <c r="K130" s="258"/>
      <c r="L130" s="258"/>
      <c r="M130" s="258"/>
      <c r="N130" s="258"/>
      <c r="O130" s="258"/>
      <c r="P130" s="258"/>
    </row>
    <row r="131" spans="1:16">
      <c r="A131" s="258"/>
      <c r="B131" s="258"/>
      <c r="C131" s="258"/>
      <c r="D131" s="258"/>
      <c r="E131" s="258"/>
      <c r="F131" s="258"/>
      <c r="G131" s="258"/>
      <c r="H131" s="258"/>
      <c r="I131" s="258"/>
      <c r="J131" s="258"/>
      <c r="K131" s="258"/>
      <c r="L131" s="258"/>
      <c r="M131" s="258"/>
      <c r="N131" s="258"/>
      <c r="O131" s="258"/>
      <c r="P131" s="258"/>
    </row>
    <row r="132" spans="1:16">
      <c r="A132" s="258"/>
      <c r="B132" s="258"/>
      <c r="C132" s="258"/>
      <c r="D132" s="258"/>
      <c r="E132" s="258"/>
      <c r="F132" s="258"/>
      <c r="G132" s="258"/>
      <c r="H132" s="258"/>
      <c r="I132" s="258"/>
      <c r="J132" s="258"/>
      <c r="K132" s="258"/>
      <c r="L132" s="258"/>
      <c r="M132" s="258"/>
      <c r="N132" s="258"/>
      <c r="O132" s="258"/>
      <c r="P132" s="258"/>
    </row>
    <row r="133" spans="1:16">
      <c r="A133" s="258"/>
      <c r="B133" s="258"/>
      <c r="C133" s="258"/>
      <c r="D133" s="258"/>
      <c r="E133" s="258"/>
      <c r="F133" s="258"/>
      <c r="G133" s="258"/>
      <c r="H133" s="258"/>
      <c r="I133" s="258"/>
      <c r="J133" s="258"/>
      <c r="K133" s="258"/>
      <c r="L133" s="258"/>
      <c r="M133" s="258"/>
      <c r="N133" s="258"/>
      <c r="O133" s="258"/>
      <c r="P133" s="258"/>
    </row>
    <row r="134" spans="1:16">
      <c r="A134" s="258"/>
      <c r="B134" s="258"/>
      <c r="C134" s="258"/>
      <c r="D134" s="258"/>
      <c r="E134" s="258"/>
      <c r="F134" s="258"/>
      <c r="G134" s="258"/>
      <c r="H134" s="258"/>
      <c r="I134" s="258"/>
      <c r="J134" s="258"/>
      <c r="K134" s="258"/>
      <c r="L134" s="258"/>
      <c r="M134" s="258"/>
      <c r="N134" s="258"/>
      <c r="O134" s="258"/>
      <c r="P134" s="258"/>
    </row>
    <row r="135" spans="1:16">
      <c r="A135" s="258"/>
      <c r="B135" s="258"/>
      <c r="C135" s="258"/>
      <c r="D135" s="258"/>
      <c r="E135" s="258"/>
      <c r="F135" s="258"/>
      <c r="G135" s="258"/>
      <c r="H135" s="258"/>
      <c r="I135" s="258"/>
      <c r="J135" s="258"/>
      <c r="K135" s="258"/>
      <c r="L135" s="258"/>
      <c r="M135" s="258"/>
      <c r="N135" s="258"/>
      <c r="O135" s="258"/>
      <c r="P135" s="258"/>
    </row>
    <row r="136" spans="1:16">
      <c r="A136" s="258"/>
      <c r="B136" s="258"/>
      <c r="C136" s="258"/>
      <c r="D136" s="258"/>
      <c r="E136" s="258"/>
      <c r="F136" s="258"/>
      <c r="G136" s="258"/>
      <c r="H136" s="258"/>
      <c r="I136" s="258"/>
      <c r="J136" s="258"/>
      <c r="K136" s="258"/>
      <c r="L136" s="258"/>
      <c r="M136" s="258"/>
      <c r="N136" s="258"/>
      <c r="O136" s="258"/>
      <c r="P136" s="258"/>
    </row>
    <row r="137" spans="1:16">
      <c r="A137" s="258"/>
      <c r="B137" s="258"/>
      <c r="C137" s="258"/>
      <c r="D137" s="258"/>
      <c r="E137" s="258"/>
      <c r="F137" s="258"/>
      <c r="G137" s="258"/>
      <c r="H137" s="258"/>
      <c r="I137" s="258"/>
      <c r="J137" s="258"/>
      <c r="K137" s="258"/>
      <c r="L137" s="258"/>
      <c r="M137" s="258"/>
      <c r="N137" s="258"/>
      <c r="O137" s="258"/>
      <c r="P137" s="258"/>
    </row>
    <row r="138" spans="1:16">
      <c r="A138" s="258"/>
      <c r="B138" s="258"/>
      <c r="C138" s="258"/>
      <c r="D138" s="258"/>
      <c r="E138" s="258"/>
      <c r="F138" s="258"/>
      <c r="G138" s="258"/>
      <c r="H138" s="258"/>
      <c r="I138" s="258"/>
      <c r="J138" s="258"/>
      <c r="K138" s="258"/>
      <c r="L138" s="258"/>
      <c r="M138" s="258"/>
      <c r="N138" s="258"/>
      <c r="O138" s="258"/>
      <c r="P138" s="258"/>
    </row>
    <row r="139" spans="1:16">
      <c r="A139" s="258"/>
      <c r="B139" s="258"/>
      <c r="C139" s="258"/>
      <c r="D139" s="258"/>
      <c r="E139" s="258"/>
      <c r="F139" s="258"/>
      <c r="G139" s="258"/>
      <c r="H139" s="258"/>
      <c r="I139" s="258"/>
      <c r="J139" s="258"/>
      <c r="K139" s="258"/>
      <c r="L139" s="258"/>
      <c r="M139" s="258"/>
      <c r="N139" s="258"/>
      <c r="O139" s="258"/>
      <c r="P139" s="258"/>
    </row>
    <row r="140" spans="1:16">
      <c r="A140" s="258"/>
      <c r="B140" s="258"/>
      <c r="C140" s="258"/>
      <c r="D140" s="258"/>
      <c r="E140" s="258"/>
      <c r="F140" s="258"/>
      <c r="G140" s="258"/>
      <c r="H140" s="258"/>
      <c r="I140" s="258"/>
      <c r="J140" s="258"/>
      <c r="K140" s="258"/>
      <c r="L140" s="258"/>
      <c r="M140" s="258"/>
      <c r="N140" s="258"/>
      <c r="O140" s="258"/>
      <c r="P140" s="258"/>
    </row>
    <row r="141" spans="1:16">
      <c r="A141" s="258"/>
      <c r="B141" s="258"/>
      <c r="C141" s="258"/>
      <c r="D141" s="258"/>
      <c r="E141" s="258"/>
      <c r="F141" s="258"/>
      <c r="G141" s="258"/>
      <c r="H141" s="258"/>
      <c r="I141" s="258"/>
      <c r="J141" s="258"/>
      <c r="K141" s="258"/>
      <c r="L141" s="258"/>
      <c r="M141" s="258"/>
      <c r="N141" s="258"/>
      <c r="O141" s="258"/>
      <c r="P141" s="258"/>
    </row>
    <row r="142" spans="1:16">
      <c r="A142" s="258"/>
      <c r="B142" s="258"/>
      <c r="C142" s="258"/>
      <c r="D142" s="258"/>
      <c r="E142" s="258"/>
      <c r="F142" s="258"/>
      <c r="G142" s="258"/>
      <c r="H142" s="258"/>
      <c r="I142" s="258"/>
      <c r="J142" s="258"/>
      <c r="K142" s="258"/>
      <c r="L142" s="258"/>
      <c r="M142" s="258"/>
      <c r="N142" s="258"/>
      <c r="O142" s="258"/>
      <c r="P142" s="258"/>
    </row>
    <row r="143" spans="1:16">
      <c r="A143" s="258"/>
      <c r="B143" s="258"/>
      <c r="C143" s="258"/>
      <c r="D143" s="258"/>
      <c r="E143" s="258"/>
      <c r="F143" s="258"/>
      <c r="G143" s="258"/>
      <c r="H143" s="258"/>
      <c r="I143" s="258"/>
      <c r="J143" s="258"/>
      <c r="K143" s="258"/>
      <c r="L143" s="258"/>
      <c r="M143" s="258"/>
      <c r="N143" s="258"/>
      <c r="O143" s="258"/>
      <c r="P143" s="258"/>
    </row>
    <row r="144" spans="1:16">
      <c r="A144" s="258"/>
      <c r="B144" s="258"/>
      <c r="C144" s="258"/>
      <c r="D144" s="258"/>
      <c r="E144" s="258"/>
      <c r="F144" s="258"/>
      <c r="G144" s="258"/>
      <c r="H144" s="258"/>
      <c r="I144" s="258"/>
      <c r="J144" s="258"/>
      <c r="K144" s="258"/>
      <c r="L144" s="258"/>
      <c r="M144" s="258"/>
      <c r="N144" s="258"/>
      <c r="O144" s="258"/>
      <c r="P144" s="258"/>
    </row>
  </sheetData>
  <mergeCells count="21">
    <mergeCell ref="A1:P1"/>
    <mergeCell ref="A2:A3"/>
    <mergeCell ref="B2:B3"/>
    <mergeCell ref="C2:C3"/>
    <mergeCell ref="D2:E2"/>
    <mergeCell ref="F2:F3"/>
    <mergeCell ref="G2:G3"/>
    <mergeCell ref="H2:H3"/>
    <mergeCell ref="I2:I3"/>
    <mergeCell ref="J2:J3"/>
    <mergeCell ref="A92:P92"/>
    <mergeCell ref="A100:P100"/>
    <mergeCell ref="K2:K3"/>
    <mergeCell ref="L2:L3"/>
    <mergeCell ref="M2:M3"/>
    <mergeCell ref="N2:N3"/>
    <mergeCell ref="O2:O3"/>
    <mergeCell ref="P2:P3"/>
    <mergeCell ref="A4:P4"/>
    <mergeCell ref="A79:P79"/>
    <mergeCell ref="A84:P84"/>
  </mergeCells>
  <conditionalFormatting sqref="B5:B78">
    <cfRule type="cellIs" dxfId="36" priority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64"/>
  <sheetViews>
    <sheetView showGridLines="0" workbookViewId="0">
      <pane ySplit="3" topLeftCell="A4" activePane="bottomLeft" state="frozen"/>
      <selection pane="bottomLeft" activeCell="C67" sqref="C67"/>
    </sheetView>
  </sheetViews>
  <sheetFormatPr defaultColWidth="8.85546875" defaultRowHeight="14.45"/>
  <cols>
    <col min="1" max="1" width="4.140625" customWidth="1"/>
    <col min="2" max="2" width="19.5703125" customWidth="1"/>
    <col min="3" max="3" width="18" customWidth="1"/>
    <col min="4" max="4" width="6.85546875" customWidth="1"/>
    <col min="5" max="5" width="7.140625" bestFit="1" customWidth="1"/>
    <col min="6" max="6" width="11.42578125" customWidth="1"/>
    <col min="7" max="7" width="9" bestFit="1" customWidth="1"/>
    <col min="8" max="8" width="7.5703125" bestFit="1" customWidth="1"/>
    <col min="9" max="9" width="6.5703125" customWidth="1"/>
    <col min="10" max="10" width="5.140625" bestFit="1" customWidth="1"/>
    <col min="11" max="11" width="5.42578125" customWidth="1"/>
    <col min="12" max="12" width="4" bestFit="1" customWidth="1"/>
    <col min="13" max="13" width="14.42578125" customWidth="1"/>
    <col min="14" max="15" width="13.85546875" customWidth="1"/>
    <col min="16" max="16" width="16.85546875" bestFit="1" customWidth="1"/>
  </cols>
  <sheetData>
    <row r="1" spans="1:16" ht="26.1">
      <c r="A1" s="460" t="s">
        <v>830</v>
      </c>
      <c r="B1" s="460"/>
      <c r="C1" s="460"/>
      <c r="D1" s="460"/>
      <c r="E1" s="460"/>
      <c r="F1" s="460"/>
      <c r="G1" s="460"/>
      <c r="H1" s="460"/>
      <c r="I1" s="460"/>
      <c r="J1" s="460"/>
      <c r="K1" s="460"/>
      <c r="L1" s="460"/>
      <c r="M1" s="460"/>
      <c r="N1" s="460"/>
      <c r="O1" s="460"/>
      <c r="P1" s="460"/>
    </row>
    <row r="2" spans="1:16">
      <c r="A2" s="458" t="s">
        <v>698</v>
      </c>
      <c r="B2" s="458" t="s">
        <v>699</v>
      </c>
      <c r="C2" s="458" t="s">
        <v>700</v>
      </c>
      <c r="D2" s="461" t="s">
        <v>701</v>
      </c>
      <c r="E2" s="461"/>
      <c r="F2" s="461" t="s">
        <v>702</v>
      </c>
      <c r="G2" s="461" t="s">
        <v>831</v>
      </c>
      <c r="H2" s="461" t="s">
        <v>704</v>
      </c>
      <c r="I2" s="461" t="s">
        <v>705</v>
      </c>
      <c r="J2" s="461" t="s">
        <v>706</v>
      </c>
      <c r="K2" s="461" t="s">
        <v>707</v>
      </c>
      <c r="L2" s="461" t="s">
        <v>708</v>
      </c>
      <c r="M2" s="461" t="s">
        <v>709</v>
      </c>
      <c r="N2" s="458" t="s">
        <v>710</v>
      </c>
      <c r="O2" s="458" t="s">
        <v>711</v>
      </c>
      <c r="P2" s="458" t="s">
        <v>712</v>
      </c>
    </row>
    <row r="3" spans="1:16">
      <c r="A3" s="459"/>
      <c r="B3" s="459"/>
      <c r="C3" s="459"/>
      <c r="D3" s="346" t="s">
        <v>713</v>
      </c>
      <c r="E3" s="346" t="s">
        <v>714</v>
      </c>
      <c r="F3" s="461"/>
      <c r="G3" s="461"/>
      <c r="H3" s="461"/>
      <c r="I3" s="461"/>
      <c r="J3" s="461"/>
      <c r="K3" s="461"/>
      <c r="L3" s="461"/>
      <c r="M3" s="461"/>
      <c r="N3" s="459"/>
      <c r="O3" s="459"/>
      <c r="P3" s="459"/>
    </row>
    <row r="4" spans="1:16" ht="18.95" thickBot="1">
      <c r="A4" s="454" t="s">
        <v>715</v>
      </c>
      <c r="B4" s="454"/>
      <c r="C4" s="454"/>
      <c r="D4" s="454"/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4"/>
    </row>
    <row r="5" spans="1:16">
      <c r="A5" s="322">
        <v>1</v>
      </c>
      <c r="B5" s="335" t="s">
        <v>832</v>
      </c>
      <c r="C5" s="318" t="s">
        <v>833</v>
      </c>
      <c r="D5" s="318"/>
      <c r="E5" s="318"/>
      <c r="F5" s="335" t="s">
        <v>834</v>
      </c>
      <c r="G5" s="335">
        <v>380</v>
      </c>
      <c r="H5" s="335">
        <v>6600</v>
      </c>
      <c r="I5" s="335">
        <v>39</v>
      </c>
      <c r="J5" s="336">
        <v>2977</v>
      </c>
      <c r="K5" s="318"/>
      <c r="L5" s="318"/>
      <c r="M5" s="318" t="s">
        <v>719</v>
      </c>
      <c r="N5" s="318"/>
      <c r="O5" s="335" t="s">
        <v>835</v>
      </c>
      <c r="P5" s="316" t="s">
        <v>836</v>
      </c>
    </row>
    <row r="6" spans="1:16">
      <c r="A6" s="313">
        <v>2</v>
      </c>
      <c r="B6" s="330" t="s">
        <v>837</v>
      </c>
      <c r="C6" s="309" t="s">
        <v>833</v>
      </c>
      <c r="D6" s="309"/>
      <c r="E6" s="309"/>
      <c r="F6" s="330" t="s">
        <v>834</v>
      </c>
      <c r="G6" s="333">
        <v>380</v>
      </c>
      <c r="H6" s="330">
        <v>6600</v>
      </c>
      <c r="I6" s="330">
        <v>39</v>
      </c>
      <c r="J6" s="331">
        <v>2977</v>
      </c>
      <c r="K6" s="309"/>
      <c r="L6" s="309"/>
      <c r="M6" s="309" t="s">
        <v>719</v>
      </c>
      <c r="N6" s="309"/>
      <c r="O6" s="330" t="s">
        <v>835</v>
      </c>
      <c r="P6" s="314" t="s">
        <v>836</v>
      </c>
    </row>
    <row r="7" spans="1:16">
      <c r="A7" s="313">
        <v>3</v>
      </c>
      <c r="B7" s="308" t="s">
        <v>838</v>
      </c>
      <c r="C7" s="309" t="s">
        <v>839</v>
      </c>
      <c r="D7" s="309"/>
      <c r="E7" s="309"/>
      <c r="F7" s="308" t="s">
        <v>840</v>
      </c>
      <c r="G7" s="333">
        <v>89.498806682577566</v>
      </c>
      <c r="H7" s="308">
        <v>415</v>
      </c>
      <c r="I7" s="308">
        <v>146</v>
      </c>
      <c r="J7" s="308">
        <v>2955</v>
      </c>
      <c r="K7" s="309"/>
      <c r="L7" s="309"/>
      <c r="M7" s="309" t="s">
        <v>719</v>
      </c>
      <c r="N7" s="309"/>
      <c r="O7" s="308" t="s">
        <v>841</v>
      </c>
      <c r="P7" s="307" t="s">
        <v>842</v>
      </c>
    </row>
    <row r="8" spans="1:16">
      <c r="A8" s="313">
        <v>4</v>
      </c>
      <c r="B8" s="315" t="s">
        <v>843</v>
      </c>
      <c r="C8" s="309" t="s">
        <v>839</v>
      </c>
      <c r="D8" s="309"/>
      <c r="E8" s="309"/>
      <c r="F8" s="315" t="s">
        <v>840</v>
      </c>
      <c r="G8" s="333">
        <v>89.498806682577566</v>
      </c>
      <c r="H8" s="315">
        <v>415</v>
      </c>
      <c r="I8" s="315">
        <v>146</v>
      </c>
      <c r="J8" s="315">
        <v>2955</v>
      </c>
      <c r="K8" s="309"/>
      <c r="L8" s="309"/>
      <c r="M8" s="309" t="s">
        <v>719</v>
      </c>
      <c r="N8" s="309"/>
      <c r="O8" s="315" t="s">
        <v>841</v>
      </c>
      <c r="P8" s="314" t="s">
        <v>844</v>
      </c>
    </row>
    <row r="9" spans="1:16">
      <c r="A9" s="313">
        <v>5</v>
      </c>
      <c r="B9" s="308" t="s">
        <v>845</v>
      </c>
      <c r="C9" s="309" t="s">
        <v>833</v>
      </c>
      <c r="D9" s="309"/>
      <c r="E9" s="309"/>
      <c r="F9" s="308" t="s">
        <v>840</v>
      </c>
      <c r="G9" s="333">
        <v>29.832935560859188</v>
      </c>
      <c r="H9" s="308">
        <v>415</v>
      </c>
      <c r="I9" s="308">
        <v>52</v>
      </c>
      <c r="J9" s="308">
        <v>2945</v>
      </c>
      <c r="K9" s="309"/>
      <c r="L9" s="309"/>
      <c r="M9" s="309" t="s">
        <v>719</v>
      </c>
      <c r="N9" s="309"/>
      <c r="O9" s="308" t="s">
        <v>846</v>
      </c>
      <c r="P9" s="307" t="s">
        <v>847</v>
      </c>
    </row>
    <row r="10" spans="1:16">
      <c r="A10" s="313">
        <v>6</v>
      </c>
      <c r="B10" s="308" t="s">
        <v>848</v>
      </c>
      <c r="C10" s="309" t="s">
        <v>839</v>
      </c>
      <c r="D10" s="309"/>
      <c r="E10" s="309"/>
      <c r="F10" s="308" t="s">
        <v>849</v>
      </c>
      <c r="G10" s="333">
        <v>1.4916467780429594</v>
      </c>
      <c r="H10" s="308">
        <v>415</v>
      </c>
      <c r="I10" s="308">
        <v>3.3</v>
      </c>
      <c r="J10" s="308">
        <v>1420</v>
      </c>
      <c r="K10" s="309"/>
      <c r="L10" s="309"/>
      <c r="M10" s="309" t="s">
        <v>719</v>
      </c>
      <c r="N10" s="309"/>
      <c r="O10" s="308" t="s">
        <v>850</v>
      </c>
      <c r="P10" s="307" t="s">
        <v>851</v>
      </c>
    </row>
    <row r="11" spans="1:16">
      <c r="A11" s="313">
        <v>7</v>
      </c>
      <c r="B11" s="315" t="s">
        <v>852</v>
      </c>
      <c r="C11" s="309" t="s">
        <v>839</v>
      </c>
      <c r="D11" s="309"/>
      <c r="E11" s="309"/>
      <c r="F11" s="315" t="s">
        <v>849</v>
      </c>
      <c r="G11" s="333">
        <v>1.4916467780429594</v>
      </c>
      <c r="H11" s="315">
        <v>415</v>
      </c>
      <c r="I11" s="315">
        <v>3.3</v>
      </c>
      <c r="J11" s="315">
        <v>1420</v>
      </c>
      <c r="K11" s="309"/>
      <c r="L11" s="309"/>
      <c r="M11" s="309" t="s">
        <v>719</v>
      </c>
      <c r="N11" s="309"/>
      <c r="O11" s="315" t="s">
        <v>850</v>
      </c>
      <c r="P11" s="314" t="s">
        <v>853</v>
      </c>
    </row>
    <row r="12" spans="1:16">
      <c r="A12" s="313">
        <v>8</v>
      </c>
      <c r="B12" s="308" t="s">
        <v>854</v>
      </c>
      <c r="C12" s="309" t="s">
        <v>839</v>
      </c>
      <c r="D12" s="309"/>
      <c r="E12" s="309"/>
      <c r="F12" s="308" t="s">
        <v>840</v>
      </c>
      <c r="G12" s="333">
        <v>14.916467780429594</v>
      </c>
      <c r="H12" s="308">
        <v>415</v>
      </c>
      <c r="I12" s="308">
        <v>28</v>
      </c>
      <c r="J12" s="308">
        <v>1475</v>
      </c>
      <c r="K12" s="309"/>
      <c r="L12" s="309"/>
      <c r="M12" s="309" t="s">
        <v>719</v>
      </c>
      <c r="N12" s="309"/>
      <c r="O12" s="308" t="s">
        <v>855</v>
      </c>
      <c r="P12" s="307" t="s">
        <v>856</v>
      </c>
    </row>
    <row r="13" spans="1:16">
      <c r="A13" s="313">
        <v>9</v>
      </c>
      <c r="B13" s="315" t="s">
        <v>857</v>
      </c>
      <c r="C13" s="309" t="s">
        <v>839</v>
      </c>
      <c r="D13" s="309"/>
      <c r="E13" s="309"/>
      <c r="F13" s="315" t="s">
        <v>840</v>
      </c>
      <c r="G13" s="333">
        <v>14.916467780429594</v>
      </c>
      <c r="H13" s="315">
        <v>415</v>
      </c>
      <c r="I13" s="315">
        <v>28</v>
      </c>
      <c r="J13" s="315">
        <v>1475</v>
      </c>
      <c r="K13" s="309"/>
      <c r="L13" s="309"/>
      <c r="M13" s="309" t="s">
        <v>719</v>
      </c>
      <c r="N13" s="309"/>
      <c r="O13" s="315" t="s">
        <v>858</v>
      </c>
      <c r="P13" s="314" t="s">
        <v>859</v>
      </c>
    </row>
    <row r="14" spans="1:16">
      <c r="A14" s="313">
        <v>10</v>
      </c>
      <c r="B14" s="308" t="s">
        <v>860</v>
      </c>
      <c r="C14" s="309" t="s">
        <v>839</v>
      </c>
      <c r="D14" s="309"/>
      <c r="E14" s="309"/>
      <c r="F14" s="308" t="s">
        <v>849</v>
      </c>
      <c r="G14" s="333">
        <v>37.291169451073984</v>
      </c>
      <c r="H14" s="308">
        <v>415</v>
      </c>
      <c r="I14" s="308">
        <v>62</v>
      </c>
      <c r="J14" s="308">
        <v>2960</v>
      </c>
      <c r="K14" s="309"/>
      <c r="L14" s="309"/>
      <c r="M14" s="309" t="s">
        <v>719</v>
      </c>
      <c r="N14" s="309"/>
      <c r="O14" s="308" t="s">
        <v>861</v>
      </c>
      <c r="P14" s="307"/>
    </row>
    <row r="15" spans="1:16">
      <c r="A15" s="313">
        <v>11</v>
      </c>
      <c r="B15" s="315" t="s">
        <v>862</v>
      </c>
      <c r="C15" s="309" t="s">
        <v>839</v>
      </c>
      <c r="D15" s="309"/>
      <c r="E15" s="309"/>
      <c r="F15" s="315" t="s">
        <v>849</v>
      </c>
      <c r="G15" s="333">
        <v>37.291169451073984</v>
      </c>
      <c r="H15" s="315">
        <v>415</v>
      </c>
      <c r="I15" s="315">
        <v>62</v>
      </c>
      <c r="J15" s="315">
        <v>2960</v>
      </c>
      <c r="K15" s="309"/>
      <c r="L15" s="309"/>
      <c r="M15" s="309" t="s">
        <v>719</v>
      </c>
      <c r="N15" s="309"/>
      <c r="O15" s="315" t="s">
        <v>861</v>
      </c>
      <c r="P15" s="314"/>
    </row>
    <row r="16" spans="1:16">
      <c r="A16" s="313">
        <v>12</v>
      </c>
      <c r="B16" s="308" t="s">
        <v>863</v>
      </c>
      <c r="C16" s="309" t="s">
        <v>833</v>
      </c>
      <c r="D16" s="309"/>
      <c r="E16" s="309"/>
      <c r="F16" s="308" t="s">
        <v>840</v>
      </c>
      <c r="G16" s="333">
        <v>9.3227923627684959</v>
      </c>
      <c r="H16" s="308">
        <v>415</v>
      </c>
      <c r="I16" s="308">
        <v>17</v>
      </c>
      <c r="J16" s="308">
        <v>2920</v>
      </c>
      <c r="K16" s="309"/>
      <c r="L16" s="309"/>
      <c r="M16" s="309" t="s">
        <v>719</v>
      </c>
      <c r="N16" s="309"/>
      <c r="O16" s="308" t="s">
        <v>864</v>
      </c>
      <c r="P16" s="307" t="s">
        <v>865</v>
      </c>
    </row>
    <row r="17" spans="1:16">
      <c r="A17" s="313">
        <v>13</v>
      </c>
      <c r="B17" s="315" t="s">
        <v>866</v>
      </c>
      <c r="C17" s="309" t="s">
        <v>833</v>
      </c>
      <c r="D17" s="309"/>
      <c r="E17" s="309"/>
      <c r="F17" s="315" t="s">
        <v>840</v>
      </c>
      <c r="G17" s="333">
        <v>9.3227923627684959</v>
      </c>
      <c r="H17" s="315">
        <v>415</v>
      </c>
      <c r="I17" s="315">
        <v>17</v>
      </c>
      <c r="J17" s="315">
        <v>2920</v>
      </c>
      <c r="K17" s="309"/>
      <c r="L17" s="309"/>
      <c r="M17" s="309" t="s">
        <v>719</v>
      </c>
      <c r="N17" s="309"/>
      <c r="O17" s="315" t="s">
        <v>864</v>
      </c>
      <c r="P17" s="314" t="s">
        <v>867</v>
      </c>
    </row>
    <row r="18" spans="1:16">
      <c r="A18" s="313">
        <v>14</v>
      </c>
      <c r="B18" s="308" t="s">
        <v>868</v>
      </c>
      <c r="C18" s="309" t="s">
        <v>833</v>
      </c>
      <c r="D18" s="309"/>
      <c r="E18" s="309"/>
      <c r="F18" s="308" t="s">
        <v>840</v>
      </c>
      <c r="G18" s="333">
        <v>44.749403341288783</v>
      </c>
      <c r="H18" s="308">
        <v>415</v>
      </c>
      <c r="I18" s="308">
        <v>76</v>
      </c>
      <c r="J18" s="308">
        <v>1480</v>
      </c>
      <c r="K18" s="309"/>
      <c r="L18" s="309"/>
      <c r="M18" s="309" t="s">
        <v>719</v>
      </c>
      <c r="N18" s="309"/>
      <c r="O18" s="308" t="s">
        <v>869</v>
      </c>
      <c r="P18" s="307" t="s">
        <v>870</v>
      </c>
    </row>
    <row r="19" spans="1:16">
      <c r="A19" s="313">
        <v>15</v>
      </c>
      <c r="B19" s="315" t="s">
        <v>871</v>
      </c>
      <c r="C19" s="309" t="s">
        <v>833</v>
      </c>
      <c r="D19" s="309"/>
      <c r="E19" s="309"/>
      <c r="F19" s="315" t="s">
        <v>840</v>
      </c>
      <c r="G19" s="333">
        <v>44.749403341288783</v>
      </c>
      <c r="H19" s="315">
        <v>415</v>
      </c>
      <c r="I19" s="315">
        <v>76</v>
      </c>
      <c r="J19" s="315">
        <v>1480</v>
      </c>
      <c r="K19" s="309"/>
      <c r="L19" s="309"/>
      <c r="M19" s="309" t="s">
        <v>719</v>
      </c>
      <c r="N19" s="309"/>
      <c r="O19" s="315" t="s">
        <v>869</v>
      </c>
      <c r="P19" s="314" t="s">
        <v>872</v>
      </c>
    </row>
    <row r="20" spans="1:16">
      <c r="A20" s="313">
        <v>16</v>
      </c>
      <c r="B20" s="308" t="s">
        <v>873</v>
      </c>
      <c r="C20" s="309" t="s">
        <v>839</v>
      </c>
      <c r="D20" s="309"/>
      <c r="E20" s="309"/>
      <c r="F20" s="308" t="s">
        <v>874</v>
      </c>
      <c r="G20" s="333">
        <v>1.1187350835322196</v>
      </c>
      <c r="H20" s="308">
        <v>415</v>
      </c>
      <c r="I20" s="308">
        <v>3</v>
      </c>
      <c r="J20" s="308">
        <v>1449</v>
      </c>
      <c r="K20" s="309"/>
      <c r="L20" s="309"/>
      <c r="M20" s="309" t="s">
        <v>719</v>
      </c>
      <c r="N20" s="309"/>
      <c r="O20" s="308" t="s">
        <v>869</v>
      </c>
      <c r="P20" s="307">
        <v>3509757</v>
      </c>
    </row>
    <row r="21" spans="1:16">
      <c r="A21" s="313">
        <v>17</v>
      </c>
      <c r="B21" s="315" t="s">
        <v>875</v>
      </c>
      <c r="C21" s="309" t="s">
        <v>839</v>
      </c>
      <c r="D21" s="309"/>
      <c r="E21" s="309"/>
      <c r="F21" s="315" t="s">
        <v>874</v>
      </c>
      <c r="G21" s="333">
        <v>1.1187350835322196</v>
      </c>
      <c r="H21" s="315">
        <v>415</v>
      </c>
      <c r="I21" s="315">
        <v>3</v>
      </c>
      <c r="J21" s="315">
        <v>1449</v>
      </c>
      <c r="K21" s="309"/>
      <c r="L21" s="309"/>
      <c r="M21" s="309" t="s">
        <v>719</v>
      </c>
      <c r="N21" s="309"/>
      <c r="O21" s="315" t="s">
        <v>869</v>
      </c>
      <c r="P21" s="314"/>
    </row>
    <row r="22" spans="1:16">
      <c r="A22" s="313">
        <v>18</v>
      </c>
      <c r="B22" s="308" t="s">
        <v>876</v>
      </c>
      <c r="C22" s="309" t="s">
        <v>839</v>
      </c>
      <c r="D22" s="309"/>
      <c r="E22" s="309"/>
      <c r="F22" s="308" t="s">
        <v>874</v>
      </c>
      <c r="G22" s="333">
        <v>0.36545346062052503</v>
      </c>
      <c r="H22" s="308">
        <v>415</v>
      </c>
      <c r="I22" s="308">
        <v>1.5</v>
      </c>
      <c r="J22" s="308">
        <v>1465</v>
      </c>
      <c r="K22" s="309"/>
      <c r="L22" s="309"/>
      <c r="M22" s="309" t="s">
        <v>719</v>
      </c>
      <c r="N22" s="309"/>
      <c r="O22" s="308" t="s">
        <v>869</v>
      </c>
      <c r="P22" s="307">
        <v>3509501</v>
      </c>
    </row>
    <row r="23" spans="1:16">
      <c r="A23" s="313">
        <v>19</v>
      </c>
      <c r="B23" s="315" t="s">
        <v>877</v>
      </c>
      <c r="C23" s="309" t="s">
        <v>839</v>
      </c>
      <c r="D23" s="309"/>
      <c r="E23" s="309"/>
      <c r="F23" s="315" t="s">
        <v>849</v>
      </c>
      <c r="G23" s="333">
        <v>0.55936754176610981</v>
      </c>
      <c r="H23" s="315">
        <v>415</v>
      </c>
      <c r="I23" s="315">
        <v>1.45</v>
      </c>
      <c r="J23" s="315">
        <v>1395</v>
      </c>
      <c r="K23" s="309"/>
      <c r="L23" s="309"/>
      <c r="M23" s="309" t="s">
        <v>719</v>
      </c>
      <c r="N23" s="309"/>
      <c r="O23" s="315" t="s">
        <v>869</v>
      </c>
      <c r="P23" s="314" t="s">
        <v>878</v>
      </c>
    </row>
    <row r="24" spans="1:16">
      <c r="A24" s="313">
        <v>20</v>
      </c>
      <c r="B24" s="308" t="s">
        <v>879</v>
      </c>
      <c r="C24" s="309" t="s">
        <v>839</v>
      </c>
      <c r="D24" s="309"/>
      <c r="E24" s="309"/>
      <c r="F24" s="308" t="s">
        <v>880</v>
      </c>
      <c r="G24" s="333">
        <v>0.37291169451073986</v>
      </c>
      <c r="H24" s="308">
        <v>415</v>
      </c>
      <c r="I24" s="308">
        <v>0.92</v>
      </c>
      <c r="J24" s="308">
        <v>1420</v>
      </c>
      <c r="K24" s="309"/>
      <c r="L24" s="309"/>
      <c r="M24" s="309" t="s">
        <v>719</v>
      </c>
      <c r="N24" s="309"/>
      <c r="O24" s="308" t="s">
        <v>881</v>
      </c>
      <c r="P24" s="307" t="s">
        <v>882</v>
      </c>
    </row>
    <row r="25" spans="1:16">
      <c r="A25" s="313">
        <v>21</v>
      </c>
      <c r="B25" s="315" t="s">
        <v>883</v>
      </c>
      <c r="C25" s="309" t="s">
        <v>839</v>
      </c>
      <c r="D25" s="309"/>
      <c r="E25" s="309"/>
      <c r="F25" s="315" t="s">
        <v>880</v>
      </c>
      <c r="G25" s="333">
        <v>0.37291169451073986</v>
      </c>
      <c r="H25" s="315">
        <v>415</v>
      </c>
      <c r="I25" s="315">
        <v>0.92</v>
      </c>
      <c r="J25" s="315">
        <v>1420</v>
      </c>
      <c r="K25" s="309"/>
      <c r="L25" s="309"/>
      <c r="M25" s="309" t="s">
        <v>719</v>
      </c>
      <c r="N25" s="309"/>
      <c r="O25" s="315" t="s">
        <v>881</v>
      </c>
      <c r="P25" s="314" t="s">
        <v>882</v>
      </c>
    </row>
    <row r="26" spans="1:16">
      <c r="A26" s="313">
        <v>22</v>
      </c>
      <c r="B26" s="308" t="s">
        <v>884</v>
      </c>
      <c r="C26" s="309" t="s">
        <v>839</v>
      </c>
      <c r="D26" s="309"/>
      <c r="E26" s="309"/>
      <c r="F26" s="308" t="s">
        <v>874</v>
      </c>
      <c r="G26" s="333">
        <v>3.7291169451073984</v>
      </c>
      <c r="H26" s="308">
        <v>415</v>
      </c>
      <c r="I26" s="308">
        <v>6.9</v>
      </c>
      <c r="J26" s="308">
        <v>2906</v>
      </c>
      <c r="K26" s="309"/>
      <c r="L26" s="309"/>
      <c r="M26" s="309" t="s">
        <v>719</v>
      </c>
      <c r="N26" s="309"/>
      <c r="O26" s="308"/>
      <c r="P26" s="307"/>
    </row>
    <row r="27" spans="1:16">
      <c r="A27" s="313">
        <v>23</v>
      </c>
      <c r="B27" s="315" t="s">
        <v>885</v>
      </c>
      <c r="C27" s="309" t="s">
        <v>839</v>
      </c>
      <c r="D27" s="309"/>
      <c r="E27" s="309"/>
      <c r="F27" s="315" t="s">
        <v>874</v>
      </c>
      <c r="G27" s="333">
        <v>3.7291169451073984</v>
      </c>
      <c r="H27" s="315">
        <v>415</v>
      </c>
      <c r="I27" s="315">
        <v>6.9</v>
      </c>
      <c r="J27" s="315">
        <v>2906</v>
      </c>
      <c r="K27" s="309"/>
      <c r="L27" s="309"/>
      <c r="M27" s="309" t="s">
        <v>719</v>
      </c>
      <c r="N27" s="309"/>
      <c r="O27" s="315"/>
      <c r="P27" s="314"/>
    </row>
    <row r="28" spans="1:16">
      <c r="A28" s="313">
        <v>24</v>
      </c>
      <c r="B28" s="308" t="s">
        <v>886</v>
      </c>
      <c r="C28" s="309" t="s">
        <v>839</v>
      </c>
      <c r="D28" s="309"/>
      <c r="E28" s="309"/>
      <c r="F28" s="308" t="s">
        <v>880</v>
      </c>
      <c r="G28" s="333">
        <v>0.37291169451073986</v>
      </c>
      <c r="H28" s="308">
        <v>415</v>
      </c>
      <c r="I28" s="308">
        <v>6.9</v>
      </c>
      <c r="J28" s="308">
        <v>1420</v>
      </c>
      <c r="K28" s="309"/>
      <c r="L28" s="309"/>
      <c r="M28" s="309" t="s">
        <v>719</v>
      </c>
      <c r="N28" s="309"/>
      <c r="O28" s="308" t="s">
        <v>881</v>
      </c>
      <c r="P28" s="307" t="s">
        <v>887</v>
      </c>
    </row>
    <row r="29" spans="1:16">
      <c r="A29" s="313">
        <v>25</v>
      </c>
      <c r="B29" s="315" t="s">
        <v>888</v>
      </c>
      <c r="C29" s="309" t="s">
        <v>839</v>
      </c>
      <c r="D29" s="309"/>
      <c r="E29" s="309"/>
      <c r="F29" s="315" t="s">
        <v>880</v>
      </c>
      <c r="G29" s="333">
        <v>0.37291169451073986</v>
      </c>
      <c r="H29" s="315">
        <v>415</v>
      </c>
      <c r="I29" s="315">
        <v>6.9</v>
      </c>
      <c r="J29" s="315">
        <v>1420</v>
      </c>
      <c r="K29" s="309"/>
      <c r="L29" s="309"/>
      <c r="M29" s="309" t="s">
        <v>719</v>
      </c>
      <c r="N29" s="309"/>
      <c r="O29" s="315" t="s">
        <v>881</v>
      </c>
      <c r="P29" s="314" t="s">
        <v>889</v>
      </c>
    </row>
    <row r="30" spans="1:16">
      <c r="A30" s="313">
        <v>26</v>
      </c>
      <c r="B30" s="308" t="s">
        <v>890</v>
      </c>
      <c r="C30" s="309" t="s">
        <v>839</v>
      </c>
      <c r="D30" s="309"/>
      <c r="E30" s="309"/>
      <c r="F30" s="308" t="s">
        <v>840</v>
      </c>
      <c r="G30" s="333">
        <v>0.36545346062052503</v>
      </c>
      <c r="H30" s="308">
        <v>415</v>
      </c>
      <c r="I30" s="308">
        <v>0.95</v>
      </c>
      <c r="J30" s="308">
        <v>1410</v>
      </c>
      <c r="K30" s="309"/>
      <c r="L30" s="309"/>
      <c r="M30" s="309" t="s">
        <v>719</v>
      </c>
      <c r="N30" s="309"/>
      <c r="O30" s="308" t="s">
        <v>891</v>
      </c>
      <c r="P30" s="307" t="s">
        <v>892</v>
      </c>
    </row>
    <row r="31" spans="1:16">
      <c r="A31" s="313">
        <v>27</v>
      </c>
      <c r="B31" s="315" t="s">
        <v>893</v>
      </c>
      <c r="C31" s="309" t="s">
        <v>839</v>
      </c>
      <c r="D31" s="309"/>
      <c r="E31" s="309"/>
      <c r="F31" s="315" t="s">
        <v>840</v>
      </c>
      <c r="G31" s="333">
        <v>0.36545346062052503</v>
      </c>
      <c r="H31" s="315">
        <v>415</v>
      </c>
      <c r="I31" s="315">
        <v>0.95</v>
      </c>
      <c r="J31" s="315">
        <v>1410</v>
      </c>
      <c r="K31" s="309"/>
      <c r="L31" s="309"/>
      <c r="M31" s="309" t="s">
        <v>719</v>
      </c>
      <c r="N31" s="309"/>
      <c r="O31" s="315" t="s">
        <v>891</v>
      </c>
      <c r="P31" s="314"/>
    </row>
    <row r="32" spans="1:16">
      <c r="A32" s="313">
        <v>28</v>
      </c>
      <c r="B32" s="308" t="s">
        <v>894</v>
      </c>
      <c r="C32" s="309" t="s">
        <v>839</v>
      </c>
      <c r="D32" s="309"/>
      <c r="E32" s="309"/>
      <c r="F32" s="308" t="s">
        <v>849</v>
      </c>
      <c r="G32" s="333">
        <v>0.36545346062052503</v>
      </c>
      <c r="H32" s="308">
        <v>415</v>
      </c>
      <c r="I32" s="308">
        <v>1.08</v>
      </c>
      <c r="J32" s="308">
        <v>1360</v>
      </c>
      <c r="K32" s="309"/>
      <c r="L32" s="309"/>
      <c r="M32" s="309" t="s">
        <v>719</v>
      </c>
      <c r="N32" s="309"/>
      <c r="O32" s="308"/>
      <c r="P32" s="307" t="s">
        <v>895</v>
      </c>
    </row>
    <row r="33" spans="1:16">
      <c r="A33" s="313">
        <v>29</v>
      </c>
      <c r="B33" s="315" t="s">
        <v>896</v>
      </c>
      <c r="C33" s="309" t="s">
        <v>839</v>
      </c>
      <c r="D33" s="309"/>
      <c r="E33" s="309"/>
      <c r="F33" s="315" t="s">
        <v>849</v>
      </c>
      <c r="G33" s="333">
        <v>0.36545346062052503</v>
      </c>
      <c r="H33" s="315">
        <v>415</v>
      </c>
      <c r="I33" s="315">
        <v>1.08</v>
      </c>
      <c r="J33" s="315">
        <v>1360</v>
      </c>
      <c r="K33" s="309"/>
      <c r="L33" s="309"/>
      <c r="M33" s="309" t="s">
        <v>719</v>
      </c>
      <c r="N33" s="309"/>
      <c r="O33" s="315"/>
      <c r="P33" s="314" t="s">
        <v>897</v>
      </c>
    </row>
    <row r="34" spans="1:16">
      <c r="A34" s="313">
        <v>30</v>
      </c>
      <c r="B34" s="308" t="s">
        <v>898</v>
      </c>
      <c r="C34" s="309" t="s">
        <v>839</v>
      </c>
      <c r="D34" s="309"/>
      <c r="E34" s="309"/>
      <c r="F34" s="308" t="s">
        <v>840</v>
      </c>
      <c r="G34" s="333">
        <v>0.36545346062052503</v>
      </c>
      <c r="H34" s="308">
        <v>415</v>
      </c>
      <c r="I34" s="308">
        <v>0.95</v>
      </c>
      <c r="J34" s="308">
        <v>1360</v>
      </c>
      <c r="K34" s="309"/>
      <c r="L34" s="309"/>
      <c r="M34" s="309" t="s">
        <v>719</v>
      </c>
      <c r="N34" s="309"/>
      <c r="O34" s="308" t="s">
        <v>891</v>
      </c>
      <c r="P34" s="307" t="s">
        <v>899</v>
      </c>
    </row>
    <row r="35" spans="1:16">
      <c r="A35" s="313">
        <v>31</v>
      </c>
      <c r="B35" s="315" t="s">
        <v>900</v>
      </c>
      <c r="C35" s="309" t="s">
        <v>839</v>
      </c>
      <c r="D35" s="309"/>
      <c r="E35" s="309"/>
      <c r="F35" s="315" t="s">
        <v>840</v>
      </c>
      <c r="G35" s="333">
        <v>0.36545346062052503</v>
      </c>
      <c r="H35" s="315">
        <v>415</v>
      </c>
      <c r="I35" s="315">
        <v>0.95</v>
      </c>
      <c r="J35" s="315">
        <v>1360</v>
      </c>
      <c r="K35" s="309"/>
      <c r="L35" s="309"/>
      <c r="M35" s="309" t="s">
        <v>719</v>
      </c>
      <c r="N35" s="309"/>
      <c r="O35" s="315" t="s">
        <v>891</v>
      </c>
      <c r="P35" s="314" t="s">
        <v>901</v>
      </c>
    </row>
    <row r="36" spans="1:16">
      <c r="A36" s="313">
        <v>32</v>
      </c>
      <c r="B36" s="308" t="s">
        <v>902</v>
      </c>
      <c r="C36" s="309" t="s">
        <v>839</v>
      </c>
      <c r="D36" s="309"/>
      <c r="E36" s="309"/>
      <c r="F36" s="308" t="s">
        <v>849</v>
      </c>
      <c r="G36" s="333">
        <v>0.36545346062052503</v>
      </c>
      <c r="H36" s="308">
        <v>415</v>
      </c>
      <c r="I36" s="308">
        <v>1.08</v>
      </c>
      <c r="J36" s="308">
        <v>1360</v>
      </c>
      <c r="K36" s="309"/>
      <c r="L36" s="309"/>
      <c r="M36" s="309" t="s">
        <v>719</v>
      </c>
      <c r="N36" s="309"/>
      <c r="O36" s="308"/>
      <c r="P36" s="307"/>
    </row>
    <row r="37" spans="1:16" ht="15" thickBot="1">
      <c r="A37" s="306">
        <v>33</v>
      </c>
      <c r="B37" s="301" t="s">
        <v>903</v>
      </c>
      <c r="C37" s="302" t="s">
        <v>839</v>
      </c>
      <c r="D37" s="302"/>
      <c r="E37" s="302"/>
      <c r="F37" s="301" t="s">
        <v>849</v>
      </c>
      <c r="G37" s="339">
        <v>0.36545346062052503</v>
      </c>
      <c r="H37" s="301">
        <v>415</v>
      </c>
      <c r="I37" s="301">
        <v>1.08</v>
      </c>
      <c r="J37" s="301">
        <v>1360</v>
      </c>
      <c r="K37" s="302"/>
      <c r="L37" s="302"/>
      <c r="M37" s="302" t="s">
        <v>719</v>
      </c>
      <c r="N37" s="302"/>
      <c r="O37" s="301"/>
      <c r="P37" s="300"/>
    </row>
    <row r="38" spans="1:16" ht="18.95" thickBot="1">
      <c r="A38" s="455" t="s">
        <v>819</v>
      </c>
      <c r="B38" s="456"/>
      <c r="C38" s="456"/>
      <c r="D38" s="456"/>
      <c r="E38" s="456"/>
      <c r="F38" s="456"/>
      <c r="G38" s="456"/>
      <c r="H38" s="456"/>
      <c r="I38" s="456"/>
      <c r="J38" s="456"/>
      <c r="K38" s="456"/>
      <c r="L38" s="456"/>
      <c r="M38" s="456"/>
      <c r="N38" s="456"/>
      <c r="O38" s="456"/>
      <c r="P38" s="457"/>
    </row>
    <row r="39" spans="1:16">
      <c r="A39" s="322">
        <v>1</v>
      </c>
      <c r="B39" s="344" t="s">
        <v>904</v>
      </c>
      <c r="C39" s="318" t="s">
        <v>905</v>
      </c>
      <c r="D39" s="318"/>
      <c r="E39" s="318"/>
      <c r="F39" s="344" t="s">
        <v>840</v>
      </c>
      <c r="G39" s="345">
        <v>749.55250596658709</v>
      </c>
      <c r="H39" s="344">
        <v>690</v>
      </c>
      <c r="I39" s="344">
        <v>747</v>
      </c>
      <c r="J39" s="344">
        <v>1489</v>
      </c>
      <c r="K39" s="318"/>
      <c r="L39" s="318"/>
      <c r="M39" s="318"/>
      <c r="N39" s="318"/>
      <c r="O39" s="344" t="s">
        <v>906</v>
      </c>
      <c r="P39" s="343" t="s">
        <v>907</v>
      </c>
    </row>
    <row r="40" spans="1:16">
      <c r="A40" s="313">
        <v>2</v>
      </c>
      <c r="B40" s="308" t="s">
        <v>908</v>
      </c>
      <c r="C40" s="309" t="s">
        <v>909</v>
      </c>
      <c r="D40" s="309"/>
      <c r="E40" s="309"/>
      <c r="F40" s="308" t="s">
        <v>840</v>
      </c>
      <c r="G40" s="342">
        <v>869.63007159904532</v>
      </c>
      <c r="H40" s="308">
        <v>690</v>
      </c>
      <c r="I40" s="308">
        <v>882</v>
      </c>
      <c r="J40" s="308">
        <v>994</v>
      </c>
      <c r="K40" s="309"/>
      <c r="L40" s="309"/>
      <c r="M40" s="309"/>
      <c r="N40" s="309"/>
      <c r="O40" s="308" t="s">
        <v>910</v>
      </c>
      <c r="P40" s="307" t="s">
        <v>911</v>
      </c>
    </row>
    <row r="41" spans="1:16" ht="15" thickBot="1">
      <c r="A41" s="306">
        <v>3</v>
      </c>
      <c r="B41" s="301" t="s">
        <v>912</v>
      </c>
      <c r="C41" s="302" t="s">
        <v>909</v>
      </c>
      <c r="D41" s="302"/>
      <c r="E41" s="302"/>
      <c r="F41" s="301" t="s">
        <v>840</v>
      </c>
      <c r="G41" s="341">
        <v>869.63007159904532</v>
      </c>
      <c r="H41" s="301">
        <v>690</v>
      </c>
      <c r="I41" s="301">
        <v>882</v>
      </c>
      <c r="J41" s="301">
        <v>994</v>
      </c>
      <c r="K41" s="302"/>
      <c r="L41" s="302"/>
      <c r="M41" s="302"/>
      <c r="N41" s="302"/>
      <c r="O41" s="301" t="s">
        <v>910</v>
      </c>
      <c r="P41" s="300" t="s">
        <v>913</v>
      </c>
    </row>
    <row r="42" spans="1:16" ht="18.95" thickBot="1">
      <c r="A42" s="455" t="s">
        <v>820</v>
      </c>
      <c r="B42" s="456"/>
      <c r="C42" s="456"/>
      <c r="D42" s="456"/>
      <c r="E42" s="456"/>
      <c r="F42" s="456"/>
      <c r="G42" s="456"/>
      <c r="H42" s="456"/>
      <c r="I42" s="456"/>
      <c r="J42" s="456"/>
      <c r="K42" s="456"/>
      <c r="L42" s="456"/>
      <c r="M42" s="456"/>
      <c r="N42" s="456"/>
      <c r="O42" s="456"/>
      <c r="P42" s="457"/>
    </row>
    <row r="43" spans="1:16">
      <c r="A43" s="322">
        <v>1</v>
      </c>
      <c r="B43" s="317" t="s">
        <v>914</v>
      </c>
      <c r="C43" s="321" t="s">
        <v>915</v>
      </c>
      <c r="D43" s="318"/>
      <c r="E43" s="318"/>
      <c r="F43" s="317" t="s">
        <v>840</v>
      </c>
      <c r="G43" s="335">
        <v>1.1187350835322196</v>
      </c>
      <c r="H43" s="317">
        <v>415</v>
      </c>
      <c r="I43" s="317">
        <v>2.7</v>
      </c>
      <c r="J43" s="317">
        <v>1440</v>
      </c>
      <c r="K43" s="319"/>
      <c r="L43" s="319"/>
      <c r="M43" s="318"/>
      <c r="N43" s="318"/>
      <c r="O43" s="317" t="s">
        <v>916</v>
      </c>
      <c r="P43" s="316" t="s">
        <v>917</v>
      </c>
    </row>
    <row r="44" spans="1:16" ht="16.7" customHeight="1">
      <c r="A44" s="313">
        <v>2</v>
      </c>
      <c r="B44" s="315" t="s">
        <v>918</v>
      </c>
      <c r="C44" s="312" t="s">
        <v>919</v>
      </c>
      <c r="D44" s="309"/>
      <c r="E44" s="309"/>
      <c r="F44" s="315" t="s">
        <v>849</v>
      </c>
      <c r="G44" s="333">
        <v>0.74582338902147971</v>
      </c>
      <c r="H44" s="315">
        <v>415</v>
      </c>
      <c r="I44" s="315">
        <v>1.93</v>
      </c>
      <c r="J44" s="315">
        <v>1365</v>
      </c>
      <c r="K44" s="310"/>
      <c r="L44" s="310"/>
      <c r="M44" s="309"/>
      <c r="N44" s="309"/>
      <c r="O44" s="315" t="s">
        <v>916</v>
      </c>
      <c r="P44" s="314" t="s">
        <v>920</v>
      </c>
    </row>
    <row r="45" spans="1:16" ht="27" customHeight="1">
      <c r="A45" s="313">
        <v>3</v>
      </c>
      <c r="B45" s="308" t="s">
        <v>921</v>
      </c>
      <c r="C45" s="312" t="s">
        <v>922</v>
      </c>
      <c r="D45" s="309"/>
      <c r="E45" s="309"/>
      <c r="F45" s="308" t="s">
        <v>849</v>
      </c>
      <c r="G45" s="333">
        <v>1.4916467780429594</v>
      </c>
      <c r="H45" s="308">
        <v>415</v>
      </c>
      <c r="I45" s="308">
        <v>4.0999999999999996</v>
      </c>
      <c r="J45" s="308">
        <v>930</v>
      </c>
      <c r="K45" s="310"/>
      <c r="L45" s="310"/>
      <c r="M45" s="309"/>
      <c r="N45" s="309"/>
      <c r="O45" s="308" t="s">
        <v>923</v>
      </c>
      <c r="P45" s="307" t="s">
        <v>924</v>
      </c>
    </row>
    <row r="46" spans="1:16" ht="15" thickBot="1">
      <c r="A46" s="306">
        <v>4</v>
      </c>
      <c r="B46" s="301" t="s">
        <v>925</v>
      </c>
      <c r="C46" s="340" t="s">
        <v>926</v>
      </c>
      <c r="D46" s="302"/>
      <c r="E46" s="302"/>
      <c r="F46" s="301" t="s">
        <v>849</v>
      </c>
      <c r="G46" s="339">
        <v>0.36545346062052503</v>
      </c>
      <c r="H46" s="301">
        <v>415</v>
      </c>
      <c r="I46" s="301">
        <v>1.08</v>
      </c>
      <c r="J46" s="301">
        <v>1360</v>
      </c>
      <c r="K46" s="302"/>
      <c r="L46" s="303"/>
      <c r="M46" s="302"/>
      <c r="N46" s="302"/>
      <c r="O46" s="301" t="s">
        <v>923</v>
      </c>
      <c r="P46" s="300" t="s">
        <v>927</v>
      </c>
    </row>
    <row r="47" spans="1:16" ht="18.95" thickBot="1">
      <c r="A47" s="455" t="s">
        <v>928</v>
      </c>
      <c r="B47" s="456"/>
      <c r="C47" s="456"/>
      <c r="D47" s="456"/>
      <c r="E47" s="456"/>
      <c r="F47" s="456"/>
      <c r="G47" s="456"/>
      <c r="H47" s="456"/>
      <c r="I47" s="456"/>
      <c r="J47" s="456"/>
      <c r="K47" s="456"/>
      <c r="L47" s="456"/>
      <c r="M47" s="456"/>
      <c r="N47" s="456"/>
      <c r="O47" s="456"/>
      <c r="P47" s="457"/>
    </row>
    <row r="48" spans="1:16" ht="30">
      <c r="A48" s="322">
        <v>1</v>
      </c>
      <c r="B48" s="335" t="s">
        <v>929</v>
      </c>
      <c r="C48" s="338" t="s">
        <v>930</v>
      </c>
      <c r="D48" s="318"/>
      <c r="E48" s="318"/>
      <c r="F48" s="335" t="s">
        <v>834</v>
      </c>
      <c r="G48" s="337">
        <v>350</v>
      </c>
      <c r="H48" s="335">
        <v>6600</v>
      </c>
      <c r="I48" s="335">
        <v>41</v>
      </c>
      <c r="J48" s="336">
        <v>987</v>
      </c>
      <c r="K48" s="319"/>
      <c r="L48" s="319"/>
      <c r="M48" s="318"/>
      <c r="N48" s="318"/>
      <c r="O48" s="335" t="s">
        <v>835</v>
      </c>
      <c r="P48" s="316" t="s">
        <v>931</v>
      </c>
    </row>
    <row r="49" spans="1:16" ht="20.100000000000001">
      <c r="A49" s="313">
        <v>2</v>
      </c>
      <c r="B49" s="330" t="s">
        <v>932</v>
      </c>
      <c r="C49" s="326" t="s">
        <v>933</v>
      </c>
      <c r="D49" s="309"/>
      <c r="E49" s="309"/>
      <c r="F49" s="330" t="s">
        <v>834</v>
      </c>
      <c r="G49" s="332">
        <v>160</v>
      </c>
      <c r="H49" s="330">
        <v>6600</v>
      </c>
      <c r="I49" s="330">
        <v>19</v>
      </c>
      <c r="J49" s="331">
        <v>987</v>
      </c>
      <c r="K49" s="310"/>
      <c r="L49" s="310"/>
      <c r="M49" s="309"/>
      <c r="N49" s="309"/>
      <c r="O49" s="330" t="s">
        <v>934</v>
      </c>
      <c r="P49" s="314" t="s">
        <v>935</v>
      </c>
    </row>
    <row r="50" spans="1:16" ht="20.100000000000001">
      <c r="A50" s="313">
        <v>3</v>
      </c>
      <c r="B50" s="333" t="s">
        <v>936</v>
      </c>
      <c r="C50" s="326" t="s">
        <v>464</v>
      </c>
      <c r="D50" s="309"/>
      <c r="E50" s="309"/>
      <c r="F50" s="333" t="s">
        <v>834</v>
      </c>
      <c r="G50" s="332">
        <v>227</v>
      </c>
      <c r="H50" s="333">
        <v>6600</v>
      </c>
      <c r="I50" s="333">
        <v>30</v>
      </c>
      <c r="J50" s="334">
        <v>328</v>
      </c>
      <c r="K50" s="310"/>
      <c r="L50" s="310"/>
      <c r="M50" s="309"/>
      <c r="N50" s="309"/>
      <c r="O50" s="333" t="s">
        <v>937</v>
      </c>
      <c r="P50" s="307" t="s">
        <v>938</v>
      </c>
    </row>
    <row r="51" spans="1:16" ht="20.100000000000001">
      <c r="A51" s="313">
        <v>4</v>
      </c>
      <c r="B51" s="330" t="s">
        <v>939</v>
      </c>
      <c r="C51" s="326" t="s">
        <v>464</v>
      </c>
      <c r="D51" s="309"/>
      <c r="E51" s="309"/>
      <c r="F51" s="330" t="s">
        <v>834</v>
      </c>
      <c r="G51" s="332">
        <v>227</v>
      </c>
      <c r="H51" s="330">
        <v>6600</v>
      </c>
      <c r="I51" s="330">
        <v>30</v>
      </c>
      <c r="J51" s="331">
        <v>328</v>
      </c>
      <c r="K51" s="310"/>
      <c r="L51" s="310"/>
      <c r="M51" s="309"/>
      <c r="N51" s="309"/>
      <c r="O51" s="330" t="s">
        <v>937</v>
      </c>
      <c r="P51" s="314" t="s">
        <v>940</v>
      </c>
    </row>
    <row r="52" spans="1:16" ht="20.100000000000001">
      <c r="A52" s="313">
        <v>5</v>
      </c>
      <c r="B52" s="308" t="s">
        <v>941</v>
      </c>
      <c r="C52" s="326" t="s">
        <v>466</v>
      </c>
      <c r="D52" s="309"/>
      <c r="E52" s="309"/>
      <c r="F52" s="308" t="s">
        <v>840</v>
      </c>
      <c r="G52" s="311">
        <v>44.749403341288783</v>
      </c>
      <c r="H52" s="308">
        <v>415</v>
      </c>
      <c r="I52" s="308">
        <v>92</v>
      </c>
      <c r="J52" s="308">
        <v>735</v>
      </c>
      <c r="K52" s="310"/>
      <c r="L52" s="310"/>
      <c r="M52" s="309"/>
      <c r="N52" s="309"/>
      <c r="O52" s="308" t="s">
        <v>841</v>
      </c>
      <c r="P52" s="307" t="s">
        <v>942</v>
      </c>
    </row>
    <row r="53" spans="1:16" ht="20.100000000000001">
      <c r="A53" s="313">
        <v>6</v>
      </c>
      <c r="B53" s="315" t="s">
        <v>943</v>
      </c>
      <c r="C53" s="326" t="s">
        <v>468</v>
      </c>
      <c r="D53" s="309"/>
      <c r="E53" s="309"/>
      <c r="F53" s="315" t="s">
        <v>849</v>
      </c>
      <c r="G53" s="311">
        <v>29.832935560859188</v>
      </c>
      <c r="H53" s="315">
        <v>415</v>
      </c>
      <c r="I53" s="315">
        <v>52</v>
      </c>
      <c r="J53" s="315">
        <v>1470</v>
      </c>
      <c r="K53" s="310"/>
      <c r="L53" s="310"/>
      <c r="M53" s="309"/>
      <c r="N53" s="309"/>
      <c r="O53" s="315" t="s">
        <v>944</v>
      </c>
      <c r="P53" s="314" t="s">
        <v>945</v>
      </c>
    </row>
    <row r="54" spans="1:16">
      <c r="A54" s="313">
        <v>7</v>
      </c>
      <c r="B54" s="308" t="s">
        <v>946</v>
      </c>
      <c r="C54" s="327" t="s">
        <v>947</v>
      </c>
      <c r="D54" s="329"/>
      <c r="E54" s="329"/>
      <c r="F54" s="308" t="s">
        <v>948</v>
      </c>
      <c r="G54" s="329">
        <v>2.2374701670644392</v>
      </c>
      <c r="H54" s="308">
        <v>415</v>
      </c>
      <c r="I54" s="308">
        <v>5.3</v>
      </c>
      <c r="J54" s="308">
        <v>995</v>
      </c>
      <c r="K54" s="329"/>
      <c r="L54" s="329"/>
      <c r="M54" s="329"/>
      <c r="N54" s="329"/>
      <c r="O54" s="308" t="s">
        <v>948</v>
      </c>
      <c r="P54" s="328"/>
    </row>
    <row r="55" spans="1:16">
      <c r="A55" s="313">
        <v>8</v>
      </c>
      <c r="B55" s="315" t="s">
        <v>949</v>
      </c>
      <c r="C55" s="327" t="s">
        <v>950</v>
      </c>
      <c r="D55" s="309"/>
      <c r="E55" s="309"/>
      <c r="F55" s="315" t="s">
        <v>948</v>
      </c>
      <c r="G55" s="311">
        <v>2.2374701670644392</v>
      </c>
      <c r="H55" s="315">
        <v>415</v>
      </c>
      <c r="I55" s="315">
        <v>5.3</v>
      </c>
      <c r="J55" s="315">
        <v>995</v>
      </c>
      <c r="K55" s="310"/>
      <c r="L55" s="310"/>
      <c r="M55" s="309"/>
      <c r="N55" s="309"/>
      <c r="O55" s="315" t="s">
        <v>948</v>
      </c>
      <c r="P55" s="325"/>
    </row>
    <row r="56" spans="1:16" ht="21.6">
      <c r="A56" s="313">
        <v>9</v>
      </c>
      <c r="B56" s="308" t="s">
        <v>951</v>
      </c>
      <c r="C56" s="326" t="s">
        <v>952</v>
      </c>
      <c r="D56" s="309"/>
      <c r="E56" s="309"/>
      <c r="F56" s="308" t="s">
        <v>944</v>
      </c>
      <c r="G56" s="311">
        <v>0.74582338902147971</v>
      </c>
      <c r="H56" s="308">
        <v>415</v>
      </c>
      <c r="I56" s="308">
        <v>2.2000000000000002</v>
      </c>
      <c r="J56" s="308">
        <v>925</v>
      </c>
      <c r="K56" s="310"/>
      <c r="L56" s="310"/>
      <c r="M56" s="309"/>
      <c r="N56" s="309"/>
      <c r="O56" s="308" t="s">
        <v>944</v>
      </c>
      <c r="P56" s="325"/>
    </row>
    <row r="57" spans="1:16" ht="21.95" thickBot="1">
      <c r="A57" s="306">
        <v>10</v>
      </c>
      <c r="B57" s="301" t="s">
        <v>953</v>
      </c>
      <c r="C57" s="324" t="s">
        <v>952</v>
      </c>
      <c r="D57" s="302"/>
      <c r="E57" s="302"/>
      <c r="F57" s="301" t="s">
        <v>944</v>
      </c>
      <c r="G57" s="303">
        <v>10.814439140811455</v>
      </c>
      <c r="H57" s="301">
        <v>415</v>
      </c>
      <c r="I57" s="301">
        <v>2.2000000000000002</v>
      </c>
      <c r="J57" s="301">
        <v>925</v>
      </c>
      <c r="K57" s="303"/>
      <c r="L57" s="303"/>
      <c r="M57" s="302"/>
      <c r="N57" s="302"/>
      <c r="O57" s="301" t="s">
        <v>944</v>
      </c>
      <c r="P57" s="323"/>
    </row>
    <row r="58" spans="1:16" ht="18.95" thickBot="1">
      <c r="A58" s="455" t="s">
        <v>828</v>
      </c>
      <c r="B58" s="456"/>
      <c r="C58" s="456"/>
      <c r="D58" s="456"/>
      <c r="E58" s="456"/>
      <c r="F58" s="456"/>
      <c r="G58" s="456"/>
      <c r="H58" s="456"/>
      <c r="I58" s="456"/>
      <c r="J58" s="456"/>
      <c r="K58" s="456"/>
      <c r="L58" s="456"/>
      <c r="M58" s="456"/>
      <c r="N58" s="456"/>
      <c r="O58" s="456"/>
      <c r="P58" s="457"/>
    </row>
    <row r="59" spans="1:16">
      <c r="A59" s="322">
        <v>1</v>
      </c>
      <c r="B59" s="317" t="s">
        <v>954</v>
      </c>
      <c r="C59" s="321" t="s">
        <v>955</v>
      </c>
      <c r="D59" s="318"/>
      <c r="E59" s="318"/>
      <c r="F59" s="317" t="s">
        <v>840</v>
      </c>
      <c r="G59" s="320">
        <v>11.187350835322196</v>
      </c>
      <c r="H59" s="317">
        <v>415</v>
      </c>
      <c r="I59" s="317">
        <v>21</v>
      </c>
      <c r="J59" s="317">
        <v>1460</v>
      </c>
      <c r="K59" s="319"/>
      <c r="L59" s="319"/>
      <c r="M59" s="318"/>
      <c r="N59" s="318"/>
      <c r="O59" s="317" t="s">
        <v>864</v>
      </c>
      <c r="P59" s="316" t="s">
        <v>956</v>
      </c>
    </row>
    <row r="60" spans="1:16">
      <c r="A60" s="313">
        <v>2</v>
      </c>
      <c r="B60" s="315" t="s">
        <v>957</v>
      </c>
      <c r="C60" s="312" t="s">
        <v>955</v>
      </c>
      <c r="D60" s="309"/>
      <c r="E60" s="309"/>
      <c r="F60" s="315" t="s">
        <v>840</v>
      </c>
      <c r="G60" s="311">
        <v>11.187350835322196</v>
      </c>
      <c r="H60" s="315">
        <v>415</v>
      </c>
      <c r="I60" s="315">
        <v>21</v>
      </c>
      <c r="J60" s="315">
        <v>1460</v>
      </c>
      <c r="K60" s="310"/>
      <c r="L60" s="310"/>
      <c r="M60" s="309"/>
      <c r="N60" s="309"/>
      <c r="O60" s="315" t="s">
        <v>864</v>
      </c>
      <c r="P60" s="314" t="s">
        <v>958</v>
      </c>
    </row>
    <row r="61" spans="1:16">
      <c r="A61" s="313">
        <v>3</v>
      </c>
      <c r="B61" s="308" t="s">
        <v>959</v>
      </c>
      <c r="C61" s="312" t="s">
        <v>363</v>
      </c>
      <c r="D61" s="309"/>
      <c r="E61" s="309"/>
      <c r="F61" s="308" t="s">
        <v>840</v>
      </c>
      <c r="G61" s="311">
        <v>11.187350835322196</v>
      </c>
      <c r="H61" s="308">
        <v>415</v>
      </c>
      <c r="I61" s="308">
        <v>21</v>
      </c>
      <c r="J61" s="308">
        <v>1460</v>
      </c>
      <c r="K61" s="310"/>
      <c r="L61" s="310"/>
      <c r="M61" s="309"/>
      <c r="N61" s="309"/>
      <c r="O61" s="308" t="s">
        <v>864</v>
      </c>
      <c r="P61" s="307" t="s">
        <v>960</v>
      </c>
    </row>
    <row r="62" spans="1:16">
      <c r="A62" s="313">
        <v>4</v>
      </c>
      <c r="B62" s="315" t="s">
        <v>961</v>
      </c>
      <c r="C62" s="312" t="s">
        <v>363</v>
      </c>
      <c r="D62" s="309"/>
      <c r="E62" s="309"/>
      <c r="F62" s="315" t="s">
        <v>840</v>
      </c>
      <c r="G62" s="311">
        <v>11.187350835322196</v>
      </c>
      <c r="H62" s="315">
        <v>415</v>
      </c>
      <c r="I62" s="315">
        <v>21</v>
      </c>
      <c r="J62" s="315">
        <v>1460</v>
      </c>
      <c r="K62" s="310"/>
      <c r="L62" s="310"/>
      <c r="M62" s="309"/>
      <c r="N62" s="309"/>
      <c r="O62" s="315" t="s">
        <v>864</v>
      </c>
      <c r="P62" s="314" t="s">
        <v>962</v>
      </c>
    </row>
    <row r="63" spans="1:16">
      <c r="A63" s="313">
        <v>5</v>
      </c>
      <c r="B63" s="308" t="s">
        <v>963</v>
      </c>
      <c r="C63" s="312" t="s">
        <v>363</v>
      </c>
      <c r="D63" s="309"/>
      <c r="E63" s="309"/>
      <c r="F63" s="308" t="s">
        <v>840</v>
      </c>
      <c r="G63" s="311">
        <v>11.187350835322196</v>
      </c>
      <c r="H63" s="308">
        <v>415</v>
      </c>
      <c r="I63" s="308">
        <v>21</v>
      </c>
      <c r="J63" s="308">
        <v>1460</v>
      </c>
      <c r="K63" s="310"/>
      <c r="L63" s="310"/>
      <c r="M63" s="309"/>
      <c r="N63" s="309"/>
      <c r="O63" s="308" t="s">
        <v>864</v>
      </c>
      <c r="P63" s="307" t="s">
        <v>964</v>
      </c>
    </row>
    <row r="64" spans="1:16" ht="15" thickBot="1">
      <c r="A64" s="306">
        <v>6</v>
      </c>
      <c r="B64" s="301" t="s">
        <v>965</v>
      </c>
      <c r="C64" s="305" t="s">
        <v>363</v>
      </c>
      <c r="D64" s="302"/>
      <c r="E64" s="302"/>
      <c r="F64" s="301" t="s">
        <v>840</v>
      </c>
      <c r="G64" s="304">
        <v>11.187350835322196</v>
      </c>
      <c r="H64" s="301">
        <v>415</v>
      </c>
      <c r="I64" s="301">
        <v>21</v>
      </c>
      <c r="J64" s="301">
        <v>1460</v>
      </c>
      <c r="K64" s="303"/>
      <c r="L64" s="303"/>
      <c r="M64" s="302"/>
      <c r="N64" s="302"/>
      <c r="O64" s="301" t="s">
        <v>864</v>
      </c>
      <c r="P64" s="300" t="s">
        <v>966</v>
      </c>
    </row>
  </sheetData>
  <mergeCells count="21">
    <mergeCell ref="O2:O3"/>
    <mergeCell ref="P2:P3"/>
    <mergeCell ref="A1:P1"/>
    <mergeCell ref="A2:A3"/>
    <mergeCell ref="B2:B3"/>
    <mergeCell ref="C2:C3"/>
    <mergeCell ref="D2:E2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A4:P4"/>
    <mergeCell ref="A38:P38"/>
    <mergeCell ref="A42:P42"/>
    <mergeCell ref="A47:P47"/>
    <mergeCell ref="A58:P58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53"/>
  <sheetViews>
    <sheetView zoomScale="89" zoomScaleNormal="89" workbookViewId="0">
      <selection activeCell="D55" sqref="D55"/>
    </sheetView>
  </sheetViews>
  <sheetFormatPr defaultColWidth="9.140625" defaultRowHeight="15.6"/>
  <cols>
    <col min="1" max="1" width="6.5703125" style="225" customWidth="1"/>
    <col min="2" max="2" width="9.5703125" style="225" customWidth="1"/>
    <col min="3" max="3" width="17.140625" style="225" customWidth="1"/>
    <col min="4" max="4" width="14.140625" style="225" customWidth="1"/>
    <col min="5" max="8" width="18.42578125" style="225" customWidth="1"/>
    <col min="9" max="9" width="18.5703125" style="225" customWidth="1"/>
    <col min="10" max="11" width="17" style="225" customWidth="1"/>
    <col min="12" max="12" width="9.140625" style="225"/>
    <col min="13" max="13" width="9.42578125" style="225" customWidth="1"/>
    <col min="14" max="14" width="9.140625" style="225"/>
    <col min="15" max="17" width="11.42578125" style="225" customWidth="1"/>
    <col min="18" max="16384" width="9.140625" style="225"/>
  </cols>
  <sheetData>
    <row r="1" spans="1:17">
      <c r="A1" s="463" t="s">
        <v>967</v>
      </c>
      <c r="B1" s="463"/>
      <c r="C1" s="463"/>
      <c r="D1" s="463"/>
      <c r="E1" s="463"/>
      <c r="F1" s="463"/>
      <c r="G1" s="463"/>
      <c r="H1" s="463"/>
      <c r="I1" s="463"/>
      <c r="J1" s="463"/>
      <c r="K1" s="463"/>
      <c r="L1" s="463"/>
      <c r="M1" s="463"/>
      <c r="N1" s="463"/>
      <c r="O1" s="463"/>
      <c r="P1" s="463"/>
      <c r="Q1" s="463"/>
    </row>
    <row r="2" spans="1:17">
      <c r="A2" s="462" t="s">
        <v>968</v>
      </c>
      <c r="B2" s="462" t="s">
        <v>2</v>
      </c>
      <c r="C2" s="462" t="s">
        <v>969</v>
      </c>
      <c r="D2" s="462" t="s">
        <v>700</v>
      </c>
      <c r="E2" s="462" t="s">
        <v>970</v>
      </c>
      <c r="F2" s="462" t="s">
        <v>971</v>
      </c>
      <c r="G2" s="462" t="s">
        <v>972</v>
      </c>
      <c r="H2" s="462" t="s">
        <v>973</v>
      </c>
      <c r="I2" s="462" t="s">
        <v>974</v>
      </c>
      <c r="J2" s="462" t="s">
        <v>975</v>
      </c>
      <c r="K2" s="462" t="s">
        <v>976</v>
      </c>
      <c r="L2" s="462" t="s">
        <v>977</v>
      </c>
      <c r="M2" s="462"/>
      <c r="N2" s="462" t="s">
        <v>978</v>
      </c>
      <c r="O2" s="462"/>
      <c r="P2" s="462" t="s">
        <v>979</v>
      </c>
      <c r="Q2" s="462" t="s">
        <v>980</v>
      </c>
    </row>
    <row r="3" spans="1:17">
      <c r="A3" s="462"/>
      <c r="B3" s="462"/>
      <c r="C3" s="462"/>
      <c r="D3" s="462"/>
      <c r="E3" s="462"/>
      <c r="F3" s="462"/>
      <c r="G3" s="462"/>
      <c r="H3" s="462"/>
      <c r="I3" s="462"/>
      <c r="J3" s="462"/>
      <c r="K3" s="462"/>
      <c r="L3" s="275" t="s">
        <v>981</v>
      </c>
      <c r="M3" s="275" t="s">
        <v>982</v>
      </c>
      <c r="N3" s="275" t="s">
        <v>981</v>
      </c>
      <c r="O3" s="274" t="s">
        <v>982</v>
      </c>
      <c r="P3" s="462"/>
      <c r="Q3" s="462"/>
    </row>
    <row r="4" spans="1:17">
      <c r="A4" s="258">
        <v>1</v>
      </c>
      <c r="B4" s="258" t="s">
        <v>6</v>
      </c>
      <c r="C4" s="258" t="s">
        <v>983</v>
      </c>
      <c r="D4" s="258" t="s">
        <v>984</v>
      </c>
      <c r="E4" s="258" t="s">
        <v>985</v>
      </c>
      <c r="F4" s="258" t="s">
        <v>986</v>
      </c>
      <c r="G4" s="264"/>
      <c r="H4" s="264"/>
      <c r="I4" s="264" t="s">
        <v>987</v>
      </c>
      <c r="J4" s="225" t="s">
        <v>988</v>
      </c>
      <c r="K4" s="264"/>
      <c r="L4" s="264">
        <v>45</v>
      </c>
      <c r="M4" s="264">
        <v>65</v>
      </c>
      <c r="N4" s="264" t="s">
        <v>989</v>
      </c>
      <c r="O4" s="264"/>
      <c r="P4" s="264"/>
      <c r="Q4" s="264" t="s">
        <v>990</v>
      </c>
    </row>
    <row r="5" spans="1:17">
      <c r="A5" s="258">
        <v>2</v>
      </c>
      <c r="B5" s="258" t="s">
        <v>6</v>
      </c>
      <c r="C5" s="258" t="s">
        <v>991</v>
      </c>
      <c r="D5" s="258" t="s">
        <v>984</v>
      </c>
      <c r="E5" s="258" t="s">
        <v>985</v>
      </c>
      <c r="F5" s="258" t="s">
        <v>986</v>
      </c>
      <c r="G5" s="258"/>
      <c r="H5" s="264"/>
      <c r="I5" s="264" t="s">
        <v>987</v>
      </c>
      <c r="J5" s="258" t="s">
        <v>988</v>
      </c>
      <c r="K5" s="258"/>
      <c r="L5" s="264">
        <v>45</v>
      </c>
      <c r="M5" s="264">
        <v>65</v>
      </c>
      <c r="N5" s="264" t="s">
        <v>992</v>
      </c>
      <c r="O5" s="264"/>
      <c r="P5" s="264"/>
      <c r="Q5" s="264" t="s">
        <v>990</v>
      </c>
    </row>
    <row r="6" spans="1:17">
      <c r="A6" s="258">
        <v>3</v>
      </c>
      <c r="B6" s="258" t="s">
        <v>6</v>
      </c>
      <c r="C6" s="258" t="s">
        <v>993</v>
      </c>
      <c r="D6" s="258" t="s">
        <v>984</v>
      </c>
      <c r="E6" s="258" t="s">
        <v>985</v>
      </c>
      <c r="F6" s="258" t="s">
        <v>994</v>
      </c>
      <c r="G6" s="258"/>
      <c r="H6" s="258"/>
      <c r="I6" s="264" t="s">
        <v>987</v>
      </c>
      <c r="J6" s="258" t="s">
        <v>988</v>
      </c>
      <c r="K6" s="258"/>
      <c r="L6" s="264">
        <v>45</v>
      </c>
      <c r="M6" s="264">
        <v>65</v>
      </c>
      <c r="N6" s="264" t="s">
        <v>995</v>
      </c>
      <c r="O6" s="264"/>
      <c r="P6" s="264"/>
      <c r="Q6" s="264" t="s">
        <v>990</v>
      </c>
    </row>
    <row r="7" spans="1:17">
      <c r="A7" s="258">
        <v>4</v>
      </c>
      <c r="B7" s="258" t="s">
        <v>6</v>
      </c>
      <c r="C7" s="258" t="s">
        <v>996</v>
      </c>
      <c r="D7" s="258" t="s">
        <v>984</v>
      </c>
      <c r="E7" s="258" t="s">
        <v>997</v>
      </c>
      <c r="F7" s="258" t="s">
        <v>986</v>
      </c>
      <c r="G7" s="258"/>
      <c r="H7" s="258"/>
      <c r="I7" s="264" t="s">
        <v>987</v>
      </c>
      <c r="J7" s="258" t="s">
        <v>988</v>
      </c>
      <c r="K7" s="258"/>
      <c r="L7" s="264">
        <v>45</v>
      </c>
      <c r="M7" s="264">
        <v>65</v>
      </c>
      <c r="N7" s="264" t="s">
        <v>998</v>
      </c>
      <c r="O7" s="264"/>
      <c r="P7" s="264"/>
      <c r="Q7" s="264" t="s">
        <v>990</v>
      </c>
    </row>
    <row r="8" spans="1:17">
      <c r="A8" s="258">
        <v>5</v>
      </c>
      <c r="B8" s="258" t="s">
        <v>6</v>
      </c>
      <c r="C8" s="258" t="s">
        <v>999</v>
      </c>
      <c r="D8" s="258" t="s">
        <v>1000</v>
      </c>
      <c r="E8" s="258" t="s">
        <v>1001</v>
      </c>
      <c r="F8" s="258" t="s">
        <v>1002</v>
      </c>
      <c r="G8" s="258"/>
      <c r="H8" s="258"/>
      <c r="I8" s="264" t="s">
        <v>987</v>
      </c>
      <c r="J8" s="258" t="s">
        <v>1003</v>
      </c>
      <c r="K8" s="258"/>
      <c r="L8" s="258" t="s">
        <v>1004</v>
      </c>
      <c r="M8" s="258">
        <v>240</v>
      </c>
      <c r="N8" s="258" t="s">
        <v>1005</v>
      </c>
      <c r="O8" s="258"/>
      <c r="P8" s="258"/>
      <c r="Q8" s="258" t="s">
        <v>990</v>
      </c>
    </row>
    <row r="9" spans="1:17">
      <c r="A9" s="258">
        <v>6</v>
      </c>
      <c r="B9" s="258" t="s">
        <v>6</v>
      </c>
      <c r="C9" s="258" t="s">
        <v>1006</v>
      </c>
      <c r="D9" s="258" t="s">
        <v>1000</v>
      </c>
      <c r="E9" s="258" t="s">
        <v>1001</v>
      </c>
      <c r="F9" s="258" t="s">
        <v>1002</v>
      </c>
      <c r="G9" s="258"/>
      <c r="H9" s="258"/>
      <c r="I9" s="264" t="s">
        <v>987</v>
      </c>
      <c r="J9" s="258" t="s">
        <v>1003</v>
      </c>
      <c r="K9" s="258"/>
      <c r="L9" s="258" t="s">
        <v>1004</v>
      </c>
      <c r="M9" s="258">
        <v>240</v>
      </c>
      <c r="N9" s="258" t="s">
        <v>1005</v>
      </c>
      <c r="O9" s="258"/>
      <c r="P9" s="258"/>
      <c r="Q9" s="258" t="s">
        <v>990</v>
      </c>
    </row>
    <row r="10" spans="1:17" ht="30.95">
      <c r="A10" s="258">
        <v>7</v>
      </c>
      <c r="B10" s="258" t="s">
        <v>6</v>
      </c>
      <c r="C10" s="258" t="s">
        <v>1007</v>
      </c>
      <c r="D10" s="258" t="s">
        <v>1008</v>
      </c>
      <c r="E10" s="258" t="s">
        <v>1009</v>
      </c>
      <c r="F10" s="258" t="s">
        <v>994</v>
      </c>
      <c r="G10" s="258"/>
      <c r="H10" s="258"/>
      <c r="I10" s="264" t="s">
        <v>987</v>
      </c>
      <c r="J10" s="258" t="s">
        <v>988</v>
      </c>
      <c r="K10" s="258"/>
      <c r="L10" s="258">
        <v>45</v>
      </c>
      <c r="M10" s="258">
        <v>65</v>
      </c>
      <c r="N10" s="258">
        <v>1.9</v>
      </c>
      <c r="O10" s="258"/>
      <c r="P10" s="258"/>
      <c r="Q10" s="258" t="s">
        <v>990</v>
      </c>
    </row>
    <row r="11" spans="1:17" ht="30.95">
      <c r="A11" s="258">
        <v>8</v>
      </c>
      <c r="B11" s="258" t="s">
        <v>6</v>
      </c>
      <c r="C11" s="258" t="s">
        <v>1010</v>
      </c>
      <c r="D11" s="258" t="s">
        <v>1011</v>
      </c>
      <c r="E11" s="258" t="s">
        <v>1012</v>
      </c>
      <c r="F11" s="258" t="s">
        <v>1013</v>
      </c>
      <c r="G11" s="258"/>
      <c r="H11" s="258"/>
      <c r="I11" s="264" t="s">
        <v>987</v>
      </c>
      <c r="J11" s="258" t="s">
        <v>988</v>
      </c>
      <c r="K11" s="258"/>
      <c r="L11" s="258">
        <v>244</v>
      </c>
      <c r="M11" s="258">
        <v>270</v>
      </c>
      <c r="N11" s="258">
        <v>3</v>
      </c>
      <c r="O11" s="258"/>
      <c r="P11" s="258"/>
      <c r="Q11" s="258" t="s">
        <v>990</v>
      </c>
    </row>
    <row r="12" spans="1:17" ht="30.95">
      <c r="A12" s="258">
        <v>9</v>
      </c>
      <c r="B12" s="258" t="s">
        <v>6</v>
      </c>
      <c r="C12" s="258" t="s">
        <v>1014</v>
      </c>
      <c r="D12" s="258" t="s">
        <v>1011</v>
      </c>
      <c r="E12" s="258" t="s">
        <v>1012</v>
      </c>
      <c r="F12" s="258" t="s">
        <v>986</v>
      </c>
      <c r="G12" s="258"/>
      <c r="H12" s="258"/>
      <c r="I12" s="264" t="s">
        <v>987</v>
      </c>
      <c r="J12" s="258" t="s">
        <v>988</v>
      </c>
      <c r="K12" s="258"/>
      <c r="L12" s="258">
        <v>244</v>
      </c>
      <c r="M12" s="258">
        <v>270</v>
      </c>
      <c r="N12" s="258">
        <v>3</v>
      </c>
      <c r="O12" s="258"/>
      <c r="P12" s="258"/>
      <c r="Q12" s="258" t="s">
        <v>990</v>
      </c>
    </row>
    <row r="13" spans="1:17" ht="30.95">
      <c r="A13" s="258">
        <v>10</v>
      </c>
      <c r="B13" s="258" t="s">
        <v>6</v>
      </c>
      <c r="C13" s="258" t="s">
        <v>1015</v>
      </c>
      <c r="D13" s="258" t="s">
        <v>1016</v>
      </c>
      <c r="E13" s="258" t="s">
        <v>1017</v>
      </c>
      <c r="F13" s="258"/>
      <c r="G13" s="258"/>
      <c r="H13" s="258"/>
      <c r="I13" s="258" t="s">
        <v>1018</v>
      </c>
      <c r="J13" s="258" t="s">
        <v>988</v>
      </c>
      <c r="K13" s="258"/>
      <c r="L13" s="258"/>
      <c r="M13" s="258"/>
      <c r="N13" s="258"/>
      <c r="O13" s="258"/>
      <c r="P13" s="258"/>
      <c r="Q13" s="258"/>
    </row>
    <row r="14" spans="1:17" ht="30.95">
      <c r="A14" s="258">
        <v>11</v>
      </c>
      <c r="B14" s="258" t="s">
        <v>6</v>
      </c>
      <c r="C14" s="258" t="s">
        <v>1019</v>
      </c>
      <c r="D14" s="258" t="s">
        <v>1011</v>
      </c>
      <c r="E14" s="258" t="s">
        <v>1020</v>
      </c>
      <c r="F14" s="258" t="s">
        <v>1021</v>
      </c>
      <c r="G14" s="258"/>
      <c r="H14" s="258"/>
      <c r="I14" s="258" t="s">
        <v>987</v>
      </c>
      <c r="J14" s="258" t="s">
        <v>988</v>
      </c>
      <c r="K14" s="258"/>
      <c r="L14" s="258">
        <v>244</v>
      </c>
      <c r="M14" s="258">
        <v>270</v>
      </c>
      <c r="N14" s="258" t="s">
        <v>989</v>
      </c>
      <c r="O14" s="258"/>
      <c r="P14" s="258"/>
      <c r="Q14" s="258" t="s">
        <v>990</v>
      </c>
    </row>
    <row r="15" spans="1:17" ht="30.95">
      <c r="A15" s="258">
        <v>12</v>
      </c>
      <c r="B15" s="258" t="s">
        <v>6</v>
      </c>
      <c r="C15" s="258" t="s">
        <v>1022</v>
      </c>
      <c r="D15" s="258" t="s">
        <v>1011</v>
      </c>
      <c r="E15" s="258" t="s">
        <v>1023</v>
      </c>
      <c r="F15" s="258" t="s">
        <v>986</v>
      </c>
      <c r="G15" s="258"/>
      <c r="H15" s="258"/>
      <c r="I15" s="258" t="s">
        <v>987</v>
      </c>
      <c r="J15" s="258" t="s">
        <v>988</v>
      </c>
      <c r="K15" s="258"/>
      <c r="L15" s="258">
        <v>244</v>
      </c>
      <c r="M15" s="258">
        <v>270</v>
      </c>
      <c r="N15" s="258" t="s">
        <v>992</v>
      </c>
      <c r="O15" s="258"/>
      <c r="P15" s="258"/>
      <c r="Q15" s="258" t="s">
        <v>990</v>
      </c>
    </row>
    <row r="16" spans="1:17">
      <c r="A16" s="258">
        <v>13</v>
      </c>
      <c r="B16" s="258" t="s">
        <v>6</v>
      </c>
      <c r="C16" s="258" t="s">
        <v>1024</v>
      </c>
      <c r="D16" s="258" t="s">
        <v>984</v>
      </c>
      <c r="E16" s="258" t="s">
        <v>1025</v>
      </c>
      <c r="F16" s="258" t="s">
        <v>986</v>
      </c>
      <c r="G16" s="258"/>
      <c r="H16" s="258"/>
      <c r="I16" s="258" t="s">
        <v>987</v>
      </c>
      <c r="J16" s="258" t="s">
        <v>988</v>
      </c>
      <c r="K16" s="258"/>
      <c r="L16" s="258">
        <v>45</v>
      </c>
      <c r="M16" s="258">
        <v>65</v>
      </c>
      <c r="N16" s="258" t="s">
        <v>995</v>
      </c>
      <c r="O16" s="258"/>
      <c r="P16" s="258"/>
      <c r="Q16" s="258" t="s">
        <v>990</v>
      </c>
    </row>
    <row r="17" spans="1:17" ht="30.95">
      <c r="A17" s="258">
        <v>14</v>
      </c>
      <c r="B17" s="258" t="s">
        <v>6</v>
      </c>
      <c r="C17" s="258" t="s">
        <v>1026</v>
      </c>
      <c r="D17" s="258" t="s">
        <v>984</v>
      </c>
      <c r="E17" s="258" t="s">
        <v>1025</v>
      </c>
      <c r="F17" s="258" t="s">
        <v>986</v>
      </c>
      <c r="G17" s="258"/>
      <c r="H17" s="258"/>
      <c r="I17" s="258" t="s">
        <v>987</v>
      </c>
      <c r="J17" s="258" t="s">
        <v>988</v>
      </c>
      <c r="K17" s="258"/>
      <c r="L17" s="258">
        <v>45</v>
      </c>
      <c r="M17" s="258">
        <v>65</v>
      </c>
      <c r="N17" s="258" t="s">
        <v>998</v>
      </c>
      <c r="O17" s="258"/>
      <c r="P17" s="258"/>
      <c r="Q17" s="258" t="s">
        <v>990</v>
      </c>
    </row>
    <row r="18" spans="1:17">
      <c r="A18" s="258">
        <v>15</v>
      </c>
      <c r="B18" s="258" t="s">
        <v>6</v>
      </c>
      <c r="C18" s="258" t="s">
        <v>1027</v>
      </c>
      <c r="D18" s="258" t="s">
        <v>984</v>
      </c>
      <c r="E18" s="258" t="s">
        <v>1028</v>
      </c>
      <c r="F18" s="258" t="s">
        <v>986</v>
      </c>
      <c r="G18" s="258"/>
      <c r="H18" s="258"/>
      <c r="I18" s="258" t="s">
        <v>987</v>
      </c>
      <c r="J18" s="258" t="s">
        <v>988</v>
      </c>
      <c r="K18" s="258"/>
      <c r="L18" s="258">
        <v>45</v>
      </c>
      <c r="M18" s="258">
        <v>65</v>
      </c>
      <c r="N18" s="258" t="s">
        <v>1029</v>
      </c>
      <c r="O18" s="258"/>
      <c r="P18" s="258"/>
      <c r="Q18" s="258" t="s">
        <v>990</v>
      </c>
    </row>
    <row r="19" spans="1:17">
      <c r="A19" s="258">
        <v>16</v>
      </c>
      <c r="B19" s="258" t="s">
        <v>6</v>
      </c>
      <c r="C19" s="258" t="s">
        <v>1030</v>
      </c>
      <c r="D19" s="258" t="s">
        <v>984</v>
      </c>
      <c r="E19" s="258" t="s">
        <v>1025</v>
      </c>
      <c r="F19" s="258" t="s">
        <v>1013</v>
      </c>
      <c r="G19" s="258"/>
      <c r="H19" s="258"/>
      <c r="I19" s="258" t="s">
        <v>987</v>
      </c>
      <c r="J19" s="258" t="s">
        <v>988</v>
      </c>
      <c r="K19" s="258"/>
      <c r="L19" s="258">
        <v>45</v>
      </c>
      <c r="M19" s="258">
        <v>65</v>
      </c>
      <c r="N19" s="258" t="s">
        <v>1031</v>
      </c>
      <c r="O19" s="258"/>
      <c r="P19" s="258"/>
      <c r="Q19" s="258" t="s">
        <v>990</v>
      </c>
    </row>
    <row r="20" spans="1:17">
      <c r="A20" s="258">
        <v>17</v>
      </c>
      <c r="B20" s="258" t="s">
        <v>6</v>
      </c>
      <c r="C20" s="258" t="s">
        <v>1032</v>
      </c>
      <c r="D20" s="258" t="s">
        <v>1000</v>
      </c>
      <c r="E20" s="258" t="s">
        <v>1033</v>
      </c>
      <c r="F20" s="258" t="s">
        <v>986</v>
      </c>
      <c r="G20" s="258"/>
      <c r="H20" s="258"/>
      <c r="I20" s="258" t="s">
        <v>987</v>
      </c>
      <c r="J20" s="258" t="s">
        <v>1003</v>
      </c>
      <c r="K20" s="258"/>
      <c r="L20" s="258" t="s">
        <v>1004</v>
      </c>
      <c r="M20" s="258">
        <v>240</v>
      </c>
      <c r="N20" s="258" t="s">
        <v>1034</v>
      </c>
      <c r="O20" s="258"/>
      <c r="P20" s="258"/>
      <c r="Q20" s="258" t="s">
        <v>990</v>
      </c>
    </row>
    <row r="21" spans="1:17">
      <c r="A21" s="258">
        <v>18</v>
      </c>
      <c r="B21" s="258" t="s">
        <v>6</v>
      </c>
      <c r="C21" s="258" t="s">
        <v>1035</v>
      </c>
      <c r="D21" s="258" t="s">
        <v>1000</v>
      </c>
      <c r="E21" s="258" t="s">
        <v>1033</v>
      </c>
      <c r="F21" s="258" t="s">
        <v>986</v>
      </c>
      <c r="G21" s="258"/>
      <c r="H21" s="258"/>
      <c r="I21" s="258" t="s">
        <v>987</v>
      </c>
      <c r="J21" s="258" t="s">
        <v>1003</v>
      </c>
      <c r="K21" s="258"/>
      <c r="L21" s="258" t="s">
        <v>1036</v>
      </c>
      <c r="M21" s="258">
        <v>241</v>
      </c>
      <c r="N21" s="258" t="s">
        <v>1037</v>
      </c>
      <c r="O21" s="258"/>
      <c r="P21" s="258"/>
      <c r="Q21" s="258" t="s">
        <v>990</v>
      </c>
    </row>
    <row r="22" spans="1:17" ht="30.95">
      <c r="A22" s="258">
        <v>19</v>
      </c>
      <c r="B22" s="258" t="s">
        <v>6</v>
      </c>
      <c r="C22" s="258" t="s">
        <v>1038</v>
      </c>
      <c r="D22" s="258" t="s">
        <v>1016</v>
      </c>
      <c r="E22" s="258" t="s">
        <v>1039</v>
      </c>
      <c r="F22" s="258"/>
      <c r="G22" s="258"/>
      <c r="H22" s="258"/>
      <c r="I22" s="258" t="s">
        <v>1018</v>
      </c>
      <c r="J22" s="258" t="s">
        <v>988</v>
      </c>
      <c r="K22" s="258"/>
      <c r="L22" s="258"/>
      <c r="M22" s="258"/>
      <c r="N22" s="258"/>
      <c r="O22" s="258"/>
      <c r="P22" s="258"/>
      <c r="Q22" s="258"/>
    </row>
    <row r="23" spans="1:17" ht="30.95">
      <c r="A23" s="258">
        <v>20</v>
      </c>
      <c r="B23" s="258" t="s">
        <v>6</v>
      </c>
      <c r="C23" s="258" t="s">
        <v>1040</v>
      </c>
      <c r="D23" s="258" t="s">
        <v>1041</v>
      </c>
      <c r="E23" s="258" t="s">
        <v>1042</v>
      </c>
      <c r="F23" s="258"/>
      <c r="G23" s="258"/>
      <c r="H23" s="258"/>
      <c r="I23" s="258" t="s">
        <v>987</v>
      </c>
      <c r="J23" s="258" t="s">
        <v>1003</v>
      </c>
      <c r="K23" s="258"/>
      <c r="L23" s="258"/>
      <c r="M23" s="258"/>
      <c r="N23" s="258"/>
      <c r="O23" s="258"/>
      <c r="P23" s="258"/>
      <c r="Q23" s="258"/>
    </row>
    <row r="24" spans="1:17">
      <c r="A24" s="258">
        <v>21</v>
      </c>
      <c r="B24" s="258" t="s">
        <v>6</v>
      </c>
      <c r="C24" s="258" t="s">
        <v>1043</v>
      </c>
      <c r="D24" s="258" t="s">
        <v>1044</v>
      </c>
      <c r="E24" s="258" t="s">
        <v>1045</v>
      </c>
      <c r="F24" s="258" t="s">
        <v>1002</v>
      </c>
      <c r="G24" s="258"/>
      <c r="H24" s="258"/>
      <c r="I24" s="258" t="s">
        <v>1046</v>
      </c>
      <c r="J24" s="258" t="s">
        <v>1003</v>
      </c>
      <c r="K24" s="258"/>
      <c r="L24" s="258">
        <v>45</v>
      </c>
      <c r="M24" s="258">
        <v>65</v>
      </c>
      <c r="N24" s="258" t="s">
        <v>1047</v>
      </c>
      <c r="O24" s="258"/>
      <c r="P24" s="258"/>
      <c r="Q24" s="258" t="s">
        <v>990</v>
      </c>
    </row>
    <row r="25" spans="1:17" ht="30.95">
      <c r="A25" s="258">
        <v>22</v>
      </c>
      <c r="B25" s="258" t="s">
        <v>6</v>
      </c>
      <c r="C25" s="258" t="s">
        <v>1048</v>
      </c>
      <c r="D25" s="258" t="s">
        <v>1049</v>
      </c>
      <c r="E25" s="258" t="s">
        <v>1050</v>
      </c>
      <c r="F25" s="258" t="s">
        <v>994</v>
      </c>
      <c r="G25" s="258"/>
      <c r="H25" s="258"/>
      <c r="I25" s="264" t="s">
        <v>987</v>
      </c>
      <c r="J25" s="258" t="s">
        <v>1003</v>
      </c>
      <c r="K25" s="258"/>
      <c r="L25" s="258">
        <v>97</v>
      </c>
      <c r="M25" s="258">
        <v>130</v>
      </c>
      <c r="N25" s="258">
        <v>9</v>
      </c>
      <c r="O25" s="258"/>
      <c r="P25" s="258"/>
      <c r="Q25" s="258" t="s">
        <v>990</v>
      </c>
    </row>
    <row r="26" spans="1:17">
      <c r="A26" s="258">
        <v>23</v>
      </c>
      <c r="B26" s="258" t="s">
        <v>6</v>
      </c>
      <c r="C26" s="258" t="s">
        <v>1051</v>
      </c>
      <c r="D26" s="258" t="s">
        <v>1044</v>
      </c>
      <c r="E26" s="258" t="s">
        <v>1052</v>
      </c>
      <c r="F26" s="258" t="s">
        <v>1002</v>
      </c>
      <c r="G26" s="258"/>
      <c r="H26" s="258"/>
      <c r="I26" s="258" t="s">
        <v>1046</v>
      </c>
      <c r="J26" s="258" t="s">
        <v>1003</v>
      </c>
      <c r="K26" s="258"/>
      <c r="L26" s="258">
        <v>40</v>
      </c>
      <c r="M26" s="258">
        <v>65</v>
      </c>
      <c r="N26" s="258">
        <v>9.3000000000000007</v>
      </c>
      <c r="O26" s="258"/>
      <c r="P26" s="258"/>
      <c r="Q26" s="258" t="s">
        <v>990</v>
      </c>
    </row>
    <row r="27" spans="1:17" ht="30.95">
      <c r="A27" s="258">
        <v>24</v>
      </c>
      <c r="B27" s="258" t="s">
        <v>6</v>
      </c>
      <c r="C27" s="258" t="s">
        <v>1053</v>
      </c>
      <c r="D27" s="258" t="s">
        <v>807</v>
      </c>
      <c r="E27" s="258" t="s">
        <v>1054</v>
      </c>
      <c r="F27" s="258" t="s">
        <v>986</v>
      </c>
      <c r="G27" s="258"/>
      <c r="H27" s="258"/>
      <c r="I27" s="258" t="s">
        <v>807</v>
      </c>
      <c r="J27" s="258" t="s">
        <v>1003</v>
      </c>
      <c r="K27" s="258"/>
      <c r="L27" s="258">
        <v>100</v>
      </c>
      <c r="M27" s="258">
        <v>150</v>
      </c>
      <c r="N27" s="258">
        <v>19</v>
      </c>
      <c r="O27" s="258"/>
      <c r="P27" s="258"/>
      <c r="Q27" s="258" t="s">
        <v>990</v>
      </c>
    </row>
    <row r="28" spans="1:17" ht="46.5">
      <c r="A28" s="258">
        <v>25</v>
      </c>
      <c r="B28" s="258" t="s">
        <v>6</v>
      </c>
      <c r="C28" s="258" t="s">
        <v>1055</v>
      </c>
      <c r="D28" s="258" t="s">
        <v>1056</v>
      </c>
      <c r="E28" s="258" t="s">
        <v>1056</v>
      </c>
      <c r="F28" s="258" t="s">
        <v>994</v>
      </c>
      <c r="G28" s="258"/>
      <c r="H28" s="258"/>
      <c r="I28" s="258" t="s">
        <v>987</v>
      </c>
      <c r="J28" s="258" t="s">
        <v>988</v>
      </c>
      <c r="K28" s="258"/>
      <c r="L28" s="258">
        <v>45</v>
      </c>
      <c r="M28" s="258">
        <v>65</v>
      </c>
      <c r="N28" s="258">
        <v>0.2</v>
      </c>
      <c r="O28" s="258"/>
      <c r="P28" s="258"/>
      <c r="Q28" s="258" t="s">
        <v>990</v>
      </c>
    </row>
    <row r="29" spans="1:17" ht="46.5">
      <c r="A29" s="258">
        <v>26</v>
      </c>
      <c r="B29" s="258" t="s">
        <v>6</v>
      </c>
      <c r="C29" s="258" t="s">
        <v>1057</v>
      </c>
      <c r="D29" s="258" t="s">
        <v>1056</v>
      </c>
      <c r="E29" s="258" t="s">
        <v>1056</v>
      </c>
      <c r="F29" s="258" t="s">
        <v>994</v>
      </c>
      <c r="G29" s="258"/>
      <c r="H29" s="258"/>
      <c r="I29" s="258" t="s">
        <v>987</v>
      </c>
      <c r="J29" s="258" t="s">
        <v>988</v>
      </c>
      <c r="K29" s="258"/>
      <c r="L29" s="258">
        <v>45</v>
      </c>
      <c r="M29" s="258">
        <v>65</v>
      </c>
      <c r="N29" s="258">
        <v>0.2</v>
      </c>
      <c r="O29" s="258"/>
      <c r="P29" s="258"/>
      <c r="Q29" s="258" t="s">
        <v>990</v>
      </c>
    </row>
    <row r="30" spans="1:17">
      <c r="A30" s="258">
        <v>27</v>
      </c>
      <c r="B30" s="258" t="s">
        <v>6</v>
      </c>
      <c r="C30" s="258" t="s">
        <v>1058</v>
      </c>
      <c r="D30" s="258" t="s">
        <v>1044</v>
      </c>
      <c r="E30" s="258" t="s">
        <v>1059</v>
      </c>
      <c r="F30" s="258" t="s">
        <v>1060</v>
      </c>
      <c r="G30" s="258"/>
      <c r="H30" s="258"/>
      <c r="I30" s="258" t="s">
        <v>1044</v>
      </c>
      <c r="J30" s="258" t="s">
        <v>1003</v>
      </c>
      <c r="K30" s="258"/>
      <c r="L30" s="258">
        <v>45</v>
      </c>
      <c r="M30" s="258">
        <v>65</v>
      </c>
      <c r="N30" s="258">
        <v>6.5</v>
      </c>
      <c r="O30" s="258"/>
      <c r="P30" s="258"/>
      <c r="Q30" s="258" t="s">
        <v>990</v>
      </c>
    </row>
    <row r="31" spans="1:17" ht="46.5">
      <c r="A31" s="258">
        <v>28</v>
      </c>
      <c r="B31" s="258" t="s">
        <v>6</v>
      </c>
      <c r="C31" s="258" t="s">
        <v>1061</v>
      </c>
      <c r="D31" s="258" t="s">
        <v>1062</v>
      </c>
      <c r="E31" s="258" t="s">
        <v>1063</v>
      </c>
      <c r="F31" s="258" t="s">
        <v>986</v>
      </c>
      <c r="G31" s="258"/>
      <c r="H31" s="258"/>
      <c r="I31" s="258" t="s">
        <v>987</v>
      </c>
      <c r="J31" s="258" t="s">
        <v>1003</v>
      </c>
      <c r="K31" s="258"/>
      <c r="L31" s="258">
        <v>45</v>
      </c>
      <c r="M31" s="258">
        <v>65</v>
      </c>
      <c r="N31" s="258">
        <v>8</v>
      </c>
      <c r="O31" s="258"/>
      <c r="P31" s="258"/>
      <c r="Q31" s="258" t="s">
        <v>990</v>
      </c>
    </row>
    <row r="32" spans="1:17">
      <c r="A32" s="258">
        <v>29</v>
      </c>
      <c r="B32" s="258" t="s">
        <v>6</v>
      </c>
      <c r="C32" s="258" t="s">
        <v>1064</v>
      </c>
      <c r="D32" s="258"/>
      <c r="E32" s="258" t="s">
        <v>416</v>
      </c>
      <c r="F32" s="258" t="s">
        <v>1002</v>
      </c>
      <c r="G32" s="258"/>
      <c r="H32" s="258"/>
      <c r="I32" s="258" t="s">
        <v>987</v>
      </c>
      <c r="J32" s="258" t="s">
        <v>1003</v>
      </c>
      <c r="K32" s="258"/>
      <c r="L32" s="258" t="s">
        <v>1065</v>
      </c>
      <c r="M32" s="258">
        <v>250</v>
      </c>
      <c r="N32" s="258" t="s">
        <v>1066</v>
      </c>
      <c r="O32" s="258"/>
      <c r="P32" s="258"/>
      <c r="Q32" s="258" t="s">
        <v>990</v>
      </c>
    </row>
    <row r="33" spans="1:17" ht="46.5">
      <c r="A33" s="258">
        <v>30</v>
      </c>
      <c r="B33" s="258" t="s">
        <v>6</v>
      </c>
      <c r="C33" s="258" t="s">
        <v>1067</v>
      </c>
      <c r="D33" s="258" t="s">
        <v>1068</v>
      </c>
      <c r="E33" s="258" t="s">
        <v>1069</v>
      </c>
      <c r="F33" s="258" t="s">
        <v>1070</v>
      </c>
      <c r="G33" s="258"/>
      <c r="H33" s="258"/>
      <c r="I33" s="264" t="s">
        <v>1068</v>
      </c>
      <c r="J33" s="258" t="s">
        <v>1003</v>
      </c>
      <c r="K33" s="258"/>
      <c r="L33" s="258">
        <v>35</v>
      </c>
      <c r="M33" s="258">
        <v>65</v>
      </c>
      <c r="N33" s="258">
        <v>4.5</v>
      </c>
      <c r="O33" s="258"/>
      <c r="P33" s="258"/>
      <c r="Q33" s="258" t="s">
        <v>990</v>
      </c>
    </row>
    <row r="34" spans="1:17" ht="30.95">
      <c r="A34" s="258">
        <v>31</v>
      </c>
      <c r="B34" s="258" t="s">
        <v>6</v>
      </c>
      <c r="C34" s="258" t="s">
        <v>1071</v>
      </c>
      <c r="D34" s="258" t="s">
        <v>807</v>
      </c>
      <c r="E34" s="258" t="s">
        <v>1072</v>
      </c>
      <c r="F34" s="258" t="s">
        <v>1021</v>
      </c>
      <c r="G34" s="258"/>
      <c r="H34" s="258"/>
      <c r="I34" s="258" t="s">
        <v>807</v>
      </c>
      <c r="J34" s="258" t="s">
        <v>1003</v>
      </c>
      <c r="K34" s="258"/>
      <c r="L34" s="258">
        <v>100</v>
      </c>
      <c r="M34" s="258">
        <v>150</v>
      </c>
      <c r="N34" s="258">
        <v>1.4</v>
      </c>
      <c r="O34" s="258"/>
      <c r="P34" s="258"/>
      <c r="Q34" s="258" t="s">
        <v>990</v>
      </c>
    </row>
    <row r="35" spans="1:17" ht="30.95">
      <c r="A35" s="258">
        <v>32</v>
      </c>
      <c r="B35" s="258" t="s">
        <v>6</v>
      </c>
      <c r="C35" s="258" t="s">
        <v>1073</v>
      </c>
      <c r="D35" s="258" t="s">
        <v>1016</v>
      </c>
      <c r="E35" s="258" t="s">
        <v>1074</v>
      </c>
      <c r="F35" s="258" t="s">
        <v>1021</v>
      </c>
      <c r="G35" s="258"/>
      <c r="H35" s="258"/>
      <c r="I35" s="258" t="s">
        <v>1016</v>
      </c>
      <c r="J35" s="258" t="s">
        <v>988</v>
      </c>
      <c r="K35" s="258"/>
      <c r="L35" s="258">
        <v>290</v>
      </c>
      <c r="M35" s="258">
        <v>390</v>
      </c>
      <c r="N35" s="258">
        <v>13</v>
      </c>
      <c r="O35" s="258"/>
      <c r="P35" s="258"/>
      <c r="Q35" s="258" t="s">
        <v>990</v>
      </c>
    </row>
    <row r="36" spans="1:17">
      <c r="A36" s="258">
        <v>33</v>
      </c>
      <c r="B36" s="258" t="s">
        <v>6</v>
      </c>
      <c r="C36" s="258" t="s">
        <v>1075</v>
      </c>
      <c r="D36" s="258" t="s">
        <v>1076</v>
      </c>
      <c r="E36" s="258" t="s">
        <v>1076</v>
      </c>
      <c r="F36" s="258"/>
      <c r="G36" s="258"/>
      <c r="H36" s="258"/>
      <c r="I36" s="258" t="s">
        <v>1077</v>
      </c>
      <c r="J36" s="258" t="s">
        <v>1003</v>
      </c>
      <c r="K36" s="258"/>
      <c r="L36" s="258"/>
      <c r="M36" s="258"/>
      <c r="N36" s="258"/>
      <c r="O36" s="258"/>
      <c r="P36" s="258"/>
      <c r="Q36" s="258"/>
    </row>
    <row r="37" spans="1:17">
      <c r="A37" s="258">
        <v>34</v>
      </c>
      <c r="B37" s="258" t="s">
        <v>6</v>
      </c>
      <c r="C37" s="258" t="s">
        <v>1078</v>
      </c>
      <c r="D37" s="258" t="s">
        <v>1079</v>
      </c>
      <c r="E37" s="258" t="s">
        <v>1079</v>
      </c>
      <c r="F37" s="258"/>
      <c r="G37" s="258"/>
      <c r="H37" s="258"/>
      <c r="I37" s="264" t="s">
        <v>1077</v>
      </c>
      <c r="J37" s="258" t="s">
        <v>1003</v>
      </c>
      <c r="K37" s="258"/>
      <c r="L37" s="258"/>
      <c r="M37" s="258"/>
      <c r="N37" s="258"/>
      <c r="O37" s="258"/>
      <c r="P37" s="258"/>
      <c r="Q37" s="258"/>
    </row>
    <row r="38" spans="1:17" ht="46.5">
      <c r="A38" s="258">
        <v>35</v>
      </c>
      <c r="B38" s="258" t="s">
        <v>6</v>
      </c>
      <c r="C38" s="258" t="s">
        <v>1080</v>
      </c>
      <c r="D38" s="258" t="s">
        <v>1056</v>
      </c>
      <c r="E38" s="258" t="s">
        <v>1081</v>
      </c>
      <c r="F38" s="258"/>
      <c r="G38" s="258"/>
      <c r="H38" s="258"/>
      <c r="I38" s="258" t="s">
        <v>987</v>
      </c>
      <c r="J38" s="258" t="s">
        <v>1003</v>
      </c>
      <c r="K38" s="258"/>
      <c r="L38" s="258"/>
      <c r="M38" s="258"/>
      <c r="N38" s="258"/>
      <c r="O38" s="258"/>
      <c r="P38" s="258"/>
      <c r="Q38" s="258"/>
    </row>
    <row r="39" spans="1:17" ht="46.5">
      <c r="A39" s="258">
        <v>36</v>
      </c>
      <c r="B39" s="258" t="s">
        <v>6</v>
      </c>
      <c r="C39" s="258" t="s">
        <v>1082</v>
      </c>
      <c r="D39" s="258" t="s">
        <v>1056</v>
      </c>
      <c r="E39" s="273" t="s">
        <v>1083</v>
      </c>
      <c r="F39" s="258"/>
      <c r="G39" s="258"/>
      <c r="H39" s="258"/>
      <c r="I39" s="258" t="s">
        <v>987</v>
      </c>
      <c r="J39" s="258" t="s">
        <v>1003</v>
      </c>
      <c r="K39" s="258"/>
      <c r="L39" s="264"/>
      <c r="M39" s="258"/>
      <c r="N39" s="258"/>
      <c r="O39" s="258"/>
      <c r="P39" s="258"/>
      <c r="Q39" s="258"/>
    </row>
    <row r="40" spans="1:17" ht="30.95">
      <c r="A40" s="258">
        <v>37</v>
      </c>
      <c r="B40" s="258" t="s">
        <v>6</v>
      </c>
      <c r="C40" s="258" t="s">
        <v>1084</v>
      </c>
      <c r="D40" s="258" t="s">
        <v>1085</v>
      </c>
      <c r="E40" s="258" t="s">
        <v>1086</v>
      </c>
      <c r="F40" s="258"/>
      <c r="G40" s="258"/>
      <c r="H40" s="258"/>
      <c r="I40" s="264" t="s">
        <v>1085</v>
      </c>
      <c r="J40" s="258" t="s">
        <v>1003</v>
      </c>
      <c r="K40" s="258"/>
      <c r="L40" s="264"/>
      <c r="M40" s="258"/>
      <c r="N40" s="258"/>
      <c r="O40" s="258"/>
      <c r="P40" s="258"/>
      <c r="Q40" s="258"/>
    </row>
    <row r="41" spans="1:17" ht="30.95">
      <c r="A41" s="258">
        <v>38</v>
      </c>
      <c r="B41" s="258" t="s">
        <v>6</v>
      </c>
      <c r="C41" s="258" t="s">
        <v>1087</v>
      </c>
      <c r="D41" s="258" t="s">
        <v>1088</v>
      </c>
      <c r="E41" s="258" t="s">
        <v>1089</v>
      </c>
      <c r="F41" s="258"/>
      <c r="G41" s="258"/>
      <c r="H41" s="258"/>
      <c r="I41" s="258" t="s">
        <v>1090</v>
      </c>
      <c r="J41" s="258" t="s">
        <v>1003</v>
      </c>
      <c r="K41" s="258"/>
      <c r="L41" s="264"/>
      <c r="M41" s="258"/>
      <c r="N41" s="258"/>
      <c r="O41" s="258"/>
      <c r="P41" s="258"/>
      <c r="Q41" s="258"/>
    </row>
    <row r="42" spans="1:17" ht="46.5">
      <c r="A42" s="258">
        <v>39</v>
      </c>
      <c r="B42" s="258" t="s">
        <v>6</v>
      </c>
      <c r="C42" s="258" t="s">
        <v>1091</v>
      </c>
      <c r="D42" s="258" t="s">
        <v>1056</v>
      </c>
      <c r="E42" s="258" t="s">
        <v>1092</v>
      </c>
      <c r="F42" s="258"/>
      <c r="G42" s="258"/>
      <c r="H42" s="258"/>
      <c r="I42" s="258" t="s">
        <v>987</v>
      </c>
      <c r="J42" s="258" t="s">
        <v>1003</v>
      </c>
      <c r="K42" s="258"/>
      <c r="L42" s="264"/>
      <c r="M42" s="258"/>
      <c r="N42" s="258"/>
      <c r="O42" s="258"/>
      <c r="P42" s="258"/>
      <c r="Q42" s="258"/>
    </row>
    <row r="43" spans="1:17" ht="46.5">
      <c r="A43" s="258">
        <v>40</v>
      </c>
      <c r="B43" s="258" t="s">
        <v>6</v>
      </c>
      <c r="C43" s="258" t="s">
        <v>1093</v>
      </c>
      <c r="D43" s="258" t="s">
        <v>1056</v>
      </c>
      <c r="E43" s="273" t="s">
        <v>1094</v>
      </c>
      <c r="F43" s="258"/>
      <c r="G43" s="258"/>
      <c r="H43" s="258"/>
      <c r="I43" s="258" t="s">
        <v>987</v>
      </c>
      <c r="J43" s="258" t="s">
        <v>1003</v>
      </c>
      <c r="K43" s="258"/>
      <c r="L43" s="264"/>
      <c r="M43" s="258"/>
      <c r="N43" s="258"/>
      <c r="O43" s="258"/>
      <c r="P43" s="258"/>
      <c r="Q43" s="258"/>
    </row>
    <row r="44" spans="1:17" ht="30.95">
      <c r="A44" s="258">
        <v>41</v>
      </c>
      <c r="B44" s="258" t="s">
        <v>6</v>
      </c>
      <c r="C44" s="258" t="s">
        <v>1095</v>
      </c>
      <c r="D44" s="258" t="s">
        <v>1085</v>
      </c>
      <c r="E44" s="258" t="s">
        <v>1096</v>
      </c>
      <c r="F44" s="258"/>
      <c r="G44" s="258"/>
      <c r="H44" s="258"/>
      <c r="I44" s="264" t="s">
        <v>1085</v>
      </c>
      <c r="J44" s="258" t="s">
        <v>1003</v>
      </c>
      <c r="K44" s="258"/>
      <c r="L44" s="264"/>
      <c r="M44" s="258"/>
      <c r="N44" s="258"/>
      <c r="O44" s="258"/>
      <c r="P44" s="258"/>
      <c r="Q44" s="258"/>
    </row>
    <row r="45" spans="1:17" ht="30.95">
      <c r="A45" s="258">
        <v>42</v>
      </c>
      <c r="B45" s="258" t="s">
        <v>6</v>
      </c>
      <c r="C45" s="258" t="s">
        <v>1097</v>
      </c>
      <c r="D45" s="258" t="s">
        <v>1088</v>
      </c>
      <c r="E45" s="258" t="s">
        <v>1098</v>
      </c>
      <c r="F45" s="258"/>
      <c r="G45" s="258"/>
      <c r="H45" s="258"/>
      <c r="I45" s="258" t="s">
        <v>1090</v>
      </c>
      <c r="J45" s="258" t="s">
        <v>1003</v>
      </c>
      <c r="K45" s="258"/>
      <c r="L45" s="264"/>
      <c r="M45" s="258"/>
      <c r="N45" s="258"/>
      <c r="O45" s="258"/>
      <c r="P45" s="258"/>
      <c r="Q45" s="258"/>
    </row>
    <row r="46" spans="1:17" ht="46.5">
      <c r="A46" s="258">
        <v>43</v>
      </c>
      <c r="B46" s="258" t="s">
        <v>6</v>
      </c>
      <c r="C46" s="258" t="s">
        <v>1099</v>
      </c>
      <c r="D46" s="258" t="s">
        <v>1056</v>
      </c>
      <c r="E46" s="258" t="s">
        <v>1100</v>
      </c>
      <c r="F46" s="258"/>
      <c r="G46" s="258"/>
      <c r="H46" s="258"/>
      <c r="I46" s="258" t="s">
        <v>987</v>
      </c>
      <c r="J46" s="258" t="s">
        <v>1003</v>
      </c>
      <c r="K46" s="258"/>
      <c r="L46" s="258"/>
      <c r="M46" s="258"/>
      <c r="N46" s="258"/>
      <c r="O46" s="258"/>
      <c r="P46" s="258"/>
      <c r="Q46" s="258"/>
    </row>
    <row r="47" spans="1:17" ht="46.5">
      <c r="A47" s="258">
        <v>44</v>
      </c>
      <c r="B47" s="258" t="s">
        <v>6</v>
      </c>
      <c r="C47" s="258" t="s">
        <v>1101</v>
      </c>
      <c r="D47" s="258" t="s">
        <v>1056</v>
      </c>
      <c r="E47" s="273" t="s">
        <v>1102</v>
      </c>
      <c r="F47" s="258"/>
      <c r="G47" s="258"/>
      <c r="H47" s="258"/>
      <c r="I47" s="258" t="s">
        <v>987</v>
      </c>
      <c r="J47" s="258" t="s">
        <v>1003</v>
      </c>
      <c r="K47" s="258"/>
      <c r="L47" s="258"/>
      <c r="M47" s="258"/>
      <c r="N47" s="258"/>
      <c r="O47" s="258"/>
      <c r="P47" s="258"/>
      <c r="Q47" s="258"/>
    </row>
    <row r="48" spans="1:17" ht="30.95">
      <c r="A48" s="258">
        <v>45</v>
      </c>
      <c r="B48" s="258" t="s">
        <v>6</v>
      </c>
      <c r="C48" s="258" t="s">
        <v>1103</v>
      </c>
      <c r="D48" s="258" t="s">
        <v>1085</v>
      </c>
      <c r="E48" s="258" t="s">
        <v>1104</v>
      </c>
      <c r="F48" s="258"/>
      <c r="G48" s="258"/>
      <c r="H48" s="258"/>
      <c r="I48" s="264" t="s">
        <v>1085</v>
      </c>
      <c r="J48" s="258" t="s">
        <v>1003</v>
      </c>
      <c r="K48" s="258"/>
      <c r="L48" s="258"/>
      <c r="M48" s="258"/>
      <c r="N48" s="258"/>
      <c r="O48" s="258"/>
      <c r="P48" s="258"/>
      <c r="Q48" s="258"/>
    </row>
    <row r="49" spans="1:17" ht="30.95">
      <c r="A49" s="258">
        <v>46</v>
      </c>
      <c r="B49" s="258" t="s">
        <v>6</v>
      </c>
      <c r="C49" s="258" t="s">
        <v>1105</v>
      </c>
      <c r="D49" s="258" t="s">
        <v>1088</v>
      </c>
      <c r="E49" s="258" t="s">
        <v>1106</v>
      </c>
      <c r="F49" s="258"/>
      <c r="G49" s="258"/>
      <c r="H49" s="258"/>
      <c r="I49" s="258" t="s">
        <v>1090</v>
      </c>
      <c r="J49" s="258" t="s">
        <v>1003</v>
      </c>
      <c r="K49" s="258"/>
      <c r="L49" s="258"/>
      <c r="M49" s="258"/>
      <c r="N49" s="258"/>
      <c r="O49" s="258"/>
      <c r="P49" s="258"/>
      <c r="Q49" s="258"/>
    </row>
    <row r="50" spans="1:17" ht="46.5">
      <c r="A50" s="258">
        <v>47</v>
      </c>
      <c r="B50" s="258" t="s">
        <v>6</v>
      </c>
      <c r="C50" s="258" t="s">
        <v>1107</v>
      </c>
      <c r="D50" s="258" t="s">
        <v>1056</v>
      </c>
      <c r="E50" s="258" t="s">
        <v>1108</v>
      </c>
      <c r="F50" s="258"/>
      <c r="G50" s="258"/>
      <c r="H50" s="258"/>
      <c r="I50" s="258" t="s">
        <v>987</v>
      </c>
      <c r="J50" s="258" t="s">
        <v>1003</v>
      </c>
      <c r="K50" s="258"/>
      <c r="L50" s="258"/>
      <c r="M50" s="258"/>
      <c r="N50" s="258"/>
      <c r="O50" s="258"/>
      <c r="P50" s="258"/>
      <c r="Q50" s="258"/>
    </row>
    <row r="51" spans="1:17" ht="46.5">
      <c r="A51" s="258">
        <v>48</v>
      </c>
      <c r="B51" s="258" t="s">
        <v>6</v>
      </c>
      <c r="C51" s="258" t="s">
        <v>1109</v>
      </c>
      <c r="D51" s="258" t="s">
        <v>1056</v>
      </c>
      <c r="E51" s="273" t="s">
        <v>1110</v>
      </c>
      <c r="F51" s="258"/>
      <c r="G51" s="258"/>
      <c r="H51" s="258"/>
      <c r="I51" s="258" t="s">
        <v>987</v>
      </c>
      <c r="J51" s="258" t="s">
        <v>1003</v>
      </c>
      <c r="K51" s="258"/>
      <c r="L51" s="258"/>
      <c r="M51" s="258"/>
      <c r="N51" s="258"/>
      <c r="O51" s="258"/>
      <c r="P51" s="258"/>
      <c r="Q51" s="258"/>
    </row>
    <row r="52" spans="1:17" ht="30.95">
      <c r="A52" s="258">
        <v>49</v>
      </c>
      <c r="B52" s="258" t="s">
        <v>6</v>
      </c>
      <c r="C52" s="258" t="s">
        <v>1111</v>
      </c>
      <c r="D52" s="258" t="s">
        <v>1085</v>
      </c>
      <c r="E52" s="258" t="s">
        <v>1112</v>
      </c>
      <c r="F52" s="258"/>
      <c r="G52" s="264"/>
      <c r="H52" s="264"/>
      <c r="I52" s="264" t="s">
        <v>1085</v>
      </c>
      <c r="J52" s="258" t="s">
        <v>1003</v>
      </c>
      <c r="K52" s="264"/>
      <c r="L52" s="264"/>
      <c r="M52" s="264"/>
      <c r="N52" s="264"/>
      <c r="O52" s="264"/>
      <c r="P52" s="264"/>
      <c r="Q52" s="258"/>
    </row>
    <row r="53" spans="1:17" ht="30.95">
      <c r="A53" s="258">
        <v>50</v>
      </c>
      <c r="B53" s="258" t="s">
        <v>6</v>
      </c>
      <c r="C53" s="258" t="s">
        <v>1113</v>
      </c>
      <c r="D53" s="258" t="s">
        <v>1088</v>
      </c>
      <c r="E53" s="258" t="s">
        <v>1114</v>
      </c>
      <c r="F53" s="258"/>
      <c r="G53" s="264"/>
      <c r="H53" s="264"/>
      <c r="I53" s="258" t="s">
        <v>1090</v>
      </c>
      <c r="J53" s="258" t="s">
        <v>1003</v>
      </c>
      <c r="K53" s="264"/>
      <c r="L53" s="264"/>
      <c r="M53" s="264"/>
      <c r="N53" s="264"/>
      <c r="O53" s="264"/>
      <c r="P53" s="264"/>
      <c r="Q53" s="258"/>
    </row>
  </sheetData>
  <mergeCells count="16">
    <mergeCell ref="P2:P3"/>
    <mergeCell ref="Q2:Q3"/>
    <mergeCell ref="A1:Q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M2"/>
    <mergeCell ref="N2:O2"/>
  </mergeCells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4"/>
  <sheetViews>
    <sheetView showGridLines="0" zoomScaleNormal="100" workbookViewId="0">
      <pane xSplit="3" ySplit="1" topLeftCell="F2" activePane="bottomRight" state="frozen"/>
      <selection pane="bottomRight" sqref="A1:Q1"/>
      <selection pane="bottomLeft" activeCell="A2" sqref="A2"/>
      <selection pane="topRight" activeCell="D1" sqref="D1"/>
    </sheetView>
  </sheetViews>
  <sheetFormatPr defaultColWidth="8.85546875" defaultRowHeight="14.45"/>
  <cols>
    <col min="1" max="1" width="6.85546875" customWidth="1"/>
    <col min="2" max="2" width="13.140625" customWidth="1"/>
    <col min="3" max="3" width="17.85546875" customWidth="1"/>
    <col min="4" max="4" width="36.42578125" customWidth="1"/>
    <col min="5" max="5" width="28.5703125" bestFit="1" customWidth="1"/>
    <col min="6" max="8" width="18.42578125" customWidth="1"/>
    <col min="9" max="9" width="18.85546875" customWidth="1"/>
    <col min="10" max="11" width="17" customWidth="1"/>
    <col min="13" max="13" width="9.42578125" customWidth="1"/>
    <col min="16" max="17" width="11.140625" customWidth="1"/>
  </cols>
  <sheetData>
    <row r="1" spans="1:17" ht="18.95" thickBot="1">
      <c r="A1" s="468" t="s">
        <v>967</v>
      </c>
      <c r="B1" s="469"/>
      <c r="C1" s="470"/>
      <c r="D1" s="470"/>
      <c r="E1" s="470"/>
      <c r="F1" s="470"/>
      <c r="G1" s="470"/>
      <c r="H1" s="470"/>
      <c r="I1" s="470"/>
      <c r="J1" s="470"/>
      <c r="K1" s="470"/>
      <c r="L1" s="470"/>
      <c r="M1" s="470"/>
      <c r="N1" s="470"/>
      <c r="O1" s="470"/>
      <c r="P1" s="470"/>
      <c r="Q1" s="471"/>
    </row>
    <row r="2" spans="1:17">
      <c r="A2" s="472" t="s">
        <v>968</v>
      </c>
      <c r="B2" s="464" t="s">
        <v>2</v>
      </c>
      <c r="C2" s="464" t="s">
        <v>969</v>
      </c>
      <c r="D2" s="464" t="s">
        <v>700</v>
      </c>
      <c r="E2" s="464" t="s">
        <v>970</v>
      </c>
      <c r="F2" s="464" t="s">
        <v>971</v>
      </c>
      <c r="G2" s="464" t="s">
        <v>972</v>
      </c>
      <c r="H2" s="464" t="s">
        <v>973</v>
      </c>
      <c r="I2" s="464" t="s">
        <v>974</v>
      </c>
      <c r="J2" s="464" t="s">
        <v>975</v>
      </c>
      <c r="K2" s="464" t="s">
        <v>976</v>
      </c>
      <c r="L2" s="464" t="s">
        <v>1115</v>
      </c>
      <c r="M2" s="464"/>
      <c r="N2" s="464" t="s">
        <v>978</v>
      </c>
      <c r="O2" s="464"/>
      <c r="P2" s="464" t="s">
        <v>979</v>
      </c>
      <c r="Q2" s="466" t="s">
        <v>980</v>
      </c>
    </row>
    <row r="3" spans="1:17">
      <c r="A3" s="473"/>
      <c r="B3" s="465"/>
      <c r="C3" s="465"/>
      <c r="D3" s="465"/>
      <c r="E3" s="465"/>
      <c r="F3" s="465"/>
      <c r="G3" s="465"/>
      <c r="H3" s="465"/>
      <c r="I3" s="465"/>
      <c r="J3" s="465"/>
      <c r="K3" s="465"/>
      <c r="L3" s="360" t="s">
        <v>981</v>
      </c>
      <c r="M3" s="360" t="s">
        <v>982</v>
      </c>
      <c r="N3" s="360" t="s">
        <v>981</v>
      </c>
      <c r="O3" s="360" t="s">
        <v>982</v>
      </c>
      <c r="P3" s="465"/>
      <c r="Q3" s="467"/>
    </row>
    <row r="4" spans="1:17" ht="30.6" customHeight="1">
      <c r="A4" s="361">
        <v>1</v>
      </c>
      <c r="B4" s="47" t="s">
        <v>359</v>
      </c>
      <c r="C4" s="47" t="s">
        <v>1116</v>
      </c>
      <c r="D4" s="47" t="s">
        <v>1117</v>
      </c>
      <c r="E4" s="45" t="s">
        <v>1118</v>
      </c>
      <c r="F4" s="47">
        <v>2</v>
      </c>
      <c r="G4" s="47"/>
      <c r="H4" s="47"/>
      <c r="I4" s="47" t="s">
        <v>1119</v>
      </c>
      <c r="J4" s="47" t="s">
        <v>1120</v>
      </c>
      <c r="K4" s="47" t="s">
        <v>1121</v>
      </c>
      <c r="L4" s="47">
        <v>38</v>
      </c>
      <c r="M4" s="47">
        <v>70</v>
      </c>
      <c r="N4" s="47">
        <v>32</v>
      </c>
      <c r="O4" s="47">
        <v>36</v>
      </c>
      <c r="P4" s="47"/>
      <c r="Q4" s="362" t="s">
        <v>1122</v>
      </c>
    </row>
    <row r="5" spans="1:17" ht="24.95" customHeight="1">
      <c r="A5" s="361">
        <v>2</v>
      </c>
      <c r="B5" s="47" t="s">
        <v>359</v>
      </c>
      <c r="C5" s="47" t="s">
        <v>1123</v>
      </c>
      <c r="D5" s="47" t="s">
        <v>1124</v>
      </c>
      <c r="E5" s="47" t="s">
        <v>1125</v>
      </c>
      <c r="F5" s="47" t="s">
        <v>1126</v>
      </c>
      <c r="G5" s="47"/>
      <c r="H5" s="47"/>
      <c r="I5" s="47" t="s">
        <v>1124</v>
      </c>
      <c r="J5" s="47" t="s">
        <v>1127</v>
      </c>
      <c r="K5" s="47" t="s">
        <v>1128</v>
      </c>
      <c r="L5" s="47">
        <v>143</v>
      </c>
      <c r="M5" s="47">
        <v>170</v>
      </c>
      <c r="N5" s="47">
        <v>3</v>
      </c>
      <c r="O5" s="47">
        <v>6.5</v>
      </c>
      <c r="P5" s="47"/>
      <c r="Q5" s="362" t="s">
        <v>1129</v>
      </c>
    </row>
    <row r="6" spans="1:17" ht="24.95" customHeight="1">
      <c r="A6" s="361">
        <v>3</v>
      </c>
      <c r="B6" s="47" t="s">
        <v>359</v>
      </c>
      <c r="C6" s="47" t="s">
        <v>1130</v>
      </c>
      <c r="D6" s="47" t="s">
        <v>1131</v>
      </c>
      <c r="E6" s="47" t="s">
        <v>1132</v>
      </c>
      <c r="F6" s="47" t="s">
        <v>1021</v>
      </c>
      <c r="G6" s="47"/>
      <c r="H6" s="47"/>
      <c r="I6" s="47" t="s">
        <v>1131</v>
      </c>
      <c r="J6" s="47" t="s">
        <v>1127</v>
      </c>
      <c r="K6" s="47" t="s">
        <v>1133</v>
      </c>
      <c r="L6" s="47">
        <v>365</v>
      </c>
      <c r="M6" s="47">
        <v>430</v>
      </c>
      <c r="N6" s="47">
        <v>31.2</v>
      </c>
      <c r="O6" s="47">
        <v>39</v>
      </c>
      <c r="P6" s="47"/>
      <c r="Q6" s="362" t="s">
        <v>1122</v>
      </c>
    </row>
    <row r="7" spans="1:17" ht="24.95" customHeight="1">
      <c r="A7" s="361">
        <v>4</v>
      </c>
      <c r="B7" s="47" t="s">
        <v>359</v>
      </c>
      <c r="C7" s="47" t="s">
        <v>1134</v>
      </c>
      <c r="D7" s="47" t="s">
        <v>1131</v>
      </c>
      <c r="E7" s="47" t="s">
        <v>1135</v>
      </c>
      <c r="F7" s="47" t="s">
        <v>986</v>
      </c>
      <c r="G7" s="47"/>
      <c r="H7" s="47"/>
      <c r="I7" s="47" t="s">
        <v>1131</v>
      </c>
      <c r="J7" s="47" t="s">
        <v>1127</v>
      </c>
      <c r="K7" s="47" t="s">
        <v>1133</v>
      </c>
      <c r="L7" s="47">
        <v>365</v>
      </c>
      <c r="M7" s="47">
        <v>430</v>
      </c>
      <c r="N7" s="47">
        <v>31.2</v>
      </c>
      <c r="O7" s="47">
        <v>39</v>
      </c>
      <c r="P7" s="47"/>
      <c r="Q7" s="362" t="s">
        <v>1129</v>
      </c>
    </row>
    <row r="8" spans="1:17" ht="24.95" customHeight="1">
      <c r="A8" s="361">
        <v>5</v>
      </c>
      <c r="B8" s="47" t="s">
        <v>359</v>
      </c>
      <c r="C8" s="47" t="s">
        <v>1136</v>
      </c>
      <c r="D8" s="47" t="s">
        <v>1132</v>
      </c>
      <c r="E8" s="47" t="s">
        <v>1131</v>
      </c>
      <c r="F8" s="47" t="s">
        <v>1021</v>
      </c>
      <c r="G8" s="47"/>
      <c r="H8" s="47"/>
      <c r="I8" s="47" t="s">
        <v>1131</v>
      </c>
      <c r="J8" s="47" t="s">
        <v>1127</v>
      </c>
      <c r="K8" s="47" t="s">
        <v>1133</v>
      </c>
      <c r="L8" s="47">
        <v>365</v>
      </c>
      <c r="M8" s="47">
        <v>430</v>
      </c>
      <c r="N8" s="47">
        <v>31</v>
      </c>
      <c r="O8" s="47">
        <v>39</v>
      </c>
      <c r="P8" s="47"/>
      <c r="Q8" s="362" t="s">
        <v>1122</v>
      </c>
    </row>
    <row r="9" spans="1:17" ht="24.95" customHeight="1">
      <c r="A9" s="361">
        <v>6</v>
      </c>
      <c r="B9" s="47" t="s">
        <v>359</v>
      </c>
      <c r="C9" s="47" t="s">
        <v>1137</v>
      </c>
      <c r="D9" s="47" t="s">
        <v>1135</v>
      </c>
      <c r="E9" s="47" t="s">
        <v>1131</v>
      </c>
      <c r="F9" s="47" t="s">
        <v>986</v>
      </c>
      <c r="G9" s="47"/>
      <c r="H9" s="47"/>
      <c r="I9" s="47" t="s">
        <v>1131</v>
      </c>
      <c r="J9" s="47" t="s">
        <v>1127</v>
      </c>
      <c r="K9" s="47" t="s">
        <v>1133</v>
      </c>
      <c r="L9" s="47">
        <v>365</v>
      </c>
      <c r="M9" s="47">
        <v>430</v>
      </c>
      <c r="N9" s="47">
        <v>30.2</v>
      </c>
      <c r="O9" s="47">
        <v>39</v>
      </c>
      <c r="P9" s="47"/>
      <c r="Q9" s="362" t="s">
        <v>1129</v>
      </c>
    </row>
    <row r="10" spans="1:17" ht="24.95" customHeight="1">
      <c r="A10" s="361">
        <v>7</v>
      </c>
      <c r="B10" s="47" t="s">
        <v>359</v>
      </c>
      <c r="C10" s="47" t="s">
        <v>1138</v>
      </c>
      <c r="D10" s="47" t="s">
        <v>1139</v>
      </c>
      <c r="E10" s="47" t="s">
        <v>1140</v>
      </c>
      <c r="F10" s="47" t="s">
        <v>1013</v>
      </c>
      <c r="G10" s="47"/>
      <c r="H10" s="47"/>
      <c r="I10" s="47" t="s">
        <v>1140</v>
      </c>
      <c r="J10" s="47" t="s">
        <v>1127</v>
      </c>
      <c r="K10" s="47" t="s">
        <v>1133</v>
      </c>
      <c r="L10" s="47">
        <v>331</v>
      </c>
      <c r="M10" s="47">
        <v>455</v>
      </c>
      <c r="N10" s="47">
        <v>40</v>
      </c>
      <c r="O10" s="47">
        <v>50</v>
      </c>
      <c r="P10" s="47"/>
      <c r="Q10" s="362" t="s">
        <v>1122</v>
      </c>
    </row>
    <row r="11" spans="1:17" ht="24.95" customHeight="1">
      <c r="A11" s="361">
        <v>8</v>
      </c>
      <c r="B11" s="47" t="s">
        <v>359</v>
      </c>
      <c r="C11" s="47" t="s">
        <v>1141</v>
      </c>
      <c r="D11" s="47" t="s">
        <v>1142</v>
      </c>
      <c r="E11" s="47" t="s">
        <v>1143</v>
      </c>
      <c r="F11" s="47" t="s">
        <v>1144</v>
      </c>
      <c r="G11" s="47"/>
      <c r="H11" s="47"/>
      <c r="I11" s="47" t="s">
        <v>1143</v>
      </c>
      <c r="J11" s="47" t="s">
        <v>1127</v>
      </c>
      <c r="K11" s="47" t="s">
        <v>1145</v>
      </c>
      <c r="L11" s="47">
        <v>27</v>
      </c>
      <c r="M11" s="47">
        <v>70</v>
      </c>
      <c r="N11" s="47">
        <v>0.25</v>
      </c>
      <c r="O11" s="47">
        <v>3.5</v>
      </c>
      <c r="P11" s="47"/>
      <c r="Q11" s="362" t="s">
        <v>1122</v>
      </c>
    </row>
    <row r="12" spans="1:17" ht="24.95" customHeight="1">
      <c r="A12" s="361">
        <v>9</v>
      </c>
      <c r="B12" s="47" t="s">
        <v>359</v>
      </c>
      <c r="C12" s="47" t="s">
        <v>1146</v>
      </c>
      <c r="D12" s="47" t="s">
        <v>1147</v>
      </c>
      <c r="E12" s="47" t="s">
        <v>1143</v>
      </c>
      <c r="F12" s="47" t="s">
        <v>986</v>
      </c>
      <c r="G12" s="47"/>
      <c r="H12" s="47"/>
      <c r="I12" s="47" t="s">
        <v>1143</v>
      </c>
      <c r="J12" s="47" t="s">
        <v>1127</v>
      </c>
      <c r="K12" s="47" t="s">
        <v>1145</v>
      </c>
      <c r="L12" s="47">
        <v>27</v>
      </c>
      <c r="M12" s="47">
        <v>70</v>
      </c>
      <c r="N12" s="47">
        <v>0.25</v>
      </c>
      <c r="O12" s="47">
        <v>3.5</v>
      </c>
      <c r="P12" s="47"/>
      <c r="Q12" s="362" t="s">
        <v>1129</v>
      </c>
    </row>
    <row r="13" spans="1:17" ht="24.95" customHeight="1">
      <c r="A13" s="361">
        <v>10</v>
      </c>
      <c r="B13" s="47" t="s">
        <v>359</v>
      </c>
      <c r="C13" s="47" t="s">
        <v>1148</v>
      </c>
      <c r="D13" s="47" t="s">
        <v>1149</v>
      </c>
      <c r="E13" s="47" t="s">
        <v>1150</v>
      </c>
      <c r="F13" s="47" t="s">
        <v>1021</v>
      </c>
      <c r="G13" s="47"/>
      <c r="H13" s="47"/>
      <c r="I13" s="47" t="s">
        <v>1150</v>
      </c>
      <c r="J13" s="47" t="s">
        <v>1127</v>
      </c>
      <c r="K13" s="47" t="s">
        <v>1145</v>
      </c>
      <c r="L13" s="47">
        <v>220</v>
      </c>
      <c r="M13" s="47">
        <v>264</v>
      </c>
      <c r="N13" s="47">
        <v>1</v>
      </c>
      <c r="O13" s="47">
        <v>6</v>
      </c>
      <c r="P13" s="47"/>
      <c r="Q13" s="362" t="s">
        <v>1122</v>
      </c>
    </row>
    <row r="14" spans="1:17" ht="24.95" customHeight="1">
      <c r="A14" s="361">
        <v>11</v>
      </c>
      <c r="B14" s="47" t="s">
        <v>359</v>
      </c>
      <c r="C14" s="47" t="s">
        <v>1151</v>
      </c>
      <c r="D14" s="47" t="s">
        <v>1152</v>
      </c>
      <c r="E14" s="47" t="s">
        <v>1150</v>
      </c>
      <c r="F14" s="47" t="s">
        <v>986</v>
      </c>
      <c r="G14" s="47"/>
      <c r="H14" s="47"/>
      <c r="I14" s="47" t="s">
        <v>1150</v>
      </c>
      <c r="J14" s="47" t="s">
        <v>1127</v>
      </c>
      <c r="K14" s="47" t="s">
        <v>1145</v>
      </c>
      <c r="L14" s="47">
        <v>220</v>
      </c>
      <c r="M14" s="47">
        <v>264</v>
      </c>
      <c r="N14" s="47">
        <v>1</v>
      </c>
      <c r="O14" s="47">
        <v>6</v>
      </c>
      <c r="P14" s="47"/>
      <c r="Q14" s="362" t="s">
        <v>1129</v>
      </c>
    </row>
    <row r="15" spans="1:17" ht="24.95" customHeight="1">
      <c r="A15" s="361">
        <v>12</v>
      </c>
      <c r="B15" s="47" t="s">
        <v>359</v>
      </c>
      <c r="C15" s="47" t="s">
        <v>1153</v>
      </c>
      <c r="D15" s="47" t="s">
        <v>1149</v>
      </c>
      <c r="E15" s="47" t="s">
        <v>1150</v>
      </c>
      <c r="F15" s="47" t="s">
        <v>1021</v>
      </c>
      <c r="G15" s="47"/>
      <c r="H15" s="47"/>
      <c r="I15" s="47" t="s">
        <v>1150</v>
      </c>
      <c r="J15" s="47" t="s">
        <v>1127</v>
      </c>
      <c r="K15" s="47" t="s">
        <v>1145</v>
      </c>
      <c r="L15" s="47">
        <v>220</v>
      </c>
      <c r="M15" s="47">
        <v>264</v>
      </c>
      <c r="N15" s="47">
        <v>1</v>
      </c>
      <c r="O15" s="47">
        <v>6</v>
      </c>
      <c r="P15" s="47"/>
      <c r="Q15" s="362" t="s">
        <v>1122</v>
      </c>
    </row>
    <row r="16" spans="1:17" ht="24.95" customHeight="1">
      <c r="A16" s="361">
        <v>13</v>
      </c>
      <c r="B16" s="47" t="s">
        <v>359</v>
      </c>
      <c r="C16" s="47" t="s">
        <v>1154</v>
      </c>
      <c r="D16" s="47" t="s">
        <v>1155</v>
      </c>
      <c r="E16" s="47" t="s">
        <v>1150</v>
      </c>
      <c r="F16" s="47" t="s">
        <v>986</v>
      </c>
      <c r="G16" s="47"/>
      <c r="H16" s="47"/>
      <c r="I16" s="47" t="s">
        <v>1150</v>
      </c>
      <c r="J16" s="47" t="s">
        <v>1127</v>
      </c>
      <c r="K16" s="47" t="s">
        <v>1145</v>
      </c>
      <c r="L16" s="47">
        <v>220</v>
      </c>
      <c r="M16" s="47">
        <v>264</v>
      </c>
      <c r="N16" s="47" t="s">
        <v>1156</v>
      </c>
      <c r="O16" s="47">
        <v>6</v>
      </c>
      <c r="P16" s="47"/>
      <c r="Q16" s="362" t="s">
        <v>1129</v>
      </c>
    </row>
    <row r="17" spans="1:17" ht="24.95" customHeight="1">
      <c r="A17" s="361">
        <v>14</v>
      </c>
      <c r="B17" s="47" t="s">
        <v>359</v>
      </c>
      <c r="C17" s="47" t="s">
        <v>1157</v>
      </c>
      <c r="D17" s="47" t="s">
        <v>1158</v>
      </c>
      <c r="E17" s="47" t="s">
        <v>1143</v>
      </c>
      <c r="F17" s="47" t="s">
        <v>986</v>
      </c>
      <c r="G17" s="47"/>
      <c r="H17" s="47"/>
      <c r="I17" s="47" t="s">
        <v>1143</v>
      </c>
      <c r="J17" s="47" t="s">
        <v>1127</v>
      </c>
      <c r="K17" s="47" t="s">
        <v>1145</v>
      </c>
      <c r="L17" s="47">
        <v>27</v>
      </c>
      <c r="M17" s="47">
        <v>70</v>
      </c>
      <c r="N17" s="47" t="s">
        <v>1156</v>
      </c>
      <c r="O17" s="47">
        <v>3.5</v>
      </c>
      <c r="P17" s="47"/>
      <c r="Q17" s="362" t="s">
        <v>1129</v>
      </c>
    </row>
    <row r="18" spans="1:17" ht="24.95" customHeight="1">
      <c r="A18" s="361">
        <v>15</v>
      </c>
      <c r="B18" s="47" t="s">
        <v>359</v>
      </c>
      <c r="C18" s="47" t="s">
        <v>1159</v>
      </c>
      <c r="D18" s="47" t="s">
        <v>1125</v>
      </c>
      <c r="E18" s="47" t="s">
        <v>1124</v>
      </c>
      <c r="F18" s="47" t="s">
        <v>1126</v>
      </c>
      <c r="G18" s="47"/>
      <c r="H18" s="47"/>
      <c r="I18" s="47" t="s">
        <v>1124</v>
      </c>
      <c r="J18" s="47" t="s">
        <v>1127</v>
      </c>
      <c r="K18" s="47" t="s">
        <v>1145</v>
      </c>
      <c r="L18" s="47">
        <v>143</v>
      </c>
      <c r="M18" s="47">
        <v>170</v>
      </c>
      <c r="N18" s="47">
        <v>3</v>
      </c>
      <c r="O18" s="47">
        <v>6.5</v>
      </c>
      <c r="P18" s="47"/>
      <c r="Q18" s="362" t="s">
        <v>1129</v>
      </c>
    </row>
    <row r="19" spans="1:17" ht="24.95" customHeight="1">
      <c r="A19" s="361">
        <v>16</v>
      </c>
      <c r="B19" s="47" t="s">
        <v>359</v>
      </c>
      <c r="C19" s="47" t="s">
        <v>1160</v>
      </c>
      <c r="D19" s="47" t="s">
        <v>1125</v>
      </c>
      <c r="E19" s="47" t="s">
        <v>1124</v>
      </c>
      <c r="F19" s="47" t="s">
        <v>1126</v>
      </c>
      <c r="G19" s="47"/>
      <c r="H19" s="47"/>
      <c r="I19" s="47" t="s">
        <v>1124</v>
      </c>
      <c r="J19" s="47" t="s">
        <v>1127</v>
      </c>
      <c r="K19" s="47" t="s">
        <v>1145</v>
      </c>
      <c r="L19" s="47">
        <v>143</v>
      </c>
      <c r="M19" s="47">
        <v>170</v>
      </c>
      <c r="N19" s="47">
        <v>3</v>
      </c>
      <c r="O19" s="47">
        <v>6.5</v>
      </c>
      <c r="P19" s="47"/>
      <c r="Q19" s="362" t="s">
        <v>1129</v>
      </c>
    </row>
    <row r="20" spans="1:17" ht="24.95" customHeight="1">
      <c r="A20" s="361">
        <v>17</v>
      </c>
      <c r="B20" s="47" t="s">
        <v>359</v>
      </c>
      <c r="C20" s="47" t="s">
        <v>1161</v>
      </c>
      <c r="D20" s="47" t="s">
        <v>1162</v>
      </c>
      <c r="E20" s="47" t="s">
        <v>1163</v>
      </c>
      <c r="F20" s="47" t="s">
        <v>1060</v>
      </c>
      <c r="G20" s="47"/>
      <c r="H20" s="47"/>
      <c r="I20" s="47" t="s">
        <v>1163</v>
      </c>
      <c r="J20" s="47" t="s">
        <v>1127</v>
      </c>
      <c r="K20" s="47" t="s">
        <v>1145</v>
      </c>
      <c r="L20" s="47">
        <v>38</v>
      </c>
      <c r="M20" s="47">
        <v>264</v>
      </c>
      <c r="N20" s="47">
        <v>3.5</v>
      </c>
      <c r="O20" s="47">
        <v>6</v>
      </c>
      <c r="P20" s="47"/>
      <c r="Q20" s="362" t="s">
        <v>1122</v>
      </c>
    </row>
    <row r="21" spans="1:17" ht="24.95" customHeight="1">
      <c r="A21" s="361">
        <v>18</v>
      </c>
      <c r="B21" s="47" t="s">
        <v>359</v>
      </c>
      <c r="C21" s="47" t="s">
        <v>1164</v>
      </c>
      <c r="D21" s="47" t="s">
        <v>1165</v>
      </c>
      <c r="E21" s="47" t="s">
        <v>1163</v>
      </c>
      <c r="F21" s="47" t="s">
        <v>986</v>
      </c>
      <c r="G21" s="47"/>
      <c r="H21" s="47"/>
      <c r="I21" s="47" t="s">
        <v>1163</v>
      </c>
      <c r="J21" s="47" t="s">
        <v>1127</v>
      </c>
      <c r="K21" s="47" t="s">
        <v>1145</v>
      </c>
      <c r="L21" s="47">
        <v>38</v>
      </c>
      <c r="M21" s="47">
        <v>70</v>
      </c>
      <c r="N21" s="47">
        <v>3.5</v>
      </c>
      <c r="O21" s="47">
        <v>6</v>
      </c>
      <c r="P21" s="47"/>
      <c r="Q21" s="362" t="s">
        <v>1129</v>
      </c>
    </row>
    <row r="22" spans="1:17" ht="24.95" customHeight="1">
      <c r="A22" s="361">
        <v>19</v>
      </c>
      <c r="B22" s="47" t="s">
        <v>359</v>
      </c>
      <c r="C22" s="47" t="s">
        <v>1166</v>
      </c>
      <c r="D22" s="47" t="s">
        <v>1167</v>
      </c>
      <c r="E22" s="47" t="s">
        <v>1163</v>
      </c>
      <c r="F22" s="47" t="s">
        <v>986</v>
      </c>
      <c r="G22" s="47"/>
      <c r="H22" s="47"/>
      <c r="I22" s="47" t="s">
        <v>1163</v>
      </c>
      <c r="J22" s="47" t="s">
        <v>1127</v>
      </c>
      <c r="K22" s="47" t="s">
        <v>1145</v>
      </c>
      <c r="L22" s="47">
        <v>38</v>
      </c>
      <c r="M22" s="47">
        <v>70</v>
      </c>
      <c r="N22" s="47" t="s">
        <v>1156</v>
      </c>
      <c r="O22" s="47">
        <v>6</v>
      </c>
      <c r="P22" s="47"/>
      <c r="Q22" s="362" t="s">
        <v>1129</v>
      </c>
    </row>
    <row r="23" spans="1:17" ht="24.95" customHeight="1">
      <c r="A23" s="361">
        <v>20</v>
      </c>
      <c r="B23" s="47" t="s">
        <v>359</v>
      </c>
      <c r="C23" s="47" t="s">
        <v>1168</v>
      </c>
      <c r="D23" s="47" t="s">
        <v>1125</v>
      </c>
      <c r="E23" s="47" t="s">
        <v>1124</v>
      </c>
      <c r="F23" s="47" t="s">
        <v>1126</v>
      </c>
      <c r="G23" s="47"/>
      <c r="H23" s="47"/>
      <c r="I23" s="47" t="s">
        <v>1124</v>
      </c>
      <c r="J23" s="47" t="s">
        <v>1127</v>
      </c>
      <c r="K23" s="47" t="s">
        <v>1145</v>
      </c>
      <c r="L23" s="47">
        <v>143</v>
      </c>
      <c r="M23" s="47">
        <v>170</v>
      </c>
      <c r="N23" s="47">
        <v>3</v>
      </c>
      <c r="O23" s="47">
        <v>6.5</v>
      </c>
      <c r="P23" s="47"/>
      <c r="Q23" s="362" t="s">
        <v>1129</v>
      </c>
    </row>
    <row r="24" spans="1:17" ht="24.95" customHeight="1">
      <c r="A24" s="361">
        <v>21</v>
      </c>
      <c r="B24" s="47" t="s">
        <v>359</v>
      </c>
      <c r="C24" s="47" t="s">
        <v>1169</v>
      </c>
      <c r="D24" s="47" t="s">
        <v>1170</v>
      </c>
      <c r="E24" s="47" t="s">
        <v>1171</v>
      </c>
      <c r="F24" s="47" t="s">
        <v>1126</v>
      </c>
      <c r="G24" s="47"/>
      <c r="H24" s="47"/>
      <c r="I24" s="47" t="s">
        <v>1171</v>
      </c>
      <c r="J24" s="47" t="s">
        <v>1127</v>
      </c>
      <c r="K24" s="47" t="s">
        <v>1145</v>
      </c>
      <c r="L24" s="47">
        <v>256</v>
      </c>
      <c r="M24" s="47">
        <v>266</v>
      </c>
      <c r="N24" s="47">
        <v>45</v>
      </c>
      <c r="O24" s="47">
        <v>51</v>
      </c>
      <c r="P24" s="47"/>
      <c r="Q24" s="362" t="s">
        <v>1122</v>
      </c>
    </row>
    <row r="25" spans="1:17" ht="24.95" customHeight="1">
      <c r="A25" s="361">
        <v>22</v>
      </c>
      <c r="B25" s="47" t="s">
        <v>359</v>
      </c>
      <c r="C25" s="47" t="s">
        <v>1172</v>
      </c>
      <c r="D25" s="47" t="s">
        <v>1173</v>
      </c>
      <c r="E25" s="47" t="s">
        <v>1119</v>
      </c>
      <c r="F25" s="47" t="s">
        <v>1174</v>
      </c>
      <c r="G25" s="47"/>
      <c r="H25" s="47"/>
      <c r="I25" s="47" t="s">
        <v>1119</v>
      </c>
      <c r="J25" s="47" t="s">
        <v>1127</v>
      </c>
      <c r="K25" s="47" t="s">
        <v>1133</v>
      </c>
      <c r="L25" s="47">
        <v>190</v>
      </c>
      <c r="M25" s="47">
        <v>230</v>
      </c>
      <c r="N25" s="47">
        <v>25.5</v>
      </c>
      <c r="O25" s="47">
        <v>28.5</v>
      </c>
      <c r="P25" s="47"/>
      <c r="Q25" s="362" t="s">
        <v>1175</v>
      </c>
    </row>
    <row r="26" spans="1:17" ht="24.95" customHeight="1">
      <c r="A26" s="361">
        <v>23</v>
      </c>
      <c r="B26" s="47" t="s">
        <v>359</v>
      </c>
      <c r="C26" s="47" t="s">
        <v>1176</v>
      </c>
      <c r="D26" s="47" t="s">
        <v>1177</v>
      </c>
      <c r="E26" s="47" t="s">
        <v>1119</v>
      </c>
      <c r="F26" s="47" t="s">
        <v>1174</v>
      </c>
      <c r="G26" s="47"/>
      <c r="H26" s="47"/>
      <c r="I26" s="47" t="s">
        <v>1119</v>
      </c>
      <c r="J26" s="47" t="s">
        <v>1127</v>
      </c>
      <c r="K26" s="47" t="s">
        <v>1133</v>
      </c>
      <c r="L26" s="47">
        <v>242</v>
      </c>
      <c r="M26" s="47">
        <v>300</v>
      </c>
      <c r="N26" s="47">
        <v>24.2</v>
      </c>
      <c r="O26" s="47">
        <v>28.5</v>
      </c>
      <c r="P26" s="47"/>
      <c r="Q26" s="362" t="s">
        <v>1175</v>
      </c>
    </row>
    <row r="27" spans="1:17" ht="24.95" customHeight="1">
      <c r="A27" s="361">
        <v>24</v>
      </c>
      <c r="B27" s="47" t="s">
        <v>359</v>
      </c>
      <c r="C27" s="47" t="s">
        <v>1178</v>
      </c>
      <c r="D27" s="47" t="s">
        <v>1179</v>
      </c>
      <c r="E27" s="47" t="s">
        <v>1119</v>
      </c>
      <c r="F27" s="47" t="s">
        <v>1180</v>
      </c>
      <c r="G27" s="47"/>
      <c r="H27" s="47"/>
      <c r="I27" s="47" t="s">
        <v>1119</v>
      </c>
      <c r="J27" s="47" t="s">
        <v>1127</v>
      </c>
      <c r="K27" s="47" t="s">
        <v>1133</v>
      </c>
      <c r="L27" s="47">
        <v>190</v>
      </c>
      <c r="M27" s="47">
        <v>300</v>
      </c>
      <c r="N27" s="47">
        <v>25.5</v>
      </c>
      <c r="O27" s="47">
        <v>28.5</v>
      </c>
      <c r="P27" s="47"/>
      <c r="Q27" s="362" t="s">
        <v>1175</v>
      </c>
    </row>
    <row r="28" spans="1:17" ht="24.95" customHeight="1">
      <c r="A28" s="361">
        <v>25</v>
      </c>
      <c r="B28" s="47" t="s">
        <v>359</v>
      </c>
      <c r="C28" s="47" t="s">
        <v>1181</v>
      </c>
      <c r="D28" s="47" t="s">
        <v>1182</v>
      </c>
      <c r="E28" s="47" t="s">
        <v>1119</v>
      </c>
      <c r="F28" s="47" t="s">
        <v>1060</v>
      </c>
      <c r="G28" s="47"/>
      <c r="H28" s="47"/>
      <c r="I28" s="47" t="s">
        <v>1119</v>
      </c>
      <c r="J28" s="47" t="s">
        <v>1127</v>
      </c>
      <c r="K28" s="47" t="s">
        <v>1145</v>
      </c>
      <c r="L28" s="47">
        <v>40</v>
      </c>
      <c r="M28" s="47">
        <v>70</v>
      </c>
      <c r="N28" s="47">
        <v>23</v>
      </c>
      <c r="O28" s="47">
        <v>28.5</v>
      </c>
      <c r="P28" s="47"/>
      <c r="Q28" s="362" t="s">
        <v>1129</v>
      </c>
    </row>
    <row r="29" spans="1:17" ht="24.95" customHeight="1">
      <c r="A29" s="361">
        <v>26</v>
      </c>
      <c r="B29" s="47" t="s">
        <v>359</v>
      </c>
      <c r="C29" s="47" t="s">
        <v>1183</v>
      </c>
      <c r="D29" s="47" t="s">
        <v>1184</v>
      </c>
      <c r="E29" s="47" t="s">
        <v>1119</v>
      </c>
      <c r="F29" s="47" t="s">
        <v>1180</v>
      </c>
      <c r="G29" s="47"/>
      <c r="H29" s="47"/>
      <c r="I29" s="47" t="s">
        <v>1119</v>
      </c>
      <c r="J29" s="47" t="s">
        <v>1127</v>
      </c>
      <c r="K29" s="47" t="s">
        <v>1145</v>
      </c>
      <c r="L29" s="47">
        <v>40</v>
      </c>
      <c r="M29" s="47">
        <v>70</v>
      </c>
      <c r="N29" s="47">
        <v>23.5</v>
      </c>
      <c r="O29" s="47">
        <v>28.5</v>
      </c>
      <c r="P29" s="47"/>
      <c r="Q29" s="362" t="s">
        <v>1122</v>
      </c>
    </row>
    <row r="30" spans="1:17" ht="24.95" customHeight="1">
      <c r="A30" s="361">
        <v>27</v>
      </c>
      <c r="B30" s="47" t="s">
        <v>359</v>
      </c>
      <c r="C30" s="47" t="s">
        <v>1185</v>
      </c>
      <c r="D30" s="47" t="s">
        <v>1125</v>
      </c>
      <c r="E30" s="47" t="s">
        <v>1124</v>
      </c>
      <c r="F30" s="47" t="s">
        <v>1126</v>
      </c>
      <c r="G30" s="47"/>
      <c r="H30" s="47"/>
      <c r="I30" s="47" t="s">
        <v>1124</v>
      </c>
      <c r="J30" s="47" t="s">
        <v>1127</v>
      </c>
      <c r="K30" s="47" t="s">
        <v>1145</v>
      </c>
      <c r="L30" s="47">
        <v>143</v>
      </c>
      <c r="M30" s="47">
        <v>170</v>
      </c>
      <c r="N30" s="47">
        <v>3</v>
      </c>
      <c r="O30" s="47">
        <v>6.5</v>
      </c>
      <c r="P30" s="47"/>
      <c r="Q30" s="362" t="s">
        <v>1129</v>
      </c>
    </row>
    <row r="31" spans="1:17" ht="24.95" customHeight="1">
      <c r="A31" s="361">
        <v>28</v>
      </c>
      <c r="B31" s="47" t="s">
        <v>359</v>
      </c>
      <c r="C31" s="47" t="s">
        <v>1186</v>
      </c>
      <c r="D31" s="47" t="s">
        <v>1187</v>
      </c>
      <c r="E31" s="47" t="s">
        <v>1143</v>
      </c>
      <c r="F31" s="47" t="s">
        <v>1188</v>
      </c>
      <c r="G31" s="47"/>
      <c r="H31" s="47"/>
      <c r="I31" s="47" t="s">
        <v>1143</v>
      </c>
      <c r="J31" s="47" t="s">
        <v>1127</v>
      </c>
      <c r="K31" s="47" t="s">
        <v>1145</v>
      </c>
      <c r="L31" s="47">
        <v>27</v>
      </c>
      <c r="M31" s="47">
        <v>70</v>
      </c>
      <c r="N31" s="47">
        <v>0.315</v>
      </c>
      <c r="O31" s="47">
        <v>3.5</v>
      </c>
      <c r="P31" s="47"/>
      <c r="Q31" s="362" t="s">
        <v>1129</v>
      </c>
    </row>
    <row r="32" spans="1:17" ht="24.95" customHeight="1">
      <c r="A32" s="361">
        <v>29</v>
      </c>
      <c r="B32" s="47" t="s">
        <v>359</v>
      </c>
      <c r="C32" s="47" t="s">
        <v>1189</v>
      </c>
      <c r="D32" s="47" t="s">
        <v>1190</v>
      </c>
      <c r="E32" s="47" t="s">
        <v>1191</v>
      </c>
      <c r="F32" s="47" t="s">
        <v>986</v>
      </c>
      <c r="G32" s="47"/>
      <c r="H32" s="47"/>
      <c r="I32" s="47" t="s">
        <v>1191</v>
      </c>
      <c r="J32" s="47" t="s">
        <v>1127</v>
      </c>
      <c r="K32" s="47" t="s">
        <v>1145</v>
      </c>
      <c r="L32" s="47">
        <v>40</v>
      </c>
      <c r="M32" s="47">
        <v>65</v>
      </c>
      <c r="N32" s="47">
        <v>36</v>
      </c>
      <c r="O32" s="47">
        <v>220</v>
      </c>
      <c r="P32" s="47"/>
      <c r="Q32" s="362" t="s">
        <v>1129</v>
      </c>
    </row>
    <row r="33" spans="1:17" ht="24.95" customHeight="1">
      <c r="A33" s="361">
        <v>30</v>
      </c>
      <c r="B33" s="47" t="s">
        <v>359</v>
      </c>
      <c r="C33" s="47" t="s">
        <v>1192</v>
      </c>
      <c r="D33" s="47" t="s">
        <v>1193</v>
      </c>
      <c r="E33" s="47" t="s">
        <v>1191</v>
      </c>
      <c r="F33" s="47" t="s">
        <v>1126</v>
      </c>
      <c r="G33" s="47"/>
      <c r="H33" s="47"/>
      <c r="I33" s="47" t="s">
        <v>1191</v>
      </c>
      <c r="J33" s="47" t="s">
        <v>1127</v>
      </c>
      <c r="K33" s="47" t="s">
        <v>1145</v>
      </c>
      <c r="L33" s="47">
        <v>45</v>
      </c>
      <c r="M33" s="47">
        <v>75</v>
      </c>
      <c r="N33" s="47">
        <v>22</v>
      </c>
      <c r="O33" s="47">
        <v>25.5</v>
      </c>
      <c r="P33" s="47"/>
      <c r="Q33" s="362" t="s">
        <v>1122</v>
      </c>
    </row>
    <row r="34" spans="1:17" ht="24.95" customHeight="1" thickBot="1">
      <c r="A34" s="363">
        <v>31</v>
      </c>
      <c r="B34" s="54" t="s">
        <v>359</v>
      </c>
      <c r="C34" s="54" t="s">
        <v>1194</v>
      </c>
      <c r="D34" s="54" t="s">
        <v>1195</v>
      </c>
      <c r="E34" s="54" t="s">
        <v>1196</v>
      </c>
      <c r="F34" s="54" t="s">
        <v>1013</v>
      </c>
      <c r="G34" s="54"/>
      <c r="H34" s="54"/>
      <c r="I34" s="54" t="s">
        <v>1196</v>
      </c>
      <c r="J34" s="54" t="s">
        <v>1127</v>
      </c>
      <c r="K34" s="54" t="s">
        <v>1145</v>
      </c>
      <c r="L34" s="54" t="s">
        <v>1197</v>
      </c>
      <c r="M34" s="54">
        <v>90</v>
      </c>
      <c r="N34" s="54">
        <v>0.1</v>
      </c>
      <c r="O34" s="54">
        <v>3.5</v>
      </c>
      <c r="P34" s="54"/>
      <c r="Q34" s="364" t="s">
        <v>1122</v>
      </c>
    </row>
  </sheetData>
  <mergeCells count="16">
    <mergeCell ref="P2:P3"/>
    <mergeCell ref="Q2:Q3"/>
    <mergeCell ref="A1:Q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M2"/>
    <mergeCell ref="N2:O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79"/>
  <sheetViews>
    <sheetView topLeftCell="N2" zoomScale="60" zoomScaleNormal="60" workbookViewId="0">
      <selection activeCell="A23" sqref="A23:XFD23"/>
    </sheetView>
  </sheetViews>
  <sheetFormatPr defaultColWidth="9.140625" defaultRowHeight="15.6"/>
  <cols>
    <col min="1" max="1" width="6.42578125" style="225" customWidth="1"/>
    <col min="2" max="2" width="14" style="225" customWidth="1"/>
    <col min="3" max="3" width="14.5703125" style="225" customWidth="1"/>
    <col min="4" max="4" width="27.5703125" style="225" customWidth="1"/>
    <col min="5" max="5" width="26.140625" style="225" customWidth="1"/>
    <col min="6" max="6" width="28" style="225" customWidth="1"/>
    <col min="7" max="7" width="16.5703125" style="225" customWidth="1"/>
    <col min="8" max="8" width="17.5703125" style="225" customWidth="1"/>
    <col min="9" max="9" width="20.42578125" style="226" customWidth="1"/>
    <col min="10" max="10" width="17.42578125" style="225" customWidth="1"/>
    <col min="11" max="11" width="10.42578125" style="226" customWidth="1"/>
    <col min="12" max="12" width="17" style="225" customWidth="1"/>
    <col min="13" max="13" width="9.5703125" style="225" customWidth="1"/>
    <col min="14" max="14" width="14.5703125" style="225" customWidth="1"/>
    <col min="15" max="15" width="13.140625" style="225" customWidth="1"/>
    <col min="16" max="16" width="13.85546875" style="225" customWidth="1"/>
    <col min="17" max="17" width="16" style="225" customWidth="1"/>
    <col min="18" max="18" width="16.85546875" style="225" customWidth="1"/>
    <col min="19" max="19" width="12.42578125" style="225" customWidth="1"/>
    <col min="20" max="20" width="12.5703125" style="225" customWidth="1"/>
    <col min="21" max="21" width="18.140625" style="225" customWidth="1"/>
    <col min="22" max="23" width="13.42578125" style="225" customWidth="1"/>
    <col min="24" max="24" width="12" style="225" customWidth="1"/>
    <col min="25" max="25" width="11.140625" style="225" customWidth="1"/>
    <col min="26" max="26" width="10.5703125" style="225" customWidth="1"/>
    <col min="27" max="27" width="18.140625" style="225" customWidth="1"/>
    <col min="28" max="28" width="10.140625" style="225" customWidth="1"/>
    <col min="29" max="29" width="11.42578125" style="225" customWidth="1"/>
    <col min="30" max="32" width="12.5703125" style="225" customWidth="1"/>
    <col min="33" max="16384" width="9.140625" style="225"/>
  </cols>
  <sheetData>
    <row r="1" spans="1:32" s="480" customFormat="1" ht="28.5" customHeight="1">
      <c r="A1" s="478" t="s">
        <v>1198</v>
      </c>
      <c r="B1" s="479"/>
      <c r="C1" s="479"/>
      <c r="D1" s="479"/>
      <c r="E1" s="479"/>
      <c r="F1" s="479"/>
      <c r="G1" s="479"/>
      <c r="H1" s="479"/>
      <c r="I1" s="479"/>
      <c r="J1" s="479"/>
      <c r="K1" s="479"/>
      <c r="L1" s="479"/>
      <c r="M1" s="479"/>
      <c r="N1" s="479"/>
      <c r="O1" s="479"/>
      <c r="P1" s="479"/>
      <c r="Q1" s="479"/>
      <c r="R1" s="479"/>
      <c r="S1" s="479"/>
      <c r="T1" s="479"/>
      <c r="U1" s="479"/>
      <c r="V1" s="479"/>
      <c r="W1" s="479"/>
      <c r="X1" s="479"/>
      <c r="Y1" s="479"/>
      <c r="Z1" s="479"/>
      <c r="AA1" s="479"/>
      <c r="AB1" s="479"/>
      <c r="AC1" s="479"/>
      <c r="AD1" s="479"/>
      <c r="AE1" s="479"/>
      <c r="AF1" s="479"/>
    </row>
    <row r="2" spans="1:32" s="227" customFormat="1" ht="20.25" customHeight="1">
      <c r="A2" s="481" t="s">
        <v>1</v>
      </c>
      <c r="B2" s="482" t="s">
        <v>2</v>
      </c>
      <c r="C2" s="481" t="s">
        <v>3</v>
      </c>
      <c r="D2" s="482" t="s">
        <v>4</v>
      </c>
      <c r="E2" s="485" t="s">
        <v>1199</v>
      </c>
      <c r="F2" s="481" t="s">
        <v>1200</v>
      </c>
      <c r="G2" s="481" t="s">
        <v>1201</v>
      </c>
      <c r="H2" s="481" t="s">
        <v>1202</v>
      </c>
      <c r="I2" s="487" t="s">
        <v>1203</v>
      </c>
      <c r="J2" s="481" t="s">
        <v>1204</v>
      </c>
      <c r="K2" s="481" t="s">
        <v>1205</v>
      </c>
      <c r="L2" s="481"/>
      <c r="M2" s="481"/>
      <c r="N2" s="474" t="s">
        <v>1206</v>
      </c>
      <c r="O2" s="474" t="s">
        <v>1207</v>
      </c>
      <c r="P2" s="474" t="s">
        <v>1208</v>
      </c>
      <c r="Q2" s="474"/>
      <c r="R2" s="474"/>
      <c r="S2" s="474" t="s">
        <v>1209</v>
      </c>
      <c r="T2" s="474"/>
      <c r="U2" s="475" t="s">
        <v>1210</v>
      </c>
      <c r="V2" s="476"/>
      <c r="W2" s="476"/>
      <c r="X2" s="476"/>
      <c r="Y2" s="477"/>
      <c r="Z2" s="477" t="s">
        <v>1211</v>
      </c>
      <c r="AA2" s="474" t="s">
        <v>1212</v>
      </c>
      <c r="AB2" s="474" t="s">
        <v>1213</v>
      </c>
      <c r="AC2" s="474" t="s">
        <v>1214</v>
      </c>
      <c r="AD2" s="474" t="s">
        <v>1215</v>
      </c>
      <c r="AE2" s="474" t="s">
        <v>1216</v>
      </c>
      <c r="AF2" s="228"/>
    </row>
    <row r="3" spans="1:32" s="227" customFormat="1" ht="45" customHeight="1">
      <c r="A3" s="481"/>
      <c r="B3" s="483"/>
      <c r="C3" s="481"/>
      <c r="D3" s="483"/>
      <c r="E3" s="485"/>
      <c r="F3" s="481"/>
      <c r="G3" s="481"/>
      <c r="H3" s="481"/>
      <c r="I3" s="487"/>
      <c r="J3" s="481"/>
      <c r="K3" s="256" t="s">
        <v>1217</v>
      </c>
      <c r="L3" s="252" t="s">
        <v>1218</v>
      </c>
      <c r="M3" s="252" t="s">
        <v>1219</v>
      </c>
      <c r="N3" s="474"/>
      <c r="O3" s="474"/>
      <c r="P3" s="252" t="s">
        <v>1220</v>
      </c>
      <c r="Q3" s="255" t="s">
        <v>1221</v>
      </c>
      <c r="R3" s="252" t="s">
        <v>1222</v>
      </c>
      <c r="S3" s="254" t="s">
        <v>1223</v>
      </c>
      <c r="T3" s="252" t="s">
        <v>1224</v>
      </c>
      <c r="U3" s="252" t="s">
        <v>1225</v>
      </c>
      <c r="V3" s="253" t="s">
        <v>1226</v>
      </c>
      <c r="W3" s="252" t="s">
        <v>1227</v>
      </c>
      <c r="X3" s="252" t="s">
        <v>1228</v>
      </c>
      <c r="Y3" s="257" t="s">
        <v>1229</v>
      </c>
      <c r="Z3" s="474"/>
      <c r="AA3" s="474"/>
      <c r="AB3" s="474"/>
      <c r="AC3" s="474"/>
      <c r="AD3" s="474"/>
      <c r="AE3" s="474"/>
      <c r="AF3" s="228"/>
    </row>
    <row r="4" spans="1:32" s="227" customFormat="1" ht="26.25" customHeight="1" thickBot="1">
      <c r="A4" s="481"/>
      <c r="B4" s="484"/>
      <c r="C4" s="482"/>
      <c r="D4" s="483"/>
      <c r="E4" s="486"/>
      <c r="F4" s="481"/>
      <c r="G4" s="482"/>
      <c r="H4" s="481"/>
      <c r="I4" s="487"/>
      <c r="J4" s="481"/>
      <c r="K4" s="256" t="s">
        <v>1230</v>
      </c>
      <c r="L4" s="252" t="s">
        <v>1230</v>
      </c>
      <c r="M4" s="252" t="s">
        <v>1230</v>
      </c>
      <c r="N4" s="252" t="s">
        <v>1231</v>
      </c>
      <c r="O4" s="252" t="s">
        <v>1232</v>
      </c>
      <c r="P4" s="252" t="s">
        <v>1233</v>
      </c>
      <c r="Q4" s="255" t="s">
        <v>1233</v>
      </c>
      <c r="R4" s="252" t="s">
        <v>1234</v>
      </c>
      <c r="S4" s="254" t="s">
        <v>1231</v>
      </c>
      <c r="T4" s="252" t="s">
        <v>1233</v>
      </c>
      <c r="U4" s="252"/>
      <c r="V4" s="253" t="s">
        <v>1235</v>
      </c>
      <c r="W4" s="252" t="s">
        <v>1235</v>
      </c>
      <c r="X4" s="252" t="s">
        <v>1235</v>
      </c>
      <c r="Y4" s="252"/>
      <c r="Z4" s="252" t="s">
        <v>706</v>
      </c>
      <c r="AA4" s="252" t="s">
        <v>1236</v>
      </c>
      <c r="AB4" s="252" t="s">
        <v>1236</v>
      </c>
      <c r="AC4" s="252" t="s">
        <v>1237</v>
      </c>
      <c r="AD4" s="252" t="s">
        <v>1234</v>
      </c>
      <c r="AE4" s="252" t="s">
        <v>1234</v>
      </c>
      <c r="AF4" s="228"/>
    </row>
    <row r="5" spans="1:32" s="227" customFormat="1" ht="31.5" thickBot="1">
      <c r="A5" s="233">
        <v>1</v>
      </c>
      <c r="B5" s="237" t="s">
        <v>6</v>
      </c>
      <c r="C5" s="236" t="s">
        <v>716</v>
      </c>
      <c r="D5" s="233" t="s">
        <v>1238</v>
      </c>
      <c r="E5" s="234" t="s">
        <v>717</v>
      </c>
      <c r="F5" s="240" t="s">
        <v>1239</v>
      </c>
      <c r="G5" s="239" t="s">
        <v>719</v>
      </c>
      <c r="H5" s="238" t="s">
        <v>1240</v>
      </c>
      <c r="I5" s="234" t="s">
        <v>1241</v>
      </c>
      <c r="J5" s="237"/>
      <c r="K5" s="247">
        <v>550</v>
      </c>
      <c r="L5" s="247">
        <v>928</v>
      </c>
      <c r="M5" s="238">
        <v>1021</v>
      </c>
      <c r="N5" s="247">
        <v>35</v>
      </c>
      <c r="O5" s="238">
        <v>854</v>
      </c>
      <c r="P5" s="247">
        <v>2.66</v>
      </c>
      <c r="Q5" s="250">
        <v>25</v>
      </c>
      <c r="R5" s="238">
        <v>22.34</v>
      </c>
      <c r="S5" s="249">
        <v>150</v>
      </c>
      <c r="T5" s="238">
        <v>37</v>
      </c>
      <c r="U5" s="238" t="s">
        <v>1242</v>
      </c>
      <c r="V5" s="248">
        <v>445</v>
      </c>
      <c r="W5" s="238">
        <v>520</v>
      </c>
      <c r="X5" s="238">
        <v>425</v>
      </c>
      <c r="Y5" s="238">
        <v>1</v>
      </c>
      <c r="Z5" s="238">
        <v>2970</v>
      </c>
      <c r="AA5" s="251"/>
      <c r="AB5" s="238"/>
      <c r="AC5" s="247">
        <v>78.5</v>
      </c>
      <c r="AD5" s="238"/>
      <c r="AE5" s="238"/>
      <c r="AF5" s="228"/>
    </row>
    <row r="6" spans="1:32" s="227" customFormat="1" ht="29.25" customHeight="1">
      <c r="A6" s="233">
        <v>2</v>
      </c>
      <c r="B6" s="237" t="s">
        <v>6</v>
      </c>
      <c r="C6" s="236" t="s">
        <v>722</v>
      </c>
      <c r="D6" s="233" t="s">
        <v>1238</v>
      </c>
      <c r="E6" s="234" t="s">
        <v>717</v>
      </c>
      <c r="F6" s="240" t="s">
        <v>1239</v>
      </c>
      <c r="G6" s="239" t="s">
        <v>719</v>
      </c>
      <c r="H6" s="238" t="s">
        <v>1240</v>
      </c>
      <c r="I6" s="234" t="s">
        <v>1241</v>
      </c>
      <c r="J6" s="237"/>
      <c r="K6" s="247">
        <v>550</v>
      </c>
      <c r="L6" s="247">
        <v>928</v>
      </c>
      <c r="M6" s="238">
        <v>1021</v>
      </c>
      <c r="N6" s="247">
        <v>35</v>
      </c>
      <c r="O6" s="238">
        <v>854</v>
      </c>
      <c r="P6" s="247">
        <v>2.66</v>
      </c>
      <c r="Q6" s="250">
        <v>25</v>
      </c>
      <c r="R6" s="238">
        <v>22.34</v>
      </c>
      <c r="S6" s="249">
        <v>150</v>
      </c>
      <c r="T6" s="238">
        <v>37</v>
      </c>
      <c r="U6" s="238" t="s">
        <v>1242</v>
      </c>
      <c r="V6" s="248">
        <v>445</v>
      </c>
      <c r="W6" s="238">
        <v>520</v>
      </c>
      <c r="X6" s="238">
        <v>425</v>
      </c>
      <c r="Y6" s="238">
        <v>1</v>
      </c>
      <c r="Z6" s="238">
        <v>2970</v>
      </c>
      <c r="AA6" s="231"/>
      <c r="AB6" s="229"/>
      <c r="AC6" s="247">
        <v>78.5</v>
      </c>
      <c r="AD6" s="229"/>
      <c r="AE6" s="229"/>
      <c r="AF6" s="228"/>
    </row>
    <row r="7" spans="1:32" s="227" customFormat="1" ht="32.25" customHeight="1">
      <c r="A7" s="233">
        <v>3</v>
      </c>
      <c r="B7" s="237" t="s">
        <v>6</v>
      </c>
      <c r="C7" s="236" t="s">
        <v>723</v>
      </c>
      <c r="D7" s="233" t="s">
        <v>724</v>
      </c>
      <c r="E7" s="233" t="s">
        <v>724</v>
      </c>
      <c r="F7" s="240" t="s">
        <v>1243</v>
      </c>
      <c r="G7" s="239" t="s">
        <v>719</v>
      </c>
      <c r="H7" s="238" t="s">
        <v>1240</v>
      </c>
      <c r="I7" s="234" t="s">
        <v>1241</v>
      </c>
      <c r="J7" s="233" t="s">
        <v>1244</v>
      </c>
      <c r="K7" s="229">
        <v>236</v>
      </c>
      <c r="L7" s="244">
        <v>501</v>
      </c>
      <c r="M7" s="229">
        <v>551</v>
      </c>
      <c r="N7" s="229">
        <v>124</v>
      </c>
      <c r="O7" s="229">
        <v>786</v>
      </c>
      <c r="P7" s="244">
        <v>4.7</v>
      </c>
      <c r="Q7" s="244">
        <v>38</v>
      </c>
      <c r="R7" s="229">
        <v>33.299999999999997</v>
      </c>
      <c r="S7" s="229">
        <v>144</v>
      </c>
      <c r="T7" s="229">
        <v>48.8</v>
      </c>
      <c r="U7" s="238" t="s">
        <v>1242</v>
      </c>
      <c r="V7" s="244">
        <v>400</v>
      </c>
      <c r="W7" s="229">
        <v>415</v>
      </c>
      <c r="X7" s="229">
        <v>320</v>
      </c>
      <c r="Y7" s="229">
        <v>2</v>
      </c>
      <c r="Z7" s="229">
        <v>2980</v>
      </c>
      <c r="AA7" s="246">
        <v>668.3</v>
      </c>
      <c r="AB7" s="229"/>
      <c r="AC7" s="244">
        <v>78.7</v>
      </c>
      <c r="AD7" s="229">
        <v>9.1</v>
      </c>
      <c r="AE7" s="229">
        <v>4.7</v>
      </c>
      <c r="AF7" s="228"/>
    </row>
    <row r="8" spans="1:32" s="227" customFormat="1" ht="29.25" customHeight="1">
      <c r="A8" s="233">
        <v>4</v>
      </c>
      <c r="B8" s="237" t="s">
        <v>6</v>
      </c>
      <c r="C8" s="236" t="s">
        <v>725</v>
      </c>
      <c r="D8" s="233" t="s">
        <v>724</v>
      </c>
      <c r="E8" s="233" t="s">
        <v>724</v>
      </c>
      <c r="F8" s="240" t="s">
        <v>1243</v>
      </c>
      <c r="G8" s="239" t="s">
        <v>719</v>
      </c>
      <c r="H8" s="238" t="s">
        <v>1240</v>
      </c>
      <c r="I8" s="234" t="s">
        <v>1241</v>
      </c>
      <c r="J8" s="233" t="s">
        <v>1244</v>
      </c>
      <c r="K8" s="229">
        <v>236</v>
      </c>
      <c r="L8" s="244">
        <v>501</v>
      </c>
      <c r="M8" s="229">
        <v>551</v>
      </c>
      <c r="N8" s="229">
        <v>124</v>
      </c>
      <c r="O8" s="229">
        <v>786</v>
      </c>
      <c r="P8" s="244">
        <v>4.7</v>
      </c>
      <c r="Q8" s="244">
        <v>38</v>
      </c>
      <c r="R8" s="229">
        <v>33.299999999999997</v>
      </c>
      <c r="S8" s="229">
        <v>144</v>
      </c>
      <c r="T8" s="229">
        <v>48.8</v>
      </c>
      <c r="U8" s="238" t="s">
        <v>1242</v>
      </c>
      <c r="V8" s="244">
        <v>400</v>
      </c>
      <c r="W8" s="229">
        <v>415</v>
      </c>
      <c r="X8" s="229">
        <v>320</v>
      </c>
      <c r="Y8" s="229">
        <v>2</v>
      </c>
      <c r="Z8" s="229">
        <v>2980</v>
      </c>
      <c r="AA8" s="246">
        <v>668.3</v>
      </c>
      <c r="AB8" s="229"/>
      <c r="AC8" s="244">
        <v>78.7</v>
      </c>
      <c r="AD8" s="229">
        <v>9.1</v>
      </c>
      <c r="AE8" s="229">
        <v>4.7</v>
      </c>
      <c r="AF8" s="228"/>
    </row>
    <row r="9" spans="1:32" s="227" customFormat="1" ht="29.25" customHeight="1">
      <c r="A9" s="233">
        <v>5</v>
      </c>
      <c r="B9" s="237" t="s">
        <v>6</v>
      </c>
      <c r="C9" s="236" t="s">
        <v>726</v>
      </c>
      <c r="D9" s="233" t="s">
        <v>724</v>
      </c>
      <c r="E9" s="233" t="s">
        <v>724</v>
      </c>
      <c r="F9" s="240" t="s">
        <v>1243</v>
      </c>
      <c r="G9" s="239" t="s">
        <v>719</v>
      </c>
      <c r="H9" s="238" t="s">
        <v>1240</v>
      </c>
      <c r="I9" s="234" t="s">
        <v>1241</v>
      </c>
      <c r="J9" s="233" t="s">
        <v>1244</v>
      </c>
      <c r="K9" s="229">
        <v>236</v>
      </c>
      <c r="L9" s="244">
        <v>501</v>
      </c>
      <c r="M9" s="229">
        <v>551</v>
      </c>
      <c r="N9" s="229">
        <v>124</v>
      </c>
      <c r="O9" s="229">
        <v>786</v>
      </c>
      <c r="P9" s="244">
        <v>4.7</v>
      </c>
      <c r="Q9" s="244">
        <v>38</v>
      </c>
      <c r="R9" s="229">
        <v>33.299999999999997</v>
      </c>
      <c r="S9" s="229">
        <v>144</v>
      </c>
      <c r="T9" s="229">
        <v>48.8</v>
      </c>
      <c r="U9" s="238" t="s">
        <v>1242</v>
      </c>
      <c r="V9" s="244">
        <v>400</v>
      </c>
      <c r="W9" s="229">
        <v>415</v>
      </c>
      <c r="X9" s="229">
        <v>320</v>
      </c>
      <c r="Y9" s="229">
        <v>2</v>
      </c>
      <c r="Z9" s="229">
        <v>2980</v>
      </c>
      <c r="AA9" s="246">
        <v>668.3</v>
      </c>
      <c r="AB9" s="229"/>
      <c r="AC9" s="244">
        <v>78.7</v>
      </c>
      <c r="AD9" s="229">
        <v>9.1</v>
      </c>
      <c r="AE9" s="229">
        <v>4.7</v>
      </c>
      <c r="AF9" s="228"/>
    </row>
    <row r="10" spans="1:32" s="227" customFormat="1" ht="20.100000000000001" customHeight="1">
      <c r="A10" s="233">
        <v>6</v>
      </c>
      <c r="B10" s="237" t="s">
        <v>6</v>
      </c>
      <c r="C10" s="236" t="s">
        <v>727</v>
      </c>
      <c r="D10" s="233" t="s">
        <v>728</v>
      </c>
      <c r="E10" s="233" t="s">
        <v>728</v>
      </c>
      <c r="F10" s="240" t="s">
        <v>1245</v>
      </c>
      <c r="G10" s="239" t="s">
        <v>719</v>
      </c>
      <c r="H10" s="238" t="s">
        <v>1240</v>
      </c>
      <c r="I10" s="234" t="s">
        <v>1241</v>
      </c>
      <c r="J10" s="233" t="s">
        <v>1246</v>
      </c>
      <c r="K10" s="244">
        <v>24.2</v>
      </c>
      <c r="L10" s="244">
        <v>48.4</v>
      </c>
      <c r="M10" s="229">
        <v>64.2</v>
      </c>
      <c r="N10" s="244">
        <v>129</v>
      </c>
      <c r="O10" s="229">
        <v>930</v>
      </c>
      <c r="P10" s="244">
        <v>10.199999999999999</v>
      </c>
      <c r="Q10" s="244">
        <v>18.5</v>
      </c>
      <c r="R10" s="229">
        <v>8.31</v>
      </c>
      <c r="S10" s="229">
        <v>150</v>
      </c>
      <c r="T10" s="229">
        <v>48.5</v>
      </c>
      <c r="U10" s="238" t="s">
        <v>1242</v>
      </c>
      <c r="V10" s="244">
        <v>275</v>
      </c>
      <c r="W10" s="229">
        <v>286</v>
      </c>
      <c r="X10" s="229">
        <v>235</v>
      </c>
      <c r="Y10" s="229">
        <v>1</v>
      </c>
      <c r="Z10" s="229">
        <v>2955</v>
      </c>
      <c r="AA10" s="246">
        <v>23.6</v>
      </c>
      <c r="AB10" s="229"/>
      <c r="AC10" s="244">
        <v>61.5</v>
      </c>
      <c r="AD10" s="229">
        <v>15</v>
      </c>
      <c r="AE10" s="229">
        <v>2.6</v>
      </c>
      <c r="AF10" s="228"/>
    </row>
    <row r="11" spans="1:32" s="227" customFormat="1" ht="20.100000000000001" customHeight="1">
      <c r="A11" s="233">
        <v>7</v>
      </c>
      <c r="B11" s="237" t="s">
        <v>6</v>
      </c>
      <c r="C11" s="236" t="s">
        <v>729</v>
      </c>
      <c r="D11" s="233" t="s">
        <v>728</v>
      </c>
      <c r="E11" s="233" t="s">
        <v>728</v>
      </c>
      <c r="F11" s="240" t="s">
        <v>1245</v>
      </c>
      <c r="G11" s="239" t="s">
        <v>719</v>
      </c>
      <c r="H11" s="238" t="s">
        <v>1240</v>
      </c>
      <c r="I11" s="234" t="s">
        <v>1241</v>
      </c>
      <c r="J11" s="233" t="s">
        <v>1247</v>
      </c>
      <c r="K11" s="244">
        <v>24.2</v>
      </c>
      <c r="L11" s="244">
        <v>48.4</v>
      </c>
      <c r="M11" s="229">
        <v>64.2</v>
      </c>
      <c r="N11" s="244">
        <v>129</v>
      </c>
      <c r="O11" s="229">
        <v>930</v>
      </c>
      <c r="P11" s="244">
        <v>10.199999999999999</v>
      </c>
      <c r="Q11" s="244">
        <v>18.5</v>
      </c>
      <c r="R11" s="229">
        <v>8.31</v>
      </c>
      <c r="S11" s="229">
        <v>150</v>
      </c>
      <c r="T11" s="229">
        <v>48.5</v>
      </c>
      <c r="U11" s="238" t="s">
        <v>1242</v>
      </c>
      <c r="V11" s="244">
        <v>275</v>
      </c>
      <c r="W11" s="229">
        <v>286</v>
      </c>
      <c r="X11" s="229">
        <v>235</v>
      </c>
      <c r="Y11" s="229">
        <v>1</v>
      </c>
      <c r="Z11" s="229">
        <v>2955</v>
      </c>
      <c r="AA11" s="246">
        <v>23.6</v>
      </c>
      <c r="AB11" s="229"/>
      <c r="AC11" s="244">
        <v>61.5</v>
      </c>
      <c r="AD11" s="229">
        <v>15</v>
      </c>
      <c r="AE11" s="229">
        <v>2.6</v>
      </c>
      <c r="AF11" s="228"/>
    </row>
    <row r="12" spans="1:32" s="227" customFormat="1" ht="20.100000000000001" customHeight="1">
      <c r="A12" s="233">
        <v>8</v>
      </c>
      <c r="B12" s="237" t="s">
        <v>6</v>
      </c>
      <c r="C12" s="236" t="s">
        <v>730</v>
      </c>
      <c r="D12" s="233" t="s">
        <v>731</v>
      </c>
      <c r="E12" s="233" t="s">
        <v>731</v>
      </c>
      <c r="F12" s="240" t="s">
        <v>1248</v>
      </c>
      <c r="G12" s="239" t="s">
        <v>719</v>
      </c>
      <c r="H12" s="238" t="s">
        <v>1240</v>
      </c>
      <c r="I12" s="234" t="s">
        <v>1249</v>
      </c>
      <c r="J12" s="245" t="s">
        <v>1250</v>
      </c>
      <c r="K12" s="244">
        <v>23.3</v>
      </c>
      <c r="L12" s="244">
        <v>48.5</v>
      </c>
      <c r="M12" s="229">
        <v>89.3</v>
      </c>
      <c r="N12" s="232">
        <v>35</v>
      </c>
      <c r="O12" s="229">
        <v>990</v>
      </c>
      <c r="P12" s="230">
        <v>1.17</v>
      </c>
      <c r="Q12" s="230">
        <v>21.2</v>
      </c>
      <c r="R12" s="229">
        <v>20.03</v>
      </c>
      <c r="S12" s="229">
        <v>90</v>
      </c>
      <c r="T12" s="229">
        <v>29.8</v>
      </c>
      <c r="U12" s="229" t="s">
        <v>1242</v>
      </c>
      <c r="V12" s="230">
        <v>409</v>
      </c>
      <c r="W12" s="229">
        <v>458</v>
      </c>
      <c r="X12" s="229">
        <v>350</v>
      </c>
      <c r="Y12" s="229">
        <v>1</v>
      </c>
      <c r="Z12" s="229">
        <v>2965</v>
      </c>
      <c r="AA12" s="231">
        <v>100.4</v>
      </c>
      <c r="AB12" s="229"/>
      <c r="AC12" s="230">
        <v>49.2</v>
      </c>
      <c r="AD12" s="229">
        <v>4.0999999999999996</v>
      </c>
      <c r="AE12" s="229">
        <v>2.8</v>
      </c>
      <c r="AF12" s="228"/>
    </row>
    <row r="13" spans="1:32" s="227" customFormat="1" ht="20.100000000000001" customHeight="1">
      <c r="A13" s="233">
        <v>9</v>
      </c>
      <c r="B13" s="237" t="s">
        <v>6</v>
      </c>
      <c r="C13" s="236" t="s">
        <v>732</v>
      </c>
      <c r="D13" s="233" t="s">
        <v>731</v>
      </c>
      <c r="E13" s="233" t="s">
        <v>731</v>
      </c>
      <c r="F13" s="240" t="s">
        <v>1248</v>
      </c>
      <c r="G13" s="239" t="s">
        <v>719</v>
      </c>
      <c r="H13" s="238" t="s">
        <v>1240</v>
      </c>
      <c r="I13" s="234" t="s">
        <v>1249</v>
      </c>
      <c r="J13" s="245" t="s">
        <v>1251</v>
      </c>
      <c r="K13" s="244">
        <v>23.3</v>
      </c>
      <c r="L13" s="244">
        <v>48.5</v>
      </c>
      <c r="M13" s="229">
        <v>89.3</v>
      </c>
      <c r="N13" s="232">
        <v>35</v>
      </c>
      <c r="O13" s="229">
        <v>990</v>
      </c>
      <c r="P13" s="230">
        <v>1.17</v>
      </c>
      <c r="Q13" s="230">
        <v>21.2</v>
      </c>
      <c r="R13" s="229">
        <v>20.03</v>
      </c>
      <c r="S13" s="229">
        <v>90</v>
      </c>
      <c r="T13" s="229">
        <v>29.8</v>
      </c>
      <c r="U13" s="229" t="s">
        <v>1242</v>
      </c>
      <c r="V13" s="230">
        <v>409</v>
      </c>
      <c r="W13" s="229">
        <v>458</v>
      </c>
      <c r="X13" s="229">
        <v>350</v>
      </c>
      <c r="Y13" s="229">
        <v>1</v>
      </c>
      <c r="Z13" s="229">
        <v>2965</v>
      </c>
      <c r="AA13" s="231">
        <v>100.4</v>
      </c>
      <c r="AB13" s="229"/>
      <c r="AC13" s="230">
        <v>49.2</v>
      </c>
      <c r="AD13" s="229">
        <v>4.0999999999999996</v>
      </c>
      <c r="AE13" s="229">
        <v>2.8</v>
      </c>
      <c r="AF13" s="228"/>
    </row>
    <row r="14" spans="1:32" s="227" customFormat="1" ht="51" customHeight="1">
      <c r="A14" s="233">
        <v>10</v>
      </c>
      <c r="B14" s="237" t="s">
        <v>6</v>
      </c>
      <c r="C14" s="236" t="s">
        <v>733</v>
      </c>
      <c r="D14" s="233" t="s">
        <v>1252</v>
      </c>
      <c r="E14" s="234" t="s">
        <v>734</v>
      </c>
      <c r="F14" s="240" t="s">
        <v>1248</v>
      </c>
      <c r="G14" s="239" t="s">
        <v>719</v>
      </c>
      <c r="H14" s="238" t="s">
        <v>1240</v>
      </c>
      <c r="I14" s="234" t="s">
        <v>1253</v>
      </c>
      <c r="J14" s="233" t="s">
        <v>1254</v>
      </c>
      <c r="K14" s="230">
        <v>77.3</v>
      </c>
      <c r="L14" s="230">
        <v>332.2</v>
      </c>
      <c r="M14" s="229">
        <v>365</v>
      </c>
      <c r="N14" s="232">
        <v>98.5</v>
      </c>
      <c r="O14" s="229">
        <v>640</v>
      </c>
      <c r="P14" s="230">
        <v>3.46</v>
      </c>
      <c r="Q14" s="230">
        <v>10.85</v>
      </c>
      <c r="R14" s="229">
        <v>7.39</v>
      </c>
      <c r="S14" s="229">
        <v>121</v>
      </c>
      <c r="T14" s="229">
        <v>15.4</v>
      </c>
      <c r="U14" s="229" t="s">
        <v>1242</v>
      </c>
      <c r="V14" s="230">
        <v>307</v>
      </c>
      <c r="W14" s="229">
        <v>324</v>
      </c>
      <c r="X14" s="229">
        <v>265</v>
      </c>
      <c r="Y14" s="229">
        <v>1</v>
      </c>
      <c r="Z14" s="229">
        <v>2955</v>
      </c>
      <c r="AA14" s="231">
        <v>98.4</v>
      </c>
      <c r="AB14" s="229"/>
      <c r="AC14" s="230">
        <v>78</v>
      </c>
      <c r="AD14" s="229">
        <v>6.35</v>
      </c>
      <c r="AE14" s="229">
        <v>5.4</v>
      </c>
      <c r="AF14" s="228"/>
    </row>
    <row r="15" spans="1:32" s="227" customFormat="1" ht="55.5" customHeight="1">
      <c r="A15" s="233">
        <v>11</v>
      </c>
      <c r="B15" s="237" t="s">
        <v>6</v>
      </c>
      <c r="C15" s="236" t="s">
        <v>735</v>
      </c>
      <c r="D15" s="233" t="s">
        <v>1252</v>
      </c>
      <c r="E15" s="234" t="s">
        <v>734</v>
      </c>
      <c r="F15" s="240" t="s">
        <v>1248</v>
      </c>
      <c r="G15" s="239" t="s">
        <v>719</v>
      </c>
      <c r="H15" s="238" t="s">
        <v>1240</v>
      </c>
      <c r="I15" s="234" t="s">
        <v>1253</v>
      </c>
      <c r="J15" s="233" t="s">
        <v>1254</v>
      </c>
      <c r="K15" s="230">
        <v>77.3</v>
      </c>
      <c r="L15" s="230">
        <v>332.2</v>
      </c>
      <c r="M15" s="229">
        <v>365</v>
      </c>
      <c r="N15" s="232">
        <v>98.5</v>
      </c>
      <c r="O15" s="229">
        <v>640</v>
      </c>
      <c r="P15" s="230">
        <v>3.46</v>
      </c>
      <c r="Q15" s="230">
        <v>10.85</v>
      </c>
      <c r="R15" s="229">
        <v>7.39</v>
      </c>
      <c r="S15" s="229">
        <v>121</v>
      </c>
      <c r="T15" s="229">
        <v>15.4</v>
      </c>
      <c r="U15" s="229" t="s">
        <v>1242</v>
      </c>
      <c r="V15" s="230">
        <v>307</v>
      </c>
      <c r="W15" s="229">
        <v>324</v>
      </c>
      <c r="X15" s="229">
        <v>265</v>
      </c>
      <c r="Y15" s="229">
        <v>1</v>
      </c>
      <c r="Z15" s="229">
        <v>2955</v>
      </c>
      <c r="AA15" s="231">
        <v>98.4</v>
      </c>
      <c r="AB15" s="229"/>
      <c r="AC15" s="230">
        <v>78</v>
      </c>
      <c r="AD15" s="229">
        <v>6.35</v>
      </c>
      <c r="AE15" s="229">
        <v>5.4</v>
      </c>
      <c r="AF15" s="228"/>
    </row>
    <row r="16" spans="1:32" s="227" customFormat="1" ht="43.5" customHeight="1">
      <c r="A16" s="233">
        <v>12</v>
      </c>
      <c r="B16" s="237" t="s">
        <v>6</v>
      </c>
      <c r="C16" s="236" t="s">
        <v>736</v>
      </c>
      <c r="D16" s="233" t="s">
        <v>1252</v>
      </c>
      <c r="E16" s="234" t="s">
        <v>734</v>
      </c>
      <c r="F16" s="240" t="s">
        <v>1248</v>
      </c>
      <c r="G16" s="239" t="s">
        <v>719</v>
      </c>
      <c r="H16" s="238" t="s">
        <v>1240</v>
      </c>
      <c r="I16" s="234" t="s">
        <v>1253</v>
      </c>
      <c r="J16" s="233" t="s">
        <v>1254</v>
      </c>
      <c r="K16" s="230">
        <v>77.3</v>
      </c>
      <c r="L16" s="230">
        <v>332.2</v>
      </c>
      <c r="M16" s="229">
        <v>365</v>
      </c>
      <c r="N16" s="232">
        <v>98.5</v>
      </c>
      <c r="O16" s="229">
        <v>640</v>
      </c>
      <c r="P16" s="230">
        <v>3.46</v>
      </c>
      <c r="Q16" s="230">
        <v>10.85</v>
      </c>
      <c r="R16" s="229">
        <v>7.39</v>
      </c>
      <c r="S16" s="229">
        <v>121</v>
      </c>
      <c r="T16" s="229">
        <v>15.4</v>
      </c>
      <c r="U16" s="229" t="s">
        <v>1242</v>
      </c>
      <c r="V16" s="230">
        <v>307</v>
      </c>
      <c r="W16" s="229">
        <v>324</v>
      </c>
      <c r="X16" s="229">
        <v>265</v>
      </c>
      <c r="Y16" s="229">
        <v>1</v>
      </c>
      <c r="Z16" s="229">
        <v>2955</v>
      </c>
      <c r="AA16" s="231">
        <v>98.4</v>
      </c>
      <c r="AB16" s="229"/>
      <c r="AC16" s="230">
        <v>78</v>
      </c>
      <c r="AD16" s="229">
        <v>6.35</v>
      </c>
      <c r="AE16" s="229">
        <v>5.4</v>
      </c>
      <c r="AF16" s="228"/>
    </row>
    <row r="17" spans="1:32" s="227" customFormat="1" ht="32.450000000000003" customHeight="1">
      <c r="A17" s="233">
        <v>13</v>
      </c>
      <c r="B17" s="237" t="s">
        <v>6</v>
      </c>
      <c r="C17" s="236" t="s">
        <v>737</v>
      </c>
      <c r="D17" s="233" t="s">
        <v>1255</v>
      </c>
      <c r="E17" s="234" t="s">
        <v>738</v>
      </c>
      <c r="F17" s="240" t="s">
        <v>1248</v>
      </c>
      <c r="G17" s="239" t="s">
        <v>719</v>
      </c>
      <c r="H17" s="238" t="s">
        <v>1240</v>
      </c>
      <c r="I17" s="234" t="s">
        <v>1253</v>
      </c>
      <c r="J17" s="233" t="s">
        <v>1254</v>
      </c>
      <c r="K17" s="230">
        <v>70</v>
      </c>
      <c r="L17" s="230">
        <v>189.7</v>
      </c>
      <c r="M17" s="229">
        <v>208.6</v>
      </c>
      <c r="N17" s="232">
        <v>45</v>
      </c>
      <c r="O17" s="229">
        <v>645</v>
      </c>
      <c r="P17" s="230">
        <v>2.5</v>
      </c>
      <c r="Q17" s="230">
        <v>16.989999999999998</v>
      </c>
      <c r="R17" s="229">
        <v>14.07</v>
      </c>
      <c r="S17" s="229">
        <v>65</v>
      </c>
      <c r="T17" s="229">
        <v>23.7</v>
      </c>
      <c r="U17" s="229" t="s">
        <v>1242</v>
      </c>
      <c r="V17" s="230">
        <v>408</v>
      </c>
      <c r="W17" s="229">
        <v>450</v>
      </c>
      <c r="X17" s="229">
        <v>350</v>
      </c>
      <c r="Y17" s="229">
        <v>1</v>
      </c>
      <c r="Z17" s="229">
        <v>2983</v>
      </c>
      <c r="AA17" s="231">
        <v>125</v>
      </c>
      <c r="AB17" s="229"/>
      <c r="AC17" s="230">
        <v>64.3</v>
      </c>
      <c r="AD17" s="229">
        <v>5.9</v>
      </c>
      <c r="AE17" s="229">
        <v>3.3</v>
      </c>
      <c r="AF17" s="228"/>
    </row>
    <row r="18" spans="1:32" s="227" customFormat="1" ht="42" customHeight="1">
      <c r="A18" s="233">
        <v>14</v>
      </c>
      <c r="B18" s="237" t="s">
        <v>6</v>
      </c>
      <c r="C18" s="236" t="s">
        <v>739</v>
      </c>
      <c r="D18" s="233" t="s">
        <v>1255</v>
      </c>
      <c r="E18" s="234" t="s">
        <v>738</v>
      </c>
      <c r="F18" s="240" t="s">
        <v>1248</v>
      </c>
      <c r="G18" s="239" t="s">
        <v>719</v>
      </c>
      <c r="H18" s="238" t="s">
        <v>1240</v>
      </c>
      <c r="I18" s="234" t="s">
        <v>1253</v>
      </c>
      <c r="J18" s="233" t="s">
        <v>1254</v>
      </c>
      <c r="K18" s="230">
        <v>70</v>
      </c>
      <c r="L18" s="230">
        <v>189.7</v>
      </c>
      <c r="M18" s="229">
        <v>208.6</v>
      </c>
      <c r="N18" s="232">
        <v>45</v>
      </c>
      <c r="O18" s="229">
        <v>645</v>
      </c>
      <c r="P18" s="230">
        <v>2.5</v>
      </c>
      <c r="Q18" s="230">
        <v>16.989999999999998</v>
      </c>
      <c r="R18" s="229">
        <v>14.07</v>
      </c>
      <c r="S18" s="229">
        <v>65</v>
      </c>
      <c r="T18" s="229">
        <v>23.7</v>
      </c>
      <c r="U18" s="229" t="s">
        <v>1242</v>
      </c>
      <c r="V18" s="230">
        <v>408</v>
      </c>
      <c r="W18" s="229">
        <v>450</v>
      </c>
      <c r="X18" s="229">
        <v>350</v>
      </c>
      <c r="Y18" s="229">
        <v>1</v>
      </c>
      <c r="Z18" s="229">
        <v>2983</v>
      </c>
      <c r="AA18" s="231">
        <v>125</v>
      </c>
      <c r="AB18" s="229"/>
      <c r="AC18" s="230">
        <v>64.3</v>
      </c>
      <c r="AD18" s="229">
        <v>5.9</v>
      </c>
      <c r="AE18" s="229">
        <v>3.3</v>
      </c>
      <c r="AF18" s="228"/>
    </row>
    <row r="19" spans="1:32" s="227" customFormat="1" ht="32.450000000000003" customHeight="1">
      <c r="A19" s="233">
        <v>15</v>
      </c>
      <c r="B19" s="237" t="s">
        <v>6</v>
      </c>
      <c r="C19" s="236" t="s">
        <v>740</v>
      </c>
      <c r="D19" s="233" t="s">
        <v>1256</v>
      </c>
      <c r="E19" s="234" t="s">
        <v>741</v>
      </c>
      <c r="F19" s="235" t="s">
        <v>1257</v>
      </c>
      <c r="G19" s="239" t="s">
        <v>719</v>
      </c>
      <c r="H19" s="238" t="s">
        <v>1240</v>
      </c>
      <c r="I19" s="234" t="s">
        <v>1241</v>
      </c>
      <c r="J19" s="233" t="s">
        <v>1258</v>
      </c>
      <c r="K19" s="230">
        <v>180</v>
      </c>
      <c r="L19" s="230">
        <v>622</v>
      </c>
      <c r="M19" s="229">
        <v>684</v>
      </c>
      <c r="N19" s="232">
        <v>212</v>
      </c>
      <c r="O19" s="229">
        <v>633</v>
      </c>
      <c r="P19" s="230">
        <v>6.28</v>
      </c>
      <c r="Q19" s="230">
        <v>12</v>
      </c>
      <c r="R19" s="229">
        <v>5.72</v>
      </c>
      <c r="S19" s="229">
        <v>242</v>
      </c>
      <c r="T19" s="229">
        <v>16.100000000000001</v>
      </c>
      <c r="U19" s="229" t="s">
        <v>1242</v>
      </c>
      <c r="V19" s="230">
        <v>549</v>
      </c>
      <c r="W19" s="229">
        <v>578</v>
      </c>
      <c r="X19" s="229">
        <v>469</v>
      </c>
      <c r="Y19" s="229">
        <v>1</v>
      </c>
      <c r="Z19" s="229">
        <v>1484</v>
      </c>
      <c r="AA19" s="231">
        <v>134</v>
      </c>
      <c r="AB19" s="229"/>
      <c r="AC19" s="230">
        <v>80.5</v>
      </c>
      <c r="AD19" s="229">
        <v>15</v>
      </c>
      <c r="AE19" s="229">
        <v>4</v>
      </c>
      <c r="AF19" s="228"/>
    </row>
    <row r="20" spans="1:32" s="227" customFormat="1" ht="34.35" customHeight="1">
      <c r="A20" s="233">
        <v>16</v>
      </c>
      <c r="B20" s="237" t="s">
        <v>6</v>
      </c>
      <c r="C20" s="236" t="s">
        <v>742</v>
      </c>
      <c r="D20" s="233" t="s">
        <v>1256</v>
      </c>
      <c r="E20" s="234" t="s">
        <v>741</v>
      </c>
      <c r="F20" s="235" t="s">
        <v>1257</v>
      </c>
      <c r="G20" s="239" t="s">
        <v>719</v>
      </c>
      <c r="H20" s="238" t="s">
        <v>1240</v>
      </c>
      <c r="I20" s="234" t="s">
        <v>1241</v>
      </c>
      <c r="J20" s="233" t="s">
        <v>1258</v>
      </c>
      <c r="K20" s="230">
        <v>180</v>
      </c>
      <c r="L20" s="230">
        <v>622</v>
      </c>
      <c r="M20" s="229">
        <v>684</v>
      </c>
      <c r="N20" s="232">
        <v>212</v>
      </c>
      <c r="O20" s="229">
        <v>633</v>
      </c>
      <c r="P20" s="230">
        <v>6.28</v>
      </c>
      <c r="Q20" s="230">
        <v>12</v>
      </c>
      <c r="R20" s="229">
        <v>5.72</v>
      </c>
      <c r="S20" s="229">
        <v>242</v>
      </c>
      <c r="T20" s="229">
        <v>16.100000000000001</v>
      </c>
      <c r="U20" s="229" t="s">
        <v>1242</v>
      </c>
      <c r="V20" s="230">
        <v>549</v>
      </c>
      <c r="W20" s="229">
        <v>578</v>
      </c>
      <c r="X20" s="229">
        <v>469</v>
      </c>
      <c r="Y20" s="229">
        <v>1</v>
      </c>
      <c r="Z20" s="229">
        <v>1484</v>
      </c>
      <c r="AA20" s="231">
        <v>134</v>
      </c>
      <c r="AB20" s="229"/>
      <c r="AC20" s="230">
        <v>80.5</v>
      </c>
      <c r="AD20" s="229">
        <v>15</v>
      </c>
      <c r="AE20" s="229">
        <v>4</v>
      </c>
      <c r="AF20" s="228"/>
    </row>
    <row r="21" spans="1:32" s="227" customFormat="1" ht="20.100000000000001" customHeight="1">
      <c r="A21" s="233">
        <v>17</v>
      </c>
      <c r="B21" s="237" t="s">
        <v>6</v>
      </c>
      <c r="C21" s="236" t="s">
        <v>743</v>
      </c>
      <c r="D21" s="233" t="s">
        <v>1259</v>
      </c>
      <c r="E21" s="234" t="s">
        <v>744</v>
      </c>
      <c r="F21" s="240" t="s">
        <v>1245</v>
      </c>
      <c r="G21" s="239" t="s">
        <v>719</v>
      </c>
      <c r="H21" s="238" t="s">
        <v>1240</v>
      </c>
      <c r="I21" s="234" t="s">
        <v>1241</v>
      </c>
      <c r="J21" s="233" t="s">
        <v>1258</v>
      </c>
      <c r="K21" s="230">
        <v>240</v>
      </c>
      <c r="L21" s="230">
        <v>545.5</v>
      </c>
      <c r="M21" s="229">
        <v>600.1</v>
      </c>
      <c r="N21" s="232">
        <v>269.39999999999998</v>
      </c>
      <c r="O21" s="229">
        <v>647</v>
      </c>
      <c r="P21" s="230">
        <v>5.9</v>
      </c>
      <c r="Q21" s="230">
        <v>15.7</v>
      </c>
      <c r="R21" s="229">
        <v>9.8000000000000007</v>
      </c>
      <c r="S21" s="229">
        <v>295</v>
      </c>
      <c r="T21" s="229">
        <v>20.5</v>
      </c>
      <c r="U21" s="229" t="s">
        <v>1242</v>
      </c>
      <c r="V21" s="230">
        <v>357</v>
      </c>
      <c r="W21" s="229">
        <v>360</v>
      </c>
      <c r="X21" s="229">
        <v>304</v>
      </c>
      <c r="Y21" s="229">
        <v>1</v>
      </c>
      <c r="Z21" s="229">
        <v>2972</v>
      </c>
      <c r="AA21" s="231">
        <v>206</v>
      </c>
      <c r="AB21" s="229"/>
      <c r="AC21" s="230">
        <v>78</v>
      </c>
      <c r="AD21" s="229">
        <v>15</v>
      </c>
      <c r="AE21" s="229">
        <v>10</v>
      </c>
      <c r="AF21" s="228"/>
    </row>
    <row r="22" spans="1:32" s="227" customFormat="1" ht="20.100000000000001" customHeight="1">
      <c r="A22" s="233">
        <v>18</v>
      </c>
      <c r="B22" s="237" t="s">
        <v>6</v>
      </c>
      <c r="C22" s="236" t="s">
        <v>745</v>
      </c>
      <c r="D22" s="233" t="s">
        <v>1259</v>
      </c>
      <c r="E22" s="234" t="s">
        <v>744</v>
      </c>
      <c r="F22" s="240" t="s">
        <v>1245</v>
      </c>
      <c r="G22" s="239" t="s">
        <v>719</v>
      </c>
      <c r="H22" s="238" t="s">
        <v>1240</v>
      </c>
      <c r="I22" s="234" t="s">
        <v>1241</v>
      </c>
      <c r="J22" s="233" t="s">
        <v>1258</v>
      </c>
      <c r="K22" s="230">
        <v>240</v>
      </c>
      <c r="L22" s="230">
        <v>545.5</v>
      </c>
      <c r="M22" s="229">
        <v>600.1</v>
      </c>
      <c r="N22" s="232">
        <v>269.39999999999998</v>
      </c>
      <c r="O22" s="229">
        <v>647</v>
      </c>
      <c r="P22" s="230">
        <v>5.9</v>
      </c>
      <c r="Q22" s="230">
        <v>15.7</v>
      </c>
      <c r="R22" s="229">
        <v>9.8000000000000007</v>
      </c>
      <c r="S22" s="229">
        <v>295</v>
      </c>
      <c r="T22" s="229">
        <v>20.5</v>
      </c>
      <c r="U22" s="229" t="s">
        <v>1242</v>
      </c>
      <c r="V22" s="230">
        <v>357</v>
      </c>
      <c r="W22" s="229">
        <v>360</v>
      </c>
      <c r="X22" s="229">
        <v>304</v>
      </c>
      <c r="Y22" s="229">
        <v>1</v>
      </c>
      <c r="Z22" s="229">
        <v>2972</v>
      </c>
      <c r="AA22" s="231">
        <v>206</v>
      </c>
      <c r="AB22" s="229"/>
      <c r="AC22" s="230">
        <v>78</v>
      </c>
      <c r="AD22" s="229">
        <v>15</v>
      </c>
      <c r="AE22" s="229">
        <v>10</v>
      </c>
      <c r="AF22" s="228"/>
    </row>
    <row r="23" spans="1:32" s="227" customFormat="1" ht="20.100000000000001" customHeight="1">
      <c r="A23" s="233">
        <v>19</v>
      </c>
      <c r="B23" s="237" t="s">
        <v>6</v>
      </c>
      <c r="C23" s="236" t="s">
        <v>746</v>
      </c>
      <c r="D23" s="233" t="s">
        <v>1260</v>
      </c>
      <c r="E23" s="234" t="s">
        <v>747</v>
      </c>
      <c r="F23" s="240" t="s">
        <v>1245</v>
      </c>
      <c r="G23" s="239" t="s">
        <v>719</v>
      </c>
      <c r="H23" s="238" t="s">
        <v>1240</v>
      </c>
      <c r="I23" s="234" t="s">
        <v>1241</v>
      </c>
      <c r="J23" s="233" t="s">
        <v>1258</v>
      </c>
      <c r="K23" s="230">
        <v>210.8</v>
      </c>
      <c r="L23" s="230">
        <v>514</v>
      </c>
      <c r="M23" s="229">
        <v>565.4</v>
      </c>
      <c r="N23" s="232">
        <v>317.39999999999998</v>
      </c>
      <c r="O23" s="229">
        <v>642</v>
      </c>
      <c r="P23" s="230">
        <v>5.5</v>
      </c>
      <c r="Q23" s="230">
        <v>13.7</v>
      </c>
      <c r="R23" s="229">
        <v>8.1999999999999993</v>
      </c>
      <c r="S23" s="229">
        <v>342</v>
      </c>
      <c r="T23" s="229">
        <v>18.100000000000001</v>
      </c>
      <c r="U23" s="229" t="s">
        <v>1242</v>
      </c>
      <c r="V23" s="230">
        <v>335</v>
      </c>
      <c r="W23" s="229">
        <v>360</v>
      </c>
      <c r="X23" s="229">
        <v>304</v>
      </c>
      <c r="Y23" s="229">
        <v>1</v>
      </c>
      <c r="Z23" s="229">
        <v>2966</v>
      </c>
      <c r="AA23" s="231">
        <v>166.5</v>
      </c>
      <c r="AB23" s="229"/>
      <c r="AC23" s="230">
        <v>77.5</v>
      </c>
      <c r="AD23" s="229">
        <v>15</v>
      </c>
      <c r="AE23" s="229">
        <v>9.5</v>
      </c>
      <c r="AF23" s="228"/>
    </row>
    <row r="24" spans="1:32" s="227" customFormat="1" ht="20.100000000000001" customHeight="1">
      <c r="A24" s="233">
        <v>20</v>
      </c>
      <c r="B24" s="237" t="s">
        <v>6</v>
      </c>
      <c r="C24" s="236" t="s">
        <v>748</v>
      </c>
      <c r="D24" s="233" t="s">
        <v>1260</v>
      </c>
      <c r="E24" s="234" t="s">
        <v>747</v>
      </c>
      <c r="F24" s="240" t="s">
        <v>1245</v>
      </c>
      <c r="G24" s="239" t="s">
        <v>719</v>
      </c>
      <c r="H24" s="238" t="s">
        <v>1240</v>
      </c>
      <c r="I24" s="234" t="s">
        <v>1241</v>
      </c>
      <c r="J24" s="233" t="s">
        <v>1258</v>
      </c>
      <c r="K24" s="230">
        <v>210.8</v>
      </c>
      <c r="L24" s="230">
        <v>514</v>
      </c>
      <c r="M24" s="229">
        <v>565.4</v>
      </c>
      <c r="N24" s="232">
        <v>317.39999999999998</v>
      </c>
      <c r="O24" s="229">
        <v>642</v>
      </c>
      <c r="P24" s="230">
        <v>5.5</v>
      </c>
      <c r="Q24" s="230">
        <v>13.7</v>
      </c>
      <c r="R24" s="229">
        <v>8.1999999999999993</v>
      </c>
      <c r="S24" s="229">
        <v>342</v>
      </c>
      <c r="T24" s="229">
        <v>18.100000000000001</v>
      </c>
      <c r="U24" s="229" t="s">
        <v>1242</v>
      </c>
      <c r="V24" s="230">
        <v>335</v>
      </c>
      <c r="W24" s="229">
        <v>360</v>
      </c>
      <c r="X24" s="229">
        <v>304</v>
      </c>
      <c r="Y24" s="229">
        <v>1</v>
      </c>
      <c r="Z24" s="229">
        <v>2966</v>
      </c>
      <c r="AA24" s="231">
        <v>166.5</v>
      </c>
      <c r="AB24" s="229"/>
      <c r="AC24" s="230">
        <v>77.5</v>
      </c>
      <c r="AD24" s="229">
        <v>15</v>
      </c>
      <c r="AE24" s="229">
        <v>9.5</v>
      </c>
      <c r="AF24" s="228"/>
    </row>
    <row r="25" spans="1:32" s="227" customFormat="1" ht="20.100000000000001" customHeight="1">
      <c r="A25" s="233">
        <v>21</v>
      </c>
      <c r="B25" s="237" t="s">
        <v>6</v>
      </c>
      <c r="C25" s="236" t="s">
        <v>749</v>
      </c>
      <c r="D25" s="233" t="s">
        <v>1261</v>
      </c>
      <c r="E25" s="234" t="s">
        <v>750</v>
      </c>
      <c r="F25" s="240" t="s">
        <v>1245</v>
      </c>
      <c r="G25" s="239" t="s">
        <v>719</v>
      </c>
      <c r="H25" s="238" t="s">
        <v>1240</v>
      </c>
      <c r="I25" s="234" t="s">
        <v>1241</v>
      </c>
      <c r="J25" s="233" t="s">
        <v>1262</v>
      </c>
      <c r="K25" s="230">
        <v>96.4</v>
      </c>
      <c r="L25" s="230">
        <v>263.2</v>
      </c>
      <c r="M25" s="229">
        <v>289.5</v>
      </c>
      <c r="N25" s="232">
        <v>354</v>
      </c>
      <c r="O25" s="229">
        <v>692</v>
      </c>
      <c r="P25" s="230">
        <v>4.45</v>
      </c>
      <c r="Q25" s="230">
        <v>15</v>
      </c>
      <c r="R25" s="229">
        <v>10.55</v>
      </c>
      <c r="S25" s="229">
        <v>382</v>
      </c>
      <c r="T25" s="229">
        <v>20.2</v>
      </c>
      <c r="U25" s="229" t="s">
        <v>1242</v>
      </c>
      <c r="V25" s="230">
        <v>673</v>
      </c>
      <c r="W25" s="229">
        <v>690</v>
      </c>
      <c r="X25" s="229">
        <v>530</v>
      </c>
      <c r="Y25" s="229">
        <v>1</v>
      </c>
      <c r="Z25" s="229">
        <v>1450</v>
      </c>
      <c r="AA25" s="231">
        <v>173</v>
      </c>
      <c r="AB25" s="229"/>
      <c r="AC25" s="230">
        <v>53</v>
      </c>
      <c r="AD25" s="229">
        <v>4.4000000000000004</v>
      </c>
      <c r="AE25" s="229">
        <v>2.2999999999999998</v>
      </c>
      <c r="AF25" s="228"/>
    </row>
    <row r="26" spans="1:32" s="227" customFormat="1" ht="20.100000000000001" customHeight="1">
      <c r="A26" s="233">
        <v>22</v>
      </c>
      <c r="B26" s="237" t="s">
        <v>6</v>
      </c>
      <c r="C26" s="236" t="s">
        <v>751</v>
      </c>
      <c r="D26" s="233" t="s">
        <v>1261</v>
      </c>
      <c r="E26" s="234" t="s">
        <v>750</v>
      </c>
      <c r="F26" s="240" t="s">
        <v>1245</v>
      </c>
      <c r="G26" s="239" t="s">
        <v>719</v>
      </c>
      <c r="H26" s="238" t="s">
        <v>1240</v>
      </c>
      <c r="I26" s="234" t="s">
        <v>1241</v>
      </c>
      <c r="J26" s="233" t="s">
        <v>1262</v>
      </c>
      <c r="K26" s="230">
        <v>96.4</v>
      </c>
      <c r="L26" s="230">
        <v>263.2</v>
      </c>
      <c r="M26" s="229">
        <v>289.5</v>
      </c>
      <c r="N26" s="232">
        <v>354</v>
      </c>
      <c r="O26" s="229">
        <v>692</v>
      </c>
      <c r="P26" s="230">
        <v>4.45</v>
      </c>
      <c r="Q26" s="230">
        <v>15</v>
      </c>
      <c r="R26" s="229">
        <v>10.55</v>
      </c>
      <c r="S26" s="229">
        <v>382</v>
      </c>
      <c r="T26" s="229">
        <v>20.2</v>
      </c>
      <c r="U26" s="229" t="s">
        <v>1242</v>
      </c>
      <c r="V26" s="230">
        <v>673</v>
      </c>
      <c r="W26" s="229">
        <v>690</v>
      </c>
      <c r="X26" s="229">
        <v>530</v>
      </c>
      <c r="Y26" s="229">
        <v>1</v>
      </c>
      <c r="Z26" s="229">
        <v>1450</v>
      </c>
      <c r="AA26" s="231">
        <v>173</v>
      </c>
      <c r="AB26" s="229"/>
      <c r="AC26" s="230">
        <v>53</v>
      </c>
      <c r="AD26" s="229">
        <v>4.4000000000000004</v>
      </c>
      <c r="AE26" s="229">
        <v>2.2999999999999998</v>
      </c>
      <c r="AF26" s="228"/>
    </row>
    <row r="27" spans="1:32" s="227" customFormat="1" ht="20.100000000000001" customHeight="1">
      <c r="A27" s="233">
        <v>23</v>
      </c>
      <c r="B27" s="237" t="s">
        <v>6</v>
      </c>
      <c r="C27" s="236" t="s">
        <v>752</v>
      </c>
      <c r="D27" s="233" t="s">
        <v>1261</v>
      </c>
      <c r="E27" s="234" t="s">
        <v>750</v>
      </c>
      <c r="F27" s="240" t="s">
        <v>1245</v>
      </c>
      <c r="G27" s="239" t="s">
        <v>719</v>
      </c>
      <c r="H27" s="238" t="s">
        <v>1240</v>
      </c>
      <c r="I27" s="234" t="s">
        <v>1241</v>
      </c>
      <c r="J27" s="233" t="s">
        <v>1262</v>
      </c>
      <c r="K27" s="230">
        <v>96.4</v>
      </c>
      <c r="L27" s="230">
        <v>263.2</v>
      </c>
      <c r="M27" s="229">
        <v>289.5</v>
      </c>
      <c r="N27" s="232">
        <v>354</v>
      </c>
      <c r="O27" s="229">
        <v>692</v>
      </c>
      <c r="P27" s="230">
        <v>4.45</v>
      </c>
      <c r="Q27" s="230">
        <v>15</v>
      </c>
      <c r="R27" s="229">
        <v>10.55</v>
      </c>
      <c r="S27" s="229">
        <v>382</v>
      </c>
      <c r="T27" s="229">
        <v>20.2</v>
      </c>
      <c r="U27" s="229" t="s">
        <v>1242</v>
      </c>
      <c r="V27" s="230">
        <v>673</v>
      </c>
      <c r="W27" s="229">
        <v>690</v>
      </c>
      <c r="X27" s="229">
        <v>530</v>
      </c>
      <c r="Y27" s="229">
        <v>1</v>
      </c>
      <c r="Z27" s="229">
        <v>1450</v>
      </c>
      <c r="AA27" s="231">
        <v>173</v>
      </c>
      <c r="AB27" s="229"/>
      <c r="AC27" s="230">
        <v>53</v>
      </c>
      <c r="AD27" s="229">
        <v>4.4000000000000004</v>
      </c>
      <c r="AE27" s="229">
        <v>2.2999999999999998</v>
      </c>
      <c r="AF27" s="228"/>
    </row>
    <row r="28" spans="1:32" s="227" customFormat="1" ht="20.100000000000001" customHeight="1">
      <c r="A28" s="233">
        <v>24</v>
      </c>
      <c r="B28" s="237" t="s">
        <v>6</v>
      </c>
      <c r="C28" s="236" t="s">
        <v>753</v>
      </c>
      <c r="D28" s="233" t="s">
        <v>1263</v>
      </c>
      <c r="E28" s="234" t="s">
        <v>754</v>
      </c>
      <c r="F28" s="240" t="s">
        <v>1248</v>
      </c>
      <c r="G28" s="239" t="s">
        <v>719</v>
      </c>
      <c r="H28" s="238" t="s">
        <v>1240</v>
      </c>
      <c r="I28" s="234" t="s">
        <v>1253</v>
      </c>
      <c r="J28" s="233" t="s">
        <v>1264</v>
      </c>
      <c r="K28" s="230">
        <v>40</v>
      </c>
      <c r="L28" s="230">
        <v>63.5</v>
      </c>
      <c r="M28" s="229">
        <v>69.8</v>
      </c>
      <c r="N28" s="232">
        <v>193.3</v>
      </c>
      <c r="O28" s="229">
        <v>626</v>
      </c>
      <c r="P28" s="230">
        <v>6.47</v>
      </c>
      <c r="Q28" s="230">
        <v>18.600000000000001</v>
      </c>
      <c r="R28" s="229">
        <v>12.13</v>
      </c>
      <c r="S28" s="229">
        <v>212</v>
      </c>
      <c r="T28" s="229">
        <v>24</v>
      </c>
      <c r="U28" s="229" t="s">
        <v>1242</v>
      </c>
      <c r="V28" s="230">
        <v>401</v>
      </c>
      <c r="W28" s="229">
        <v>458</v>
      </c>
      <c r="X28" s="229">
        <v>350</v>
      </c>
      <c r="Y28" s="229">
        <v>1</v>
      </c>
      <c r="Z28" s="229">
        <v>2970</v>
      </c>
      <c r="AA28" s="231">
        <v>53.9</v>
      </c>
      <c r="AB28" s="229"/>
      <c r="AC28" s="230">
        <v>45.4</v>
      </c>
      <c r="AD28" s="229">
        <v>15</v>
      </c>
      <c r="AE28" s="229">
        <v>2.1</v>
      </c>
      <c r="AF28" s="228"/>
    </row>
    <row r="29" spans="1:32" s="227" customFormat="1" ht="20.100000000000001" customHeight="1">
      <c r="A29" s="233">
        <v>25</v>
      </c>
      <c r="B29" s="237" t="s">
        <v>6</v>
      </c>
      <c r="C29" s="236" t="s">
        <v>755</v>
      </c>
      <c r="D29" s="233" t="s">
        <v>1263</v>
      </c>
      <c r="E29" s="234" t="s">
        <v>754</v>
      </c>
      <c r="F29" s="240" t="s">
        <v>1248</v>
      </c>
      <c r="G29" s="239" t="s">
        <v>719</v>
      </c>
      <c r="H29" s="238" t="s">
        <v>1240</v>
      </c>
      <c r="I29" s="234" t="s">
        <v>1253</v>
      </c>
      <c r="J29" s="233" t="s">
        <v>1264</v>
      </c>
      <c r="K29" s="230">
        <v>40</v>
      </c>
      <c r="L29" s="230">
        <v>63.5</v>
      </c>
      <c r="M29" s="229">
        <v>69.8</v>
      </c>
      <c r="N29" s="232">
        <v>193.3</v>
      </c>
      <c r="O29" s="229">
        <v>626</v>
      </c>
      <c r="P29" s="230">
        <v>6.47</v>
      </c>
      <c r="Q29" s="230">
        <v>18.600000000000001</v>
      </c>
      <c r="R29" s="229">
        <v>12.13</v>
      </c>
      <c r="S29" s="229">
        <v>212</v>
      </c>
      <c r="T29" s="229">
        <v>24</v>
      </c>
      <c r="U29" s="229" t="s">
        <v>1242</v>
      </c>
      <c r="V29" s="230">
        <v>401</v>
      </c>
      <c r="W29" s="229">
        <v>458</v>
      </c>
      <c r="X29" s="229">
        <v>350</v>
      </c>
      <c r="Y29" s="229">
        <v>1</v>
      </c>
      <c r="Z29" s="229">
        <v>2970</v>
      </c>
      <c r="AA29" s="231">
        <v>53.9</v>
      </c>
      <c r="AB29" s="229"/>
      <c r="AC29" s="230">
        <v>45.4</v>
      </c>
      <c r="AD29" s="229">
        <v>15</v>
      </c>
      <c r="AE29" s="229">
        <v>2.1</v>
      </c>
      <c r="AF29" s="228"/>
    </row>
    <row r="30" spans="1:32" s="227" customFormat="1" ht="20.100000000000001" customHeight="1">
      <c r="A30" s="233">
        <v>26</v>
      </c>
      <c r="B30" s="237" t="s">
        <v>6</v>
      </c>
      <c r="C30" s="236" t="s">
        <v>756</v>
      </c>
      <c r="D30" s="233" t="s">
        <v>1265</v>
      </c>
      <c r="E30" s="234" t="s">
        <v>757</v>
      </c>
      <c r="F30" s="235" t="s">
        <v>1257</v>
      </c>
      <c r="G30" s="239" t="s">
        <v>719</v>
      </c>
      <c r="H30" s="238" t="s">
        <v>1240</v>
      </c>
      <c r="I30" s="234" t="s">
        <v>1253</v>
      </c>
      <c r="J30" s="233" t="s">
        <v>1258</v>
      </c>
      <c r="K30" s="230">
        <v>31.7</v>
      </c>
      <c r="L30" s="230">
        <v>67</v>
      </c>
      <c r="M30" s="229">
        <v>74</v>
      </c>
      <c r="N30" s="232">
        <v>227</v>
      </c>
      <c r="O30" s="229">
        <v>593</v>
      </c>
      <c r="P30" s="230">
        <v>5.87</v>
      </c>
      <c r="Q30" s="230">
        <v>13.7</v>
      </c>
      <c r="R30" s="229">
        <v>7.83</v>
      </c>
      <c r="S30" s="229">
        <v>247</v>
      </c>
      <c r="T30" s="229">
        <v>18.7</v>
      </c>
      <c r="U30" s="229" t="s">
        <v>1242</v>
      </c>
      <c r="V30" s="230">
        <v>327</v>
      </c>
      <c r="W30" s="229">
        <v>354</v>
      </c>
      <c r="X30" s="229">
        <v>274</v>
      </c>
      <c r="Y30" s="229">
        <v>1</v>
      </c>
      <c r="Z30" s="229">
        <v>2950</v>
      </c>
      <c r="AA30" s="231">
        <v>26.5</v>
      </c>
      <c r="AB30" s="229"/>
      <c r="AC30" s="230">
        <v>61.5</v>
      </c>
      <c r="AD30" s="229">
        <v>15</v>
      </c>
      <c r="AE30" s="229">
        <v>3.2</v>
      </c>
      <c r="AF30" s="228"/>
    </row>
    <row r="31" spans="1:32" s="227" customFormat="1" ht="20.100000000000001" customHeight="1">
      <c r="A31" s="233">
        <v>27</v>
      </c>
      <c r="B31" s="237" t="s">
        <v>6</v>
      </c>
      <c r="C31" s="236" t="s">
        <v>758</v>
      </c>
      <c r="D31" s="233" t="s">
        <v>1265</v>
      </c>
      <c r="E31" s="234" t="s">
        <v>757</v>
      </c>
      <c r="F31" s="235" t="s">
        <v>1257</v>
      </c>
      <c r="G31" s="239" t="s">
        <v>719</v>
      </c>
      <c r="H31" s="238" t="s">
        <v>1240</v>
      </c>
      <c r="I31" s="234" t="s">
        <v>1253</v>
      </c>
      <c r="J31" s="233" t="s">
        <v>1258</v>
      </c>
      <c r="K31" s="230">
        <v>31.7</v>
      </c>
      <c r="L31" s="230">
        <v>67</v>
      </c>
      <c r="M31" s="229">
        <v>74</v>
      </c>
      <c r="N31" s="232">
        <v>227</v>
      </c>
      <c r="O31" s="229">
        <v>593</v>
      </c>
      <c r="P31" s="230">
        <v>5.87</v>
      </c>
      <c r="Q31" s="230">
        <v>13.7</v>
      </c>
      <c r="R31" s="229">
        <v>7.83</v>
      </c>
      <c r="S31" s="229">
        <v>247</v>
      </c>
      <c r="T31" s="229">
        <v>18.7</v>
      </c>
      <c r="U31" s="229" t="s">
        <v>1242</v>
      </c>
      <c r="V31" s="230">
        <v>327</v>
      </c>
      <c r="W31" s="229">
        <v>354</v>
      </c>
      <c r="X31" s="229">
        <v>274</v>
      </c>
      <c r="Y31" s="229">
        <v>1</v>
      </c>
      <c r="Z31" s="229">
        <v>2950</v>
      </c>
      <c r="AA31" s="231">
        <v>26.5</v>
      </c>
      <c r="AB31" s="229"/>
      <c r="AC31" s="230">
        <v>61.5</v>
      </c>
      <c r="AD31" s="229">
        <v>15</v>
      </c>
      <c r="AE31" s="229">
        <v>3.2</v>
      </c>
      <c r="AF31" s="228"/>
    </row>
    <row r="32" spans="1:32" s="227" customFormat="1" ht="20.100000000000001" customHeight="1">
      <c r="A32" s="233">
        <v>28</v>
      </c>
      <c r="B32" s="237" t="s">
        <v>6</v>
      </c>
      <c r="C32" s="236" t="s">
        <v>759</v>
      </c>
      <c r="D32" s="233" t="s">
        <v>1266</v>
      </c>
      <c r="E32" s="234" t="s">
        <v>741</v>
      </c>
      <c r="F32" s="240" t="s">
        <v>1245</v>
      </c>
      <c r="G32" s="239" t="s">
        <v>719</v>
      </c>
      <c r="H32" s="238" t="s">
        <v>1240</v>
      </c>
      <c r="I32" s="234" t="s">
        <v>1241</v>
      </c>
      <c r="J32" s="233" t="s">
        <v>1258</v>
      </c>
      <c r="K32" s="230">
        <v>150</v>
      </c>
      <c r="L32" s="230">
        <v>186.6</v>
      </c>
      <c r="M32" s="229">
        <v>205.2</v>
      </c>
      <c r="N32" s="232">
        <v>242.7</v>
      </c>
      <c r="O32" s="229">
        <v>622</v>
      </c>
      <c r="P32" s="230">
        <v>5.16</v>
      </c>
      <c r="Q32" s="230">
        <v>19.899999999999999</v>
      </c>
      <c r="R32" s="229">
        <v>14.74</v>
      </c>
      <c r="S32" s="229">
        <v>274</v>
      </c>
      <c r="T32" s="229">
        <v>25.7</v>
      </c>
      <c r="U32" s="229" t="s">
        <v>1242</v>
      </c>
      <c r="V32" s="230">
        <v>435</v>
      </c>
      <c r="W32" s="229">
        <v>440</v>
      </c>
      <c r="X32" s="229">
        <v>335</v>
      </c>
      <c r="Y32" s="229">
        <v>1</v>
      </c>
      <c r="Z32" s="229">
        <v>2900</v>
      </c>
      <c r="AA32" s="231">
        <v>115</v>
      </c>
      <c r="AB32" s="229"/>
      <c r="AC32" s="230">
        <v>65</v>
      </c>
      <c r="AD32" s="229">
        <v>14</v>
      </c>
      <c r="AE32" s="229">
        <v>4.5</v>
      </c>
      <c r="AF32" s="228"/>
    </row>
    <row r="33" spans="1:32" s="227" customFormat="1" ht="20.100000000000001" customHeight="1">
      <c r="A33" s="233">
        <v>29</v>
      </c>
      <c r="B33" s="237" t="s">
        <v>6</v>
      </c>
      <c r="C33" s="236" t="s">
        <v>760</v>
      </c>
      <c r="D33" s="233" t="s">
        <v>1266</v>
      </c>
      <c r="E33" s="234" t="s">
        <v>741</v>
      </c>
      <c r="F33" s="240" t="s">
        <v>1245</v>
      </c>
      <c r="G33" s="239" t="s">
        <v>719</v>
      </c>
      <c r="H33" s="238" t="s">
        <v>1240</v>
      </c>
      <c r="I33" s="234" t="s">
        <v>1241</v>
      </c>
      <c r="J33" s="233" t="s">
        <v>1258</v>
      </c>
      <c r="K33" s="230">
        <v>150</v>
      </c>
      <c r="L33" s="230">
        <v>186.6</v>
      </c>
      <c r="M33" s="229">
        <v>205.2</v>
      </c>
      <c r="N33" s="232">
        <v>242.7</v>
      </c>
      <c r="O33" s="229">
        <v>622</v>
      </c>
      <c r="P33" s="230">
        <v>5.16</v>
      </c>
      <c r="Q33" s="230">
        <v>19.899999999999999</v>
      </c>
      <c r="R33" s="229">
        <v>14.74</v>
      </c>
      <c r="S33" s="229">
        <v>274</v>
      </c>
      <c r="T33" s="229">
        <v>25.7</v>
      </c>
      <c r="U33" s="229" t="s">
        <v>1242</v>
      </c>
      <c r="V33" s="230">
        <v>435</v>
      </c>
      <c r="W33" s="229">
        <v>440</v>
      </c>
      <c r="X33" s="229">
        <v>335</v>
      </c>
      <c r="Y33" s="229">
        <v>1</v>
      </c>
      <c r="Z33" s="229">
        <v>2900</v>
      </c>
      <c r="AA33" s="231">
        <v>115</v>
      </c>
      <c r="AB33" s="229"/>
      <c r="AC33" s="230">
        <v>65</v>
      </c>
      <c r="AD33" s="229">
        <v>14</v>
      </c>
      <c r="AE33" s="229">
        <v>4.5</v>
      </c>
      <c r="AF33" s="228"/>
    </row>
    <row r="34" spans="1:32" s="227" customFormat="1" ht="20.100000000000001" customHeight="1">
      <c r="A34" s="233">
        <v>30</v>
      </c>
      <c r="B34" s="237" t="s">
        <v>6</v>
      </c>
      <c r="C34" s="236" t="s">
        <v>761</v>
      </c>
      <c r="D34" s="233" t="s">
        <v>1267</v>
      </c>
      <c r="E34" s="234" t="s">
        <v>744</v>
      </c>
      <c r="F34" s="240" t="s">
        <v>1239</v>
      </c>
      <c r="G34" s="239" t="s">
        <v>719</v>
      </c>
      <c r="H34" s="238" t="s">
        <v>1240</v>
      </c>
      <c r="I34" s="234" t="s">
        <v>1241</v>
      </c>
      <c r="J34" s="233" t="s">
        <v>1258</v>
      </c>
      <c r="K34" s="230">
        <v>60</v>
      </c>
      <c r="L34" s="230">
        <v>132.80000000000001</v>
      </c>
      <c r="M34" s="229">
        <v>146.1</v>
      </c>
      <c r="N34" s="232">
        <v>265.5</v>
      </c>
      <c r="O34" s="229">
        <v>672</v>
      </c>
      <c r="P34" s="230">
        <v>4.2</v>
      </c>
      <c r="Q34" s="230">
        <v>24.7</v>
      </c>
      <c r="R34" s="229">
        <v>20.5</v>
      </c>
      <c r="S34" s="229">
        <v>288</v>
      </c>
      <c r="T34" s="229">
        <v>32.6</v>
      </c>
      <c r="U34" s="229" t="s">
        <v>1242</v>
      </c>
      <c r="V34" s="230">
        <v>322</v>
      </c>
      <c r="W34" s="229">
        <v>350</v>
      </c>
      <c r="X34" s="229">
        <v>297.5</v>
      </c>
      <c r="Y34" s="229">
        <v>2</v>
      </c>
      <c r="Z34" s="229">
        <v>2970</v>
      </c>
      <c r="AA34" s="231">
        <v>148.9</v>
      </c>
      <c r="AB34" s="229"/>
      <c r="AC34" s="230">
        <v>55</v>
      </c>
      <c r="AD34" s="229">
        <v>4.5</v>
      </c>
      <c r="AE34" s="229">
        <v>3.7</v>
      </c>
      <c r="AF34" s="228"/>
    </row>
    <row r="35" spans="1:32" s="227" customFormat="1" ht="20.100000000000001" customHeight="1">
      <c r="A35" s="233">
        <v>31</v>
      </c>
      <c r="B35" s="237" t="s">
        <v>6</v>
      </c>
      <c r="C35" s="236" t="s">
        <v>762</v>
      </c>
      <c r="D35" s="233" t="s">
        <v>1267</v>
      </c>
      <c r="E35" s="234" t="s">
        <v>744</v>
      </c>
      <c r="F35" s="240" t="s">
        <v>1239</v>
      </c>
      <c r="G35" s="239" t="s">
        <v>719</v>
      </c>
      <c r="H35" s="238" t="s">
        <v>1240</v>
      </c>
      <c r="I35" s="234" t="s">
        <v>1241</v>
      </c>
      <c r="J35" s="233" t="s">
        <v>1258</v>
      </c>
      <c r="K35" s="230">
        <v>60</v>
      </c>
      <c r="L35" s="230">
        <v>132.80000000000001</v>
      </c>
      <c r="M35" s="229">
        <v>146.1</v>
      </c>
      <c r="N35" s="232">
        <v>265.5</v>
      </c>
      <c r="O35" s="229">
        <v>672</v>
      </c>
      <c r="P35" s="230">
        <v>4.2</v>
      </c>
      <c r="Q35" s="230">
        <v>24.7</v>
      </c>
      <c r="R35" s="229">
        <v>20.5</v>
      </c>
      <c r="S35" s="229">
        <v>288</v>
      </c>
      <c r="T35" s="229">
        <v>32.6</v>
      </c>
      <c r="U35" s="229" t="s">
        <v>1242</v>
      </c>
      <c r="V35" s="230">
        <v>322</v>
      </c>
      <c r="W35" s="229">
        <v>350</v>
      </c>
      <c r="X35" s="229">
        <v>297.5</v>
      </c>
      <c r="Y35" s="229">
        <v>2</v>
      </c>
      <c r="Z35" s="229">
        <v>2970</v>
      </c>
      <c r="AA35" s="231">
        <v>148.9</v>
      </c>
      <c r="AB35" s="229"/>
      <c r="AC35" s="230">
        <v>55</v>
      </c>
      <c r="AD35" s="229">
        <v>4.5</v>
      </c>
      <c r="AE35" s="229">
        <v>3.7</v>
      </c>
      <c r="AF35" s="228"/>
    </row>
    <row r="36" spans="1:32" s="227" customFormat="1" ht="20.100000000000001" customHeight="1">
      <c r="A36" s="233">
        <v>32</v>
      </c>
      <c r="B36" s="237" t="s">
        <v>6</v>
      </c>
      <c r="C36" s="236" t="s">
        <v>763</v>
      </c>
      <c r="D36" s="233" t="s">
        <v>1267</v>
      </c>
      <c r="E36" s="234" t="s">
        <v>744</v>
      </c>
      <c r="F36" s="240" t="s">
        <v>1239</v>
      </c>
      <c r="G36" s="239" t="s">
        <v>719</v>
      </c>
      <c r="H36" s="238" t="s">
        <v>1240</v>
      </c>
      <c r="I36" s="234" t="s">
        <v>1241</v>
      </c>
      <c r="J36" s="233" t="s">
        <v>1258</v>
      </c>
      <c r="K36" s="230">
        <v>60</v>
      </c>
      <c r="L36" s="230">
        <v>132.80000000000001</v>
      </c>
      <c r="M36" s="229">
        <v>146.1</v>
      </c>
      <c r="N36" s="232">
        <v>265.5</v>
      </c>
      <c r="O36" s="229">
        <v>672</v>
      </c>
      <c r="P36" s="230">
        <v>4.2</v>
      </c>
      <c r="Q36" s="230">
        <v>24.7</v>
      </c>
      <c r="R36" s="229">
        <v>20.5</v>
      </c>
      <c r="S36" s="229">
        <v>288</v>
      </c>
      <c r="T36" s="229">
        <v>32.6</v>
      </c>
      <c r="U36" s="229" t="s">
        <v>1242</v>
      </c>
      <c r="V36" s="230">
        <v>322</v>
      </c>
      <c r="W36" s="229">
        <v>350</v>
      </c>
      <c r="X36" s="229">
        <v>297.5</v>
      </c>
      <c r="Y36" s="229">
        <v>2</v>
      </c>
      <c r="Z36" s="229">
        <v>2970</v>
      </c>
      <c r="AA36" s="231">
        <v>148.9</v>
      </c>
      <c r="AB36" s="229"/>
      <c r="AC36" s="230">
        <v>55</v>
      </c>
      <c r="AD36" s="229">
        <v>4.5</v>
      </c>
      <c r="AE36" s="229">
        <v>3.7</v>
      </c>
      <c r="AF36" s="228"/>
    </row>
    <row r="37" spans="1:32" s="227" customFormat="1" ht="20.100000000000001" customHeight="1">
      <c r="A37" s="233">
        <v>33</v>
      </c>
      <c r="B37" s="237" t="s">
        <v>6</v>
      </c>
      <c r="C37" s="236" t="s">
        <v>764</v>
      </c>
      <c r="D37" s="233" t="s">
        <v>1268</v>
      </c>
      <c r="E37" s="234" t="s">
        <v>747</v>
      </c>
      <c r="F37" s="240" t="s">
        <v>1248</v>
      </c>
      <c r="G37" s="239" t="s">
        <v>719</v>
      </c>
      <c r="H37" s="238" t="s">
        <v>1240</v>
      </c>
      <c r="I37" s="234" t="s">
        <v>1241</v>
      </c>
      <c r="J37" s="233" t="s">
        <v>1258</v>
      </c>
      <c r="K37" s="230">
        <v>30</v>
      </c>
      <c r="L37" s="230">
        <v>37.799999999999997</v>
      </c>
      <c r="M37" s="229">
        <v>41.6</v>
      </c>
      <c r="N37" s="232">
        <v>309.3</v>
      </c>
      <c r="O37" s="229">
        <v>700</v>
      </c>
      <c r="P37" s="230">
        <v>4.28</v>
      </c>
      <c r="Q37" s="230">
        <v>16.3</v>
      </c>
      <c r="R37" s="229">
        <v>12.02</v>
      </c>
      <c r="S37" s="229">
        <v>350</v>
      </c>
      <c r="T37" s="229">
        <v>21.9</v>
      </c>
      <c r="U37" s="229" t="s">
        <v>1242</v>
      </c>
      <c r="V37" s="230">
        <v>364</v>
      </c>
      <c r="W37" s="229">
        <v>400</v>
      </c>
      <c r="X37" s="229">
        <v>320</v>
      </c>
      <c r="Y37" s="229">
        <v>1</v>
      </c>
      <c r="Z37" s="229">
        <v>2955</v>
      </c>
      <c r="AA37" s="231">
        <v>37.299999999999997</v>
      </c>
      <c r="AB37" s="229"/>
      <c r="AC37" s="230">
        <v>38</v>
      </c>
      <c r="AD37" s="229">
        <v>3.8</v>
      </c>
      <c r="AE37" s="229">
        <v>1.2</v>
      </c>
      <c r="AF37" s="228"/>
    </row>
    <row r="38" spans="1:32" s="227" customFormat="1" ht="20.100000000000001" customHeight="1">
      <c r="A38" s="233">
        <v>34</v>
      </c>
      <c r="B38" s="237" t="s">
        <v>6</v>
      </c>
      <c r="C38" s="236" t="s">
        <v>765</v>
      </c>
      <c r="D38" s="233" t="s">
        <v>1268</v>
      </c>
      <c r="E38" s="234" t="s">
        <v>747</v>
      </c>
      <c r="F38" s="240" t="s">
        <v>1248</v>
      </c>
      <c r="G38" s="239" t="s">
        <v>719</v>
      </c>
      <c r="H38" s="238" t="s">
        <v>1240</v>
      </c>
      <c r="I38" s="234" t="s">
        <v>1241</v>
      </c>
      <c r="J38" s="233" t="s">
        <v>1258</v>
      </c>
      <c r="K38" s="230">
        <v>30</v>
      </c>
      <c r="L38" s="230">
        <v>37.799999999999997</v>
      </c>
      <c r="M38" s="229">
        <v>41.6</v>
      </c>
      <c r="N38" s="232">
        <v>309.3</v>
      </c>
      <c r="O38" s="229">
        <v>700</v>
      </c>
      <c r="P38" s="230">
        <v>4.28</v>
      </c>
      <c r="Q38" s="230">
        <v>16.3</v>
      </c>
      <c r="R38" s="229">
        <v>12.02</v>
      </c>
      <c r="S38" s="229">
        <v>350</v>
      </c>
      <c r="T38" s="229">
        <v>21.9</v>
      </c>
      <c r="U38" s="229" t="s">
        <v>1242</v>
      </c>
      <c r="V38" s="230">
        <v>364</v>
      </c>
      <c r="W38" s="229">
        <v>400</v>
      </c>
      <c r="X38" s="229">
        <v>320</v>
      </c>
      <c r="Y38" s="229">
        <v>1</v>
      </c>
      <c r="Z38" s="229">
        <v>2955</v>
      </c>
      <c r="AA38" s="231">
        <v>37.299999999999997</v>
      </c>
      <c r="AB38" s="229"/>
      <c r="AC38" s="230">
        <v>38</v>
      </c>
      <c r="AD38" s="229">
        <v>3.8</v>
      </c>
      <c r="AE38" s="229">
        <v>1.2</v>
      </c>
      <c r="AF38" s="228"/>
    </row>
    <row r="39" spans="1:32" s="227" customFormat="1" ht="20.100000000000001" customHeight="1">
      <c r="A39" s="233">
        <v>35</v>
      </c>
      <c r="B39" s="237" t="s">
        <v>6</v>
      </c>
      <c r="C39" s="236" t="s">
        <v>766</v>
      </c>
      <c r="D39" s="233" t="s">
        <v>1269</v>
      </c>
      <c r="E39" s="234" t="s">
        <v>767</v>
      </c>
      <c r="F39" s="235" t="s">
        <v>1257</v>
      </c>
      <c r="G39" s="239" t="s">
        <v>719</v>
      </c>
      <c r="H39" s="238" t="s">
        <v>1240</v>
      </c>
      <c r="I39" s="234" t="s">
        <v>1253</v>
      </c>
      <c r="J39" s="233" t="s">
        <v>1254</v>
      </c>
      <c r="K39" s="230">
        <v>30.2</v>
      </c>
      <c r="L39" s="230">
        <v>75.7</v>
      </c>
      <c r="M39" s="229">
        <v>83.2</v>
      </c>
      <c r="N39" s="232">
        <v>40</v>
      </c>
      <c r="O39" s="229">
        <v>523</v>
      </c>
      <c r="P39" s="230">
        <v>10.3</v>
      </c>
      <c r="Q39" s="230">
        <v>15.58</v>
      </c>
      <c r="R39" s="229">
        <v>5.0599999999999996</v>
      </c>
      <c r="S39" s="229">
        <v>85</v>
      </c>
      <c r="T39" s="229">
        <v>21.3</v>
      </c>
      <c r="U39" s="229" t="s">
        <v>1242</v>
      </c>
      <c r="V39" s="230">
        <v>326</v>
      </c>
      <c r="W39" s="229">
        <v>392</v>
      </c>
      <c r="X39" s="229">
        <v>266</v>
      </c>
      <c r="Y39" s="229">
        <v>1</v>
      </c>
      <c r="Z39" s="229">
        <v>2932</v>
      </c>
      <c r="AA39" s="231">
        <v>19.7</v>
      </c>
      <c r="AB39" s="229"/>
      <c r="AC39" s="230">
        <v>58.5</v>
      </c>
      <c r="AD39" s="229">
        <v>3.75</v>
      </c>
      <c r="AE39" s="229">
        <v>2.8</v>
      </c>
      <c r="AF39" s="228"/>
    </row>
    <row r="40" spans="1:32" s="227" customFormat="1" ht="20.100000000000001" customHeight="1">
      <c r="A40" s="233">
        <v>36</v>
      </c>
      <c r="B40" s="237" t="s">
        <v>6</v>
      </c>
      <c r="C40" s="236" t="s">
        <v>768</v>
      </c>
      <c r="D40" s="233" t="s">
        <v>1269</v>
      </c>
      <c r="E40" s="234" t="s">
        <v>767</v>
      </c>
      <c r="F40" s="235" t="s">
        <v>1257</v>
      </c>
      <c r="G40" s="239" t="s">
        <v>719</v>
      </c>
      <c r="H40" s="238" t="s">
        <v>1240</v>
      </c>
      <c r="I40" s="234" t="s">
        <v>1253</v>
      </c>
      <c r="J40" s="233" t="s">
        <v>1254</v>
      </c>
      <c r="K40" s="230">
        <v>30.2</v>
      </c>
      <c r="L40" s="230">
        <v>75.7</v>
      </c>
      <c r="M40" s="229">
        <v>83.2</v>
      </c>
      <c r="N40" s="232">
        <v>40</v>
      </c>
      <c r="O40" s="229">
        <v>523</v>
      </c>
      <c r="P40" s="230">
        <v>10.3</v>
      </c>
      <c r="Q40" s="230">
        <v>15.58</v>
      </c>
      <c r="R40" s="229">
        <v>5.0599999999999996</v>
      </c>
      <c r="S40" s="229">
        <v>85</v>
      </c>
      <c r="T40" s="229">
        <v>21.3</v>
      </c>
      <c r="U40" s="229" t="s">
        <v>1242</v>
      </c>
      <c r="V40" s="230">
        <v>326</v>
      </c>
      <c r="W40" s="229">
        <v>392</v>
      </c>
      <c r="X40" s="229">
        <v>266</v>
      </c>
      <c r="Y40" s="229">
        <v>1</v>
      </c>
      <c r="Z40" s="229">
        <v>2932</v>
      </c>
      <c r="AA40" s="231">
        <v>19.7</v>
      </c>
      <c r="AB40" s="229"/>
      <c r="AC40" s="230">
        <v>58.5</v>
      </c>
      <c r="AD40" s="229">
        <v>3.75</v>
      </c>
      <c r="AE40" s="229">
        <v>2.8</v>
      </c>
      <c r="AF40" s="228"/>
    </row>
    <row r="41" spans="1:32" s="227" customFormat="1" ht="20.100000000000001" customHeight="1">
      <c r="A41" s="233">
        <v>37</v>
      </c>
      <c r="B41" s="237" t="s">
        <v>6</v>
      </c>
      <c r="C41" s="236" t="s">
        <v>769</v>
      </c>
      <c r="D41" s="233" t="s">
        <v>1270</v>
      </c>
      <c r="E41" s="234" t="s">
        <v>767</v>
      </c>
      <c r="F41" s="235" t="s">
        <v>1271</v>
      </c>
      <c r="G41" s="239" t="s">
        <v>719</v>
      </c>
      <c r="H41" s="238" t="s">
        <v>1272</v>
      </c>
      <c r="I41" s="234" t="s">
        <v>1253</v>
      </c>
      <c r="J41" s="233" t="s">
        <v>1254</v>
      </c>
      <c r="K41" s="230">
        <v>12.4</v>
      </c>
      <c r="L41" s="230">
        <v>31.5</v>
      </c>
      <c r="M41" s="243">
        <v>34.700000000000003</v>
      </c>
      <c r="N41" s="232">
        <v>40</v>
      </c>
      <c r="O41" s="229">
        <v>523</v>
      </c>
      <c r="P41" s="230">
        <v>10.5</v>
      </c>
      <c r="Q41" s="230">
        <v>34.9</v>
      </c>
      <c r="R41" s="229">
        <v>24.4</v>
      </c>
      <c r="S41" s="229">
        <v>85</v>
      </c>
      <c r="T41" s="229">
        <v>45.4</v>
      </c>
      <c r="U41" s="229" t="s">
        <v>1242</v>
      </c>
      <c r="V41" s="230">
        <v>179</v>
      </c>
      <c r="W41" s="229">
        <v>203.3</v>
      </c>
      <c r="X41" s="229">
        <v>173.7</v>
      </c>
      <c r="Y41" s="229">
        <v>1</v>
      </c>
      <c r="Z41" s="242">
        <v>8498</v>
      </c>
      <c r="AA41" s="231">
        <v>52.6</v>
      </c>
      <c r="AB41" s="229"/>
      <c r="AC41" s="230">
        <v>44.1</v>
      </c>
      <c r="AD41" s="229">
        <v>3.5</v>
      </c>
      <c r="AE41" s="229">
        <v>2.9</v>
      </c>
      <c r="AF41" s="228"/>
    </row>
    <row r="42" spans="1:32" s="227" customFormat="1" ht="20.100000000000001" customHeight="1">
      <c r="A42" s="233">
        <v>38</v>
      </c>
      <c r="B42" s="237" t="s">
        <v>6</v>
      </c>
      <c r="C42" s="236" t="s">
        <v>770</v>
      </c>
      <c r="D42" s="233" t="s">
        <v>1270</v>
      </c>
      <c r="E42" s="234" t="s">
        <v>767</v>
      </c>
      <c r="F42" s="235" t="s">
        <v>1271</v>
      </c>
      <c r="G42" s="239" t="s">
        <v>719</v>
      </c>
      <c r="H42" s="238" t="s">
        <v>1272</v>
      </c>
      <c r="I42" s="234" t="s">
        <v>1253</v>
      </c>
      <c r="J42" s="233" t="s">
        <v>1254</v>
      </c>
      <c r="K42" s="230">
        <v>12.4</v>
      </c>
      <c r="L42" s="230">
        <v>31.5</v>
      </c>
      <c r="M42" s="243">
        <v>34.700000000000003</v>
      </c>
      <c r="N42" s="232">
        <v>40</v>
      </c>
      <c r="O42" s="229">
        <v>523</v>
      </c>
      <c r="P42" s="230">
        <v>10.5</v>
      </c>
      <c r="Q42" s="230">
        <v>34.9</v>
      </c>
      <c r="R42" s="229">
        <v>24.4</v>
      </c>
      <c r="S42" s="229">
        <v>85</v>
      </c>
      <c r="T42" s="229">
        <v>45.4</v>
      </c>
      <c r="U42" s="229" t="s">
        <v>1242</v>
      </c>
      <c r="V42" s="230">
        <v>179</v>
      </c>
      <c r="W42" s="229">
        <v>203.3</v>
      </c>
      <c r="X42" s="229">
        <v>173.7</v>
      </c>
      <c r="Y42" s="229">
        <v>1</v>
      </c>
      <c r="Z42" s="242">
        <v>8498</v>
      </c>
      <c r="AA42" s="231">
        <v>52.6</v>
      </c>
      <c r="AB42" s="229"/>
      <c r="AC42" s="230">
        <v>44.1</v>
      </c>
      <c r="AD42" s="229">
        <v>3.5</v>
      </c>
      <c r="AE42" s="229">
        <v>2.9</v>
      </c>
      <c r="AF42" s="228"/>
    </row>
    <row r="43" spans="1:32" s="227" customFormat="1" ht="20.100000000000001" customHeight="1">
      <c r="A43" s="233">
        <v>39</v>
      </c>
      <c r="B43" s="237" t="s">
        <v>6</v>
      </c>
      <c r="C43" s="236" t="s">
        <v>771</v>
      </c>
      <c r="D43" s="233" t="s">
        <v>1273</v>
      </c>
      <c r="E43" s="234" t="s">
        <v>772</v>
      </c>
      <c r="F43" s="235"/>
      <c r="G43" s="239" t="s">
        <v>719</v>
      </c>
      <c r="H43" s="238" t="s">
        <v>1240</v>
      </c>
      <c r="I43" s="234"/>
      <c r="J43" s="233"/>
      <c r="K43" s="230"/>
      <c r="L43" s="230"/>
      <c r="M43" s="229"/>
      <c r="N43" s="232"/>
      <c r="O43" s="229"/>
      <c r="P43" s="230"/>
      <c r="Q43" s="230"/>
      <c r="R43" s="229"/>
      <c r="S43" s="229"/>
      <c r="T43" s="229"/>
      <c r="U43" s="229"/>
      <c r="V43" s="230"/>
      <c r="W43" s="229"/>
      <c r="X43" s="229"/>
      <c r="Y43" s="229"/>
      <c r="Z43" s="229"/>
      <c r="AA43" s="231"/>
      <c r="AB43" s="229"/>
      <c r="AC43" s="230"/>
      <c r="AD43" s="229"/>
      <c r="AE43" s="229"/>
      <c r="AF43" s="228"/>
    </row>
    <row r="44" spans="1:32" s="227" customFormat="1" ht="20.100000000000001" customHeight="1">
      <c r="A44" s="233">
        <v>40</v>
      </c>
      <c r="B44" s="237" t="s">
        <v>6</v>
      </c>
      <c r="C44" s="236" t="s">
        <v>773</v>
      </c>
      <c r="D44" s="233" t="s">
        <v>1273</v>
      </c>
      <c r="E44" s="234" t="s">
        <v>772</v>
      </c>
      <c r="F44" s="235"/>
      <c r="G44" s="239" t="s">
        <v>719</v>
      </c>
      <c r="H44" s="238" t="s">
        <v>1240</v>
      </c>
      <c r="I44" s="234"/>
      <c r="J44" s="233"/>
      <c r="K44" s="230"/>
      <c r="L44" s="230"/>
      <c r="M44" s="229"/>
      <c r="N44" s="232"/>
      <c r="O44" s="229"/>
      <c r="P44" s="230"/>
      <c r="Q44" s="230"/>
      <c r="R44" s="229"/>
      <c r="S44" s="229"/>
      <c r="T44" s="229"/>
      <c r="U44" s="229"/>
      <c r="V44" s="230"/>
      <c r="W44" s="229"/>
      <c r="X44" s="229"/>
      <c r="Y44" s="229"/>
      <c r="Z44" s="229"/>
      <c r="AA44" s="231"/>
      <c r="AB44" s="229"/>
      <c r="AC44" s="230"/>
      <c r="AD44" s="229"/>
      <c r="AE44" s="229"/>
      <c r="AF44" s="228"/>
    </row>
    <row r="45" spans="1:32" s="227" customFormat="1" ht="20.100000000000001" customHeight="1">
      <c r="A45" s="233">
        <v>41</v>
      </c>
      <c r="B45" s="237" t="s">
        <v>6</v>
      </c>
      <c r="C45" s="236" t="s">
        <v>774</v>
      </c>
      <c r="D45" s="233" t="s">
        <v>1274</v>
      </c>
      <c r="E45" s="234" t="s">
        <v>775</v>
      </c>
      <c r="F45" s="235" t="s">
        <v>1275</v>
      </c>
      <c r="G45" s="239" t="s">
        <v>1276</v>
      </c>
      <c r="H45" s="238" t="s">
        <v>1240</v>
      </c>
      <c r="I45" s="234"/>
      <c r="J45" s="233"/>
      <c r="K45" s="230">
        <v>13.2</v>
      </c>
      <c r="L45" s="230">
        <v>19.8</v>
      </c>
      <c r="M45" s="229"/>
      <c r="N45" s="232">
        <v>80</v>
      </c>
      <c r="O45" s="229">
        <v>851</v>
      </c>
      <c r="P45" s="230">
        <v>0.81</v>
      </c>
      <c r="Q45" s="230">
        <v>21.1</v>
      </c>
      <c r="R45" s="229">
        <v>20.29</v>
      </c>
      <c r="S45" s="229">
        <v>95</v>
      </c>
      <c r="T45" s="229">
        <v>22.2</v>
      </c>
      <c r="U45" s="229"/>
      <c r="V45" s="230"/>
      <c r="W45" s="229"/>
      <c r="X45" s="229"/>
      <c r="Y45" s="229"/>
      <c r="Z45" s="229">
        <v>2950</v>
      </c>
      <c r="AA45" s="231">
        <v>74.900000000000006</v>
      </c>
      <c r="AB45" s="229"/>
      <c r="AC45" s="230"/>
      <c r="AD45" s="229">
        <v>6</v>
      </c>
      <c r="AE45" s="229">
        <v>4.9000000000000004</v>
      </c>
      <c r="AF45" s="228"/>
    </row>
    <row r="46" spans="1:32" s="227" customFormat="1" ht="20.100000000000001" customHeight="1">
      <c r="A46" s="233">
        <v>42</v>
      </c>
      <c r="B46" s="237" t="s">
        <v>6</v>
      </c>
      <c r="C46" s="236" t="s">
        <v>776</v>
      </c>
      <c r="D46" s="233" t="s">
        <v>1274</v>
      </c>
      <c r="E46" s="234" t="s">
        <v>775</v>
      </c>
      <c r="F46" s="235" t="s">
        <v>1275</v>
      </c>
      <c r="G46" s="239" t="s">
        <v>1276</v>
      </c>
      <c r="H46" s="238" t="s">
        <v>1240</v>
      </c>
      <c r="I46" s="234"/>
      <c r="J46" s="233"/>
      <c r="K46" s="230">
        <v>13.2</v>
      </c>
      <c r="L46" s="230">
        <v>19.8</v>
      </c>
      <c r="M46" s="229"/>
      <c r="N46" s="232">
        <v>80</v>
      </c>
      <c r="O46" s="229">
        <v>851</v>
      </c>
      <c r="P46" s="230">
        <v>0.81</v>
      </c>
      <c r="Q46" s="230">
        <v>21.1</v>
      </c>
      <c r="R46" s="229">
        <v>20.29</v>
      </c>
      <c r="S46" s="229">
        <v>95</v>
      </c>
      <c r="T46" s="229">
        <v>22.2</v>
      </c>
      <c r="U46" s="229"/>
      <c r="V46" s="230"/>
      <c r="W46" s="229"/>
      <c r="X46" s="229"/>
      <c r="Y46" s="229"/>
      <c r="Z46" s="229">
        <v>2950</v>
      </c>
      <c r="AA46" s="231">
        <v>74.900000000000006</v>
      </c>
      <c r="AB46" s="229"/>
      <c r="AC46" s="230"/>
      <c r="AD46" s="229">
        <v>6</v>
      </c>
      <c r="AE46" s="229">
        <v>4.9000000000000004</v>
      </c>
      <c r="AF46" s="228"/>
    </row>
    <row r="47" spans="1:32" s="227" customFormat="1" ht="20.100000000000001" customHeight="1">
      <c r="A47" s="233">
        <v>43</v>
      </c>
      <c r="B47" s="237" t="s">
        <v>6</v>
      </c>
      <c r="C47" s="236" t="s">
        <v>777</v>
      </c>
      <c r="D47" s="233" t="s">
        <v>1277</v>
      </c>
      <c r="E47" s="234" t="s">
        <v>778</v>
      </c>
      <c r="F47" s="235" t="s">
        <v>1278</v>
      </c>
      <c r="G47" s="239" t="s">
        <v>719</v>
      </c>
      <c r="H47" s="238" t="s">
        <v>1240</v>
      </c>
      <c r="I47" s="234"/>
      <c r="J47" s="233"/>
      <c r="K47" s="230"/>
      <c r="L47" s="230">
        <v>40</v>
      </c>
      <c r="M47" s="229"/>
      <c r="N47" s="232">
        <v>40</v>
      </c>
      <c r="O47" s="229">
        <v>710</v>
      </c>
      <c r="P47" s="230">
        <v>1</v>
      </c>
      <c r="Q47" s="230">
        <v>9.6</v>
      </c>
      <c r="R47" s="229">
        <v>8.6</v>
      </c>
      <c r="S47" s="229">
        <v>220</v>
      </c>
      <c r="T47" s="229">
        <v>22.4</v>
      </c>
      <c r="U47" s="229" t="s">
        <v>1242</v>
      </c>
      <c r="V47" s="230">
        <v>318</v>
      </c>
      <c r="W47" s="229">
        <v>329</v>
      </c>
      <c r="X47" s="229">
        <v>255</v>
      </c>
      <c r="Y47" s="229">
        <v>1</v>
      </c>
      <c r="Z47" s="229">
        <v>2985</v>
      </c>
      <c r="AA47" s="233">
        <v>49.2</v>
      </c>
      <c r="AB47" s="229"/>
      <c r="AC47" s="231">
        <v>30.8</v>
      </c>
      <c r="AD47" s="229" t="s">
        <v>1279</v>
      </c>
      <c r="AE47" s="229" t="s">
        <v>564</v>
      </c>
      <c r="AF47" s="228"/>
    </row>
    <row r="48" spans="1:32" s="227" customFormat="1" ht="20.100000000000001" customHeight="1">
      <c r="A48" s="233">
        <v>44</v>
      </c>
      <c r="B48" s="237" t="s">
        <v>6</v>
      </c>
      <c r="C48" s="236" t="s">
        <v>779</v>
      </c>
      <c r="D48" s="233" t="s">
        <v>1277</v>
      </c>
      <c r="E48" s="234" t="s">
        <v>778</v>
      </c>
      <c r="F48" s="235" t="s">
        <v>1278</v>
      </c>
      <c r="G48" s="239" t="s">
        <v>719</v>
      </c>
      <c r="H48" s="238" t="s">
        <v>1240</v>
      </c>
      <c r="I48" s="234"/>
      <c r="J48" s="233"/>
      <c r="K48" s="230"/>
      <c r="L48" s="230">
        <v>40</v>
      </c>
      <c r="M48" s="229"/>
      <c r="N48" s="232">
        <v>40</v>
      </c>
      <c r="O48" s="229">
        <v>710</v>
      </c>
      <c r="P48" s="230">
        <v>1</v>
      </c>
      <c r="Q48" s="230">
        <v>9.6</v>
      </c>
      <c r="R48" s="229">
        <v>8.6</v>
      </c>
      <c r="S48" s="229">
        <v>220</v>
      </c>
      <c r="T48" s="229">
        <v>22.4</v>
      </c>
      <c r="U48" s="229" t="s">
        <v>1242</v>
      </c>
      <c r="V48" s="230">
        <v>318</v>
      </c>
      <c r="W48" s="229">
        <v>329</v>
      </c>
      <c r="X48" s="229">
        <v>255</v>
      </c>
      <c r="Y48" s="229">
        <v>1</v>
      </c>
      <c r="Z48" s="229">
        <v>2985</v>
      </c>
      <c r="AA48" s="233">
        <v>49.2</v>
      </c>
      <c r="AB48" s="229"/>
      <c r="AC48" s="231">
        <v>30.8</v>
      </c>
      <c r="AD48" s="229" t="s">
        <v>1279</v>
      </c>
      <c r="AE48" s="229" t="s">
        <v>564</v>
      </c>
      <c r="AF48" s="228"/>
    </row>
    <row r="49" spans="1:32" s="227" customFormat="1" ht="20.100000000000001" customHeight="1">
      <c r="A49" s="233">
        <v>45</v>
      </c>
      <c r="B49" s="237" t="s">
        <v>6</v>
      </c>
      <c r="C49" s="236" t="s">
        <v>780</v>
      </c>
      <c r="D49" s="233" t="s">
        <v>1280</v>
      </c>
      <c r="E49" s="234" t="s">
        <v>772</v>
      </c>
      <c r="F49" s="235" t="s">
        <v>1257</v>
      </c>
      <c r="G49" s="239" t="s">
        <v>719</v>
      </c>
      <c r="H49" s="238" t="s">
        <v>1240</v>
      </c>
      <c r="I49" s="234" t="s">
        <v>1281</v>
      </c>
      <c r="J49" s="233" t="s">
        <v>1250</v>
      </c>
      <c r="K49" s="230">
        <v>5.0999999999999996</v>
      </c>
      <c r="L49" s="230">
        <v>18</v>
      </c>
      <c r="M49" s="229">
        <v>20.2</v>
      </c>
      <c r="N49" s="232">
        <v>45</v>
      </c>
      <c r="O49" s="229">
        <v>990</v>
      </c>
      <c r="P49" s="230">
        <v>3.2</v>
      </c>
      <c r="Q49" s="230">
        <v>10.7</v>
      </c>
      <c r="R49" s="229">
        <v>7.5</v>
      </c>
      <c r="S49" s="229">
        <v>65</v>
      </c>
      <c r="T49" s="229">
        <v>15.84</v>
      </c>
      <c r="U49" s="229" t="s">
        <v>1242</v>
      </c>
      <c r="V49" s="230">
        <v>244</v>
      </c>
      <c r="W49" s="229">
        <v>259</v>
      </c>
      <c r="X49" s="229">
        <v>198</v>
      </c>
      <c r="Y49" s="229">
        <v>1</v>
      </c>
      <c r="Z49" s="229">
        <v>2910</v>
      </c>
      <c r="AA49" s="231">
        <v>9.0299999999999994</v>
      </c>
      <c r="AB49" s="229"/>
      <c r="AC49" s="230">
        <v>45.5</v>
      </c>
      <c r="AD49" s="229">
        <v>15</v>
      </c>
      <c r="AE49" s="229">
        <v>2.2999999999999998</v>
      </c>
      <c r="AF49" s="228"/>
    </row>
    <row r="50" spans="1:32" s="227" customFormat="1" ht="20.100000000000001" customHeight="1">
      <c r="A50" s="233">
        <v>46</v>
      </c>
      <c r="B50" s="237" t="s">
        <v>6</v>
      </c>
      <c r="C50" s="236" t="s">
        <v>781</v>
      </c>
      <c r="D50" s="233" t="s">
        <v>1280</v>
      </c>
      <c r="E50" s="234" t="s">
        <v>772</v>
      </c>
      <c r="F50" s="235" t="s">
        <v>1257</v>
      </c>
      <c r="G50" s="239" t="s">
        <v>719</v>
      </c>
      <c r="H50" s="238" t="s">
        <v>1240</v>
      </c>
      <c r="I50" s="234" t="s">
        <v>1281</v>
      </c>
      <c r="J50" s="233" t="s">
        <v>1250</v>
      </c>
      <c r="K50" s="230">
        <v>5.0999999999999996</v>
      </c>
      <c r="L50" s="230">
        <v>18</v>
      </c>
      <c r="M50" s="229">
        <v>20.2</v>
      </c>
      <c r="N50" s="232">
        <v>45</v>
      </c>
      <c r="O50" s="229">
        <v>990</v>
      </c>
      <c r="P50" s="230">
        <v>3.2</v>
      </c>
      <c r="Q50" s="230">
        <v>10.7</v>
      </c>
      <c r="R50" s="229">
        <v>7.5</v>
      </c>
      <c r="S50" s="229">
        <v>65</v>
      </c>
      <c r="T50" s="229">
        <v>15.84</v>
      </c>
      <c r="U50" s="229" t="s">
        <v>1242</v>
      </c>
      <c r="V50" s="230">
        <v>244</v>
      </c>
      <c r="W50" s="229">
        <v>259</v>
      </c>
      <c r="X50" s="229">
        <v>198</v>
      </c>
      <c r="Y50" s="229">
        <v>1</v>
      </c>
      <c r="Z50" s="229">
        <v>2910</v>
      </c>
      <c r="AA50" s="231">
        <v>9.0299999999999994</v>
      </c>
      <c r="AB50" s="229"/>
      <c r="AC50" s="230">
        <v>45.5</v>
      </c>
      <c r="AD50" s="229">
        <v>15</v>
      </c>
      <c r="AE50" s="229">
        <v>2.2999999999999998</v>
      </c>
      <c r="AF50" s="228"/>
    </row>
    <row r="51" spans="1:32" s="227" customFormat="1" ht="20.100000000000001" customHeight="1">
      <c r="A51" s="233">
        <v>47</v>
      </c>
      <c r="B51" s="237" t="s">
        <v>6</v>
      </c>
      <c r="C51" s="236" t="s">
        <v>782</v>
      </c>
      <c r="D51" s="233" t="s">
        <v>1282</v>
      </c>
      <c r="E51" s="234" t="s">
        <v>783</v>
      </c>
      <c r="F51" s="235" t="s">
        <v>1245</v>
      </c>
      <c r="G51" s="239" t="s">
        <v>719</v>
      </c>
      <c r="H51" s="238" t="s">
        <v>1240</v>
      </c>
      <c r="I51" s="234" t="s">
        <v>1249</v>
      </c>
      <c r="J51" s="233" t="s">
        <v>1283</v>
      </c>
      <c r="K51" s="230">
        <v>184.9</v>
      </c>
      <c r="L51" s="230">
        <v>606.20000000000005</v>
      </c>
      <c r="M51" s="229">
        <v>697.1</v>
      </c>
      <c r="N51" s="232">
        <v>107.9</v>
      </c>
      <c r="O51" s="229">
        <v>800</v>
      </c>
      <c r="P51" s="230">
        <v>3.88</v>
      </c>
      <c r="Q51" s="230">
        <v>20.399999999999999</v>
      </c>
      <c r="R51" s="229">
        <v>16.52</v>
      </c>
      <c r="S51" s="229">
        <v>128</v>
      </c>
      <c r="T51" s="229">
        <v>28.5</v>
      </c>
      <c r="U51" s="229" t="s">
        <v>1242</v>
      </c>
      <c r="V51" s="230">
        <v>430</v>
      </c>
      <c r="W51" s="229">
        <v>456</v>
      </c>
      <c r="X51" s="229">
        <v>372</v>
      </c>
      <c r="Y51" s="229">
        <v>1</v>
      </c>
      <c r="Z51" s="229">
        <v>2900</v>
      </c>
      <c r="AA51" s="231">
        <v>397</v>
      </c>
      <c r="AB51" s="229"/>
      <c r="AC51" s="230">
        <v>79</v>
      </c>
      <c r="AD51" s="229">
        <v>20</v>
      </c>
      <c r="AE51" s="229">
        <v>12</v>
      </c>
      <c r="AF51" s="228"/>
    </row>
    <row r="52" spans="1:32" s="227" customFormat="1" ht="24.95" customHeight="1">
      <c r="A52" s="233">
        <v>48</v>
      </c>
      <c r="B52" s="237" t="s">
        <v>6</v>
      </c>
      <c r="C52" s="236" t="s">
        <v>784</v>
      </c>
      <c r="D52" s="233" t="s">
        <v>1282</v>
      </c>
      <c r="E52" s="234" t="s">
        <v>783</v>
      </c>
      <c r="F52" s="235" t="s">
        <v>1245</v>
      </c>
      <c r="G52" s="239" t="s">
        <v>719</v>
      </c>
      <c r="H52" s="238" t="s">
        <v>1240</v>
      </c>
      <c r="I52" s="234" t="s">
        <v>1249</v>
      </c>
      <c r="J52" s="233" t="s">
        <v>1283</v>
      </c>
      <c r="K52" s="230">
        <v>184.9</v>
      </c>
      <c r="L52" s="230">
        <v>606.20000000000005</v>
      </c>
      <c r="M52" s="229">
        <v>697.1</v>
      </c>
      <c r="N52" s="232">
        <v>107.9</v>
      </c>
      <c r="O52" s="229">
        <v>800</v>
      </c>
      <c r="P52" s="230">
        <v>3.88</v>
      </c>
      <c r="Q52" s="230">
        <v>20.399999999999999</v>
      </c>
      <c r="R52" s="229">
        <v>16.52</v>
      </c>
      <c r="S52" s="229">
        <v>128</v>
      </c>
      <c r="T52" s="229">
        <v>28.5</v>
      </c>
      <c r="U52" s="229" t="s">
        <v>1242</v>
      </c>
      <c r="V52" s="230">
        <v>430</v>
      </c>
      <c r="W52" s="229">
        <v>456</v>
      </c>
      <c r="X52" s="229">
        <v>372</v>
      </c>
      <c r="Y52" s="229">
        <v>1</v>
      </c>
      <c r="Z52" s="229">
        <v>2900</v>
      </c>
      <c r="AA52" s="231">
        <v>397</v>
      </c>
      <c r="AB52" s="229"/>
      <c r="AC52" s="230">
        <v>79</v>
      </c>
      <c r="AD52" s="229">
        <v>20</v>
      </c>
      <c r="AE52" s="229">
        <v>12</v>
      </c>
      <c r="AF52" s="228"/>
    </row>
    <row r="53" spans="1:32" s="227" customFormat="1" ht="24.95" customHeight="1">
      <c r="A53" s="233">
        <v>49</v>
      </c>
      <c r="B53" s="237" t="s">
        <v>6</v>
      </c>
      <c r="C53" s="236" t="s">
        <v>785</v>
      </c>
      <c r="D53" s="233" t="s">
        <v>1284</v>
      </c>
      <c r="E53" s="234" t="s">
        <v>786</v>
      </c>
      <c r="F53" s="235" t="s">
        <v>1245</v>
      </c>
      <c r="G53" s="239" t="s">
        <v>719</v>
      </c>
      <c r="H53" s="238" t="s">
        <v>1240</v>
      </c>
      <c r="I53" s="234" t="s">
        <v>1241</v>
      </c>
      <c r="J53" s="233" t="s">
        <v>1262</v>
      </c>
      <c r="K53" s="230">
        <v>300</v>
      </c>
      <c r="L53" s="230">
        <v>760.2</v>
      </c>
      <c r="M53" s="229">
        <v>836.2</v>
      </c>
      <c r="N53" s="232">
        <v>243.5</v>
      </c>
      <c r="O53" s="229">
        <v>748</v>
      </c>
      <c r="P53" s="230">
        <v>2.9</v>
      </c>
      <c r="Q53" s="230">
        <v>20.100000000000001</v>
      </c>
      <c r="R53" s="229">
        <v>17.2</v>
      </c>
      <c r="S53" s="229">
        <v>267</v>
      </c>
      <c r="T53" s="229">
        <v>28.5</v>
      </c>
      <c r="U53" s="229" t="s">
        <v>1242</v>
      </c>
      <c r="V53" s="230">
        <v>448</v>
      </c>
      <c r="W53" s="229">
        <v>456</v>
      </c>
      <c r="X53" s="229">
        <v>372</v>
      </c>
      <c r="Y53" s="229">
        <v>1</v>
      </c>
      <c r="Z53" s="229">
        <v>2900</v>
      </c>
      <c r="AA53" s="231">
        <v>493</v>
      </c>
      <c r="AB53" s="229"/>
      <c r="AC53" s="230">
        <v>79.5</v>
      </c>
      <c r="AD53" s="229">
        <v>20</v>
      </c>
      <c r="AE53" s="229">
        <v>14</v>
      </c>
      <c r="AF53" s="228"/>
    </row>
    <row r="54" spans="1:32" s="227" customFormat="1" ht="24.95" customHeight="1">
      <c r="A54" s="233">
        <v>50</v>
      </c>
      <c r="B54" s="237" t="s">
        <v>6</v>
      </c>
      <c r="C54" s="236" t="s">
        <v>787</v>
      </c>
      <c r="D54" s="233" t="s">
        <v>1284</v>
      </c>
      <c r="E54" s="234" t="s">
        <v>786</v>
      </c>
      <c r="F54" s="235" t="s">
        <v>1245</v>
      </c>
      <c r="G54" s="239" t="s">
        <v>719</v>
      </c>
      <c r="H54" s="238" t="s">
        <v>1240</v>
      </c>
      <c r="I54" s="234" t="s">
        <v>1241</v>
      </c>
      <c r="J54" s="233" t="s">
        <v>1262</v>
      </c>
      <c r="K54" s="230">
        <v>300</v>
      </c>
      <c r="L54" s="230">
        <v>760.2</v>
      </c>
      <c r="M54" s="229">
        <v>836.2</v>
      </c>
      <c r="N54" s="232">
        <v>243.5</v>
      </c>
      <c r="O54" s="229">
        <v>748</v>
      </c>
      <c r="P54" s="230">
        <v>2.9</v>
      </c>
      <c r="Q54" s="230">
        <v>20.100000000000001</v>
      </c>
      <c r="R54" s="229">
        <v>17.2</v>
      </c>
      <c r="S54" s="229">
        <v>267</v>
      </c>
      <c r="T54" s="229">
        <v>28.5</v>
      </c>
      <c r="U54" s="229" t="s">
        <v>1242</v>
      </c>
      <c r="V54" s="230">
        <v>448</v>
      </c>
      <c r="W54" s="229">
        <v>456</v>
      </c>
      <c r="X54" s="229">
        <v>372</v>
      </c>
      <c r="Y54" s="229">
        <v>1</v>
      </c>
      <c r="Z54" s="229">
        <v>2900</v>
      </c>
      <c r="AA54" s="231">
        <v>493</v>
      </c>
      <c r="AB54" s="229"/>
      <c r="AC54" s="230">
        <v>79.5</v>
      </c>
      <c r="AD54" s="229">
        <v>20</v>
      </c>
      <c r="AE54" s="229">
        <v>14</v>
      </c>
      <c r="AF54" s="228"/>
    </row>
    <row r="55" spans="1:32" s="227" customFormat="1" ht="24.95" customHeight="1">
      <c r="A55" s="233">
        <v>51</v>
      </c>
      <c r="B55" s="237" t="s">
        <v>6</v>
      </c>
      <c r="C55" s="236" t="s">
        <v>788</v>
      </c>
      <c r="D55" s="233" t="s">
        <v>1285</v>
      </c>
      <c r="E55" s="234" t="s">
        <v>789</v>
      </c>
      <c r="F55" s="235" t="s">
        <v>1245</v>
      </c>
      <c r="G55" s="239" t="s">
        <v>719</v>
      </c>
      <c r="H55" s="238" t="s">
        <v>1240</v>
      </c>
      <c r="I55" s="234" t="s">
        <v>1241</v>
      </c>
      <c r="J55" s="233" t="s">
        <v>1262</v>
      </c>
      <c r="K55" s="230">
        <v>197</v>
      </c>
      <c r="L55" s="230">
        <v>521.1</v>
      </c>
      <c r="M55" s="229">
        <v>573.20000000000005</v>
      </c>
      <c r="N55" s="232">
        <v>332.5</v>
      </c>
      <c r="O55" s="229">
        <v>761</v>
      </c>
      <c r="P55" s="230">
        <v>2.5299999999999998</v>
      </c>
      <c r="Q55" s="230">
        <v>20.7</v>
      </c>
      <c r="R55" s="229">
        <v>18.170000000000002</v>
      </c>
      <c r="S55" s="229">
        <v>353</v>
      </c>
      <c r="T55" s="229">
        <v>29.5</v>
      </c>
      <c r="U55" s="229" t="s">
        <v>1242</v>
      </c>
      <c r="V55" s="230">
        <v>440</v>
      </c>
      <c r="W55" s="229">
        <v>456</v>
      </c>
      <c r="X55" s="229">
        <v>372</v>
      </c>
      <c r="Y55" s="229">
        <v>1</v>
      </c>
      <c r="Z55" s="229">
        <v>2900</v>
      </c>
      <c r="AA55" s="231">
        <v>378.2</v>
      </c>
      <c r="AB55" s="229"/>
      <c r="AC55" s="230">
        <v>75</v>
      </c>
      <c r="AD55" s="229">
        <v>20</v>
      </c>
      <c r="AE55" s="229">
        <v>10</v>
      </c>
      <c r="AF55" s="228"/>
    </row>
    <row r="56" spans="1:32" s="227" customFormat="1" ht="24.95" customHeight="1">
      <c r="A56" s="233">
        <v>52</v>
      </c>
      <c r="B56" s="237" t="s">
        <v>6</v>
      </c>
      <c r="C56" s="236" t="s">
        <v>790</v>
      </c>
      <c r="D56" s="233" t="s">
        <v>1285</v>
      </c>
      <c r="E56" s="233" t="s">
        <v>789</v>
      </c>
      <c r="F56" s="235" t="s">
        <v>1245</v>
      </c>
      <c r="G56" s="239" t="s">
        <v>719</v>
      </c>
      <c r="H56" s="238" t="s">
        <v>1240</v>
      </c>
      <c r="I56" s="234" t="s">
        <v>1241</v>
      </c>
      <c r="J56" s="233" t="s">
        <v>1262</v>
      </c>
      <c r="K56" s="230">
        <v>197</v>
      </c>
      <c r="L56" s="230">
        <v>521.1</v>
      </c>
      <c r="M56" s="229">
        <v>573.20000000000005</v>
      </c>
      <c r="N56" s="232">
        <v>332.5</v>
      </c>
      <c r="O56" s="229">
        <v>761</v>
      </c>
      <c r="P56" s="230">
        <v>2.5299999999999998</v>
      </c>
      <c r="Q56" s="230">
        <v>20.7</v>
      </c>
      <c r="R56" s="229">
        <v>18.170000000000002</v>
      </c>
      <c r="S56" s="229">
        <v>353</v>
      </c>
      <c r="T56" s="229">
        <v>29.5</v>
      </c>
      <c r="U56" s="229" t="s">
        <v>1242</v>
      </c>
      <c r="V56" s="230">
        <v>440</v>
      </c>
      <c r="W56" s="229">
        <v>456</v>
      </c>
      <c r="X56" s="229">
        <v>372</v>
      </c>
      <c r="Y56" s="229">
        <v>1</v>
      </c>
      <c r="Z56" s="229">
        <v>2900</v>
      </c>
      <c r="AA56" s="231">
        <v>378.2</v>
      </c>
      <c r="AB56" s="229"/>
      <c r="AC56" s="230">
        <v>75</v>
      </c>
      <c r="AD56" s="229">
        <v>20</v>
      </c>
      <c r="AE56" s="229">
        <v>10</v>
      </c>
      <c r="AF56" s="228"/>
    </row>
    <row r="57" spans="1:32" s="227" customFormat="1" ht="30.95">
      <c r="A57" s="233">
        <v>53</v>
      </c>
      <c r="B57" s="237" t="s">
        <v>6</v>
      </c>
      <c r="C57" s="236" t="s">
        <v>791</v>
      </c>
      <c r="D57" s="233" t="s">
        <v>792</v>
      </c>
      <c r="E57" s="233" t="s">
        <v>792</v>
      </c>
      <c r="F57" s="240" t="s">
        <v>1248</v>
      </c>
      <c r="G57" s="239" t="s">
        <v>719</v>
      </c>
      <c r="H57" s="238" t="s">
        <v>1240</v>
      </c>
      <c r="I57" s="234" t="s">
        <v>1241</v>
      </c>
      <c r="J57" s="233" t="s">
        <v>1262</v>
      </c>
      <c r="K57" s="230">
        <v>32.1</v>
      </c>
      <c r="L57" s="230">
        <v>108.8</v>
      </c>
      <c r="M57" s="229">
        <v>119.7</v>
      </c>
      <c r="N57" s="232">
        <v>388.3</v>
      </c>
      <c r="O57" s="229">
        <v>791</v>
      </c>
      <c r="P57" s="230">
        <v>0.47</v>
      </c>
      <c r="Q57" s="230">
        <v>24</v>
      </c>
      <c r="R57" s="229">
        <v>23.53</v>
      </c>
      <c r="S57" s="229">
        <v>405</v>
      </c>
      <c r="T57" s="229">
        <v>34.4</v>
      </c>
      <c r="U57" s="229" t="s">
        <v>1242</v>
      </c>
      <c r="V57" s="230">
        <v>338</v>
      </c>
      <c r="W57" s="229">
        <v>369</v>
      </c>
      <c r="X57" s="229">
        <v>300</v>
      </c>
      <c r="Y57" s="229">
        <v>2</v>
      </c>
      <c r="Z57" s="229">
        <v>2980</v>
      </c>
      <c r="AA57" s="231">
        <v>135</v>
      </c>
      <c r="AB57" s="229"/>
      <c r="AC57" s="230">
        <v>56.9</v>
      </c>
      <c r="AD57" s="229">
        <v>5</v>
      </c>
      <c r="AE57" s="229">
        <v>3</v>
      </c>
      <c r="AF57" s="228"/>
    </row>
    <row r="58" spans="1:32" s="227" customFormat="1" ht="30.95">
      <c r="A58" s="233">
        <v>54</v>
      </c>
      <c r="B58" s="237" t="s">
        <v>6</v>
      </c>
      <c r="C58" s="236" t="s">
        <v>793</v>
      </c>
      <c r="D58" s="233" t="s">
        <v>792</v>
      </c>
      <c r="E58" s="234" t="s">
        <v>792</v>
      </c>
      <c r="F58" s="240" t="s">
        <v>1248</v>
      </c>
      <c r="G58" s="239" t="s">
        <v>719</v>
      </c>
      <c r="H58" s="238" t="s">
        <v>1240</v>
      </c>
      <c r="I58" s="234" t="s">
        <v>1241</v>
      </c>
      <c r="J58" s="233" t="s">
        <v>1262</v>
      </c>
      <c r="K58" s="230">
        <v>32.1</v>
      </c>
      <c r="L58" s="230">
        <v>108.8</v>
      </c>
      <c r="M58" s="229">
        <v>119.7</v>
      </c>
      <c r="N58" s="232">
        <v>388.3</v>
      </c>
      <c r="O58" s="229">
        <v>791</v>
      </c>
      <c r="P58" s="230">
        <v>0.47</v>
      </c>
      <c r="Q58" s="230">
        <v>24</v>
      </c>
      <c r="R58" s="229">
        <v>23.53</v>
      </c>
      <c r="S58" s="229">
        <v>405</v>
      </c>
      <c r="T58" s="229">
        <v>34.4</v>
      </c>
      <c r="U58" s="229" t="s">
        <v>1242</v>
      </c>
      <c r="V58" s="230">
        <v>338</v>
      </c>
      <c r="W58" s="229">
        <v>369</v>
      </c>
      <c r="X58" s="229">
        <v>300</v>
      </c>
      <c r="Y58" s="229">
        <v>2</v>
      </c>
      <c r="Z58" s="229">
        <v>2980</v>
      </c>
      <c r="AA58" s="231">
        <v>135</v>
      </c>
      <c r="AB58" s="229"/>
      <c r="AC58" s="230">
        <v>56.9</v>
      </c>
      <c r="AD58" s="229">
        <v>5</v>
      </c>
      <c r="AE58" s="229">
        <v>3</v>
      </c>
      <c r="AF58" s="228"/>
    </row>
    <row r="59" spans="1:32" s="227" customFormat="1" ht="30.95">
      <c r="A59" s="233">
        <v>55</v>
      </c>
      <c r="B59" s="237" t="s">
        <v>6</v>
      </c>
      <c r="C59" s="236" t="s">
        <v>794</v>
      </c>
      <c r="D59" s="233" t="s">
        <v>1286</v>
      </c>
      <c r="E59" s="234" t="s">
        <v>795</v>
      </c>
      <c r="F59" s="235" t="s">
        <v>1245</v>
      </c>
      <c r="G59" s="239" t="s">
        <v>719</v>
      </c>
      <c r="H59" s="238" t="s">
        <v>1240</v>
      </c>
      <c r="I59" s="234" t="s">
        <v>1241</v>
      </c>
      <c r="J59" s="233" t="s">
        <v>1262</v>
      </c>
      <c r="K59" s="230">
        <v>48.5</v>
      </c>
      <c r="L59" s="230">
        <v>114.8</v>
      </c>
      <c r="M59" s="229">
        <v>140.80000000000001</v>
      </c>
      <c r="N59" s="232">
        <v>350</v>
      </c>
      <c r="O59" s="229">
        <v>912</v>
      </c>
      <c r="P59" s="230">
        <v>0.5</v>
      </c>
      <c r="Q59" s="230">
        <v>37.1</v>
      </c>
      <c r="R59" s="229">
        <v>36.6</v>
      </c>
      <c r="S59" s="229">
        <v>365</v>
      </c>
      <c r="T59" s="229">
        <v>56</v>
      </c>
      <c r="U59" s="229" t="s">
        <v>1242</v>
      </c>
      <c r="V59" s="230">
        <v>271</v>
      </c>
      <c r="W59" s="229">
        <v>327</v>
      </c>
      <c r="X59" s="229">
        <v>257</v>
      </c>
      <c r="Y59" s="229">
        <v>4</v>
      </c>
      <c r="Z59" s="229">
        <v>2977</v>
      </c>
      <c r="AA59" s="231">
        <v>212.7</v>
      </c>
      <c r="AB59" s="229"/>
      <c r="AC59" s="230">
        <v>66</v>
      </c>
      <c r="AD59" s="229">
        <v>4.5</v>
      </c>
      <c r="AE59" s="229">
        <v>3.9</v>
      </c>
      <c r="AF59" s="228"/>
    </row>
    <row r="60" spans="1:32" s="227" customFormat="1" ht="30.95">
      <c r="A60" s="233">
        <v>56</v>
      </c>
      <c r="B60" s="237" t="s">
        <v>6</v>
      </c>
      <c r="C60" s="236" t="s">
        <v>796</v>
      </c>
      <c r="D60" s="233" t="s">
        <v>1286</v>
      </c>
      <c r="E60" s="234" t="s">
        <v>795</v>
      </c>
      <c r="F60" s="235" t="s">
        <v>1245</v>
      </c>
      <c r="G60" s="239" t="s">
        <v>719</v>
      </c>
      <c r="H60" s="238" t="s">
        <v>1240</v>
      </c>
      <c r="I60" s="234" t="s">
        <v>1241</v>
      </c>
      <c r="J60" s="233" t="s">
        <v>1262</v>
      </c>
      <c r="K60" s="230">
        <v>48.5</v>
      </c>
      <c r="L60" s="230">
        <v>114.8</v>
      </c>
      <c r="M60" s="229">
        <v>140.80000000000001</v>
      </c>
      <c r="N60" s="232">
        <v>350</v>
      </c>
      <c r="O60" s="229">
        <v>912</v>
      </c>
      <c r="P60" s="230">
        <v>0.5</v>
      </c>
      <c r="Q60" s="230">
        <v>37.1</v>
      </c>
      <c r="R60" s="229">
        <v>36.6</v>
      </c>
      <c r="S60" s="229">
        <v>365</v>
      </c>
      <c r="T60" s="229">
        <v>56</v>
      </c>
      <c r="U60" s="229" t="s">
        <v>1242</v>
      </c>
      <c r="V60" s="230">
        <v>271</v>
      </c>
      <c r="W60" s="229">
        <v>327</v>
      </c>
      <c r="X60" s="229">
        <v>257</v>
      </c>
      <c r="Y60" s="229">
        <v>4</v>
      </c>
      <c r="Z60" s="229">
        <v>2977</v>
      </c>
      <c r="AA60" s="231">
        <v>212.7</v>
      </c>
      <c r="AB60" s="229"/>
      <c r="AC60" s="230">
        <v>66</v>
      </c>
      <c r="AD60" s="229">
        <v>4.5</v>
      </c>
      <c r="AE60" s="229">
        <v>3.9</v>
      </c>
      <c r="AF60" s="228"/>
    </row>
    <row r="61" spans="1:32" s="227" customFormat="1" ht="30.95">
      <c r="A61" s="233">
        <v>57</v>
      </c>
      <c r="B61" s="237" t="s">
        <v>6</v>
      </c>
      <c r="C61" s="236" t="s">
        <v>797</v>
      </c>
      <c r="D61" s="233" t="s">
        <v>1286</v>
      </c>
      <c r="E61" s="234" t="s">
        <v>795</v>
      </c>
      <c r="F61" s="235" t="s">
        <v>1245</v>
      </c>
      <c r="G61" s="239" t="s">
        <v>719</v>
      </c>
      <c r="H61" s="238" t="s">
        <v>1240</v>
      </c>
      <c r="I61" s="234" t="s">
        <v>1241</v>
      </c>
      <c r="J61" s="233" t="s">
        <v>1262</v>
      </c>
      <c r="K61" s="230">
        <v>48.5</v>
      </c>
      <c r="L61" s="230">
        <v>114.8</v>
      </c>
      <c r="M61" s="229">
        <v>140.80000000000001</v>
      </c>
      <c r="N61" s="232">
        <v>350</v>
      </c>
      <c r="O61" s="229">
        <v>912</v>
      </c>
      <c r="P61" s="230">
        <v>0.5</v>
      </c>
      <c r="Q61" s="230">
        <v>37.1</v>
      </c>
      <c r="R61" s="229">
        <v>36.6</v>
      </c>
      <c r="S61" s="229">
        <v>365</v>
      </c>
      <c r="T61" s="229">
        <v>56</v>
      </c>
      <c r="U61" s="229" t="s">
        <v>1242</v>
      </c>
      <c r="V61" s="230">
        <v>271</v>
      </c>
      <c r="W61" s="229">
        <v>327</v>
      </c>
      <c r="X61" s="229">
        <v>257</v>
      </c>
      <c r="Y61" s="229">
        <v>4</v>
      </c>
      <c r="Z61" s="229">
        <v>2977</v>
      </c>
      <c r="AA61" s="231">
        <v>212.7</v>
      </c>
      <c r="AB61" s="229"/>
      <c r="AC61" s="230">
        <v>66</v>
      </c>
      <c r="AD61" s="229">
        <v>4.5</v>
      </c>
      <c r="AE61" s="229">
        <v>3.9</v>
      </c>
      <c r="AF61" s="228"/>
    </row>
    <row r="62" spans="1:32" s="227" customFormat="1" ht="30.95">
      <c r="A62" s="233">
        <v>58</v>
      </c>
      <c r="B62" s="237" t="s">
        <v>6</v>
      </c>
      <c r="C62" s="236" t="s">
        <v>798</v>
      </c>
      <c r="D62" s="233" t="s">
        <v>1287</v>
      </c>
      <c r="E62" s="234" t="s">
        <v>799</v>
      </c>
      <c r="F62" s="235" t="s">
        <v>1245</v>
      </c>
      <c r="G62" s="239" t="s">
        <v>719</v>
      </c>
      <c r="H62" s="238" t="s">
        <v>1240</v>
      </c>
      <c r="I62" s="234" t="s">
        <v>1249</v>
      </c>
      <c r="J62" s="233" t="s">
        <v>1288</v>
      </c>
      <c r="K62" s="230">
        <v>60</v>
      </c>
      <c r="L62" s="230">
        <v>122.3</v>
      </c>
      <c r="M62" s="229">
        <v>134.5</v>
      </c>
      <c r="N62" s="232">
        <v>191</v>
      </c>
      <c r="O62" s="229">
        <v>760</v>
      </c>
      <c r="P62" s="230">
        <v>3.37</v>
      </c>
      <c r="Q62" s="230">
        <v>10.3</v>
      </c>
      <c r="R62" s="229">
        <v>6.93</v>
      </c>
      <c r="S62" s="229">
        <v>225</v>
      </c>
      <c r="T62" s="229">
        <v>15.9</v>
      </c>
      <c r="U62" s="229" t="s">
        <v>1242</v>
      </c>
      <c r="V62" s="230">
        <v>271</v>
      </c>
      <c r="W62" s="229">
        <v>295</v>
      </c>
      <c r="X62" s="229">
        <v>234</v>
      </c>
      <c r="Y62" s="229">
        <v>1</v>
      </c>
      <c r="Z62" s="229">
        <v>2955</v>
      </c>
      <c r="AA62" s="231">
        <v>36</v>
      </c>
      <c r="AB62" s="229"/>
      <c r="AC62" s="230">
        <v>70.5</v>
      </c>
      <c r="AD62" s="229">
        <v>15</v>
      </c>
      <c r="AE62" s="229">
        <v>3</v>
      </c>
      <c r="AF62" s="228"/>
    </row>
    <row r="63" spans="1:32" s="227" customFormat="1" ht="30.95">
      <c r="A63" s="233">
        <v>59</v>
      </c>
      <c r="B63" s="237" t="s">
        <v>6</v>
      </c>
      <c r="C63" s="236" t="s">
        <v>800</v>
      </c>
      <c r="D63" s="233" t="s">
        <v>1287</v>
      </c>
      <c r="E63" s="234" t="s">
        <v>799</v>
      </c>
      <c r="F63" s="235" t="s">
        <v>1245</v>
      </c>
      <c r="G63" s="239" t="s">
        <v>719</v>
      </c>
      <c r="H63" s="238" t="s">
        <v>1240</v>
      </c>
      <c r="I63" s="234" t="s">
        <v>1249</v>
      </c>
      <c r="J63" s="233" t="s">
        <v>1288</v>
      </c>
      <c r="K63" s="230">
        <v>60</v>
      </c>
      <c r="L63" s="230">
        <v>122.3</v>
      </c>
      <c r="M63" s="229">
        <v>134.5</v>
      </c>
      <c r="N63" s="232">
        <v>191</v>
      </c>
      <c r="O63" s="229">
        <v>760</v>
      </c>
      <c r="P63" s="230">
        <v>3.37</v>
      </c>
      <c r="Q63" s="230">
        <v>10.3</v>
      </c>
      <c r="R63" s="229">
        <v>6.93</v>
      </c>
      <c r="S63" s="229">
        <v>225</v>
      </c>
      <c r="T63" s="229">
        <v>15.9</v>
      </c>
      <c r="U63" s="229" t="s">
        <v>1242</v>
      </c>
      <c r="V63" s="230">
        <v>271</v>
      </c>
      <c r="W63" s="229">
        <v>295</v>
      </c>
      <c r="X63" s="229">
        <v>234</v>
      </c>
      <c r="Y63" s="229">
        <v>1</v>
      </c>
      <c r="Z63" s="229">
        <v>2955</v>
      </c>
      <c r="AA63" s="231">
        <v>36</v>
      </c>
      <c r="AB63" s="229"/>
      <c r="AC63" s="230">
        <v>70.5</v>
      </c>
      <c r="AD63" s="229">
        <v>15</v>
      </c>
      <c r="AE63" s="229">
        <v>3</v>
      </c>
      <c r="AF63" s="228"/>
    </row>
    <row r="64" spans="1:32" s="227" customFormat="1">
      <c r="A64" s="233">
        <v>60</v>
      </c>
      <c r="B64" s="237" t="s">
        <v>6</v>
      </c>
      <c r="C64" s="236" t="s">
        <v>801</v>
      </c>
      <c r="D64" s="233" t="s">
        <v>1289</v>
      </c>
      <c r="E64" s="234" t="s">
        <v>802</v>
      </c>
      <c r="F64" s="235"/>
      <c r="G64" s="239" t="s">
        <v>719</v>
      </c>
      <c r="H64" s="238" t="s">
        <v>1240</v>
      </c>
      <c r="I64" s="241"/>
      <c r="J64" s="233"/>
      <c r="K64" s="230"/>
      <c r="L64" s="230"/>
      <c r="M64" s="229"/>
      <c r="N64" s="232"/>
      <c r="O64" s="229"/>
      <c r="P64" s="230"/>
      <c r="Q64" s="230"/>
      <c r="R64" s="229"/>
      <c r="S64" s="229"/>
      <c r="T64" s="229"/>
      <c r="U64" s="229"/>
      <c r="V64" s="230"/>
      <c r="W64" s="229"/>
      <c r="X64" s="229"/>
      <c r="Y64" s="229"/>
      <c r="Z64" s="229"/>
      <c r="AA64" s="231"/>
      <c r="AB64" s="229"/>
      <c r="AC64" s="230"/>
      <c r="AD64" s="229"/>
      <c r="AE64" s="229"/>
      <c r="AF64" s="228"/>
    </row>
    <row r="65" spans="1:32" s="227" customFormat="1">
      <c r="A65" s="233">
        <v>61</v>
      </c>
      <c r="B65" s="237" t="s">
        <v>6</v>
      </c>
      <c r="C65" s="236" t="s">
        <v>803</v>
      </c>
      <c r="D65" s="233" t="s">
        <v>1289</v>
      </c>
      <c r="E65" s="234" t="s">
        <v>802</v>
      </c>
      <c r="F65" s="235"/>
      <c r="G65" s="239" t="s">
        <v>719</v>
      </c>
      <c r="H65" s="238" t="s">
        <v>1240</v>
      </c>
      <c r="I65" s="241"/>
      <c r="J65" s="233"/>
      <c r="K65" s="230"/>
      <c r="L65" s="230"/>
      <c r="M65" s="229"/>
      <c r="N65" s="232"/>
      <c r="O65" s="229"/>
      <c r="P65" s="230"/>
      <c r="Q65" s="230"/>
      <c r="R65" s="229"/>
      <c r="S65" s="229"/>
      <c r="T65" s="229"/>
      <c r="U65" s="229"/>
      <c r="V65" s="230"/>
      <c r="W65" s="229"/>
      <c r="X65" s="229"/>
      <c r="Y65" s="229"/>
      <c r="Z65" s="229"/>
      <c r="AA65" s="231"/>
      <c r="AB65" s="229"/>
      <c r="AC65" s="230"/>
      <c r="AD65" s="229"/>
      <c r="AE65" s="229"/>
      <c r="AF65" s="228"/>
    </row>
    <row r="66" spans="1:32" s="227" customFormat="1">
      <c r="A66" s="233">
        <v>62</v>
      </c>
      <c r="B66" s="237" t="s">
        <v>6</v>
      </c>
      <c r="C66" s="236" t="s">
        <v>804</v>
      </c>
      <c r="D66" s="233" t="s">
        <v>1290</v>
      </c>
      <c r="E66" s="234" t="s">
        <v>772</v>
      </c>
      <c r="F66" s="240" t="s">
        <v>1248</v>
      </c>
      <c r="G66" s="239" t="s">
        <v>719</v>
      </c>
      <c r="H66" s="238" t="s">
        <v>1240</v>
      </c>
      <c r="I66" s="234" t="s">
        <v>1291</v>
      </c>
      <c r="J66" s="233" t="s">
        <v>1250</v>
      </c>
      <c r="K66" s="230">
        <v>25.6</v>
      </c>
      <c r="L66" s="230">
        <v>51.3</v>
      </c>
      <c r="M66" s="229">
        <v>56.4</v>
      </c>
      <c r="N66" s="233">
        <v>45</v>
      </c>
      <c r="O66" s="233">
        <v>990</v>
      </c>
      <c r="P66" s="233">
        <v>1.3</v>
      </c>
      <c r="Q66" s="233">
        <v>9.4</v>
      </c>
      <c r="R66" s="233">
        <v>8.1</v>
      </c>
      <c r="S66" s="229">
        <v>65</v>
      </c>
      <c r="T66" s="229">
        <v>14.5</v>
      </c>
      <c r="U66" s="229" t="s">
        <v>1242</v>
      </c>
      <c r="V66" s="230">
        <v>252</v>
      </c>
      <c r="W66" s="229">
        <v>259</v>
      </c>
      <c r="X66" s="229">
        <v>200</v>
      </c>
      <c r="Y66" s="229">
        <v>1</v>
      </c>
      <c r="Z66" s="229">
        <v>2955</v>
      </c>
      <c r="AA66" s="231">
        <v>20.100000000000001</v>
      </c>
      <c r="AB66" s="229"/>
      <c r="AC66" s="230">
        <v>62</v>
      </c>
      <c r="AD66" s="229">
        <v>10</v>
      </c>
      <c r="AE66" s="229">
        <v>1.7</v>
      </c>
      <c r="AF66" s="228"/>
    </row>
    <row r="67" spans="1:32" s="227" customFormat="1">
      <c r="A67" s="233">
        <v>63</v>
      </c>
      <c r="B67" s="237" t="s">
        <v>6</v>
      </c>
      <c r="C67" s="236" t="s">
        <v>805</v>
      </c>
      <c r="D67" s="233" t="s">
        <v>1290</v>
      </c>
      <c r="E67" s="234" t="s">
        <v>772</v>
      </c>
      <c r="F67" s="240" t="s">
        <v>1248</v>
      </c>
      <c r="G67" s="239" t="s">
        <v>719</v>
      </c>
      <c r="H67" s="238" t="s">
        <v>1240</v>
      </c>
      <c r="I67" s="234" t="s">
        <v>1291</v>
      </c>
      <c r="J67" s="233" t="s">
        <v>1250</v>
      </c>
      <c r="K67" s="230">
        <v>25.6</v>
      </c>
      <c r="L67" s="230">
        <v>51.3</v>
      </c>
      <c r="M67" s="229">
        <v>56.4</v>
      </c>
      <c r="N67" s="233">
        <v>45</v>
      </c>
      <c r="O67" s="233">
        <v>990</v>
      </c>
      <c r="P67" s="233">
        <v>1.3</v>
      </c>
      <c r="Q67" s="233">
        <v>9.4</v>
      </c>
      <c r="R67" s="233">
        <v>8.1</v>
      </c>
      <c r="S67" s="229">
        <v>65</v>
      </c>
      <c r="T67" s="229">
        <v>14.5</v>
      </c>
      <c r="U67" s="229" t="s">
        <v>1242</v>
      </c>
      <c r="V67" s="230">
        <v>252</v>
      </c>
      <c r="W67" s="229">
        <v>259</v>
      </c>
      <c r="X67" s="229">
        <v>200</v>
      </c>
      <c r="Y67" s="229">
        <v>1</v>
      </c>
      <c r="Z67" s="229">
        <v>2955</v>
      </c>
      <c r="AA67" s="231">
        <v>20.100000000000001</v>
      </c>
      <c r="AB67" s="229"/>
      <c r="AC67" s="230">
        <v>62</v>
      </c>
      <c r="AD67" s="229">
        <v>10</v>
      </c>
      <c r="AE67" s="229">
        <v>1.7</v>
      </c>
      <c r="AF67" s="228"/>
    </row>
    <row r="68" spans="1:32" s="227" customFormat="1">
      <c r="A68" s="233">
        <v>64</v>
      </c>
      <c r="B68" s="237" t="s">
        <v>6</v>
      </c>
      <c r="C68" s="236" t="s">
        <v>806</v>
      </c>
      <c r="D68" s="233" t="s">
        <v>1292</v>
      </c>
      <c r="E68" s="234" t="s">
        <v>807</v>
      </c>
      <c r="F68" s="240" t="s">
        <v>1248</v>
      </c>
      <c r="G68" s="239" t="s">
        <v>719</v>
      </c>
      <c r="H68" s="238" t="s">
        <v>1240</v>
      </c>
      <c r="I68" s="234" t="s">
        <v>1249</v>
      </c>
      <c r="J68" s="233" t="s">
        <v>1250</v>
      </c>
      <c r="K68" s="230" t="s">
        <v>564</v>
      </c>
      <c r="L68" s="230">
        <v>1426</v>
      </c>
      <c r="M68" s="229">
        <v>1565</v>
      </c>
      <c r="N68" s="232">
        <v>60</v>
      </c>
      <c r="O68" s="229">
        <v>983</v>
      </c>
      <c r="P68" s="230">
        <v>3.85</v>
      </c>
      <c r="Q68" s="230">
        <v>9.1</v>
      </c>
      <c r="R68" s="229">
        <v>5.23</v>
      </c>
      <c r="S68" s="229">
        <v>100</v>
      </c>
      <c r="T68" s="229">
        <v>9.5</v>
      </c>
      <c r="U68" s="229" t="s">
        <v>1242</v>
      </c>
      <c r="V68" s="230">
        <v>444</v>
      </c>
      <c r="W68" s="229">
        <v>514</v>
      </c>
      <c r="X68" s="229">
        <v>415</v>
      </c>
      <c r="Y68" s="229">
        <v>1</v>
      </c>
      <c r="Z68" s="229">
        <v>1475</v>
      </c>
      <c r="AA68" s="231">
        <v>256.5</v>
      </c>
      <c r="AB68" s="229"/>
      <c r="AC68" s="230">
        <v>83</v>
      </c>
      <c r="AD68" s="229">
        <v>15</v>
      </c>
      <c r="AE68" s="229">
        <v>6</v>
      </c>
      <c r="AF68" s="228"/>
    </row>
    <row r="69" spans="1:32" s="227" customFormat="1">
      <c r="A69" s="233">
        <v>65</v>
      </c>
      <c r="B69" s="237" t="s">
        <v>6</v>
      </c>
      <c r="C69" s="236" t="s">
        <v>808</v>
      </c>
      <c r="D69" s="233" t="s">
        <v>1292</v>
      </c>
      <c r="E69" s="234" t="s">
        <v>807</v>
      </c>
      <c r="F69" s="240" t="s">
        <v>1248</v>
      </c>
      <c r="G69" s="239" t="s">
        <v>719</v>
      </c>
      <c r="H69" s="238" t="s">
        <v>1240</v>
      </c>
      <c r="I69" s="234" t="s">
        <v>1249</v>
      </c>
      <c r="J69" s="233" t="s">
        <v>1250</v>
      </c>
      <c r="K69" s="230" t="s">
        <v>564</v>
      </c>
      <c r="L69" s="230">
        <v>1426</v>
      </c>
      <c r="M69" s="229">
        <v>1565</v>
      </c>
      <c r="N69" s="232">
        <v>60</v>
      </c>
      <c r="O69" s="229">
        <v>983</v>
      </c>
      <c r="P69" s="230">
        <v>3.85</v>
      </c>
      <c r="Q69" s="230">
        <v>9.1</v>
      </c>
      <c r="R69" s="229">
        <v>5.23</v>
      </c>
      <c r="S69" s="229">
        <v>100</v>
      </c>
      <c r="T69" s="229">
        <v>9.5</v>
      </c>
      <c r="U69" s="229" t="s">
        <v>1242</v>
      </c>
      <c r="V69" s="230">
        <v>444</v>
      </c>
      <c r="W69" s="229">
        <v>514</v>
      </c>
      <c r="X69" s="229">
        <v>415</v>
      </c>
      <c r="Y69" s="229">
        <v>1</v>
      </c>
      <c r="Z69" s="229">
        <v>1475</v>
      </c>
      <c r="AA69" s="231">
        <v>256.5</v>
      </c>
      <c r="AB69" s="229"/>
      <c r="AC69" s="230">
        <v>83</v>
      </c>
      <c r="AD69" s="229">
        <v>15</v>
      </c>
      <c r="AE69" s="229">
        <v>6</v>
      </c>
      <c r="AF69" s="228"/>
    </row>
    <row r="70" spans="1:32" s="227" customFormat="1">
      <c r="A70" s="233">
        <v>66</v>
      </c>
      <c r="B70" s="237" t="s">
        <v>6</v>
      </c>
      <c r="C70" s="236" t="s">
        <v>809</v>
      </c>
      <c r="D70" s="233" t="s">
        <v>1273</v>
      </c>
      <c r="E70" s="234" t="s">
        <v>772</v>
      </c>
      <c r="F70" s="235"/>
      <c r="G70" s="239" t="s">
        <v>719</v>
      </c>
      <c r="H70" s="238" t="s">
        <v>1240</v>
      </c>
      <c r="I70" s="234" t="s">
        <v>1293</v>
      </c>
      <c r="J70" s="233"/>
      <c r="K70" s="230"/>
      <c r="L70" s="230"/>
      <c r="M70" s="229">
        <v>40</v>
      </c>
      <c r="N70" s="232">
        <v>30</v>
      </c>
      <c r="O70" s="229">
        <v>1010</v>
      </c>
      <c r="P70" s="230">
        <v>0.8</v>
      </c>
      <c r="Q70" s="230">
        <v>11.7</v>
      </c>
      <c r="R70" s="229">
        <v>10.9</v>
      </c>
      <c r="S70" s="229">
        <v>65</v>
      </c>
      <c r="T70" s="229">
        <v>17.899999999999999</v>
      </c>
      <c r="U70" s="229"/>
      <c r="V70" s="230"/>
      <c r="W70" s="229"/>
      <c r="X70" s="229"/>
      <c r="Y70" s="229"/>
      <c r="Z70" s="229"/>
      <c r="AA70" s="231"/>
      <c r="AB70" s="229"/>
      <c r="AC70" s="230"/>
      <c r="AD70" s="229"/>
      <c r="AE70" s="229"/>
      <c r="AF70" s="228"/>
    </row>
    <row r="71" spans="1:32" s="227" customFormat="1">
      <c r="A71" s="233">
        <v>67</v>
      </c>
      <c r="B71" s="237" t="s">
        <v>6</v>
      </c>
      <c r="C71" s="236" t="s">
        <v>810</v>
      </c>
      <c r="D71" s="233" t="s">
        <v>1273</v>
      </c>
      <c r="E71" s="234" t="s">
        <v>772</v>
      </c>
      <c r="F71" s="235"/>
      <c r="G71" s="239" t="s">
        <v>719</v>
      </c>
      <c r="H71" s="238" t="s">
        <v>1240</v>
      </c>
      <c r="I71" s="234" t="s">
        <v>1293</v>
      </c>
      <c r="J71" s="233"/>
      <c r="K71" s="230"/>
      <c r="L71" s="230"/>
      <c r="M71" s="229">
        <v>40</v>
      </c>
      <c r="N71" s="232">
        <v>30</v>
      </c>
      <c r="O71" s="229">
        <v>1010</v>
      </c>
      <c r="P71" s="230">
        <v>0.8</v>
      </c>
      <c r="Q71" s="230">
        <v>11.7</v>
      </c>
      <c r="R71" s="229">
        <v>10.9</v>
      </c>
      <c r="S71" s="229">
        <v>65</v>
      </c>
      <c r="T71" s="229">
        <v>17.899999999999999</v>
      </c>
      <c r="U71" s="229"/>
      <c r="V71" s="230"/>
      <c r="W71" s="229"/>
      <c r="X71" s="229"/>
      <c r="Y71" s="229"/>
      <c r="Z71" s="229"/>
      <c r="AA71" s="231"/>
      <c r="AB71" s="229"/>
      <c r="AC71" s="230"/>
      <c r="AD71" s="229"/>
      <c r="AE71" s="229"/>
      <c r="AF71" s="228"/>
    </row>
    <row r="72" spans="1:32" s="227" customFormat="1">
      <c r="A72" s="233">
        <v>68</v>
      </c>
      <c r="B72" s="237" t="s">
        <v>6</v>
      </c>
      <c r="C72" s="236" t="s">
        <v>106</v>
      </c>
      <c r="D72" s="233" t="s">
        <v>1294</v>
      </c>
      <c r="E72" s="234" t="s">
        <v>807</v>
      </c>
      <c r="F72" s="235" t="s">
        <v>1239</v>
      </c>
      <c r="G72" s="239" t="s">
        <v>719</v>
      </c>
      <c r="H72" s="238" t="s">
        <v>1240</v>
      </c>
      <c r="I72" s="234" t="s">
        <v>1293</v>
      </c>
      <c r="J72" s="233" t="s">
        <v>1283</v>
      </c>
      <c r="K72" s="230">
        <v>40</v>
      </c>
      <c r="L72" s="230">
        <v>125</v>
      </c>
      <c r="M72" s="229">
        <v>157</v>
      </c>
      <c r="N72" s="232">
        <v>100</v>
      </c>
      <c r="O72" s="229">
        <v>958</v>
      </c>
      <c r="P72" s="230">
        <v>2</v>
      </c>
      <c r="Q72" s="230">
        <v>30.7</v>
      </c>
      <c r="R72" s="229">
        <v>28.7</v>
      </c>
      <c r="S72" s="229">
        <v>150</v>
      </c>
      <c r="T72" s="229">
        <v>35</v>
      </c>
      <c r="U72" s="229" t="s">
        <v>1242</v>
      </c>
      <c r="V72" s="230">
        <v>332</v>
      </c>
      <c r="W72" s="229">
        <v>340</v>
      </c>
      <c r="X72" s="229">
        <v>272</v>
      </c>
      <c r="Y72" s="229">
        <v>2</v>
      </c>
      <c r="Z72" s="229">
        <v>2970</v>
      </c>
      <c r="AA72" s="231">
        <v>178.2</v>
      </c>
      <c r="AB72" s="229"/>
      <c r="AC72" s="230">
        <v>69</v>
      </c>
      <c r="AD72" s="229">
        <v>7</v>
      </c>
      <c r="AE72" s="229">
        <v>5.6</v>
      </c>
      <c r="AF72" s="228"/>
    </row>
    <row r="73" spans="1:32" s="227" customFormat="1">
      <c r="A73" s="233">
        <v>69</v>
      </c>
      <c r="B73" s="237" t="s">
        <v>6</v>
      </c>
      <c r="C73" s="236" t="s">
        <v>85</v>
      </c>
      <c r="D73" s="233" t="s">
        <v>1295</v>
      </c>
      <c r="E73" s="234" t="s">
        <v>807</v>
      </c>
      <c r="F73" s="235" t="s">
        <v>1239</v>
      </c>
      <c r="G73" s="239" t="s">
        <v>719</v>
      </c>
      <c r="H73" s="238" t="s">
        <v>1240</v>
      </c>
      <c r="I73" s="234" t="s">
        <v>1293</v>
      </c>
      <c r="J73" s="233" t="s">
        <v>1288</v>
      </c>
      <c r="K73" s="230">
        <v>40</v>
      </c>
      <c r="L73" s="230">
        <v>125</v>
      </c>
      <c r="M73" s="229">
        <v>157</v>
      </c>
      <c r="N73" s="232">
        <v>100</v>
      </c>
      <c r="O73" s="229">
        <v>958</v>
      </c>
      <c r="P73" s="230">
        <v>2</v>
      </c>
      <c r="Q73" s="230">
        <v>25.9</v>
      </c>
      <c r="R73" s="229">
        <v>23.9</v>
      </c>
      <c r="S73" s="229">
        <v>150</v>
      </c>
      <c r="T73" s="229">
        <v>35</v>
      </c>
      <c r="U73" s="229" t="s">
        <v>1242</v>
      </c>
      <c r="V73" s="230">
        <v>318</v>
      </c>
      <c r="W73" s="229">
        <v>340</v>
      </c>
      <c r="X73" s="229">
        <v>272</v>
      </c>
      <c r="Y73" s="229">
        <v>2</v>
      </c>
      <c r="Z73" s="229">
        <v>2970</v>
      </c>
      <c r="AA73" s="231">
        <v>148.5</v>
      </c>
      <c r="AB73" s="229"/>
      <c r="AC73" s="230">
        <v>69</v>
      </c>
      <c r="AD73" s="229">
        <v>7</v>
      </c>
      <c r="AE73" s="229">
        <v>5.6</v>
      </c>
      <c r="AF73" s="228"/>
    </row>
    <row r="74" spans="1:32" s="227" customFormat="1">
      <c r="A74" s="233">
        <v>70</v>
      </c>
      <c r="B74" s="237" t="s">
        <v>6</v>
      </c>
      <c r="C74" s="236" t="s">
        <v>811</v>
      </c>
      <c r="D74" s="233" t="s">
        <v>1296</v>
      </c>
      <c r="E74" s="234" t="s">
        <v>812</v>
      </c>
      <c r="F74" s="235"/>
      <c r="G74" s="239"/>
      <c r="H74" s="238"/>
      <c r="I74" s="234"/>
      <c r="J74" s="233"/>
      <c r="K74" s="230"/>
      <c r="L74" s="230"/>
      <c r="M74" s="229"/>
      <c r="N74" s="232"/>
      <c r="O74" s="229"/>
      <c r="P74" s="230"/>
      <c r="Q74" s="230"/>
      <c r="R74" s="229"/>
      <c r="S74" s="229"/>
      <c r="T74" s="229"/>
      <c r="U74" s="229"/>
      <c r="V74" s="230"/>
      <c r="W74" s="229"/>
      <c r="X74" s="229"/>
      <c r="Y74" s="229"/>
      <c r="Z74" s="229"/>
      <c r="AA74" s="231"/>
      <c r="AB74" s="229"/>
      <c r="AC74" s="230"/>
      <c r="AD74" s="229"/>
      <c r="AE74" s="229"/>
      <c r="AF74" s="228"/>
    </row>
    <row r="75" spans="1:32" s="227" customFormat="1">
      <c r="A75" s="233">
        <v>71</v>
      </c>
      <c r="B75" s="237" t="s">
        <v>6</v>
      </c>
      <c r="C75" s="236" t="s">
        <v>813</v>
      </c>
      <c r="D75" s="233" t="s">
        <v>1296</v>
      </c>
      <c r="E75" s="234" t="s">
        <v>812</v>
      </c>
      <c r="F75" s="235"/>
      <c r="G75" s="239"/>
      <c r="H75" s="238"/>
      <c r="I75" s="234"/>
      <c r="J75" s="233"/>
      <c r="K75" s="230"/>
      <c r="L75" s="230"/>
      <c r="M75" s="229"/>
      <c r="N75" s="232"/>
      <c r="O75" s="229"/>
      <c r="P75" s="230"/>
      <c r="Q75" s="230"/>
      <c r="R75" s="229"/>
      <c r="S75" s="229"/>
      <c r="T75" s="229"/>
      <c r="U75" s="229"/>
      <c r="V75" s="230"/>
      <c r="W75" s="229"/>
      <c r="X75" s="229"/>
      <c r="Y75" s="229"/>
      <c r="Z75" s="229"/>
      <c r="AA75" s="231"/>
      <c r="AB75" s="229"/>
      <c r="AC75" s="230"/>
      <c r="AD75" s="229"/>
      <c r="AE75" s="229"/>
      <c r="AF75" s="228"/>
    </row>
    <row r="76" spans="1:32" s="227" customFormat="1" ht="30.95">
      <c r="A76" s="233">
        <v>72</v>
      </c>
      <c r="B76" s="237" t="s">
        <v>6</v>
      </c>
      <c r="C76" s="236" t="s">
        <v>814</v>
      </c>
      <c r="D76" s="233" t="s">
        <v>90</v>
      </c>
      <c r="E76" s="234" t="s">
        <v>815</v>
      </c>
      <c r="F76" s="235"/>
      <c r="G76" s="233"/>
      <c r="H76" s="229"/>
      <c r="I76" s="234"/>
      <c r="J76" s="233"/>
      <c r="K76" s="230"/>
      <c r="L76" s="230"/>
      <c r="M76" s="229"/>
      <c r="N76" s="232"/>
      <c r="O76" s="229"/>
      <c r="P76" s="230"/>
      <c r="Q76" s="230"/>
      <c r="R76" s="229"/>
      <c r="S76" s="229"/>
      <c r="T76" s="229"/>
      <c r="U76" s="229"/>
      <c r="V76" s="230"/>
      <c r="W76" s="229"/>
      <c r="X76" s="229"/>
      <c r="Y76" s="229"/>
      <c r="Z76" s="229"/>
      <c r="AA76" s="231"/>
      <c r="AB76" s="229"/>
      <c r="AC76" s="230"/>
      <c r="AD76" s="229"/>
      <c r="AE76" s="229"/>
      <c r="AF76" s="228"/>
    </row>
    <row r="77" spans="1:32" s="227" customFormat="1" ht="30.95">
      <c r="A77" s="233">
        <v>73</v>
      </c>
      <c r="B77" s="237" t="s">
        <v>6</v>
      </c>
      <c r="C77" s="236" t="s">
        <v>816</v>
      </c>
      <c r="D77" s="233" t="s">
        <v>90</v>
      </c>
      <c r="E77" s="234" t="s">
        <v>815</v>
      </c>
      <c r="F77" s="235"/>
      <c r="G77" s="233"/>
      <c r="H77" s="229"/>
      <c r="I77" s="234"/>
      <c r="J77" s="233"/>
      <c r="K77" s="230"/>
      <c r="L77" s="230"/>
      <c r="M77" s="229"/>
      <c r="N77" s="232"/>
      <c r="O77" s="229"/>
      <c r="P77" s="230"/>
      <c r="Q77" s="230"/>
      <c r="R77" s="229"/>
      <c r="S77" s="229"/>
      <c r="T77" s="229"/>
      <c r="U77" s="229"/>
      <c r="V77" s="230"/>
      <c r="W77" s="229"/>
      <c r="X77" s="229"/>
      <c r="Y77" s="229"/>
      <c r="Z77" s="229"/>
      <c r="AA77" s="231"/>
      <c r="AB77" s="229"/>
      <c r="AC77" s="230"/>
      <c r="AD77" s="229"/>
      <c r="AE77" s="229"/>
      <c r="AF77" s="228"/>
    </row>
    <row r="78" spans="1:32" s="227" customFormat="1" ht="30.95">
      <c r="A78" s="233">
        <v>74</v>
      </c>
      <c r="B78" s="237" t="s">
        <v>6</v>
      </c>
      <c r="C78" s="236" t="s">
        <v>817</v>
      </c>
      <c r="D78" s="233" t="s">
        <v>90</v>
      </c>
      <c r="E78" s="234" t="s">
        <v>815</v>
      </c>
      <c r="F78" s="235"/>
      <c r="G78" s="233"/>
      <c r="H78" s="229"/>
      <c r="I78" s="234"/>
      <c r="J78" s="233"/>
      <c r="K78" s="230"/>
      <c r="L78" s="230"/>
      <c r="M78" s="229"/>
      <c r="N78" s="232"/>
      <c r="O78" s="229"/>
      <c r="P78" s="230"/>
      <c r="Q78" s="230"/>
      <c r="R78" s="229"/>
      <c r="S78" s="229"/>
      <c r="T78" s="229"/>
      <c r="U78" s="229"/>
      <c r="V78" s="230"/>
      <c r="W78" s="229"/>
      <c r="X78" s="229"/>
      <c r="Y78" s="229"/>
      <c r="Z78" s="229"/>
      <c r="AA78" s="231"/>
      <c r="AB78" s="229"/>
      <c r="AC78" s="230"/>
      <c r="AD78" s="229"/>
      <c r="AE78" s="229"/>
      <c r="AF78" s="228"/>
    </row>
    <row r="79" spans="1:32" s="227" customFormat="1" ht="30.95">
      <c r="A79" s="233">
        <v>75</v>
      </c>
      <c r="B79" s="233" t="s">
        <v>6</v>
      </c>
      <c r="C79" s="236" t="s">
        <v>818</v>
      </c>
      <c r="D79" s="233" t="s">
        <v>90</v>
      </c>
      <c r="E79" s="234" t="s">
        <v>815</v>
      </c>
      <c r="F79" s="235"/>
      <c r="G79" s="233"/>
      <c r="H79" s="229"/>
      <c r="I79" s="234"/>
      <c r="J79" s="233"/>
      <c r="K79" s="230"/>
      <c r="L79" s="230"/>
      <c r="M79" s="229"/>
      <c r="N79" s="232"/>
      <c r="O79" s="229"/>
      <c r="P79" s="230"/>
      <c r="Q79" s="230"/>
      <c r="R79" s="229"/>
      <c r="S79" s="229"/>
      <c r="T79" s="229"/>
      <c r="U79" s="229"/>
      <c r="V79" s="230"/>
      <c r="W79" s="229"/>
      <c r="X79" s="229"/>
      <c r="Y79" s="229"/>
      <c r="Z79" s="229"/>
      <c r="AA79" s="231"/>
      <c r="AB79" s="229"/>
      <c r="AC79" s="230"/>
      <c r="AD79" s="229"/>
      <c r="AE79" s="229"/>
      <c r="AF79" s="228"/>
    </row>
  </sheetData>
  <mergeCells count="23">
    <mergeCell ref="P2:R2"/>
    <mergeCell ref="S2:T2"/>
    <mergeCell ref="A1:XFD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M2"/>
    <mergeCell ref="N2:N3"/>
    <mergeCell ref="O2:O3"/>
    <mergeCell ref="AE2:AE3"/>
    <mergeCell ref="U2:Y2"/>
    <mergeCell ref="Z2:Z3"/>
    <mergeCell ref="AA2:AA3"/>
    <mergeCell ref="AB2:AB3"/>
    <mergeCell ref="AC2:AC3"/>
    <mergeCell ref="AD2:AD3"/>
  </mergeCells>
  <conditionalFormatting sqref="C5:C79">
    <cfRule type="cellIs" dxfId="35" priority="1" operator="equal">
      <formula>0</formula>
    </cfRule>
  </conditionalFormatting>
  <conditionalFormatting sqref="F5:F79">
    <cfRule type="cellIs" dxfId="34" priority="4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37"/>
  <sheetViews>
    <sheetView showGridLines="0" zoomScaleNormal="100" workbookViewId="0">
      <pane xSplit="3" ySplit="1" topLeftCell="D3" activePane="bottomRight" state="frozen"/>
      <selection pane="bottomRight" activeCell="F15" sqref="F15"/>
      <selection pane="bottomLeft" activeCell="A2" sqref="A2"/>
      <selection pane="topRight" activeCell="D1" sqref="D1"/>
    </sheetView>
  </sheetViews>
  <sheetFormatPr defaultColWidth="9.140625" defaultRowHeight="14.45"/>
  <cols>
    <col min="1" max="2" width="10.42578125" style="182" customWidth="1"/>
    <col min="3" max="3" width="14.42578125" style="182" bestFit="1" customWidth="1"/>
    <col min="4" max="4" width="30.85546875" style="182" bestFit="1" customWidth="1"/>
    <col min="5" max="5" width="19.140625" style="182" bestFit="1" customWidth="1"/>
    <col min="6" max="6" width="20.42578125" style="182" bestFit="1" customWidth="1"/>
    <col min="7" max="7" width="10.42578125" style="182" customWidth="1"/>
    <col min="8" max="8" width="12" style="182" bestFit="1" customWidth="1"/>
    <col min="9" max="9" width="12.140625" style="278" bestFit="1" customWidth="1"/>
    <col min="10" max="10" width="11.42578125" style="182" customWidth="1"/>
    <col min="11" max="11" width="11.42578125" style="278" customWidth="1"/>
    <col min="12" max="12" width="15.140625" style="182" bestFit="1" customWidth="1"/>
    <col min="13" max="13" width="12.5703125" style="182" customWidth="1"/>
    <col min="14" max="14" width="15.5703125" style="182" bestFit="1" customWidth="1"/>
    <col min="15" max="15" width="32.5703125" style="182" bestFit="1" customWidth="1"/>
    <col min="16" max="17" width="12.5703125" style="182" customWidth="1"/>
    <col min="18" max="18" width="12.140625" style="182" bestFit="1" customWidth="1"/>
    <col min="19" max="25" width="11.42578125" style="182" customWidth="1"/>
    <col min="26" max="26" width="12.5703125" style="182" customWidth="1"/>
    <col min="27" max="27" width="23.85546875" style="182" bestFit="1" customWidth="1"/>
    <col min="28" max="28" width="12.85546875" style="182" bestFit="1" customWidth="1"/>
    <col min="29" max="29" width="15.85546875" style="182" bestFit="1" customWidth="1"/>
    <col min="30" max="31" width="11.42578125" style="182" customWidth="1"/>
    <col min="32" max="32" width="12.85546875" customWidth="1"/>
  </cols>
  <sheetData>
    <row r="1" spans="1:32" s="491" customFormat="1" ht="28.5" customHeight="1">
      <c r="A1" s="490" t="s">
        <v>1297</v>
      </c>
    </row>
    <row r="2" spans="1:32" s="366" customFormat="1" ht="20.25" customHeight="1">
      <c r="A2" s="492" t="s">
        <v>1</v>
      </c>
      <c r="B2" s="493" t="s">
        <v>2</v>
      </c>
      <c r="C2" s="493" t="s">
        <v>3</v>
      </c>
      <c r="D2" s="493" t="s">
        <v>4</v>
      </c>
      <c r="E2" s="493" t="s">
        <v>1199</v>
      </c>
      <c r="F2" s="493" t="s">
        <v>1200</v>
      </c>
      <c r="G2" s="493" t="s">
        <v>1201</v>
      </c>
      <c r="H2" s="493" t="s">
        <v>1202</v>
      </c>
      <c r="I2" s="494" t="s">
        <v>1203</v>
      </c>
      <c r="J2" s="493" t="s">
        <v>1204</v>
      </c>
      <c r="K2" s="493" t="s">
        <v>1205</v>
      </c>
      <c r="L2" s="493"/>
      <c r="M2" s="493"/>
      <c r="N2" s="489" t="s">
        <v>1206</v>
      </c>
      <c r="O2" s="489" t="s">
        <v>1207</v>
      </c>
      <c r="P2" s="489" t="s">
        <v>1208</v>
      </c>
      <c r="Q2" s="489"/>
      <c r="R2" s="489"/>
      <c r="S2" s="489" t="s">
        <v>1209</v>
      </c>
      <c r="T2" s="489"/>
      <c r="U2" s="489" t="s">
        <v>1210</v>
      </c>
      <c r="V2" s="489"/>
      <c r="W2" s="489"/>
      <c r="X2" s="489"/>
      <c r="Y2" s="489"/>
      <c r="Z2" s="489" t="s">
        <v>1211</v>
      </c>
      <c r="AA2" s="489" t="s">
        <v>1212</v>
      </c>
      <c r="AB2" s="489" t="s">
        <v>1213</v>
      </c>
      <c r="AC2" s="489" t="s">
        <v>1214</v>
      </c>
      <c r="AD2" s="488" t="s">
        <v>1215</v>
      </c>
      <c r="AE2" s="488" t="s">
        <v>1216</v>
      </c>
      <c r="AF2" s="365"/>
    </row>
    <row r="3" spans="1:32" s="368" customFormat="1" ht="45" customHeight="1">
      <c r="A3" s="492"/>
      <c r="B3" s="493"/>
      <c r="C3" s="493"/>
      <c r="D3" s="493"/>
      <c r="E3" s="493"/>
      <c r="F3" s="493"/>
      <c r="G3" s="493"/>
      <c r="H3" s="493"/>
      <c r="I3" s="494"/>
      <c r="J3" s="493"/>
      <c r="K3" s="276" t="s">
        <v>1217</v>
      </c>
      <c r="L3" s="277" t="s">
        <v>1218</v>
      </c>
      <c r="M3" s="277" t="s">
        <v>1219</v>
      </c>
      <c r="N3" s="489"/>
      <c r="O3" s="489"/>
      <c r="P3" s="277" t="s">
        <v>1220</v>
      </c>
      <c r="Q3" s="277" t="s">
        <v>1221</v>
      </c>
      <c r="R3" s="277" t="s">
        <v>1222</v>
      </c>
      <c r="S3" s="277" t="s">
        <v>1223</v>
      </c>
      <c r="T3" s="277" t="s">
        <v>1224</v>
      </c>
      <c r="U3" s="277" t="s">
        <v>1225</v>
      </c>
      <c r="V3" s="277" t="s">
        <v>1226</v>
      </c>
      <c r="W3" s="277" t="s">
        <v>1227</v>
      </c>
      <c r="X3" s="277" t="s">
        <v>1228</v>
      </c>
      <c r="Y3" s="277" t="s">
        <v>1229</v>
      </c>
      <c r="Z3" s="489"/>
      <c r="AA3" s="489"/>
      <c r="AB3" s="489"/>
      <c r="AC3" s="489"/>
      <c r="AD3" s="488"/>
      <c r="AE3" s="488"/>
      <c r="AF3" s="367"/>
    </row>
    <row r="4" spans="1:32" s="366" customFormat="1" ht="26.25" customHeight="1">
      <c r="A4" s="492"/>
      <c r="B4" s="493"/>
      <c r="C4" s="493"/>
      <c r="D4" s="493"/>
      <c r="E4" s="493"/>
      <c r="F4" s="493"/>
      <c r="G4" s="493"/>
      <c r="H4" s="493"/>
      <c r="I4" s="494"/>
      <c r="J4" s="493"/>
      <c r="K4" s="369" t="s">
        <v>1230</v>
      </c>
      <c r="L4" s="370" t="s">
        <v>1230</v>
      </c>
      <c r="M4" s="370" t="s">
        <v>1230</v>
      </c>
      <c r="N4" s="370" t="s">
        <v>1298</v>
      </c>
      <c r="O4" s="370" t="s">
        <v>1299</v>
      </c>
      <c r="P4" s="370" t="s">
        <v>1233</v>
      </c>
      <c r="Q4" s="370" t="s">
        <v>1233</v>
      </c>
      <c r="R4" s="370" t="s">
        <v>1234</v>
      </c>
      <c r="S4" s="370" t="s">
        <v>1298</v>
      </c>
      <c r="T4" s="370" t="s">
        <v>1233</v>
      </c>
      <c r="U4" s="370"/>
      <c r="V4" s="370" t="s">
        <v>1235</v>
      </c>
      <c r="W4" s="370" t="s">
        <v>1235</v>
      </c>
      <c r="X4" s="370" t="s">
        <v>1235</v>
      </c>
      <c r="Y4" s="370"/>
      <c r="Z4" s="370" t="s">
        <v>706</v>
      </c>
      <c r="AA4" s="370" t="s">
        <v>1236</v>
      </c>
      <c r="AB4" s="370" t="s">
        <v>1236</v>
      </c>
      <c r="AC4" s="370" t="s">
        <v>1237</v>
      </c>
      <c r="AD4" s="370" t="s">
        <v>1234</v>
      </c>
      <c r="AE4" s="370" t="s">
        <v>1234</v>
      </c>
      <c r="AF4" s="365"/>
    </row>
    <row r="5" spans="1:32" s="44" customFormat="1" hidden="1">
      <c r="A5" s="361" t="s">
        <v>1300</v>
      </c>
      <c r="B5" s="47" t="s">
        <v>1301</v>
      </c>
      <c r="C5" s="47" t="s">
        <v>1302</v>
      </c>
      <c r="D5" s="47" t="s">
        <v>1303</v>
      </c>
      <c r="E5" s="47" t="s">
        <v>1304</v>
      </c>
      <c r="F5" s="47" t="s">
        <v>1305</v>
      </c>
      <c r="G5" s="371" t="s">
        <v>1306</v>
      </c>
      <c r="H5" s="47" t="s">
        <v>1307</v>
      </c>
      <c r="I5" s="47" t="s">
        <v>1308</v>
      </c>
      <c r="J5" s="47" t="s">
        <v>1309</v>
      </c>
      <c r="K5" s="372" t="s">
        <v>1310</v>
      </c>
      <c r="L5" s="373" t="s">
        <v>1311</v>
      </c>
      <c r="M5" s="374" t="s">
        <v>1312</v>
      </c>
      <c r="N5" s="374" t="s">
        <v>1313</v>
      </c>
      <c r="O5" s="47" t="s">
        <v>1314</v>
      </c>
      <c r="P5" s="375" t="s">
        <v>1315</v>
      </c>
      <c r="Q5" s="375" t="s">
        <v>1316</v>
      </c>
      <c r="R5" s="47" t="s">
        <v>1317</v>
      </c>
      <c r="S5" s="47" t="s">
        <v>1318</v>
      </c>
      <c r="T5" s="47" t="s">
        <v>1319</v>
      </c>
      <c r="U5" s="47" t="s">
        <v>1320</v>
      </c>
      <c r="V5" s="47" t="s">
        <v>1321</v>
      </c>
      <c r="W5" s="47" t="s">
        <v>1322</v>
      </c>
      <c r="X5" s="47" t="s">
        <v>1323</v>
      </c>
      <c r="Y5" s="47" t="s">
        <v>1324</v>
      </c>
      <c r="Z5" s="374" t="s">
        <v>1325</v>
      </c>
      <c r="AA5" s="376" t="s">
        <v>1326</v>
      </c>
      <c r="AB5" s="47" t="s">
        <v>1327</v>
      </c>
      <c r="AC5" s="47" t="s">
        <v>1328</v>
      </c>
      <c r="AD5" s="47" t="s">
        <v>1329</v>
      </c>
      <c r="AE5" s="47" t="s">
        <v>1330</v>
      </c>
    </row>
    <row r="6" spans="1:32" s="44" customFormat="1">
      <c r="A6" s="361">
        <v>1</v>
      </c>
      <c r="B6" s="47" t="s">
        <v>359</v>
      </c>
      <c r="C6" s="47" t="s">
        <v>1331</v>
      </c>
      <c r="D6" s="47" t="s">
        <v>365</v>
      </c>
      <c r="E6" s="47" t="s">
        <v>1332</v>
      </c>
      <c r="F6" s="47" t="s">
        <v>1333</v>
      </c>
      <c r="G6" s="371" t="s">
        <v>719</v>
      </c>
      <c r="H6" s="47"/>
      <c r="I6" s="47" t="s">
        <v>1334</v>
      </c>
      <c r="J6" s="47"/>
      <c r="K6" s="372" t="s">
        <v>1335</v>
      </c>
      <c r="L6" s="377">
        <v>30.9</v>
      </c>
      <c r="M6" s="378">
        <v>37</v>
      </c>
      <c r="N6" s="378">
        <v>30</v>
      </c>
      <c r="O6" s="47">
        <v>732</v>
      </c>
      <c r="P6" s="379">
        <v>3.63</v>
      </c>
      <c r="Q6" s="379">
        <v>41.13</v>
      </c>
      <c r="R6" s="47">
        <v>569.5</v>
      </c>
      <c r="S6" s="47">
        <v>70</v>
      </c>
      <c r="T6" s="47">
        <v>58</v>
      </c>
      <c r="U6" s="47"/>
      <c r="V6" s="47"/>
      <c r="W6" s="47"/>
      <c r="X6" s="47"/>
      <c r="Y6" s="47"/>
      <c r="Z6" s="378">
        <v>2955</v>
      </c>
      <c r="AA6" s="376">
        <v>70</v>
      </c>
      <c r="AB6" s="47"/>
      <c r="AC6" s="47">
        <v>60</v>
      </c>
      <c r="AD6" s="47">
        <v>28.7</v>
      </c>
      <c r="AE6" s="47">
        <v>7.5</v>
      </c>
    </row>
    <row r="7" spans="1:32" s="44" customFormat="1">
      <c r="A7" s="361">
        <v>2</v>
      </c>
      <c r="B7" s="47" t="s">
        <v>359</v>
      </c>
      <c r="C7" s="47" t="s">
        <v>1336</v>
      </c>
      <c r="D7" s="47" t="s">
        <v>1337</v>
      </c>
      <c r="E7" s="47" t="s">
        <v>1295</v>
      </c>
      <c r="F7" s="47" t="s">
        <v>1338</v>
      </c>
      <c r="G7" s="371" t="s">
        <v>719</v>
      </c>
      <c r="H7" s="47"/>
      <c r="I7" s="47" t="s">
        <v>1339</v>
      </c>
      <c r="J7" s="47"/>
      <c r="K7" s="372" t="s">
        <v>1335</v>
      </c>
      <c r="L7" s="378">
        <v>132</v>
      </c>
      <c r="M7" s="378">
        <v>135</v>
      </c>
      <c r="N7" s="378">
        <v>120</v>
      </c>
      <c r="O7" s="47">
        <v>939</v>
      </c>
      <c r="P7" s="379">
        <v>2.0299999999999998</v>
      </c>
      <c r="Q7" s="377">
        <v>56.1</v>
      </c>
      <c r="R7" s="47">
        <v>527.20000000000005</v>
      </c>
      <c r="S7" s="47">
        <v>150</v>
      </c>
      <c r="T7" s="47">
        <v>80</v>
      </c>
      <c r="U7" s="47"/>
      <c r="V7" s="47"/>
      <c r="W7" s="47"/>
      <c r="X7" s="47"/>
      <c r="Y7" s="47"/>
      <c r="Z7" s="378">
        <v>2982</v>
      </c>
      <c r="AA7" s="376">
        <v>295</v>
      </c>
      <c r="AB7" s="47"/>
      <c r="AC7" s="47">
        <v>75</v>
      </c>
      <c r="AD7" s="47">
        <v>13.4</v>
      </c>
      <c r="AE7" s="47">
        <v>7.5</v>
      </c>
    </row>
    <row r="8" spans="1:32" s="44" customFormat="1">
      <c r="A8" s="361">
        <v>3</v>
      </c>
      <c r="B8" s="47" t="s">
        <v>359</v>
      </c>
      <c r="C8" s="47" t="s">
        <v>1340</v>
      </c>
      <c r="D8" s="47" t="s">
        <v>369</v>
      </c>
      <c r="E8" s="47" t="s">
        <v>1117</v>
      </c>
      <c r="F8" s="47" t="s">
        <v>1333</v>
      </c>
      <c r="G8" s="371" t="s">
        <v>719</v>
      </c>
      <c r="H8" s="47"/>
      <c r="I8" s="47" t="s">
        <v>1334</v>
      </c>
      <c r="J8" s="47"/>
      <c r="K8" s="379">
        <v>8.08</v>
      </c>
      <c r="L8" s="377">
        <v>12.2</v>
      </c>
      <c r="M8" s="377">
        <v>13.4</v>
      </c>
      <c r="N8" s="378">
        <v>40</v>
      </c>
      <c r="O8" s="47">
        <v>994</v>
      </c>
      <c r="P8" s="378">
        <v>29</v>
      </c>
      <c r="Q8" s="377">
        <v>48.7</v>
      </c>
      <c r="R8" s="47">
        <v>248.4</v>
      </c>
      <c r="S8" s="47">
        <v>70</v>
      </c>
      <c r="T8" s="47">
        <v>60</v>
      </c>
      <c r="U8" s="47"/>
      <c r="V8" s="47"/>
      <c r="W8" s="47"/>
      <c r="X8" s="47"/>
      <c r="Y8" s="47"/>
      <c r="Z8" s="378">
        <v>2945</v>
      </c>
      <c r="AA8" s="376">
        <v>20</v>
      </c>
      <c r="AB8" s="47"/>
      <c r="AC8" s="47">
        <v>45</v>
      </c>
      <c r="AD8" s="47">
        <v>107.7</v>
      </c>
      <c r="AE8" s="47">
        <v>7.5</v>
      </c>
    </row>
    <row r="9" spans="1:32" s="44" customFormat="1">
      <c r="A9" s="361">
        <v>4</v>
      </c>
      <c r="B9" s="47" t="s">
        <v>359</v>
      </c>
      <c r="C9" s="47" t="s">
        <v>1341</v>
      </c>
      <c r="D9" s="47" t="s">
        <v>1342</v>
      </c>
      <c r="E9" s="47" t="s">
        <v>1343</v>
      </c>
      <c r="F9" s="47" t="s">
        <v>1344</v>
      </c>
      <c r="G9" s="47"/>
      <c r="H9" s="47"/>
      <c r="I9" s="47" t="s">
        <v>1334</v>
      </c>
      <c r="J9" s="47"/>
      <c r="K9" s="372" t="s">
        <v>1335</v>
      </c>
      <c r="L9" s="47" t="s">
        <v>1335</v>
      </c>
      <c r="M9" s="378">
        <v>40</v>
      </c>
      <c r="N9" s="378">
        <v>40</v>
      </c>
      <c r="O9" s="47"/>
      <c r="P9" s="378">
        <v>1</v>
      </c>
      <c r="Q9" s="378">
        <v>10</v>
      </c>
      <c r="R9" s="47"/>
      <c r="S9" s="47"/>
      <c r="T9" s="47"/>
      <c r="U9" s="47"/>
      <c r="V9" s="47"/>
      <c r="W9" s="47"/>
      <c r="X9" s="47"/>
      <c r="Y9" s="47"/>
      <c r="Z9" s="378">
        <v>2960</v>
      </c>
      <c r="AA9" s="376">
        <v>27.611940298507459</v>
      </c>
      <c r="AB9" s="47"/>
      <c r="AC9" s="47"/>
      <c r="AD9" s="47"/>
      <c r="AE9" s="47"/>
    </row>
    <row r="10" spans="1:32" s="44" customFormat="1">
      <c r="A10" s="361">
        <v>5</v>
      </c>
      <c r="B10" s="47" t="s">
        <v>359</v>
      </c>
      <c r="C10" s="47" t="s">
        <v>1345</v>
      </c>
      <c r="D10" s="47" t="s">
        <v>1346</v>
      </c>
      <c r="E10" s="47" t="s">
        <v>1347</v>
      </c>
      <c r="F10" s="47" t="s">
        <v>1344</v>
      </c>
      <c r="G10" s="47"/>
      <c r="H10" s="47"/>
      <c r="I10" s="47" t="s">
        <v>1339</v>
      </c>
      <c r="J10" s="47"/>
      <c r="K10" s="372" t="s">
        <v>1335</v>
      </c>
      <c r="L10" s="47" t="s">
        <v>1335</v>
      </c>
      <c r="M10" s="378">
        <v>15</v>
      </c>
      <c r="N10" s="378">
        <v>100</v>
      </c>
      <c r="O10" s="47"/>
      <c r="P10" s="378">
        <v>1</v>
      </c>
      <c r="Q10" s="379">
        <v>7.03</v>
      </c>
      <c r="R10" s="47"/>
      <c r="S10" s="47"/>
      <c r="T10" s="47"/>
      <c r="U10" s="47"/>
      <c r="V10" s="47"/>
      <c r="W10" s="47"/>
      <c r="X10" s="47"/>
      <c r="Y10" s="47"/>
      <c r="Z10" s="378">
        <v>2920</v>
      </c>
      <c r="AA10" s="376">
        <v>9.3283582089552226</v>
      </c>
      <c r="AB10" s="47"/>
      <c r="AC10" s="47"/>
      <c r="AD10" s="47"/>
      <c r="AE10" s="47"/>
    </row>
    <row r="11" spans="1:32" s="44" customFormat="1">
      <c r="A11" s="361">
        <v>6</v>
      </c>
      <c r="B11" s="47" t="s">
        <v>359</v>
      </c>
      <c r="C11" s="47" t="s">
        <v>1348</v>
      </c>
      <c r="D11" s="47" t="s">
        <v>1349</v>
      </c>
      <c r="E11" s="47" t="s">
        <v>1350</v>
      </c>
      <c r="F11" s="47" t="s">
        <v>1351</v>
      </c>
      <c r="G11" s="47"/>
      <c r="H11" s="47"/>
      <c r="I11" s="47" t="s">
        <v>1352</v>
      </c>
      <c r="J11" s="47"/>
      <c r="K11" s="372" t="s">
        <v>1335</v>
      </c>
      <c r="L11" s="47" t="s">
        <v>1335</v>
      </c>
      <c r="M11" s="378">
        <v>225</v>
      </c>
      <c r="N11" s="378">
        <v>45</v>
      </c>
      <c r="O11" s="47"/>
      <c r="P11" s="378">
        <v>1</v>
      </c>
      <c r="Q11" s="378">
        <v>5</v>
      </c>
      <c r="R11" s="47"/>
      <c r="S11" s="47"/>
      <c r="T11" s="47"/>
      <c r="U11" s="47"/>
      <c r="V11" s="47"/>
      <c r="W11" s="47"/>
      <c r="X11" s="47"/>
      <c r="Y11" s="47"/>
      <c r="Z11" s="378">
        <v>1480</v>
      </c>
      <c r="AA11" s="376">
        <v>33.582089552238806</v>
      </c>
      <c r="AB11" s="47"/>
      <c r="AC11" s="47"/>
      <c r="AD11" s="47"/>
      <c r="AE11" s="47"/>
    </row>
    <row r="12" spans="1:32" s="44" customFormat="1">
      <c r="A12" s="361">
        <v>7</v>
      </c>
      <c r="B12" s="47" t="s">
        <v>359</v>
      </c>
      <c r="C12" s="47" t="s">
        <v>1353</v>
      </c>
      <c r="D12" s="47" t="s">
        <v>1354</v>
      </c>
      <c r="E12" s="47" t="s">
        <v>1355</v>
      </c>
      <c r="F12" s="47" t="s">
        <v>1356</v>
      </c>
      <c r="G12" s="47"/>
      <c r="H12" s="47"/>
      <c r="I12" s="47" t="s">
        <v>1352</v>
      </c>
      <c r="J12" s="47"/>
      <c r="K12" s="372" t="s">
        <v>1335</v>
      </c>
      <c r="L12" s="380">
        <v>1.4999999999999999E-2</v>
      </c>
      <c r="M12" s="379">
        <v>0.15</v>
      </c>
      <c r="N12" s="378">
        <v>40</v>
      </c>
      <c r="O12" s="47">
        <v>1060</v>
      </c>
      <c r="P12" s="378">
        <v>1</v>
      </c>
      <c r="Q12" s="377">
        <v>39.700000000000003</v>
      </c>
      <c r="R12" s="47">
        <v>373.1</v>
      </c>
      <c r="S12" s="47">
        <v>70</v>
      </c>
      <c r="T12" s="47">
        <v>1</v>
      </c>
      <c r="U12" s="47"/>
      <c r="V12" s="47"/>
      <c r="W12" s="47"/>
      <c r="X12" s="47"/>
      <c r="Y12" s="47"/>
      <c r="Z12" s="378">
        <v>1420</v>
      </c>
      <c r="AA12" s="376">
        <v>1.4925373134328357</v>
      </c>
      <c r="AB12" s="47"/>
      <c r="AC12" s="47">
        <v>50</v>
      </c>
      <c r="AD12" s="47">
        <v>8.5</v>
      </c>
      <c r="AE12" s="47">
        <v>3</v>
      </c>
    </row>
    <row r="13" spans="1:32" s="44" customFormat="1">
      <c r="A13" s="361">
        <v>8</v>
      </c>
      <c r="B13" s="47" t="s">
        <v>359</v>
      </c>
      <c r="C13" s="47" t="s">
        <v>1357</v>
      </c>
      <c r="D13" s="47" t="s">
        <v>373</v>
      </c>
      <c r="E13" s="47" t="s">
        <v>1358</v>
      </c>
      <c r="F13" s="47" t="s">
        <v>1356</v>
      </c>
      <c r="G13" s="47"/>
      <c r="H13" s="47"/>
      <c r="I13" s="47" t="s">
        <v>1352</v>
      </c>
      <c r="J13" s="47"/>
      <c r="K13" s="372" t="s">
        <v>1335</v>
      </c>
      <c r="L13" s="379">
        <v>1.94</v>
      </c>
      <c r="M13" s="379">
        <v>2.91</v>
      </c>
      <c r="N13" s="378">
        <v>40</v>
      </c>
      <c r="O13" s="47">
        <v>774</v>
      </c>
      <c r="P13" s="379">
        <v>2.96</v>
      </c>
      <c r="Q13" s="379">
        <v>39.82</v>
      </c>
      <c r="R13" s="47">
        <v>471</v>
      </c>
      <c r="S13" s="47">
        <v>100</v>
      </c>
      <c r="T13" s="47">
        <v>7.7</v>
      </c>
      <c r="U13" s="47"/>
      <c r="V13" s="47"/>
      <c r="W13" s="47"/>
      <c r="X13" s="47"/>
      <c r="Y13" s="47"/>
      <c r="Z13" s="378">
        <v>1475</v>
      </c>
      <c r="AA13" s="376">
        <v>6</v>
      </c>
      <c r="AB13" s="47"/>
      <c r="AC13" s="47">
        <v>50</v>
      </c>
      <c r="AD13" s="47">
        <v>34.1</v>
      </c>
      <c r="AE13" s="47">
        <v>15</v>
      </c>
    </row>
    <row r="14" spans="1:32" s="44" customFormat="1">
      <c r="A14" s="361">
        <v>9</v>
      </c>
      <c r="B14" s="47" t="s">
        <v>359</v>
      </c>
      <c r="C14" s="47" t="s">
        <v>1359</v>
      </c>
      <c r="D14" s="47" t="s">
        <v>1360</v>
      </c>
      <c r="E14" s="47" t="s">
        <v>1361</v>
      </c>
      <c r="F14" s="47" t="s">
        <v>1356</v>
      </c>
      <c r="G14" s="47"/>
      <c r="H14" s="47"/>
      <c r="I14" s="47" t="s">
        <v>1352</v>
      </c>
      <c r="J14" s="47"/>
      <c r="K14" s="372" t="s">
        <v>1335</v>
      </c>
      <c r="L14" s="47" t="s">
        <v>1335</v>
      </c>
      <c r="M14" s="380">
        <v>5.0000000000000001E-3</v>
      </c>
      <c r="N14" s="378">
        <v>40</v>
      </c>
      <c r="O14" s="47"/>
      <c r="P14" s="379">
        <v>1.03</v>
      </c>
      <c r="Q14" s="377">
        <v>47.5</v>
      </c>
      <c r="R14" s="47"/>
      <c r="S14" s="47"/>
      <c r="T14" s="47"/>
      <c r="U14" s="47"/>
      <c r="V14" s="47"/>
      <c r="W14" s="47"/>
      <c r="X14" s="47"/>
      <c r="Y14" s="47"/>
      <c r="Z14" s="378">
        <v>1410</v>
      </c>
      <c r="AA14" s="376">
        <v>0.37313432835820892</v>
      </c>
      <c r="AB14" s="47"/>
      <c r="AC14" s="47"/>
      <c r="AD14" s="47"/>
      <c r="AE14" s="47"/>
    </row>
    <row r="15" spans="1:32" s="44" customFormat="1">
      <c r="A15" s="361">
        <v>10</v>
      </c>
      <c r="B15" s="47" t="s">
        <v>359</v>
      </c>
      <c r="C15" s="47" t="s">
        <v>548</v>
      </c>
      <c r="D15" s="47" t="s">
        <v>1362</v>
      </c>
      <c r="E15" s="47" t="s">
        <v>1363</v>
      </c>
      <c r="F15" s="47" t="s">
        <v>1356</v>
      </c>
      <c r="G15" s="47"/>
      <c r="H15" s="47"/>
      <c r="I15" s="47" t="s">
        <v>1352</v>
      </c>
      <c r="J15" s="47"/>
      <c r="K15" s="372" t="s">
        <v>1335</v>
      </c>
      <c r="L15" s="47" t="s">
        <v>1335</v>
      </c>
      <c r="M15" s="380">
        <v>5.0000000000000001E-3</v>
      </c>
      <c r="N15" s="378">
        <v>40</v>
      </c>
      <c r="O15" s="47"/>
      <c r="P15" s="379">
        <v>1.03</v>
      </c>
      <c r="Q15" s="377">
        <v>4.5</v>
      </c>
      <c r="R15" s="47"/>
      <c r="S15" s="47"/>
      <c r="T15" s="47"/>
      <c r="U15" s="47"/>
      <c r="V15" s="47"/>
      <c r="W15" s="47"/>
      <c r="X15" s="47"/>
      <c r="Y15" s="47"/>
      <c r="Z15" s="378">
        <v>1360</v>
      </c>
      <c r="AA15" s="376">
        <v>0.37313432835820892</v>
      </c>
      <c r="AB15" s="47"/>
      <c r="AC15" s="47"/>
      <c r="AD15" s="47"/>
      <c r="AE15" s="47"/>
    </row>
    <row r="16" spans="1:32" s="44" customFormat="1">
      <c r="A16" s="361">
        <v>11</v>
      </c>
      <c r="B16" s="47" t="s">
        <v>359</v>
      </c>
      <c r="C16" s="47" t="s">
        <v>551</v>
      </c>
      <c r="D16" s="47" t="s">
        <v>1364</v>
      </c>
      <c r="E16" s="47" t="s">
        <v>1365</v>
      </c>
      <c r="F16" s="47" t="s">
        <v>1356</v>
      </c>
      <c r="G16" s="47"/>
      <c r="H16" s="47"/>
      <c r="I16" s="47" t="s">
        <v>1352</v>
      </c>
      <c r="J16" s="47"/>
      <c r="K16" s="372" t="s">
        <v>1335</v>
      </c>
      <c r="L16" s="47" t="s">
        <v>1335</v>
      </c>
      <c r="M16" s="379">
        <v>0.02</v>
      </c>
      <c r="N16" s="378">
        <v>40</v>
      </c>
      <c r="O16" s="47"/>
      <c r="P16" s="379">
        <v>1.03</v>
      </c>
      <c r="Q16" s="377">
        <v>4.5</v>
      </c>
      <c r="R16" s="47"/>
      <c r="S16" s="47"/>
      <c r="T16" s="47"/>
      <c r="U16" s="47"/>
      <c r="V16" s="47"/>
      <c r="W16" s="47"/>
      <c r="X16" s="47"/>
      <c r="Y16" s="47"/>
      <c r="Z16" s="378">
        <v>1410</v>
      </c>
      <c r="AA16" s="376">
        <v>0.37313432835820892</v>
      </c>
      <c r="AB16" s="47"/>
      <c r="AC16" s="47"/>
      <c r="AD16" s="47"/>
      <c r="AE16" s="47"/>
    </row>
    <row r="17" spans="1:31" s="44" customFormat="1">
      <c r="A17" s="361">
        <v>12</v>
      </c>
      <c r="B17" s="47" t="s">
        <v>359</v>
      </c>
      <c r="C17" s="47" t="s">
        <v>1366</v>
      </c>
      <c r="D17" s="47" t="s">
        <v>1367</v>
      </c>
      <c r="E17" s="47" t="s">
        <v>1368</v>
      </c>
      <c r="F17" s="47" t="s">
        <v>1356</v>
      </c>
      <c r="G17" s="47"/>
      <c r="H17" s="47"/>
      <c r="I17" s="47" t="s">
        <v>1352</v>
      </c>
      <c r="J17" s="47"/>
      <c r="K17" s="372" t="s">
        <v>1335</v>
      </c>
      <c r="L17" s="47" t="s">
        <v>1335</v>
      </c>
      <c r="M17" s="381">
        <v>1.5E-3</v>
      </c>
      <c r="N17" s="378">
        <v>40</v>
      </c>
      <c r="O17" s="47"/>
      <c r="P17" s="379">
        <v>1.03</v>
      </c>
      <c r="Q17" s="377">
        <v>45.7</v>
      </c>
      <c r="R17" s="47"/>
      <c r="S17" s="47"/>
      <c r="T17" s="47"/>
      <c r="U17" s="47"/>
      <c r="V17" s="47"/>
      <c r="W17" s="47"/>
      <c r="X17" s="47"/>
      <c r="Y17" s="47"/>
      <c r="Z17" s="378">
        <v>1360</v>
      </c>
      <c r="AA17" s="376">
        <v>0.37313432835820892</v>
      </c>
      <c r="AB17" s="47"/>
      <c r="AC17" s="47"/>
      <c r="AD17" s="47"/>
      <c r="AE17" s="47"/>
    </row>
    <row r="18" spans="1:31" s="44" customFormat="1">
      <c r="A18" s="361">
        <v>13</v>
      </c>
      <c r="B18" s="47" t="s">
        <v>359</v>
      </c>
      <c r="C18" s="47" t="s">
        <v>543</v>
      </c>
      <c r="D18" s="47" t="s">
        <v>1369</v>
      </c>
      <c r="E18" s="47" t="s">
        <v>1370</v>
      </c>
      <c r="F18" s="47" t="s">
        <v>1344</v>
      </c>
      <c r="G18" s="47"/>
      <c r="H18" s="47"/>
      <c r="I18" s="47" t="s">
        <v>1352</v>
      </c>
      <c r="J18" s="47"/>
      <c r="K18" s="372">
        <v>2</v>
      </c>
      <c r="L18" s="378">
        <v>10</v>
      </c>
      <c r="M18" s="47" t="s">
        <v>1335</v>
      </c>
      <c r="N18" s="378">
        <v>60</v>
      </c>
      <c r="O18" s="47"/>
      <c r="P18" s="195" t="s">
        <v>1156</v>
      </c>
      <c r="Q18" s="378">
        <v>5</v>
      </c>
      <c r="R18" s="47"/>
      <c r="S18" s="47"/>
      <c r="T18" s="47"/>
      <c r="U18" s="47"/>
      <c r="V18" s="47"/>
      <c r="W18" s="47"/>
      <c r="X18" s="47"/>
      <c r="Y18" s="47"/>
      <c r="Z18" s="378">
        <v>2916</v>
      </c>
      <c r="AA18" s="376">
        <v>3.7313432835820892</v>
      </c>
      <c r="AB18" s="47"/>
      <c r="AC18" s="47"/>
      <c r="AD18" s="47"/>
      <c r="AE18" s="47"/>
    </row>
    <row r="19" spans="1:31" s="44" customFormat="1">
      <c r="A19" s="361">
        <v>14</v>
      </c>
      <c r="B19" s="47" t="s">
        <v>359</v>
      </c>
      <c r="C19" s="47" t="s">
        <v>1371</v>
      </c>
      <c r="D19" s="47" t="s">
        <v>1372</v>
      </c>
      <c r="E19" s="47" t="s">
        <v>1373</v>
      </c>
      <c r="F19" s="195" t="s">
        <v>1374</v>
      </c>
      <c r="G19" s="47"/>
      <c r="H19" s="47"/>
      <c r="I19" s="372" t="s">
        <v>1335</v>
      </c>
      <c r="J19" s="47"/>
      <c r="K19" s="372" t="s">
        <v>1335</v>
      </c>
      <c r="L19" s="379">
        <v>0.42</v>
      </c>
      <c r="M19" s="47" t="s">
        <v>1335</v>
      </c>
      <c r="N19" s="378">
        <v>54</v>
      </c>
      <c r="O19" s="47"/>
      <c r="P19" s="379">
        <v>1.03</v>
      </c>
      <c r="Q19" s="378">
        <v>6</v>
      </c>
      <c r="R19" s="47"/>
      <c r="S19" s="47"/>
      <c r="T19" s="47"/>
      <c r="U19" s="47"/>
      <c r="V19" s="47"/>
      <c r="W19" s="47"/>
      <c r="X19" s="47"/>
      <c r="Y19" s="47"/>
      <c r="Z19" s="378">
        <v>1450</v>
      </c>
      <c r="AA19" s="376">
        <v>1.4925373134328357</v>
      </c>
      <c r="AB19" s="47"/>
      <c r="AC19" s="47"/>
      <c r="AD19" s="47"/>
      <c r="AE19" s="47"/>
    </row>
    <row r="20" spans="1:31" s="44" customFormat="1">
      <c r="A20" s="361">
        <v>15</v>
      </c>
      <c r="B20" s="47" t="s">
        <v>359</v>
      </c>
      <c r="C20" s="47" t="s">
        <v>1375</v>
      </c>
      <c r="D20" s="47" t="s">
        <v>1376</v>
      </c>
      <c r="E20" s="47" t="s">
        <v>1373</v>
      </c>
      <c r="F20" s="195" t="s">
        <v>1374</v>
      </c>
      <c r="G20" s="47"/>
      <c r="H20" s="47"/>
      <c r="I20" s="372" t="s">
        <v>1335</v>
      </c>
      <c r="J20" s="47"/>
      <c r="K20" s="372" t="s">
        <v>1335</v>
      </c>
      <c r="L20" s="379">
        <v>0.42</v>
      </c>
      <c r="M20" s="47" t="s">
        <v>1335</v>
      </c>
      <c r="N20" s="378">
        <v>54</v>
      </c>
      <c r="O20" s="47"/>
      <c r="P20" s="379">
        <v>1.03</v>
      </c>
      <c r="Q20" s="378">
        <v>6</v>
      </c>
      <c r="R20" s="47"/>
      <c r="S20" s="47"/>
      <c r="T20" s="47"/>
      <c r="U20" s="47"/>
      <c r="V20" s="47"/>
      <c r="W20" s="47"/>
      <c r="X20" s="47"/>
      <c r="Y20" s="47"/>
      <c r="Z20" s="378">
        <v>1450</v>
      </c>
      <c r="AA20" s="376">
        <v>1.4925373134328357</v>
      </c>
      <c r="AB20" s="47"/>
      <c r="AC20" s="47"/>
      <c r="AD20" s="47"/>
      <c r="AE20" s="47"/>
    </row>
    <row r="21" spans="1:31" s="44" customFormat="1">
      <c r="A21" s="361">
        <v>16</v>
      </c>
      <c r="B21" s="47" t="s">
        <v>359</v>
      </c>
      <c r="C21" s="195" t="s">
        <v>1377</v>
      </c>
      <c r="D21" s="195" t="s">
        <v>1378</v>
      </c>
      <c r="E21" s="47" t="s">
        <v>1373</v>
      </c>
      <c r="F21" s="195" t="s">
        <v>1379</v>
      </c>
      <c r="G21" s="47"/>
      <c r="H21" s="47"/>
      <c r="I21" s="372" t="s">
        <v>1335</v>
      </c>
      <c r="J21" s="47"/>
      <c r="K21" s="372" t="s">
        <v>1335</v>
      </c>
      <c r="L21" s="379">
        <v>0.42</v>
      </c>
      <c r="M21" s="47" t="s">
        <v>1335</v>
      </c>
      <c r="N21" s="378">
        <v>54</v>
      </c>
      <c r="O21" s="47"/>
      <c r="P21" s="379">
        <v>1.03</v>
      </c>
      <c r="Q21" s="378">
        <v>6</v>
      </c>
      <c r="R21" s="47"/>
      <c r="S21" s="47"/>
      <c r="T21" s="47"/>
      <c r="U21" s="47"/>
      <c r="V21" s="47"/>
      <c r="W21" s="47"/>
      <c r="X21" s="47"/>
      <c r="Y21" s="47"/>
      <c r="Z21" s="378">
        <v>1450</v>
      </c>
      <c r="AA21" s="376">
        <v>0.37313432835820892</v>
      </c>
      <c r="AB21" s="47"/>
      <c r="AC21" s="47"/>
      <c r="AD21" s="47"/>
      <c r="AE21" s="47"/>
    </row>
    <row r="22" spans="1:31" s="44" customFormat="1">
      <c r="A22" s="361">
        <v>17</v>
      </c>
      <c r="B22" s="47" t="s">
        <v>359</v>
      </c>
      <c r="C22" s="195" t="s">
        <v>1380</v>
      </c>
      <c r="D22" s="195" t="s">
        <v>1381</v>
      </c>
      <c r="E22" s="47" t="s">
        <v>1373</v>
      </c>
      <c r="F22" s="195" t="s">
        <v>1374</v>
      </c>
      <c r="G22" s="47"/>
      <c r="H22" s="47"/>
      <c r="I22" s="372" t="s">
        <v>1335</v>
      </c>
      <c r="J22" s="47"/>
      <c r="K22" s="372" t="s">
        <v>1335</v>
      </c>
      <c r="L22" s="379">
        <v>0.42</v>
      </c>
      <c r="M22" s="47" t="s">
        <v>1335</v>
      </c>
      <c r="N22" s="378">
        <v>54</v>
      </c>
      <c r="O22" s="47"/>
      <c r="P22" s="379">
        <v>1.03</v>
      </c>
      <c r="Q22" s="378">
        <v>6</v>
      </c>
      <c r="R22" s="47"/>
      <c r="S22" s="47"/>
      <c r="T22" s="47"/>
      <c r="U22" s="47"/>
      <c r="V22" s="47"/>
      <c r="W22" s="47"/>
      <c r="X22" s="47"/>
      <c r="Y22" s="47"/>
      <c r="Z22" s="378">
        <v>1450</v>
      </c>
      <c r="AA22" s="376">
        <v>0.55970149253731338</v>
      </c>
      <c r="AB22" s="47"/>
      <c r="AC22" s="47"/>
      <c r="AD22" s="47"/>
      <c r="AE22" s="47"/>
    </row>
    <row r="23" spans="1:31" s="44" customFormat="1" ht="29.1">
      <c r="A23" s="361">
        <v>18</v>
      </c>
      <c r="B23" s="47" t="s">
        <v>359</v>
      </c>
      <c r="C23" s="195" t="s">
        <v>1382</v>
      </c>
      <c r="D23" s="195" t="s">
        <v>1383</v>
      </c>
      <c r="E23" s="47" t="s">
        <v>1373</v>
      </c>
      <c r="F23" s="195" t="s">
        <v>1384</v>
      </c>
      <c r="G23" s="47"/>
      <c r="H23" s="47"/>
      <c r="I23" s="372" t="s">
        <v>1335</v>
      </c>
      <c r="J23" s="47"/>
      <c r="K23" s="372" t="s">
        <v>1335</v>
      </c>
      <c r="L23" s="377">
        <v>32.299999999999997</v>
      </c>
      <c r="M23" s="47" t="s">
        <v>1335</v>
      </c>
      <c r="N23" s="195" t="s">
        <v>1335</v>
      </c>
      <c r="O23" s="47"/>
      <c r="P23" s="195" t="s">
        <v>1335</v>
      </c>
      <c r="Q23" s="195" t="s">
        <v>1335</v>
      </c>
      <c r="R23" s="47"/>
      <c r="S23" s="47"/>
      <c r="T23" s="47"/>
      <c r="U23" s="47"/>
      <c r="V23" s="47"/>
      <c r="W23" s="47"/>
      <c r="X23" s="47"/>
      <c r="Y23" s="47"/>
      <c r="Z23" s="378">
        <v>1420</v>
      </c>
      <c r="AA23" s="376">
        <v>0.29850746268656714</v>
      </c>
      <c r="AB23" s="47"/>
      <c r="AC23" s="47"/>
      <c r="AD23" s="47"/>
      <c r="AE23" s="47"/>
    </row>
    <row r="24" spans="1:31" s="44" customFormat="1" ht="29.1">
      <c r="A24" s="361">
        <v>19</v>
      </c>
      <c r="B24" s="47" t="s">
        <v>359</v>
      </c>
      <c r="C24" s="195" t="s">
        <v>1385</v>
      </c>
      <c r="D24" s="195" t="s">
        <v>1386</v>
      </c>
      <c r="E24" s="47" t="s">
        <v>1373</v>
      </c>
      <c r="F24" s="195" t="s">
        <v>1384</v>
      </c>
      <c r="G24" s="47"/>
      <c r="H24" s="47"/>
      <c r="I24" s="372" t="s">
        <v>1335</v>
      </c>
      <c r="J24" s="47"/>
      <c r="K24" s="372" t="s">
        <v>1335</v>
      </c>
      <c r="L24" s="377">
        <v>32.299999999999997</v>
      </c>
      <c r="M24" s="47" t="s">
        <v>1335</v>
      </c>
      <c r="N24" s="195" t="s">
        <v>1335</v>
      </c>
      <c r="O24" s="47"/>
      <c r="P24" s="195" t="s">
        <v>1335</v>
      </c>
      <c r="Q24" s="195" t="s">
        <v>1335</v>
      </c>
      <c r="R24" s="47"/>
      <c r="S24" s="47"/>
      <c r="T24" s="47"/>
      <c r="U24" s="47"/>
      <c r="V24" s="47"/>
      <c r="W24" s="47"/>
      <c r="X24" s="47"/>
      <c r="Y24" s="47"/>
      <c r="Z24" s="378">
        <v>1420</v>
      </c>
      <c r="AA24" s="376">
        <v>0.29850746268656714</v>
      </c>
      <c r="AB24" s="47"/>
      <c r="AC24" s="47"/>
      <c r="AD24" s="47"/>
      <c r="AE24" s="47"/>
    </row>
    <row r="25" spans="1:31" s="44" customFormat="1" ht="29.1">
      <c r="A25" s="361">
        <v>20</v>
      </c>
      <c r="B25" s="47" t="s">
        <v>359</v>
      </c>
      <c r="C25" s="195" t="s">
        <v>1387</v>
      </c>
      <c r="D25" s="195" t="s">
        <v>1388</v>
      </c>
      <c r="E25" s="47" t="s">
        <v>1373</v>
      </c>
      <c r="F25" s="195" t="s">
        <v>1384</v>
      </c>
      <c r="G25" s="47"/>
      <c r="H25" s="47"/>
      <c r="I25" s="372" t="s">
        <v>1335</v>
      </c>
      <c r="J25" s="47"/>
      <c r="K25" s="372" t="s">
        <v>1335</v>
      </c>
      <c r="L25" s="47" t="s">
        <v>1335</v>
      </c>
      <c r="M25" s="47" t="s">
        <v>1335</v>
      </c>
      <c r="N25" s="195" t="s">
        <v>1335</v>
      </c>
      <c r="O25" s="47"/>
      <c r="P25" s="195" t="s">
        <v>1335</v>
      </c>
      <c r="Q25" s="195" t="s">
        <v>1335</v>
      </c>
      <c r="R25" s="47"/>
      <c r="S25" s="47"/>
      <c r="T25" s="47"/>
      <c r="U25" s="47"/>
      <c r="V25" s="47"/>
      <c r="W25" s="47"/>
      <c r="X25" s="47"/>
      <c r="Y25" s="47"/>
      <c r="Z25" s="378">
        <v>1420</v>
      </c>
      <c r="AA25" s="376">
        <v>0.29850746268656714</v>
      </c>
      <c r="AB25" s="47"/>
      <c r="AC25" s="47"/>
      <c r="AD25" s="47"/>
      <c r="AE25" s="47"/>
    </row>
    <row r="26" spans="1:31" s="57" customFormat="1" ht="29.45" thickBot="1">
      <c r="A26" s="363">
        <v>21</v>
      </c>
      <c r="B26" s="54" t="s">
        <v>359</v>
      </c>
      <c r="C26" s="382" t="s">
        <v>1389</v>
      </c>
      <c r="D26" s="382" t="s">
        <v>1390</v>
      </c>
      <c r="E26" s="54" t="s">
        <v>1373</v>
      </c>
      <c r="F26" s="382" t="s">
        <v>1384</v>
      </c>
      <c r="G26" s="54"/>
      <c r="H26" s="54"/>
      <c r="I26" s="383" t="s">
        <v>1335</v>
      </c>
      <c r="J26" s="54"/>
      <c r="K26" s="383" t="s">
        <v>1335</v>
      </c>
      <c r="L26" s="54" t="s">
        <v>1335</v>
      </c>
      <c r="M26" s="54" t="s">
        <v>1335</v>
      </c>
      <c r="N26" s="382" t="s">
        <v>1335</v>
      </c>
      <c r="O26" s="54"/>
      <c r="P26" s="382" t="s">
        <v>1335</v>
      </c>
      <c r="Q26" s="382" t="s">
        <v>1335</v>
      </c>
      <c r="R26" s="54"/>
      <c r="S26" s="54"/>
      <c r="T26" s="54"/>
      <c r="U26" s="54"/>
      <c r="V26" s="54"/>
      <c r="W26" s="54"/>
      <c r="X26" s="54"/>
      <c r="Y26" s="54"/>
      <c r="Z26" s="384">
        <v>1420</v>
      </c>
      <c r="AA26" s="385">
        <v>0.29850746268656714</v>
      </c>
      <c r="AB26" s="54"/>
      <c r="AC26" s="54"/>
      <c r="AD26" s="54"/>
      <c r="AE26" s="54"/>
    </row>
    <row r="27" spans="1:31">
      <c r="P27" s="279"/>
      <c r="Q27" s="280"/>
    </row>
    <row r="28" spans="1:31">
      <c r="P28" s="281"/>
      <c r="Q28" s="282"/>
    </row>
    <row r="29" spans="1:31">
      <c r="P29" s="279"/>
      <c r="Q29" s="282"/>
    </row>
    <row r="30" spans="1:31">
      <c r="P30" s="279"/>
      <c r="Q30" s="282"/>
    </row>
    <row r="31" spans="1:31">
      <c r="P31" s="281"/>
      <c r="Q31" s="282"/>
    </row>
    <row r="32" spans="1:31">
      <c r="P32" s="279"/>
      <c r="Q32" s="282"/>
    </row>
    <row r="33" spans="16:17">
      <c r="P33" s="279"/>
      <c r="Q33" s="282"/>
    </row>
    <row r="34" spans="16:17">
      <c r="P34" s="281"/>
      <c r="Q34" s="281"/>
    </row>
    <row r="35" spans="16:17">
      <c r="P35" s="281"/>
      <c r="Q35" s="281"/>
    </row>
    <row r="36" spans="16:17">
      <c r="P36" s="281"/>
      <c r="Q36" s="281"/>
    </row>
    <row r="37" spans="16:17">
      <c r="P37" s="281"/>
      <c r="Q37" s="281"/>
    </row>
  </sheetData>
  <mergeCells count="23">
    <mergeCell ref="S2:T2"/>
    <mergeCell ref="A1:XFD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M2"/>
    <mergeCell ref="N2:N3"/>
    <mergeCell ref="O2:O3"/>
    <mergeCell ref="P2:R2"/>
    <mergeCell ref="AE2:AE3"/>
    <mergeCell ref="U2:Y2"/>
    <mergeCell ref="Z2:Z3"/>
    <mergeCell ref="AA2:AA3"/>
    <mergeCell ref="AB2:AB3"/>
    <mergeCell ref="AC2:AC3"/>
    <mergeCell ref="AD2:AD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32"/>
  <sheetViews>
    <sheetView zoomScaleNormal="100" workbookViewId="0">
      <selection activeCell="E9" sqref="E9"/>
    </sheetView>
  </sheetViews>
  <sheetFormatPr defaultColWidth="8.85546875" defaultRowHeight="14.45"/>
  <cols>
    <col min="1" max="1" width="5.42578125" customWidth="1"/>
    <col min="2" max="3" width="7.5703125" customWidth="1"/>
    <col min="4" max="4" width="28.85546875" customWidth="1"/>
    <col min="5" max="5" width="21.42578125" customWidth="1"/>
    <col min="6" max="6" width="12.42578125" customWidth="1"/>
    <col min="7" max="10" width="9" customWidth="1"/>
    <col min="11" max="11" width="9" style="209" customWidth="1"/>
    <col min="12" max="12" width="13.140625" customWidth="1"/>
    <col min="14" max="14" width="8.85546875" customWidth="1"/>
    <col min="16" max="16" width="18.42578125" customWidth="1"/>
  </cols>
  <sheetData>
    <row r="1" spans="1:16" s="207" customFormat="1" ht="18.75" customHeight="1">
      <c r="A1" s="496" t="s">
        <v>1391</v>
      </c>
      <c r="B1" s="496"/>
      <c r="C1" s="496"/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</row>
    <row r="2" spans="1:16" s="204" customFormat="1" ht="43.5" customHeight="1">
      <c r="A2" s="495" t="s">
        <v>968</v>
      </c>
      <c r="B2" s="497" t="s">
        <v>2</v>
      </c>
      <c r="C2" s="495" t="s">
        <v>969</v>
      </c>
      <c r="D2" s="495" t="s">
        <v>970</v>
      </c>
      <c r="E2" s="495" t="s">
        <v>1392</v>
      </c>
      <c r="F2" s="499" t="s">
        <v>1393</v>
      </c>
      <c r="G2" s="500"/>
      <c r="H2" s="222" t="s">
        <v>1394</v>
      </c>
      <c r="I2" s="222" t="s">
        <v>1395</v>
      </c>
      <c r="J2" s="220" t="s">
        <v>1396</v>
      </c>
      <c r="K2" s="220" t="s">
        <v>1397</v>
      </c>
      <c r="L2" s="501" t="s">
        <v>976</v>
      </c>
      <c r="M2" s="501" t="s">
        <v>1398</v>
      </c>
      <c r="N2" s="501" t="s">
        <v>1399</v>
      </c>
      <c r="O2" s="501" t="s">
        <v>1400</v>
      </c>
      <c r="P2" s="495" t="s">
        <v>1401</v>
      </c>
    </row>
    <row r="3" spans="1:16" s="204" customFormat="1" ht="20.45" customHeight="1">
      <c r="A3" s="495"/>
      <c r="B3" s="498"/>
      <c r="C3" s="497"/>
      <c r="D3" s="497"/>
      <c r="E3" s="495"/>
      <c r="F3" s="221" t="s">
        <v>1402</v>
      </c>
      <c r="G3" s="221" t="s">
        <v>1403</v>
      </c>
      <c r="H3" s="221"/>
      <c r="I3" s="221"/>
      <c r="J3" s="221"/>
      <c r="K3" s="220"/>
      <c r="L3" s="502"/>
      <c r="M3" s="502"/>
      <c r="N3" s="502"/>
      <c r="O3" s="502"/>
      <c r="P3" s="495"/>
    </row>
    <row r="4" spans="1:16">
      <c r="A4" s="213">
        <v>1</v>
      </c>
      <c r="B4" s="153" t="s">
        <v>6</v>
      </c>
      <c r="C4" s="153" t="s">
        <v>1404</v>
      </c>
      <c r="D4" s="153" t="s">
        <v>115</v>
      </c>
      <c r="E4" s="212" t="s">
        <v>1405</v>
      </c>
      <c r="F4" s="177">
        <v>14690</v>
      </c>
      <c r="G4" s="177">
        <v>6000</v>
      </c>
      <c r="H4" s="219" t="s">
        <v>1406</v>
      </c>
      <c r="I4" s="219">
        <v>3.03</v>
      </c>
      <c r="J4" s="156">
        <v>150</v>
      </c>
      <c r="K4" s="218">
        <v>6</v>
      </c>
      <c r="L4" s="217" t="s">
        <v>1407</v>
      </c>
      <c r="M4" s="211"/>
      <c r="N4" s="211"/>
      <c r="O4" s="210" t="s">
        <v>1408</v>
      </c>
      <c r="P4" s="210"/>
    </row>
    <row r="5" spans="1:16">
      <c r="A5" s="213">
        <v>2</v>
      </c>
      <c r="B5" s="153" t="s">
        <v>6</v>
      </c>
      <c r="C5" s="153" t="s">
        <v>1409</v>
      </c>
      <c r="D5" s="153" t="s">
        <v>117</v>
      </c>
      <c r="E5" s="212" t="s">
        <v>1410</v>
      </c>
      <c r="F5" s="47">
        <v>11900</v>
      </c>
      <c r="G5" s="47">
        <v>5200</v>
      </c>
      <c r="H5" s="151" t="s">
        <v>1411</v>
      </c>
      <c r="I5" s="151">
        <v>2</v>
      </c>
      <c r="J5" s="152">
        <v>125</v>
      </c>
      <c r="K5" s="147">
        <v>5.4</v>
      </c>
      <c r="L5" s="217" t="s">
        <v>1407</v>
      </c>
      <c r="M5" s="211"/>
      <c r="N5" s="211"/>
      <c r="O5" s="210" t="s">
        <v>1412</v>
      </c>
      <c r="P5" s="210"/>
    </row>
    <row r="6" spans="1:16">
      <c r="A6" s="213">
        <v>3</v>
      </c>
      <c r="B6" s="153" t="s">
        <v>6</v>
      </c>
      <c r="C6" s="153" t="s">
        <v>1413</v>
      </c>
      <c r="D6" s="153" t="s">
        <v>119</v>
      </c>
      <c r="E6" s="212" t="s">
        <v>1414</v>
      </c>
      <c r="F6" s="47">
        <v>12000</v>
      </c>
      <c r="G6" s="47">
        <v>3200</v>
      </c>
      <c r="H6" s="151">
        <v>45</v>
      </c>
      <c r="I6" s="151">
        <v>1.5</v>
      </c>
      <c r="J6" s="152">
        <v>65</v>
      </c>
      <c r="K6" s="147">
        <v>5.4</v>
      </c>
      <c r="L6" s="217" t="s">
        <v>1407</v>
      </c>
      <c r="M6" s="211"/>
      <c r="N6" s="214"/>
      <c r="O6" s="210" t="s">
        <v>1408</v>
      </c>
      <c r="P6" s="210"/>
    </row>
    <row r="7" spans="1:16">
      <c r="A7" s="213">
        <v>4</v>
      </c>
      <c r="B7" s="153" t="s">
        <v>6</v>
      </c>
      <c r="C7" s="153" t="s">
        <v>1415</v>
      </c>
      <c r="D7" s="153" t="s">
        <v>121</v>
      </c>
      <c r="E7" s="212" t="s">
        <v>1332</v>
      </c>
      <c r="F7" s="47">
        <v>8250</v>
      </c>
      <c r="G7" s="47">
        <v>2200</v>
      </c>
      <c r="H7" s="151">
        <v>40</v>
      </c>
      <c r="I7" s="151">
        <v>9.5</v>
      </c>
      <c r="J7" s="152">
        <v>65</v>
      </c>
      <c r="K7" s="147">
        <v>14.5</v>
      </c>
      <c r="L7" s="47" t="s">
        <v>1416</v>
      </c>
      <c r="M7" s="211" t="s">
        <v>1417</v>
      </c>
      <c r="N7" s="214"/>
      <c r="O7" s="210" t="s">
        <v>1408</v>
      </c>
      <c r="P7" s="210"/>
    </row>
    <row r="8" spans="1:16" ht="29.1">
      <c r="A8" s="213">
        <v>5</v>
      </c>
      <c r="B8" s="153" t="s">
        <v>6</v>
      </c>
      <c r="C8" s="153" t="s">
        <v>1418</v>
      </c>
      <c r="D8" s="153" t="s">
        <v>123</v>
      </c>
      <c r="E8" s="212" t="s">
        <v>1419</v>
      </c>
      <c r="F8" s="47">
        <v>3000</v>
      </c>
      <c r="G8" s="47">
        <v>1200</v>
      </c>
      <c r="H8" s="151">
        <v>40</v>
      </c>
      <c r="I8" s="151">
        <v>1</v>
      </c>
      <c r="J8" s="152">
        <v>65</v>
      </c>
      <c r="K8" s="147">
        <v>3.5</v>
      </c>
      <c r="L8" s="47" t="s">
        <v>1416</v>
      </c>
      <c r="M8" s="211"/>
      <c r="N8" s="214"/>
      <c r="O8" s="210" t="s">
        <v>1408</v>
      </c>
      <c r="P8" s="19" t="s">
        <v>1420</v>
      </c>
    </row>
    <row r="9" spans="1:16">
      <c r="A9" s="213">
        <v>6</v>
      </c>
      <c r="B9" s="153" t="s">
        <v>6</v>
      </c>
      <c r="C9" s="153" t="s">
        <v>1421</v>
      </c>
      <c r="D9" s="153" t="s">
        <v>125</v>
      </c>
      <c r="E9" s="212" t="s">
        <v>1018</v>
      </c>
      <c r="F9" s="47" t="s">
        <v>1422</v>
      </c>
      <c r="G9" s="47">
        <v>2300</v>
      </c>
      <c r="H9" s="151">
        <v>172</v>
      </c>
      <c r="I9" s="151">
        <v>7.5</v>
      </c>
      <c r="J9" s="152">
        <v>205</v>
      </c>
      <c r="K9" s="147">
        <v>9.5</v>
      </c>
      <c r="L9" s="47" t="s">
        <v>1416</v>
      </c>
      <c r="M9" s="211"/>
      <c r="N9" s="214"/>
      <c r="O9" s="210" t="s">
        <v>1412</v>
      </c>
      <c r="P9" s="210"/>
    </row>
    <row r="10" spans="1:16" ht="43.5">
      <c r="A10" s="213">
        <v>7</v>
      </c>
      <c r="B10" s="153" t="s">
        <v>6</v>
      </c>
      <c r="C10" s="153" t="s">
        <v>1423</v>
      </c>
      <c r="D10" s="153" t="s">
        <v>127</v>
      </c>
      <c r="E10" s="212" t="s">
        <v>1424</v>
      </c>
      <c r="F10" s="47">
        <v>1800</v>
      </c>
      <c r="G10" s="47">
        <v>700</v>
      </c>
      <c r="H10" s="151">
        <v>100</v>
      </c>
      <c r="I10" s="151">
        <v>1</v>
      </c>
      <c r="J10" s="152">
        <v>120</v>
      </c>
      <c r="K10" s="147" t="s">
        <v>1425</v>
      </c>
      <c r="L10" s="47" t="s">
        <v>1416</v>
      </c>
      <c r="M10" s="211" t="s">
        <v>1426</v>
      </c>
      <c r="N10" s="211"/>
      <c r="O10" s="210" t="s">
        <v>1408</v>
      </c>
      <c r="P10" s="210"/>
    </row>
    <row r="11" spans="1:16">
      <c r="A11" s="213">
        <v>8</v>
      </c>
      <c r="B11" s="153" t="s">
        <v>6</v>
      </c>
      <c r="C11" s="153" t="s">
        <v>1427</v>
      </c>
      <c r="D11" s="153" t="s">
        <v>129</v>
      </c>
      <c r="E11" s="212" t="s">
        <v>1428</v>
      </c>
      <c r="F11" s="47" t="s">
        <v>1429</v>
      </c>
      <c r="G11" s="47">
        <v>2000</v>
      </c>
      <c r="H11" s="151" t="s">
        <v>1430</v>
      </c>
      <c r="I11" s="151">
        <v>1</v>
      </c>
      <c r="J11" s="152">
        <v>100</v>
      </c>
      <c r="K11" s="147">
        <v>3.5</v>
      </c>
      <c r="L11" s="47" t="s">
        <v>1416</v>
      </c>
      <c r="M11" s="211"/>
      <c r="N11" s="211"/>
      <c r="O11" s="210" t="s">
        <v>1408</v>
      </c>
      <c r="P11" s="210"/>
    </row>
    <row r="12" spans="1:16">
      <c r="A12" s="213">
        <v>9</v>
      </c>
      <c r="B12" s="153" t="s">
        <v>6</v>
      </c>
      <c r="C12" s="153" t="s">
        <v>1431</v>
      </c>
      <c r="D12" s="153" t="s">
        <v>131</v>
      </c>
      <c r="E12" s="212" t="s">
        <v>1432</v>
      </c>
      <c r="F12" s="47" t="s">
        <v>1433</v>
      </c>
      <c r="G12" s="47">
        <v>1200</v>
      </c>
      <c r="H12" s="151">
        <v>80</v>
      </c>
      <c r="I12" s="151">
        <v>1</v>
      </c>
      <c r="J12" s="152">
        <v>95</v>
      </c>
      <c r="K12" s="147">
        <v>3.5</v>
      </c>
      <c r="L12" s="47" t="s">
        <v>1434</v>
      </c>
      <c r="M12" s="211"/>
      <c r="N12" s="211"/>
      <c r="O12" s="210" t="s">
        <v>1408</v>
      </c>
      <c r="P12" s="210"/>
    </row>
    <row r="13" spans="1:16">
      <c r="A13" s="213">
        <v>10</v>
      </c>
      <c r="B13" s="153" t="s">
        <v>6</v>
      </c>
      <c r="C13" s="153" t="s">
        <v>1435</v>
      </c>
      <c r="D13" s="153" t="s">
        <v>133</v>
      </c>
      <c r="E13" s="212" t="s">
        <v>1419</v>
      </c>
      <c r="F13" s="47" t="s">
        <v>1436</v>
      </c>
      <c r="G13" s="47">
        <v>2300</v>
      </c>
      <c r="H13" s="151" t="s">
        <v>1437</v>
      </c>
      <c r="I13" s="151">
        <v>3</v>
      </c>
      <c r="J13" s="152">
        <v>75</v>
      </c>
      <c r="K13" s="147">
        <v>8</v>
      </c>
      <c r="L13" s="47" t="s">
        <v>1416</v>
      </c>
      <c r="M13" s="211"/>
      <c r="N13" s="211"/>
      <c r="O13" s="210" t="s">
        <v>1408</v>
      </c>
      <c r="P13" s="210"/>
    </row>
    <row r="14" spans="1:16">
      <c r="A14" s="213">
        <v>11</v>
      </c>
      <c r="B14" s="153" t="s">
        <v>6</v>
      </c>
      <c r="C14" s="153" t="s">
        <v>1438</v>
      </c>
      <c r="D14" s="153" t="s">
        <v>135</v>
      </c>
      <c r="E14" s="212" t="s">
        <v>1439</v>
      </c>
      <c r="F14" s="47" t="s">
        <v>1440</v>
      </c>
      <c r="G14" s="47">
        <v>3600</v>
      </c>
      <c r="H14" s="151" t="s">
        <v>1441</v>
      </c>
      <c r="I14" s="151" t="s">
        <v>1442</v>
      </c>
      <c r="J14" s="152">
        <v>250</v>
      </c>
      <c r="K14" s="147">
        <v>3.5</v>
      </c>
      <c r="L14" s="47" t="s">
        <v>1416</v>
      </c>
      <c r="M14" s="211"/>
      <c r="N14" s="211"/>
      <c r="O14" s="210" t="s">
        <v>1408</v>
      </c>
      <c r="P14" s="210"/>
    </row>
    <row r="15" spans="1:16">
      <c r="A15" s="213">
        <v>12</v>
      </c>
      <c r="B15" s="153" t="s">
        <v>6</v>
      </c>
      <c r="C15" s="153" t="s">
        <v>1443</v>
      </c>
      <c r="D15" s="153" t="s">
        <v>137</v>
      </c>
      <c r="E15" s="212" t="s">
        <v>1444</v>
      </c>
      <c r="F15" s="47" t="s">
        <v>1445</v>
      </c>
      <c r="G15" s="47">
        <v>1800</v>
      </c>
      <c r="H15" s="151" t="s">
        <v>1446</v>
      </c>
      <c r="I15" s="151" t="s">
        <v>1447</v>
      </c>
      <c r="J15" s="152">
        <v>200</v>
      </c>
      <c r="K15" s="147">
        <v>3.5</v>
      </c>
      <c r="L15" s="47" t="s">
        <v>1416</v>
      </c>
      <c r="M15" s="211"/>
      <c r="N15" s="211" t="s">
        <v>1448</v>
      </c>
      <c r="O15" s="210"/>
      <c r="P15" s="210"/>
    </row>
    <row r="16" spans="1:16">
      <c r="A16" s="213">
        <v>13</v>
      </c>
      <c r="B16" s="153" t="s">
        <v>6</v>
      </c>
      <c r="C16" s="153" t="s">
        <v>1449</v>
      </c>
      <c r="D16" s="153" t="s">
        <v>139</v>
      </c>
      <c r="E16" s="212" t="s">
        <v>1450</v>
      </c>
      <c r="F16" s="47" t="s">
        <v>1451</v>
      </c>
      <c r="G16" s="47">
        <v>3500</v>
      </c>
      <c r="H16" s="151">
        <v>45</v>
      </c>
      <c r="I16" s="151">
        <v>0.4</v>
      </c>
      <c r="J16" s="152">
        <v>65</v>
      </c>
      <c r="K16" s="147">
        <v>3.5</v>
      </c>
      <c r="L16" s="47" t="s">
        <v>1452</v>
      </c>
      <c r="M16" s="211"/>
      <c r="N16" s="214"/>
      <c r="O16" s="210" t="s">
        <v>1408</v>
      </c>
      <c r="P16" s="210"/>
    </row>
    <row r="17" spans="1:16">
      <c r="A17" s="213">
        <v>14</v>
      </c>
      <c r="B17" s="153" t="s">
        <v>6</v>
      </c>
      <c r="C17" s="153" t="s">
        <v>1453</v>
      </c>
      <c r="D17" s="153" t="s">
        <v>141</v>
      </c>
      <c r="E17" s="212" t="s">
        <v>1450</v>
      </c>
      <c r="F17" s="47" t="s">
        <v>1454</v>
      </c>
      <c r="G17" s="47">
        <v>900</v>
      </c>
      <c r="H17" s="151">
        <v>45</v>
      </c>
      <c r="I17" s="151">
        <v>0.4</v>
      </c>
      <c r="J17" s="152">
        <v>65</v>
      </c>
      <c r="K17" s="147">
        <v>3.5</v>
      </c>
      <c r="L17" s="47" t="s">
        <v>1452</v>
      </c>
      <c r="M17" s="211"/>
      <c r="N17" s="211"/>
      <c r="O17" s="210" t="s">
        <v>1408</v>
      </c>
      <c r="P17" s="210"/>
    </row>
    <row r="18" spans="1:16" ht="29.1">
      <c r="A18" s="213">
        <v>15</v>
      </c>
      <c r="B18" s="153" t="s">
        <v>6</v>
      </c>
      <c r="C18" s="153" t="s">
        <v>1455</v>
      </c>
      <c r="D18" s="153" t="s">
        <v>143</v>
      </c>
      <c r="E18" s="212" t="s">
        <v>1456</v>
      </c>
      <c r="F18" s="47" t="s">
        <v>1457</v>
      </c>
      <c r="G18" s="47">
        <v>1200</v>
      </c>
      <c r="H18" s="216">
        <v>45</v>
      </c>
      <c r="I18" s="151" t="s">
        <v>1458</v>
      </c>
      <c r="J18" s="152">
        <v>65</v>
      </c>
      <c r="K18" s="147" t="s">
        <v>1459</v>
      </c>
      <c r="L18" s="47" t="s">
        <v>1452</v>
      </c>
      <c r="M18" s="211"/>
      <c r="N18" s="211"/>
      <c r="O18" s="210" t="s">
        <v>1408</v>
      </c>
      <c r="P18" s="210"/>
    </row>
    <row r="19" spans="1:16">
      <c r="A19" s="213">
        <v>16</v>
      </c>
      <c r="B19" s="153" t="s">
        <v>6</v>
      </c>
      <c r="C19" s="153" t="s">
        <v>1460</v>
      </c>
      <c r="D19" s="153" t="s">
        <v>145</v>
      </c>
      <c r="E19" s="212" t="s">
        <v>1450</v>
      </c>
      <c r="F19" s="47" t="s">
        <v>1461</v>
      </c>
      <c r="G19" s="47">
        <v>2000</v>
      </c>
      <c r="H19" s="215">
        <v>388</v>
      </c>
      <c r="I19" s="151" t="s">
        <v>1462</v>
      </c>
      <c r="J19" s="152">
        <v>410</v>
      </c>
      <c r="K19" s="147">
        <v>4</v>
      </c>
      <c r="L19" s="47" t="s">
        <v>1463</v>
      </c>
      <c r="M19" s="211" t="s">
        <v>1464</v>
      </c>
      <c r="N19" s="211"/>
      <c r="O19" s="210" t="s">
        <v>1412</v>
      </c>
      <c r="P19" s="210"/>
    </row>
    <row r="20" spans="1:16">
      <c r="A20" s="213">
        <v>17</v>
      </c>
      <c r="B20" s="153" t="s">
        <v>6</v>
      </c>
      <c r="C20" s="153" t="s">
        <v>1465</v>
      </c>
      <c r="D20" s="153" t="s">
        <v>147</v>
      </c>
      <c r="E20" s="212" t="s">
        <v>1466</v>
      </c>
      <c r="F20" s="47" t="s">
        <v>1467</v>
      </c>
      <c r="G20" s="47">
        <v>1800</v>
      </c>
      <c r="H20" s="151">
        <v>60</v>
      </c>
      <c r="I20" s="151">
        <v>1</v>
      </c>
      <c r="J20" s="152">
        <v>100</v>
      </c>
      <c r="K20" s="147">
        <v>3.5</v>
      </c>
      <c r="L20" s="47" t="s">
        <v>1416</v>
      </c>
      <c r="M20" s="211"/>
      <c r="N20" s="214"/>
      <c r="O20" s="210" t="s">
        <v>1412</v>
      </c>
      <c r="P20" s="210"/>
    </row>
    <row r="21" spans="1:16">
      <c r="A21" s="213">
        <v>18</v>
      </c>
      <c r="B21" s="153" t="s">
        <v>6</v>
      </c>
      <c r="C21" s="153" t="s">
        <v>1468</v>
      </c>
      <c r="D21" s="153" t="s">
        <v>149</v>
      </c>
      <c r="E21" s="212" t="s">
        <v>1450</v>
      </c>
      <c r="F21" s="47" t="s">
        <v>1469</v>
      </c>
      <c r="G21" s="47" t="s">
        <v>1469</v>
      </c>
      <c r="H21" s="151">
        <v>40</v>
      </c>
      <c r="I21" s="151">
        <v>8</v>
      </c>
      <c r="J21" s="152">
        <v>65</v>
      </c>
      <c r="K21" s="147">
        <v>15.3</v>
      </c>
      <c r="L21" s="47" t="s">
        <v>1416</v>
      </c>
      <c r="M21" s="211"/>
      <c r="N21" s="211"/>
      <c r="O21" s="210" t="s">
        <v>1412</v>
      </c>
      <c r="P21" s="210"/>
    </row>
    <row r="22" spans="1:16">
      <c r="A22" s="213">
        <v>19</v>
      </c>
      <c r="B22" s="153" t="s">
        <v>6</v>
      </c>
      <c r="C22" s="153" t="s">
        <v>1470</v>
      </c>
      <c r="D22" s="153" t="s">
        <v>151</v>
      </c>
      <c r="E22" s="212" t="s">
        <v>1439</v>
      </c>
      <c r="F22" s="47" t="s">
        <v>1471</v>
      </c>
      <c r="G22" s="47">
        <v>1900</v>
      </c>
      <c r="H22" s="151" t="s">
        <v>1472</v>
      </c>
      <c r="I22" s="151" t="s">
        <v>1473</v>
      </c>
      <c r="J22" s="152">
        <v>250</v>
      </c>
      <c r="K22" s="147">
        <v>3.5</v>
      </c>
      <c r="L22" s="47" t="s">
        <v>1416</v>
      </c>
      <c r="M22" s="211"/>
      <c r="N22" s="211"/>
      <c r="O22" s="210" t="s">
        <v>1408</v>
      </c>
      <c r="P22" s="210"/>
    </row>
    <row r="23" spans="1:16">
      <c r="A23" s="213">
        <v>20</v>
      </c>
      <c r="B23" s="153" t="s">
        <v>6</v>
      </c>
      <c r="C23" s="153" t="s">
        <v>1474</v>
      </c>
      <c r="D23" s="153" t="s">
        <v>153</v>
      </c>
      <c r="E23" s="212" t="s">
        <v>1332</v>
      </c>
      <c r="F23" s="47" t="s">
        <v>1475</v>
      </c>
      <c r="G23" s="47">
        <v>802</v>
      </c>
      <c r="H23" s="151">
        <v>244</v>
      </c>
      <c r="I23" s="151">
        <v>3</v>
      </c>
      <c r="J23" s="152">
        <v>260</v>
      </c>
      <c r="K23" s="147">
        <v>5</v>
      </c>
      <c r="L23" s="47" t="s">
        <v>1416</v>
      </c>
      <c r="M23" s="211"/>
      <c r="N23" s="211"/>
      <c r="O23" s="210" t="s">
        <v>1408</v>
      </c>
      <c r="P23" s="210"/>
    </row>
    <row r="24" spans="1:16">
      <c r="A24" s="213">
        <v>21</v>
      </c>
      <c r="B24" s="153" t="s">
        <v>6</v>
      </c>
      <c r="C24" s="153" t="s">
        <v>1476</v>
      </c>
      <c r="D24" s="153" t="s">
        <v>155</v>
      </c>
      <c r="E24" s="212" t="s">
        <v>1477</v>
      </c>
      <c r="F24" s="47">
        <v>11100</v>
      </c>
      <c r="G24" s="47">
        <v>3700</v>
      </c>
      <c r="H24" s="151" t="s">
        <v>1441</v>
      </c>
      <c r="I24" s="151">
        <v>7.5</v>
      </c>
      <c r="J24" s="152">
        <v>65</v>
      </c>
      <c r="K24" s="147">
        <v>10.5</v>
      </c>
      <c r="L24" s="47" t="s">
        <v>1478</v>
      </c>
      <c r="M24" s="211"/>
      <c r="N24" s="211"/>
      <c r="O24" s="210" t="s">
        <v>1408</v>
      </c>
      <c r="P24" s="210"/>
    </row>
    <row r="25" spans="1:16">
      <c r="A25" s="213">
        <v>22</v>
      </c>
      <c r="B25" s="153" t="s">
        <v>6</v>
      </c>
      <c r="C25" s="153" t="s">
        <v>1479</v>
      </c>
      <c r="D25" s="153" t="s">
        <v>157</v>
      </c>
      <c r="E25" s="212" t="s">
        <v>1332</v>
      </c>
      <c r="F25" s="47" t="s">
        <v>1480</v>
      </c>
      <c r="G25" s="47">
        <v>950</v>
      </c>
      <c r="H25" s="151">
        <v>254</v>
      </c>
      <c r="I25" s="151">
        <v>4.2</v>
      </c>
      <c r="J25" s="152">
        <v>270</v>
      </c>
      <c r="K25" s="147">
        <v>5</v>
      </c>
      <c r="L25" s="47" t="s">
        <v>1478</v>
      </c>
      <c r="M25" s="211"/>
      <c r="N25" s="211"/>
      <c r="O25" s="210" t="s">
        <v>1408</v>
      </c>
      <c r="P25" s="210"/>
    </row>
    <row r="26" spans="1:16">
      <c r="A26" s="213">
        <v>23</v>
      </c>
      <c r="B26" s="153" t="s">
        <v>6</v>
      </c>
      <c r="C26" s="153" t="s">
        <v>1481</v>
      </c>
      <c r="D26" s="153" t="s">
        <v>159</v>
      </c>
      <c r="E26" s="212" t="s">
        <v>1332</v>
      </c>
      <c r="F26" s="47" t="s">
        <v>1482</v>
      </c>
      <c r="G26" s="47">
        <v>1300</v>
      </c>
      <c r="H26" s="151">
        <v>40</v>
      </c>
      <c r="I26" s="151">
        <v>1.8</v>
      </c>
      <c r="J26" s="152">
        <v>65</v>
      </c>
      <c r="K26" s="147">
        <v>4</v>
      </c>
      <c r="L26" s="47" t="s">
        <v>1416</v>
      </c>
      <c r="M26" s="211"/>
      <c r="N26" s="211"/>
      <c r="O26" s="210" t="s">
        <v>1408</v>
      </c>
      <c r="P26" s="210"/>
    </row>
    <row r="27" spans="1:16">
      <c r="A27" s="213">
        <v>24</v>
      </c>
      <c r="B27" s="153" t="s">
        <v>6</v>
      </c>
      <c r="C27" s="153" t="s">
        <v>1483</v>
      </c>
      <c r="D27" s="153" t="s">
        <v>161</v>
      </c>
      <c r="E27" s="212" t="s">
        <v>1484</v>
      </c>
      <c r="F27" s="47" t="s">
        <v>1485</v>
      </c>
      <c r="G27" s="47" t="s">
        <v>1485</v>
      </c>
      <c r="H27" s="151">
        <v>45</v>
      </c>
      <c r="I27" s="151">
        <v>0.5</v>
      </c>
      <c r="J27" s="152" t="s">
        <v>1485</v>
      </c>
      <c r="K27" s="147" t="s">
        <v>1485</v>
      </c>
      <c r="L27" s="47" t="s">
        <v>1485</v>
      </c>
      <c r="M27" s="211"/>
      <c r="N27" s="211"/>
      <c r="O27" s="210" t="s">
        <v>1408</v>
      </c>
      <c r="P27" s="210"/>
    </row>
    <row r="28" spans="1:16">
      <c r="A28" s="213">
        <v>25</v>
      </c>
      <c r="B28" s="153" t="s">
        <v>6</v>
      </c>
      <c r="C28" s="153" t="s">
        <v>1486</v>
      </c>
      <c r="D28" s="153" t="s">
        <v>163</v>
      </c>
      <c r="E28" s="212" t="s">
        <v>807</v>
      </c>
      <c r="F28" s="47" t="s">
        <v>1487</v>
      </c>
      <c r="G28" s="47">
        <v>3400</v>
      </c>
      <c r="H28" s="151">
        <v>100</v>
      </c>
      <c r="I28" s="151">
        <v>0.1</v>
      </c>
      <c r="J28" s="152">
        <v>170</v>
      </c>
      <c r="K28" s="147">
        <v>3.5</v>
      </c>
      <c r="L28" s="47" t="s">
        <v>1478</v>
      </c>
      <c r="M28" s="211"/>
      <c r="N28" s="211"/>
      <c r="O28" s="210" t="s">
        <v>1408</v>
      </c>
      <c r="P28" s="210"/>
    </row>
    <row r="29" spans="1:16">
      <c r="A29" s="213">
        <v>26</v>
      </c>
      <c r="B29" s="153" t="s">
        <v>6</v>
      </c>
      <c r="C29" s="153" t="s">
        <v>1488</v>
      </c>
      <c r="D29" s="153" t="s">
        <v>165</v>
      </c>
      <c r="E29" s="212" t="s">
        <v>987</v>
      </c>
      <c r="F29" s="47">
        <v>52985</v>
      </c>
      <c r="G29" s="47">
        <v>3300</v>
      </c>
      <c r="H29" s="151">
        <v>114</v>
      </c>
      <c r="I29" s="151">
        <v>0.26700000000000013</v>
      </c>
      <c r="J29" s="152">
        <v>200</v>
      </c>
      <c r="K29" s="147" t="s">
        <v>1489</v>
      </c>
      <c r="L29" s="47" t="s">
        <v>1478</v>
      </c>
      <c r="M29" s="211"/>
      <c r="N29" s="211"/>
      <c r="O29" s="210" t="s">
        <v>1408</v>
      </c>
      <c r="P29" s="210"/>
    </row>
    <row r="31" spans="1:16">
      <c r="F31" s="182" t="s">
        <v>1485</v>
      </c>
      <c r="G31" t="s">
        <v>1490</v>
      </c>
    </row>
    <row r="32" spans="1:16">
      <c r="F32" s="182" t="s">
        <v>1491</v>
      </c>
      <c r="G32" t="s">
        <v>1492</v>
      </c>
    </row>
  </sheetData>
  <mergeCells count="12">
    <mergeCell ref="P2:P3"/>
    <mergeCell ref="A1:P1"/>
    <mergeCell ref="A2:A3"/>
    <mergeCell ref="B2:B3"/>
    <mergeCell ref="C2:C3"/>
    <mergeCell ref="D2:D3"/>
    <mergeCell ref="E2:E3"/>
    <mergeCell ref="F2:G2"/>
    <mergeCell ref="L2:L3"/>
    <mergeCell ref="M2:M3"/>
    <mergeCell ref="N2:N3"/>
    <mergeCell ref="O2:O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K89"/>
  <sheetViews>
    <sheetView zoomScaleNormal="100" workbookViewId="0">
      <pane xSplit="3" ySplit="3" topLeftCell="D4" activePane="bottomRight" state="frozen"/>
      <selection pane="bottomRight" activeCell="D6" sqref="D6"/>
      <selection pane="bottomLeft" activeCell="A4" sqref="A4"/>
      <selection pane="topRight" activeCell="D1" sqref="D1"/>
    </sheetView>
  </sheetViews>
  <sheetFormatPr defaultColWidth="8.85546875" defaultRowHeight="14.45"/>
  <cols>
    <col min="1" max="1" width="5.5703125" customWidth="1"/>
    <col min="2" max="2" width="9" customWidth="1"/>
    <col min="3" max="3" width="21.140625" customWidth="1"/>
    <col min="4" max="4" width="22.85546875" style="167" customWidth="1"/>
    <col min="5" max="5" width="10.5703125" bestFit="1" customWidth="1"/>
    <col min="6" max="6" width="8.5703125" customWidth="1"/>
    <col min="7" max="7" width="7" customWidth="1"/>
    <col min="8" max="8" width="16" style="166" customWidth="1"/>
    <col min="9" max="9" width="8.140625" customWidth="1"/>
    <col min="10" max="10" width="9.140625" customWidth="1"/>
    <col min="11" max="12" width="5.42578125" customWidth="1"/>
    <col min="13" max="13" width="6.85546875" customWidth="1"/>
    <col min="14" max="14" width="7.140625" customWidth="1"/>
    <col min="15" max="16" width="5.42578125" customWidth="1"/>
    <col min="17" max="17" width="6.85546875" customWidth="1"/>
    <col min="18" max="18" width="7.140625" customWidth="1"/>
    <col min="19" max="19" width="3.140625" customWidth="1"/>
    <col min="20" max="20" width="2.140625" customWidth="1"/>
    <col min="21" max="21" width="3.5703125" customWidth="1"/>
    <col min="22" max="22" width="5.140625" customWidth="1"/>
    <col min="23" max="23" width="5.42578125" customWidth="1"/>
    <col min="24" max="24" width="3.85546875" customWidth="1"/>
    <col min="25" max="25" width="6" customWidth="1"/>
    <col min="26" max="26" width="3.5703125" customWidth="1"/>
    <col min="27" max="27" width="19.5703125" customWidth="1"/>
    <col min="28" max="28" width="11.42578125" customWidth="1"/>
    <col min="29" max="30" width="12.140625" customWidth="1"/>
    <col min="31" max="31" width="14.140625" customWidth="1"/>
    <col min="32" max="32" width="12.42578125" customWidth="1"/>
    <col min="34" max="34" width="25.85546875" customWidth="1"/>
    <col min="35" max="35" width="11.85546875" customWidth="1"/>
    <col min="37" max="37" width="10.42578125" customWidth="1"/>
  </cols>
  <sheetData>
    <row r="1" spans="1:37" s="207" customFormat="1" ht="30" customHeight="1">
      <c r="A1" s="511" t="s">
        <v>1493</v>
      </c>
      <c r="B1" s="514" t="s">
        <v>2</v>
      </c>
      <c r="C1" s="517" t="s">
        <v>3</v>
      </c>
      <c r="D1" s="520" t="s">
        <v>4</v>
      </c>
      <c r="E1" s="508" t="s">
        <v>1494</v>
      </c>
      <c r="F1" s="508" t="s">
        <v>1495</v>
      </c>
      <c r="G1" s="523" t="s">
        <v>1496</v>
      </c>
      <c r="H1" s="524"/>
      <c r="I1" s="523" t="s">
        <v>1497</v>
      </c>
      <c r="J1" s="524"/>
      <c r="K1" s="523" t="s">
        <v>1498</v>
      </c>
      <c r="L1" s="525"/>
      <c r="M1" s="525"/>
      <c r="N1" s="524"/>
      <c r="O1" s="523" t="s">
        <v>1499</v>
      </c>
      <c r="P1" s="525"/>
      <c r="Q1" s="525"/>
      <c r="R1" s="524"/>
      <c r="S1" s="523" t="s">
        <v>1500</v>
      </c>
      <c r="T1" s="525"/>
      <c r="U1" s="525"/>
      <c r="V1" s="524"/>
      <c r="W1" s="523" t="s">
        <v>1501</v>
      </c>
      <c r="X1" s="525"/>
      <c r="Y1" s="525"/>
      <c r="Z1" s="524"/>
      <c r="AA1" s="505" t="s">
        <v>1502</v>
      </c>
      <c r="AB1" s="508" t="s">
        <v>1503</v>
      </c>
      <c r="AC1" s="208"/>
      <c r="AD1" s="508" t="s">
        <v>1504</v>
      </c>
      <c r="AE1" s="505" t="s">
        <v>1505</v>
      </c>
      <c r="AF1" s="508" t="s">
        <v>1506</v>
      </c>
      <c r="AG1" s="505" t="s">
        <v>1507</v>
      </c>
      <c r="AH1" s="505" t="s">
        <v>1508</v>
      </c>
      <c r="AI1" s="505" t="s">
        <v>1509</v>
      </c>
      <c r="AJ1" s="508" t="s">
        <v>1510</v>
      </c>
      <c r="AK1" s="530" t="s">
        <v>1511</v>
      </c>
    </row>
    <row r="2" spans="1:37" s="204" customFormat="1" ht="29.1">
      <c r="A2" s="512"/>
      <c r="B2" s="515"/>
      <c r="C2" s="518"/>
      <c r="D2" s="521"/>
      <c r="E2" s="509"/>
      <c r="F2" s="509"/>
      <c r="G2" s="501" t="s">
        <v>1512</v>
      </c>
      <c r="H2" s="501" t="s">
        <v>1513</v>
      </c>
      <c r="I2" s="501" t="s">
        <v>1514</v>
      </c>
      <c r="J2" s="501" t="s">
        <v>1515</v>
      </c>
      <c r="K2" s="526" t="s">
        <v>1512</v>
      </c>
      <c r="L2" s="527"/>
      <c r="M2" s="526" t="s">
        <v>1513</v>
      </c>
      <c r="N2" s="527"/>
      <c r="O2" s="526" t="s">
        <v>1512</v>
      </c>
      <c r="P2" s="527"/>
      <c r="Q2" s="526" t="s">
        <v>1513</v>
      </c>
      <c r="R2" s="527"/>
      <c r="S2" s="528" t="s">
        <v>1512</v>
      </c>
      <c r="T2" s="529"/>
      <c r="U2" s="528" t="s">
        <v>1513</v>
      </c>
      <c r="V2" s="529"/>
      <c r="W2" s="528" t="s">
        <v>1512</v>
      </c>
      <c r="X2" s="529"/>
      <c r="Y2" s="528" t="s">
        <v>1513</v>
      </c>
      <c r="Z2" s="529"/>
      <c r="AA2" s="506"/>
      <c r="AB2" s="509"/>
      <c r="AC2" s="206" t="s">
        <v>1516</v>
      </c>
      <c r="AD2" s="509"/>
      <c r="AE2" s="506"/>
      <c r="AF2" s="509"/>
      <c r="AG2" s="506"/>
      <c r="AH2" s="506"/>
      <c r="AI2" s="506"/>
      <c r="AJ2" s="509"/>
      <c r="AK2" s="531"/>
    </row>
    <row r="3" spans="1:37" s="204" customFormat="1" ht="15.75" customHeight="1" thickBot="1">
      <c r="A3" s="513"/>
      <c r="B3" s="516"/>
      <c r="C3" s="519"/>
      <c r="D3" s="522"/>
      <c r="E3" s="510"/>
      <c r="F3" s="510"/>
      <c r="G3" s="510"/>
      <c r="H3" s="510"/>
      <c r="I3" s="510"/>
      <c r="J3" s="510"/>
      <c r="K3" s="161" t="s">
        <v>1517</v>
      </c>
      <c r="L3" s="161" t="s">
        <v>1518</v>
      </c>
      <c r="M3" s="161" t="s">
        <v>1517</v>
      </c>
      <c r="N3" s="161" t="s">
        <v>1518</v>
      </c>
      <c r="O3" s="161" t="s">
        <v>1517</v>
      </c>
      <c r="P3" s="161" t="s">
        <v>1518</v>
      </c>
      <c r="Q3" s="161" t="s">
        <v>1517</v>
      </c>
      <c r="R3" s="161" t="s">
        <v>1518</v>
      </c>
      <c r="S3" s="507"/>
      <c r="T3" s="522"/>
      <c r="U3" s="507"/>
      <c r="V3" s="522"/>
      <c r="W3" s="507"/>
      <c r="X3" s="522"/>
      <c r="Y3" s="507"/>
      <c r="Z3" s="522"/>
      <c r="AA3" s="507"/>
      <c r="AB3" s="510"/>
      <c r="AC3" s="205"/>
      <c r="AD3" s="510"/>
      <c r="AE3" s="507"/>
      <c r="AF3" s="510"/>
      <c r="AG3" s="507"/>
      <c r="AH3" s="507"/>
      <c r="AI3" s="507"/>
      <c r="AJ3" s="510"/>
      <c r="AK3" s="532"/>
    </row>
    <row r="4" spans="1:37" ht="30.6" customHeight="1">
      <c r="A4" s="203">
        <v>1</v>
      </c>
      <c r="B4" s="159" t="s">
        <v>6</v>
      </c>
      <c r="C4" s="202" t="s">
        <v>1519</v>
      </c>
      <c r="D4" s="201" t="s">
        <v>8</v>
      </c>
      <c r="E4" s="200" t="s">
        <v>1520</v>
      </c>
      <c r="F4" s="172" t="s">
        <v>1521</v>
      </c>
      <c r="G4" s="172" t="s">
        <v>1522</v>
      </c>
      <c r="H4" s="172" t="s">
        <v>1523</v>
      </c>
      <c r="I4" s="198" t="s">
        <v>1469</v>
      </c>
      <c r="J4" s="172">
        <v>332108</v>
      </c>
      <c r="K4" s="198" t="s">
        <v>1469</v>
      </c>
      <c r="L4" s="198" t="s">
        <v>1469</v>
      </c>
      <c r="M4" s="172">
        <v>109</v>
      </c>
      <c r="N4" s="199">
        <v>105</v>
      </c>
      <c r="O4" s="198"/>
      <c r="P4" s="198"/>
      <c r="Q4" s="172">
        <v>2.2000000000000002</v>
      </c>
      <c r="R4" s="172">
        <v>2.2000000000000002</v>
      </c>
      <c r="S4" s="535"/>
      <c r="T4" s="536"/>
      <c r="U4" s="537">
        <v>140</v>
      </c>
      <c r="V4" s="538"/>
      <c r="W4" s="535"/>
      <c r="X4" s="536"/>
      <c r="Y4" s="537">
        <v>5.4</v>
      </c>
      <c r="Z4" s="538"/>
      <c r="AA4" s="172">
        <v>0.4</v>
      </c>
      <c r="AB4" s="172">
        <v>246</v>
      </c>
      <c r="AC4" s="172">
        <v>6</v>
      </c>
      <c r="AD4" s="172">
        <v>12.5</v>
      </c>
      <c r="AE4" s="197">
        <v>1</v>
      </c>
      <c r="AF4" s="172">
        <v>3.2839999999999998</v>
      </c>
      <c r="AG4" s="197">
        <v>7</v>
      </c>
      <c r="AH4" s="172" t="s">
        <v>1416</v>
      </c>
      <c r="AI4" s="172" t="s">
        <v>1469</v>
      </c>
      <c r="AJ4" s="172" t="s">
        <v>1469</v>
      </c>
      <c r="AK4" s="172" t="s">
        <v>1469</v>
      </c>
    </row>
    <row r="5" spans="1:37" ht="30.6" customHeight="1">
      <c r="A5" s="192">
        <v>2</v>
      </c>
      <c r="B5" s="153" t="s">
        <v>6</v>
      </c>
      <c r="C5" s="191" t="s">
        <v>1524</v>
      </c>
      <c r="D5" s="185" t="s">
        <v>10</v>
      </c>
      <c r="E5" s="190" t="s">
        <v>1520</v>
      </c>
      <c r="F5" s="19" t="s">
        <v>1521</v>
      </c>
      <c r="G5" s="19" t="s">
        <v>1522</v>
      </c>
      <c r="H5" s="19" t="s">
        <v>1525</v>
      </c>
      <c r="I5" s="183" t="s">
        <v>1469</v>
      </c>
      <c r="J5" s="19">
        <v>136688</v>
      </c>
      <c r="K5" s="183" t="s">
        <v>1469</v>
      </c>
      <c r="L5" s="183" t="s">
        <v>1469</v>
      </c>
      <c r="M5" s="19">
        <v>102</v>
      </c>
      <c r="N5" s="184">
        <v>65</v>
      </c>
      <c r="O5" s="183"/>
      <c r="P5" s="183"/>
      <c r="Q5" s="19">
        <v>2</v>
      </c>
      <c r="R5" s="19">
        <v>2</v>
      </c>
      <c r="S5" s="533"/>
      <c r="T5" s="534"/>
      <c r="U5" s="503">
        <v>121</v>
      </c>
      <c r="V5" s="504"/>
      <c r="W5" s="533"/>
      <c r="X5" s="534"/>
      <c r="Y5" s="503">
        <v>5.4</v>
      </c>
      <c r="Z5" s="504"/>
      <c r="AA5" s="19">
        <v>0.4</v>
      </c>
      <c r="AB5" s="19">
        <v>216</v>
      </c>
      <c r="AC5" s="19">
        <v>6</v>
      </c>
      <c r="AD5" s="19">
        <v>12.5</v>
      </c>
      <c r="AE5" s="189">
        <v>2</v>
      </c>
      <c r="AF5" s="19">
        <v>15.7</v>
      </c>
      <c r="AG5" s="189">
        <v>7</v>
      </c>
      <c r="AH5" s="19" t="s">
        <v>1416</v>
      </c>
      <c r="AI5" s="19" t="s">
        <v>1469</v>
      </c>
      <c r="AJ5" s="19" t="s">
        <v>1469</v>
      </c>
      <c r="AK5" s="19" t="s">
        <v>1469</v>
      </c>
    </row>
    <row r="6" spans="1:37" ht="43.5" customHeight="1">
      <c r="A6" s="192">
        <v>3</v>
      </c>
      <c r="B6" s="153" t="s">
        <v>6</v>
      </c>
      <c r="C6" s="191" t="s">
        <v>1526</v>
      </c>
      <c r="D6" s="185" t="s">
        <v>1527</v>
      </c>
      <c r="E6" s="190" t="s">
        <v>1520</v>
      </c>
      <c r="F6" s="19" t="s">
        <v>1521</v>
      </c>
      <c r="G6" s="19" t="s">
        <v>1522</v>
      </c>
      <c r="H6" s="19" t="s">
        <v>1332</v>
      </c>
      <c r="I6" s="183" t="s">
        <v>1469</v>
      </c>
      <c r="J6" s="19">
        <v>105792</v>
      </c>
      <c r="K6" s="183" t="s">
        <v>1469</v>
      </c>
      <c r="L6" s="183" t="s">
        <v>1469</v>
      </c>
      <c r="M6" s="19">
        <v>96.8</v>
      </c>
      <c r="N6" s="19">
        <v>65</v>
      </c>
      <c r="O6" s="183"/>
      <c r="P6" s="183"/>
      <c r="Q6" s="19">
        <v>7.9</v>
      </c>
      <c r="R6" s="19">
        <v>7.9</v>
      </c>
      <c r="S6" s="533"/>
      <c r="T6" s="534"/>
      <c r="U6" s="503">
        <v>220</v>
      </c>
      <c r="V6" s="504"/>
      <c r="W6" s="533"/>
      <c r="X6" s="534"/>
      <c r="Y6" s="503">
        <v>15</v>
      </c>
      <c r="Z6" s="504"/>
      <c r="AA6" s="19">
        <v>0.7</v>
      </c>
      <c r="AB6" s="19">
        <v>192</v>
      </c>
      <c r="AC6" s="19">
        <v>6</v>
      </c>
      <c r="AD6" s="19">
        <v>12.5</v>
      </c>
      <c r="AE6" s="189">
        <v>2</v>
      </c>
      <c r="AF6" s="19">
        <v>2.2040000000000002</v>
      </c>
      <c r="AG6" s="189">
        <v>19.5</v>
      </c>
      <c r="AH6" s="19" t="s">
        <v>1528</v>
      </c>
      <c r="AI6" s="19"/>
      <c r="AJ6" s="19"/>
      <c r="AK6" s="19"/>
    </row>
    <row r="7" spans="1:37" ht="30.6" customHeight="1">
      <c r="A7" s="192">
        <v>4</v>
      </c>
      <c r="B7" s="153" t="s">
        <v>6</v>
      </c>
      <c r="C7" s="191" t="s">
        <v>1529</v>
      </c>
      <c r="D7" s="185" t="s">
        <v>687</v>
      </c>
      <c r="E7" s="190" t="s">
        <v>1520</v>
      </c>
      <c r="F7" s="19" t="s">
        <v>1521</v>
      </c>
      <c r="G7" s="19" t="s">
        <v>1522</v>
      </c>
      <c r="H7" s="19" t="s">
        <v>1530</v>
      </c>
      <c r="I7" s="183" t="s">
        <v>1469</v>
      </c>
      <c r="J7" s="19">
        <v>39681</v>
      </c>
      <c r="K7" s="183" t="s">
        <v>1469</v>
      </c>
      <c r="L7" s="183" t="s">
        <v>1469</v>
      </c>
      <c r="M7" s="19">
        <v>147</v>
      </c>
      <c r="N7" s="19">
        <v>65</v>
      </c>
      <c r="O7" s="183"/>
      <c r="P7" s="183"/>
      <c r="Q7" s="19">
        <v>13.7</v>
      </c>
      <c r="R7" s="19">
        <v>13.7</v>
      </c>
      <c r="S7" s="194"/>
      <c r="T7" s="193"/>
      <c r="U7" s="503">
        <v>221</v>
      </c>
      <c r="V7" s="504"/>
      <c r="W7" s="194"/>
      <c r="X7" s="193"/>
      <c r="Y7" s="503">
        <v>21</v>
      </c>
      <c r="Z7" s="504"/>
      <c r="AA7" s="19">
        <v>1</v>
      </c>
      <c r="AB7" s="19">
        <v>90</v>
      </c>
      <c r="AC7" s="19">
        <v>6</v>
      </c>
      <c r="AD7" s="19">
        <v>12.5</v>
      </c>
      <c r="AE7" s="189">
        <v>6</v>
      </c>
      <c r="AF7" s="19">
        <v>1.7</v>
      </c>
      <c r="AG7" s="189">
        <v>27.3</v>
      </c>
      <c r="AH7" s="19" t="s">
        <v>1528</v>
      </c>
      <c r="AI7" s="19"/>
      <c r="AJ7" s="19"/>
      <c r="AK7" s="19"/>
    </row>
    <row r="8" spans="1:37" ht="30.6" customHeight="1">
      <c r="A8" s="192">
        <v>5</v>
      </c>
      <c r="B8" s="153" t="s">
        <v>6</v>
      </c>
      <c r="C8" s="191" t="s">
        <v>1531</v>
      </c>
      <c r="D8" s="185" t="s">
        <v>689</v>
      </c>
      <c r="E8" s="190" t="s">
        <v>1520</v>
      </c>
      <c r="F8" s="19" t="s">
        <v>1521</v>
      </c>
      <c r="G8" s="19" t="s">
        <v>1522</v>
      </c>
      <c r="H8" s="19" t="s">
        <v>1532</v>
      </c>
      <c r="I8" s="183" t="s">
        <v>1469</v>
      </c>
      <c r="J8" s="19">
        <v>41662</v>
      </c>
      <c r="K8" s="183" t="s">
        <v>1469</v>
      </c>
      <c r="L8" s="183" t="s">
        <v>1469</v>
      </c>
      <c r="M8" s="19">
        <v>97</v>
      </c>
      <c r="N8" s="19">
        <v>65</v>
      </c>
      <c r="O8" s="183"/>
      <c r="P8" s="183"/>
      <c r="Q8" s="19">
        <v>9.4</v>
      </c>
      <c r="R8" s="19">
        <v>9.4</v>
      </c>
      <c r="S8" s="194"/>
      <c r="T8" s="193"/>
      <c r="U8" s="503">
        <v>247</v>
      </c>
      <c r="V8" s="504"/>
      <c r="W8" s="194"/>
      <c r="X8" s="193"/>
      <c r="Y8" s="503">
        <v>18.7</v>
      </c>
      <c r="Z8" s="504"/>
      <c r="AA8" s="19">
        <v>0.7</v>
      </c>
      <c r="AB8" s="19">
        <v>66</v>
      </c>
      <c r="AC8" s="19">
        <v>6</v>
      </c>
      <c r="AD8" s="19">
        <v>12.5</v>
      </c>
      <c r="AE8" s="189">
        <v>2</v>
      </c>
      <c r="AF8" s="19">
        <v>0.67</v>
      </c>
      <c r="AG8" s="189">
        <v>24.3</v>
      </c>
      <c r="AH8" s="19" t="s">
        <v>1528</v>
      </c>
      <c r="AI8" s="19"/>
      <c r="AJ8" s="19"/>
      <c r="AK8" s="19"/>
    </row>
    <row r="9" spans="1:37" ht="30.6" customHeight="1">
      <c r="A9" s="192">
        <v>6</v>
      </c>
      <c r="B9" s="153" t="s">
        <v>6</v>
      </c>
      <c r="C9" s="191" t="s">
        <v>1533</v>
      </c>
      <c r="D9" s="185" t="s">
        <v>14</v>
      </c>
      <c r="E9" s="190" t="s">
        <v>1520</v>
      </c>
      <c r="F9" s="19" t="s">
        <v>1521</v>
      </c>
      <c r="G9" s="195" t="s">
        <v>1522</v>
      </c>
      <c r="H9" s="19" t="s">
        <v>1534</v>
      </c>
      <c r="I9" s="183" t="s">
        <v>1469</v>
      </c>
      <c r="J9" s="19">
        <v>116000</v>
      </c>
      <c r="K9" s="183"/>
      <c r="L9" s="183"/>
      <c r="M9" s="195">
        <v>123</v>
      </c>
      <c r="N9" s="195">
        <v>65</v>
      </c>
      <c r="O9" s="183"/>
      <c r="P9" s="183"/>
      <c r="Q9" s="195">
        <v>10.9</v>
      </c>
      <c r="R9" s="195">
        <v>10.9</v>
      </c>
      <c r="S9" s="539"/>
      <c r="T9" s="540"/>
      <c r="U9" s="503">
        <v>195</v>
      </c>
      <c r="V9" s="504"/>
      <c r="W9" s="539"/>
      <c r="X9" s="540"/>
      <c r="Y9" s="503">
        <v>25.7</v>
      </c>
      <c r="Z9" s="504"/>
      <c r="AA9" s="195">
        <v>0.7</v>
      </c>
      <c r="AB9" s="195">
        <v>128</v>
      </c>
      <c r="AC9" s="195">
        <v>4</v>
      </c>
      <c r="AD9" s="195">
        <v>12.5</v>
      </c>
      <c r="AE9" s="196">
        <v>2</v>
      </c>
      <c r="AF9" s="195">
        <v>3.4140000000000001</v>
      </c>
      <c r="AG9" s="196">
        <v>33.409999999999997</v>
      </c>
      <c r="AH9" s="19" t="s">
        <v>1528</v>
      </c>
      <c r="AI9" s="195"/>
      <c r="AJ9" s="195"/>
      <c r="AK9" s="19"/>
    </row>
    <row r="10" spans="1:37" ht="30.6" customHeight="1">
      <c r="A10" s="192">
        <v>7</v>
      </c>
      <c r="B10" s="153" t="s">
        <v>6</v>
      </c>
      <c r="C10" s="191" t="s">
        <v>1535</v>
      </c>
      <c r="D10" s="185" t="s">
        <v>16</v>
      </c>
      <c r="E10" s="190" t="s">
        <v>1520</v>
      </c>
      <c r="F10" s="19" t="s">
        <v>1521</v>
      </c>
      <c r="G10" s="19" t="s">
        <v>1522</v>
      </c>
      <c r="H10" s="19" t="s">
        <v>1536</v>
      </c>
      <c r="I10" s="183" t="s">
        <v>1469</v>
      </c>
      <c r="J10" s="195">
        <v>168481</v>
      </c>
      <c r="K10" s="183"/>
      <c r="L10" s="183"/>
      <c r="M10" s="19">
        <v>100</v>
      </c>
      <c r="N10" s="19">
        <v>65</v>
      </c>
      <c r="O10" s="183"/>
      <c r="P10" s="183"/>
      <c r="Q10" s="19">
        <v>11.2</v>
      </c>
      <c r="R10" s="19">
        <v>11.2</v>
      </c>
      <c r="S10" s="533"/>
      <c r="T10" s="534"/>
      <c r="U10" s="503">
        <v>162</v>
      </c>
      <c r="V10" s="504"/>
      <c r="W10" s="533"/>
      <c r="X10" s="534"/>
      <c r="Y10" s="503">
        <v>32.6</v>
      </c>
      <c r="Z10" s="504"/>
      <c r="AA10" s="19">
        <v>1.3</v>
      </c>
      <c r="AB10" s="19">
        <v>228</v>
      </c>
      <c r="AC10" s="19">
        <v>6</v>
      </c>
      <c r="AD10" s="19">
        <v>12.5</v>
      </c>
      <c r="AE10" s="189">
        <v>4</v>
      </c>
      <c r="AF10" s="19">
        <v>2.911</v>
      </c>
      <c r="AG10" s="189">
        <v>42.38</v>
      </c>
      <c r="AH10" s="19" t="s">
        <v>1528</v>
      </c>
      <c r="AI10" s="19"/>
      <c r="AJ10" s="19"/>
      <c r="AK10" s="19"/>
    </row>
    <row r="11" spans="1:37" ht="30.6" customHeight="1">
      <c r="A11" s="192">
        <v>8</v>
      </c>
      <c r="B11" s="153" t="s">
        <v>6</v>
      </c>
      <c r="C11" s="191" t="s">
        <v>1537</v>
      </c>
      <c r="D11" s="185" t="s">
        <v>693</v>
      </c>
      <c r="E11" s="190" t="s">
        <v>1520</v>
      </c>
      <c r="F11" s="19" t="s">
        <v>1521</v>
      </c>
      <c r="G11" s="19" t="s">
        <v>1522</v>
      </c>
      <c r="H11" s="19" t="s">
        <v>1538</v>
      </c>
      <c r="I11" s="183"/>
      <c r="J11" s="19">
        <v>25500</v>
      </c>
      <c r="K11" s="183"/>
      <c r="L11" s="183"/>
      <c r="M11" s="19">
        <v>147</v>
      </c>
      <c r="N11" s="19">
        <v>65</v>
      </c>
      <c r="O11" s="183"/>
      <c r="P11" s="183"/>
      <c r="Q11" s="19">
        <v>11.9</v>
      </c>
      <c r="R11" s="19">
        <v>11.9</v>
      </c>
      <c r="S11" s="194"/>
      <c r="T11" s="193"/>
      <c r="U11" s="503">
        <v>332</v>
      </c>
      <c r="V11" s="504"/>
      <c r="W11" s="194"/>
      <c r="X11" s="193"/>
      <c r="Y11" s="503">
        <v>21.4</v>
      </c>
      <c r="Z11" s="504"/>
      <c r="AA11" s="19">
        <v>0.7</v>
      </c>
      <c r="AB11" s="19">
        <v>84</v>
      </c>
      <c r="AC11" s="19">
        <v>6</v>
      </c>
      <c r="AD11" s="19">
        <v>12.5</v>
      </c>
      <c r="AE11" s="189">
        <v>6</v>
      </c>
      <c r="AF11" s="19">
        <v>1.08</v>
      </c>
      <c r="AG11" s="189">
        <v>29.8</v>
      </c>
      <c r="AH11" s="19" t="s">
        <v>1528</v>
      </c>
      <c r="AI11" s="19"/>
      <c r="AJ11" s="19"/>
      <c r="AK11" s="19"/>
    </row>
    <row r="12" spans="1:37" ht="30.6" customHeight="1">
      <c r="A12" s="192">
        <v>9</v>
      </c>
      <c r="B12" s="153" t="s">
        <v>6</v>
      </c>
      <c r="C12" s="191" t="s">
        <v>1539</v>
      </c>
      <c r="D12" s="185" t="s">
        <v>18</v>
      </c>
      <c r="E12" s="190" t="s">
        <v>1520</v>
      </c>
      <c r="F12" s="19" t="s">
        <v>1521</v>
      </c>
      <c r="G12" s="19" t="s">
        <v>1522</v>
      </c>
      <c r="H12" s="19" t="s">
        <v>1540</v>
      </c>
      <c r="I12" s="183" t="s">
        <v>1469</v>
      </c>
      <c r="J12" s="19">
        <v>377695</v>
      </c>
      <c r="K12" s="183"/>
      <c r="L12" s="183"/>
      <c r="M12" s="19">
        <v>100</v>
      </c>
      <c r="N12" s="184">
        <v>65</v>
      </c>
      <c r="O12" s="183"/>
      <c r="P12" s="183"/>
      <c r="Q12" s="19">
        <v>10.199999999999999</v>
      </c>
      <c r="R12" s="19">
        <v>10.199999999999999</v>
      </c>
      <c r="S12" s="533"/>
      <c r="T12" s="534"/>
      <c r="U12" s="503">
        <v>127</v>
      </c>
      <c r="V12" s="504"/>
      <c r="W12" s="533"/>
      <c r="X12" s="534"/>
      <c r="Y12" s="503">
        <v>28.5</v>
      </c>
      <c r="Z12" s="504"/>
      <c r="AA12" s="19">
        <v>0.9</v>
      </c>
      <c r="AB12" s="19" t="s">
        <v>1335</v>
      </c>
      <c r="AC12" s="19" t="s">
        <v>1335</v>
      </c>
      <c r="AD12" s="19">
        <v>12.5</v>
      </c>
      <c r="AE12" s="189" t="s">
        <v>1335</v>
      </c>
      <c r="AF12" s="19">
        <v>6.48</v>
      </c>
      <c r="AG12" s="189" t="s">
        <v>1335</v>
      </c>
      <c r="AH12" s="19" t="s">
        <v>1416</v>
      </c>
      <c r="AI12" s="19"/>
      <c r="AJ12" s="19"/>
      <c r="AK12" s="19"/>
    </row>
    <row r="13" spans="1:37" ht="30.6" customHeight="1" thickBot="1">
      <c r="A13" s="188">
        <v>10</v>
      </c>
      <c r="B13" s="187" t="s">
        <v>6</v>
      </c>
      <c r="C13" s="186" t="s">
        <v>1541</v>
      </c>
      <c r="D13" s="185" t="s">
        <v>20</v>
      </c>
      <c r="E13" s="19" t="s">
        <v>1520</v>
      </c>
      <c r="F13" s="19" t="s">
        <v>1521</v>
      </c>
      <c r="G13" s="19" t="s">
        <v>1522</v>
      </c>
      <c r="H13" s="19" t="s">
        <v>1466</v>
      </c>
      <c r="I13" s="183" t="s">
        <v>1469</v>
      </c>
      <c r="J13" s="19">
        <v>1114250</v>
      </c>
      <c r="K13" s="183"/>
      <c r="L13" s="183"/>
      <c r="M13" s="19">
        <v>80</v>
      </c>
      <c r="N13" s="184">
        <v>60</v>
      </c>
      <c r="O13" s="183"/>
      <c r="P13" s="183"/>
      <c r="Q13" s="19">
        <v>5</v>
      </c>
      <c r="R13" s="19">
        <v>5</v>
      </c>
      <c r="S13" s="541"/>
      <c r="T13" s="541"/>
      <c r="U13" s="542">
        <v>100</v>
      </c>
      <c r="V13" s="542"/>
      <c r="W13" s="533"/>
      <c r="X13" s="534"/>
      <c r="Y13" s="542">
        <v>9.5</v>
      </c>
      <c r="Z13" s="542"/>
      <c r="AA13" s="19">
        <v>1</v>
      </c>
      <c r="AB13" s="19">
        <v>368</v>
      </c>
      <c r="AC13" s="19">
        <v>8</v>
      </c>
      <c r="AD13" s="19">
        <v>12.5</v>
      </c>
      <c r="AE13" s="19">
        <v>4</v>
      </c>
      <c r="AF13" s="19">
        <v>22.28</v>
      </c>
      <c r="AG13" s="19">
        <v>12.35</v>
      </c>
      <c r="AH13" s="19" t="s">
        <v>1416</v>
      </c>
      <c r="AI13" s="19"/>
      <c r="AJ13" s="19"/>
      <c r="AK13" s="19"/>
    </row>
    <row r="14" spans="1:37" ht="15.6">
      <c r="A14" s="179"/>
      <c r="B14" s="182"/>
      <c r="C14" s="181"/>
      <c r="D14" s="181"/>
      <c r="E14" s="179"/>
      <c r="F14" s="179"/>
      <c r="G14" s="179"/>
      <c r="H14" s="179"/>
      <c r="I14" s="180"/>
      <c r="J14" s="179"/>
      <c r="K14" s="179"/>
      <c r="L14" s="179"/>
      <c r="M14" s="179"/>
      <c r="N14" s="180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8"/>
    </row>
    <row r="15" spans="1:37" ht="15.6">
      <c r="A15" s="179"/>
      <c r="B15" s="182"/>
      <c r="C15" s="181"/>
      <c r="D15" s="181"/>
      <c r="E15" s="179"/>
      <c r="F15" s="179"/>
      <c r="G15" s="179"/>
      <c r="H15" s="179"/>
      <c r="I15" s="180"/>
      <c r="J15" s="179"/>
      <c r="K15" s="179"/>
      <c r="L15" s="179"/>
      <c r="M15" s="179"/>
      <c r="N15" s="180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8"/>
    </row>
    <row r="16" spans="1:37" ht="15.6">
      <c r="A16" s="179"/>
      <c r="B16" s="182"/>
      <c r="C16" s="181"/>
      <c r="D16" s="181"/>
      <c r="E16" s="179"/>
      <c r="F16" s="179"/>
      <c r="G16" s="179"/>
      <c r="H16" s="179"/>
      <c r="I16" s="180"/>
      <c r="J16" s="179"/>
      <c r="K16" s="179"/>
      <c r="L16" s="179"/>
      <c r="M16" s="179"/>
      <c r="N16" s="180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8"/>
    </row>
    <row r="17" spans="1:37" ht="15.6">
      <c r="A17" s="179"/>
      <c r="B17" s="182"/>
      <c r="C17" s="181"/>
      <c r="D17" s="181"/>
      <c r="E17" s="179"/>
      <c r="F17" s="179"/>
      <c r="G17" s="179"/>
      <c r="H17" s="179"/>
      <c r="I17" s="180"/>
      <c r="J17" s="179"/>
      <c r="K17" s="179"/>
      <c r="L17" s="179"/>
      <c r="M17" s="179"/>
      <c r="N17" s="180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8"/>
    </row>
    <row r="18" spans="1:37" ht="15.6">
      <c r="A18" s="179"/>
      <c r="B18" s="182"/>
      <c r="C18" s="181"/>
      <c r="D18" s="181"/>
      <c r="E18" s="179"/>
      <c r="F18" s="179"/>
      <c r="G18" s="179"/>
      <c r="H18" s="179"/>
      <c r="I18" s="180"/>
      <c r="J18" s="179"/>
      <c r="K18" s="179"/>
      <c r="L18" s="179"/>
      <c r="M18" s="179"/>
      <c r="N18" s="180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179"/>
      <c r="AJ18" s="179"/>
      <c r="AK18" s="178"/>
    </row>
    <row r="19" spans="1:37" ht="15.6">
      <c r="A19" s="179"/>
      <c r="B19" s="182"/>
      <c r="C19" s="181"/>
      <c r="D19" s="181"/>
      <c r="E19" s="179"/>
      <c r="F19" s="179"/>
      <c r="G19" s="179"/>
      <c r="H19" s="179"/>
      <c r="I19" s="180"/>
      <c r="J19" s="179"/>
      <c r="K19" s="179"/>
      <c r="L19" s="179"/>
      <c r="M19" s="179"/>
      <c r="N19" s="180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8"/>
    </row>
    <row r="20" spans="1:37" ht="15.6">
      <c r="A20" s="179"/>
      <c r="B20" s="182"/>
      <c r="C20" s="181"/>
      <c r="D20" s="181"/>
      <c r="E20" s="179"/>
      <c r="F20" s="179"/>
      <c r="G20" s="179"/>
      <c r="H20" s="179"/>
      <c r="I20" s="180"/>
      <c r="J20" s="179"/>
      <c r="K20" s="179"/>
      <c r="L20" s="179"/>
      <c r="M20" s="179"/>
      <c r="N20" s="180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8"/>
    </row>
    <row r="21" spans="1:37" ht="15.6">
      <c r="A21" s="179"/>
      <c r="B21" s="182"/>
      <c r="C21" s="181"/>
      <c r="D21" s="181"/>
      <c r="E21" s="179"/>
      <c r="F21" s="179"/>
      <c r="G21" s="179"/>
      <c r="H21" s="179"/>
      <c r="I21" s="180"/>
      <c r="J21" s="179"/>
      <c r="K21" s="179"/>
      <c r="L21" s="179"/>
      <c r="M21" s="179"/>
      <c r="N21" s="180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8"/>
    </row>
    <row r="22" spans="1:37" ht="15.6">
      <c r="A22" s="179"/>
      <c r="B22" s="182"/>
      <c r="C22" s="181"/>
      <c r="D22" s="181"/>
      <c r="E22" s="179"/>
      <c r="F22" s="179"/>
      <c r="G22" s="179"/>
      <c r="H22" s="179"/>
      <c r="I22" s="180"/>
      <c r="J22" s="179"/>
      <c r="K22" s="179"/>
      <c r="L22" s="179"/>
      <c r="M22" s="179"/>
      <c r="N22" s="180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8"/>
    </row>
    <row r="23" spans="1:37" ht="15.6">
      <c r="A23" s="179"/>
      <c r="B23" s="182"/>
      <c r="C23" s="181"/>
      <c r="D23" s="181"/>
      <c r="E23" s="179"/>
      <c r="F23" s="179"/>
      <c r="G23" s="179"/>
      <c r="H23" s="179"/>
      <c r="I23" s="180"/>
      <c r="J23" s="179"/>
      <c r="K23" s="179"/>
      <c r="L23" s="179"/>
      <c r="M23" s="179"/>
      <c r="N23" s="180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8"/>
    </row>
    <row r="24" spans="1:37" ht="15.6">
      <c r="A24" s="179"/>
      <c r="B24" s="182"/>
      <c r="C24" s="181"/>
      <c r="D24" s="181"/>
      <c r="E24" s="179"/>
      <c r="F24" s="179"/>
      <c r="G24" s="179"/>
      <c r="H24" s="179"/>
      <c r="I24" s="180"/>
      <c r="J24" s="179"/>
      <c r="K24" s="179"/>
      <c r="L24" s="179"/>
      <c r="M24" s="179"/>
      <c r="N24" s="180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8"/>
    </row>
    <row r="25" spans="1:37" ht="15.6">
      <c r="A25" s="179"/>
      <c r="B25" s="182"/>
      <c r="C25" s="181"/>
      <c r="D25" s="181"/>
      <c r="E25" s="179"/>
      <c r="F25" s="179"/>
      <c r="G25" s="179"/>
      <c r="H25" s="179"/>
      <c r="I25" s="180"/>
      <c r="J25" s="179"/>
      <c r="K25" s="179"/>
      <c r="L25" s="179"/>
      <c r="M25" s="179"/>
      <c r="N25" s="180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8"/>
    </row>
    <row r="26" spans="1:37" ht="15.6">
      <c r="A26" s="179"/>
      <c r="B26" s="182"/>
      <c r="C26" s="181"/>
      <c r="D26" s="181"/>
      <c r="E26" s="179"/>
      <c r="F26" s="179"/>
      <c r="G26" s="179"/>
      <c r="H26" s="179"/>
      <c r="I26" s="180"/>
      <c r="J26" s="179"/>
      <c r="K26" s="179"/>
      <c r="L26" s="179"/>
      <c r="M26" s="179"/>
      <c r="N26" s="180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8"/>
    </row>
    <row r="27" spans="1:37" ht="15.6">
      <c r="A27" s="179"/>
      <c r="B27" s="182"/>
      <c r="C27" s="181"/>
      <c r="D27" s="181"/>
      <c r="E27" s="179"/>
      <c r="F27" s="179"/>
      <c r="G27" s="179"/>
      <c r="H27" s="179"/>
      <c r="I27" s="180"/>
      <c r="J27" s="179"/>
      <c r="K27" s="179"/>
      <c r="L27" s="179"/>
      <c r="M27" s="179"/>
      <c r="N27" s="180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179"/>
      <c r="AJ27" s="179"/>
      <c r="AK27" s="178"/>
    </row>
    <row r="28" spans="1:37" ht="15.6">
      <c r="A28" s="179"/>
      <c r="B28" s="182"/>
      <c r="C28" s="181"/>
      <c r="D28" s="181"/>
      <c r="E28" s="179"/>
      <c r="F28" s="179"/>
      <c r="G28" s="179"/>
      <c r="H28" s="179"/>
      <c r="I28" s="180"/>
      <c r="J28" s="179"/>
      <c r="K28" s="179"/>
      <c r="L28" s="179"/>
      <c r="M28" s="179"/>
      <c r="N28" s="180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8"/>
    </row>
    <row r="29" spans="1:37" ht="15.6">
      <c r="A29" s="179"/>
      <c r="B29" s="182"/>
      <c r="C29" s="181"/>
      <c r="D29" s="181"/>
      <c r="E29" s="179"/>
      <c r="F29" s="179"/>
      <c r="G29" s="179"/>
      <c r="H29" s="179"/>
      <c r="I29" s="180"/>
      <c r="J29" s="179"/>
      <c r="K29" s="179"/>
      <c r="L29" s="179"/>
      <c r="M29" s="179"/>
      <c r="N29" s="180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8"/>
    </row>
    <row r="30" spans="1:37" ht="15.6">
      <c r="A30" s="179"/>
      <c r="B30" s="182"/>
      <c r="C30" s="181"/>
      <c r="D30" s="181"/>
      <c r="E30" s="179"/>
      <c r="F30" s="179"/>
      <c r="G30" s="179"/>
      <c r="H30" s="179"/>
      <c r="I30" s="180"/>
      <c r="J30" s="179"/>
      <c r="K30" s="179"/>
      <c r="L30" s="179"/>
      <c r="M30" s="179"/>
      <c r="N30" s="180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179"/>
      <c r="AJ30" s="179"/>
      <c r="AK30" s="178"/>
    </row>
    <row r="31" spans="1:37" ht="15.6">
      <c r="A31" s="179"/>
      <c r="B31" s="182"/>
      <c r="C31" s="181"/>
      <c r="D31" s="181"/>
      <c r="E31" s="179"/>
      <c r="F31" s="179"/>
      <c r="G31" s="179"/>
      <c r="H31" s="179"/>
      <c r="I31" s="180"/>
      <c r="J31" s="179"/>
      <c r="K31" s="179"/>
      <c r="L31" s="179"/>
      <c r="M31" s="179"/>
      <c r="N31" s="180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179"/>
      <c r="AJ31" s="179"/>
      <c r="AK31" s="178"/>
    </row>
    <row r="32" spans="1:37" ht="15.6">
      <c r="A32" s="179"/>
      <c r="B32" s="182"/>
      <c r="C32" s="181"/>
      <c r="D32" s="181"/>
      <c r="E32" s="179"/>
      <c r="F32" s="179"/>
      <c r="G32" s="179"/>
      <c r="H32" s="179"/>
      <c r="I32" s="180"/>
      <c r="J32" s="179"/>
      <c r="K32" s="179"/>
      <c r="L32" s="179"/>
      <c r="M32" s="179"/>
      <c r="N32" s="180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8"/>
    </row>
    <row r="33" spans="1:37" ht="15.6">
      <c r="A33" s="173"/>
      <c r="B33" s="177"/>
      <c r="C33" s="155"/>
      <c r="D33" s="155"/>
      <c r="E33" s="175"/>
      <c r="F33" s="173"/>
      <c r="G33" s="173"/>
      <c r="H33" s="173"/>
      <c r="I33" s="176"/>
      <c r="J33" s="173"/>
      <c r="K33" s="173"/>
      <c r="L33" s="173"/>
      <c r="M33" s="173"/>
      <c r="N33" s="176"/>
      <c r="O33" s="173"/>
      <c r="P33" s="173"/>
      <c r="Q33" s="173"/>
      <c r="R33" s="173"/>
      <c r="S33" s="174"/>
      <c r="T33" s="175"/>
      <c r="U33" s="174"/>
      <c r="V33" s="175"/>
      <c r="W33" s="174"/>
      <c r="X33" s="175"/>
      <c r="Y33" s="174"/>
      <c r="Z33" s="175"/>
      <c r="AA33" s="173"/>
      <c r="AB33" s="173"/>
      <c r="AC33" s="173"/>
      <c r="AD33" s="173"/>
      <c r="AE33" s="174"/>
      <c r="AF33" s="173"/>
      <c r="AG33" s="173"/>
      <c r="AH33" s="173"/>
      <c r="AI33" s="173"/>
      <c r="AJ33" s="173"/>
      <c r="AK33" s="172"/>
    </row>
    <row r="34" spans="1:37" ht="15.6">
      <c r="A34" s="18"/>
      <c r="B34" s="47"/>
      <c r="C34" s="45"/>
      <c r="D34" s="45"/>
      <c r="E34" s="171"/>
      <c r="F34" s="18"/>
      <c r="G34" s="18"/>
      <c r="H34" s="18"/>
      <c r="I34" s="169"/>
      <c r="J34" s="18"/>
      <c r="K34" s="18"/>
      <c r="L34" s="18"/>
      <c r="M34" s="18"/>
      <c r="N34" s="169"/>
      <c r="O34" s="18"/>
      <c r="P34" s="18"/>
      <c r="Q34" s="18"/>
      <c r="R34" s="18"/>
      <c r="S34" s="170"/>
      <c r="T34" s="171"/>
      <c r="U34" s="170"/>
      <c r="V34" s="171"/>
      <c r="W34" s="170"/>
      <c r="X34" s="171"/>
      <c r="Y34" s="170"/>
      <c r="Z34" s="171"/>
      <c r="AA34" s="18"/>
      <c r="AB34" s="18"/>
      <c r="AC34" s="18"/>
      <c r="AD34" s="18"/>
      <c r="AE34" s="170"/>
      <c r="AF34" s="18"/>
      <c r="AG34" s="18"/>
      <c r="AH34" s="18"/>
      <c r="AI34" s="18"/>
      <c r="AJ34" s="18"/>
      <c r="AK34" s="19"/>
    </row>
    <row r="35" spans="1:37" ht="15.6">
      <c r="A35" s="18"/>
      <c r="B35" s="47"/>
      <c r="C35" s="45"/>
      <c r="D35" s="45"/>
      <c r="E35" s="171"/>
      <c r="F35" s="18"/>
      <c r="G35" s="18"/>
      <c r="H35" s="18"/>
      <c r="I35" s="169"/>
      <c r="J35" s="18"/>
      <c r="K35" s="18"/>
      <c r="L35" s="18"/>
      <c r="M35" s="18"/>
      <c r="N35" s="169"/>
      <c r="O35" s="18"/>
      <c r="P35" s="18"/>
      <c r="Q35" s="18"/>
      <c r="R35" s="18"/>
      <c r="S35" s="170"/>
      <c r="T35" s="171"/>
      <c r="U35" s="170"/>
      <c r="V35" s="171"/>
      <c r="W35" s="170"/>
      <c r="X35" s="171"/>
      <c r="Y35" s="170"/>
      <c r="Z35" s="171"/>
      <c r="AA35" s="18"/>
      <c r="AB35" s="18"/>
      <c r="AC35" s="18"/>
      <c r="AD35" s="18"/>
      <c r="AE35" s="170"/>
      <c r="AF35" s="18"/>
      <c r="AG35" s="18"/>
      <c r="AH35" s="18"/>
      <c r="AI35" s="18"/>
      <c r="AJ35" s="18"/>
      <c r="AK35" s="19"/>
    </row>
    <row r="36" spans="1:37" ht="15.6">
      <c r="A36" s="18"/>
      <c r="B36" s="47"/>
      <c r="C36" s="45"/>
      <c r="D36" s="45"/>
      <c r="E36" s="171"/>
      <c r="F36" s="18"/>
      <c r="G36" s="18"/>
      <c r="H36" s="18"/>
      <c r="I36" s="169"/>
      <c r="J36" s="18"/>
      <c r="K36" s="18"/>
      <c r="L36" s="18"/>
      <c r="M36" s="18"/>
      <c r="N36" s="169"/>
      <c r="O36" s="18"/>
      <c r="P36" s="18"/>
      <c r="Q36" s="18"/>
      <c r="R36" s="18"/>
      <c r="S36" s="170"/>
      <c r="T36" s="171"/>
      <c r="U36" s="170"/>
      <c r="V36" s="171"/>
      <c r="W36" s="170"/>
      <c r="X36" s="171"/>
      <c r="Y36" s="170"/>
      <c r="Z36" s="171"/>
      <c r="AA36" s="18"/>
      <c r="AB36" s="18"/>
      <c r="AC36" s="18"/>
      <c r="AD36" s="18"/>
      <c r="AE36" s="170"/>
      <c r="AF36" s="18"/>
      <c r="AG36" s="18"/>
      <c r="AH36" s="18"/>
      <c r="AI36" s="18"/>
      <c r="AJ36" s="18"/>
      <c r="AK36" s="19"/>
    </row>
    <row r="37" spans="1:37" ht="15.6">
      <c r="A37" s="18"/>
      <c r="B37" s="47"/>
      <c r="C37" s="45"/>
      <c r="D37" s="45"/>
      <c r="E37" s="171"/>
      <c r="F37" s="18"/>
      <c r="G37" s="18"/>
      <c r="H37" s="18"/>
      <c r="I37" s="169"/>
      <c r="J37" s="18"/>
      <c r="K37" s="18"/>
      <c r="L37" s="18"/>
      <c r="M37" s="18"/>
      <c r="N37" s="169"/>
      <c r="O37" s="18"/>
      <c r="P37" s="18"/>
      <c r="Q37" s="18"/>
      <c r="R37" s="18"/>
      <c r="S37" s="170"/>
      <c r="T37" s="171"/>
      <c r="U37" s="170"/>
      <c r="V37" s="171"/>
      <c r="W37" s="170"/>
      <c r="X37" s="171"/>
      <c r="Y37" s="170"/>
      <c r="Z37" s="171"/>
      <c r="AA37" s="18"/>
      <c r="AB37" s="18"/>
      <c r="AC37" s="18"/>
      <c r="AD37" s="18"/>
      <c r="AE37" s="170"/>
      <c r="AF37" s="18"/>
      <c r="AG37" s="18"/>
      <c r="AH37" s="18"/>
      <c r="AI37" s="18"/>
      <c r="AJ37" s="18"/>
      <c r="AK37" s="19"/>
    </row>
    <row r="38" spans="1:37" ht="15.6">
      <c r="A38" s="18"/>
      <c r="B38" s="47"/>
      <c r="C38" s="45"/>
      <c r="D38" s="45"/>
      <c r="E38" s="171"/>
      <c r="F38" s="18"/>
      <c r="G38" s="18"/>
      <c r="H38" s="18"/>
      <c r="I38" s="169"/>
      <c r="J38" s="18"/>
      <c r="K38" s="18"/>
      <c r="L38" s="18"/>
      <c r="M38" s="18"/>
      <c r="N38" s="169"/>
      <c r="O38" s="18"/>
      <c r="P38" s="18"/>
      <c r="Q38" s="18"/>
      <c r="R38" s="18"/>
      <c r="S38" s="170"/>
      <c r="T38" s="171"/>
      <c r="U38" s="170"/>
      <c r="V38" s="171"/>
      <c r="W38" s="170"/>
      <c r="X38" s="171"/>
      <c r="Y38" s="170"/>
      <c r="Z38" s="171"/>
      <c r="AA38" s="18"/>
      <c r="AB38" s="18"/>
      <c r="AC38" s="18"/>
      <c r="AD38" s="18"/>
      <c r="AE38" s="170"/>
      <c r="AF38" s="18"/>
      <c r="AG38" s="18"/>
      <c r="AH38" s="18"/>
      <c r="AI38" s="18"/>
      <c r="AJ38" s="18"/>
      <c r="AK38" s="19"/>
    </row>
    <row r="39" spans="1:37" ht="15.6">
      <c r="A39" s="18"/>
      <c r="B39" s="47"/>
      <c r="C39" s="45"/>
      <c r="D39" s="45"/>
      <c r="E39" s="171"/>
      <c r="F39" s="18"/>
      <c r="G39" s="18"/>
      <c r="H39" s="18"/>
      <c r="I39" s="169"/>
      <c r="J39" s="18"/>
      <c r="K39" s="18"/>
      <c r="L39" s="18"/>
      <c r="M39" s="18"/>
      <c r="N39" s="169"/>
      <c r="O39" s="18"/>
      <c r="P39" s="18"/>
      <c r="Q39" s="18"/>
      <c r="R39" s="18"/>
      <c r="S39" s="170"/>
      <c r="T39" s="171"/>
      <c r="U39" s="170"/>
      <c r="V39" s="171"/>
      <c r="W39" s="170"/>
      <c r="X39" s="171"/>
      <c r="Y39" s="170"/>
      <c r="Z39" s="171"/>
      <c r="AA39" s="18"/>
      <c r="AB39" s="18"/>
      <c r="AC39" s="18"/>
      <c r="AD39" s="18"/>
      <c r="AE39" s="170"/>
      <c r="AF39" s="18"/>
      <c r="AG39" s="18"/>
      <c r="AH39" s="18"/>
      <c r="AI39" s="18"/>
      <c r="AJ39" s="18"/>
      <c r="AK39" s="19"/>
    </row>
    <row r="40" spans="1:37" ht="15.6">
      <c r="A40" s="18"/>
      <c r="B40" s="47"/>
      <c r="C40" s="45"/>
      <c r="D40" s="45"/>
      <c r="E40" s="171"/>
      <c r="F40" s="18"/>
      <c r="G40" s="18"/>
      <c r="H40" s="18"/>
      <c r="I40" s="169"/>
      <c r="J40" s="18"/>
      <c r="K40" s="18"/>
      <c r="L40" s="18"/>
      <c r="M40" s="18"/>
      <c r="N40" s="169"/>
      <c r="O40" s="18"/>
      <c r="P40" s="18"/>
      <c r="Q40" s="18"/>
      <c r="R40" s="18"/>
      <c r="S40" s="170"/>
      <c r="T40" s="171"/>
      <c r="U40" s="170"/>
      <c r="V40" s="171"/>
      <c r="W40" s="170"/>
      <c r="X40" s="171"/>
      <c r="Y40" s="170"/>
      <c r="Z40" s="171"/>
      <c r="AA40" s="18"/>
      <c r="AB40" s="18"/>
      <c r="AC40" s="18"/>
      <c r="AD40" s="18"/>
      <c r="AE40" s="170"/>
      <c r="AF40" s="18"/>
      <c r="AG40" s="18"/>
      <c r="AH40" s="18"/>
      <c r="AI40" s="18"/>
      <c r="AJ40" s="18"/>
      <c r="AK40" s="19"/>
    </row>
    <row r="41" spans="1:37" ht="15.6">
      <c r="A41" s="18"/>
      <c r="B41" s="47"/>
      <c r="C41" s="45"/>
      <c r="D41" s="45"/>
      <c r="E41" s="171"/>
      <c r="F41" s="18"/>
      <c r="G41" s="18"/>
      <c r="H41" s="18"/>
      <c r="I41" s="169"/>
      <c r="J41" s="18"/>
      <c r="K41" s="18"/>
      <c r="L41" s="18"/>
      <c r="M41" s="18"/>
      <c r="N41" s="169"/>
      <c r="O41" s="18"/>
      <c r="P41" s="18"/>
      <c r="Q41" s="18"/>
      <c r="R41" s="18"/>
      <c r="S41" s="170"/>
      <c r="T41" s="171"/>
      <c r="U41" s="170"/>
      <c r="V41" s="171"/>
      <c r="W41" s="170"/>
      <c r="X41" s="171"/>
      <c r="Y41" s="170"/>
      <c r="Z41" s="171"/>
      <c r="AA41" s="18"/>
      <c r="AB41" s="18"/>
      <c r="AC41" s="18"/>
      <c r="AD41" s="18"/>
      <c r="AE41" s="170"/>
      <c r="AF41" s="18"/>
      <c r="AG41" s="18"/>
      <c r="AH41" s="18"/>
      <c r="AI41" s="18"/>
      <c r="AJ41" s="18"/>
      <c r="AK41" s="19"/>
    </row>
    <row r="42" spans="1:37" ht="15.6">
      <c r="A42" s="18"/>
      <c r="B42" s="47"/>
      <c r="C42" s="45"/>
      <c r="D42" s="45"/>
      <c r="E42" s="171"/>
      <c r="F42" s="18"/>
      <c r="G42" s="18"/>
      <c r="H42" s="18"/>
      <c r="I42" s="169"/>
      <c r="J42" s="18"/>
      <c r="K42" s="18"/>
      <c r="L42" s="18"/>
      <c r="M42" s="18"/>
      <c r="N42" s="169"/>
      <c r="O42" s="18"/>
      <c r="P42" s="18"/>
      <c r="Q42" s="18"/>
      <c r="R42" s="18"/>
      <c r="S42" s="170"/>
      <c r="T42" s="171"/>
      <c r="U42" s="170"/>
      <c r="V42" s="171"/>
      <c r="W42" s="170"/>
      <c r="X42" s="171"/>
      <c r="Y42" s="170"/>
      <c r="Z42" s="171"/>
      <c r="AA42" s="18"/>
      <c r="AB42" s="18"/>
      <c r="AC42" s="18"/>
      <c r="AD42" s="18"/>
      <c r="AE42" s="170"/>
      <c r="AF42" s="18"/>
      <c r="AG42" s="18"/>
      <c r="AH42" s="18"/>
      <c r="AI42" s="18"/>
      <c r="AJ42" s="18"/>
      <c r="AK42" s="19"/>
    </row>
    <row r="43" spans="1:37" ht="15.6">
      <c r="A43" s="18"/>
      <c r="B43" s="47"/>
      <c r="C43" s="45"/>
      <c r="D43" s="45"/>
      <c r="E43" s="171"/>
      <c r="F43" s="18"/>
      <c r="G43" s="18"/>
      <c r="H43" s="18"/>
      <c r="I43" s="169"/>
      <c r="J43" s="18"/>
      <c r="K43" s="18"/>
      <c r="L43" s="18"/>
      <c r="M43" s="18"/>
      <c r="N43" s="169"/>
      <c r="O43" s="18"/>
      <c r="P43" s="18"/>
      <c r="Q43" s="18"/>
      <c r="R43" s="18"/>
      <c r="S43" s="170"/>
      <c r="T43" s="171"/>
      <c r="U43" s="170"/>
      <c r="V43" s="171"/>
      <c r="W43" s="170"/>
      <c r="X43" s="171"/>
      <c r="Y43" s="170"/>
      <c r="Z43" s="171"/>
      <c r="AA43" s="18"/>
      <c r="AB43" s="18"/>
      <c r="AC43" s="18"/>
      <c r="AD43" s="18"/>
      <c r="AE43" s="170"/>
      <c r="AF43" s="18"/>
      <c r="AG43" s="18"/>
      <c r="AH43" s="18"/>
      <c r="AI43" s="18"/>
      <c r="AJ43" s="18"/>
      <c r="AK43" s="19"/>
    </row>
    <row r="44" spans="1:37" ht="15.6">
      <c r="A44" s="18"/>
      <c r="B44" s="47"/>
      <c r="C44" s="45"/>
      <c r="D44" s="45"/>
      <c r="E44" s="171"/>
      <c r="F44" s="18"/>
      <c r="G44" s="18"/>
      <c r="H44" s="18"/>
      <c r="I44" s="169"/>
      <c r="J44" s="18"/>
      <c r="K44" s="18"/>
      <c r="L44" s="18"/>
      <c r="M44" s="18"/>
      <c r="N44" s="169"/>
      <c r="O44" s="18"/>
      <c r="P44" s="18"/>
      <c r="Q44" s="18"/>
      <c r="R44" s="18"/>
      <c r="S44" s="170"/>
      <c r="T44" s="171"/>
      <c r="U44" s="170"/>
      <c r="V44" s="171"/>
      <c r="W44" s="170"/>
      <c r="X44" s="171"/>
      <c r="Y44" s="170"/>
      <c r="Z44" s="171"/>
      <c r="AA44" s="18"/>
      <c r="AB44" s="18"/>
      <c r="AC44" s="18"/>
      <c r="AD44" s="18"/>
      <c r="AE44" s="170"/>
      <c r="AF44" s="18"/>
      <c r="AG44" s="18"/>
      <c r="AH44" s="18"/>
      <c r="AI44" s="18"/>
      <c r="AJ44" s="18"/>
      <c r="AK44" s="19"/>
    </row>
    <row r="45" spans="1:37" ht="15.6">
      <c r="A45" s="18"/>
      <c r="B45" s="18"/>
      <c r="C45" s="18"/>
      <c r="D45" s="18"/>
      <c r="E45" s="18"/>
      <c r="F45" s="18"/>
      <c r="G45" s="18"/>
      <c r="H45" s="18"/>
      <c r="I45" s="169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9"/>
    </row>
    <row r="46" spans="1:37" ht="15.6">
      <c r="A46" s="18"/>
      <c r="B46" s="18"/>
      <c r="C46" s="18"/>
      <c r="D46" s="18"/>
      <c r="E46" s="18"/>
      <c r="F46" s="18"/>
      <c r="G46" s="18"/>
      <c r="H46" s="18"/>
      <c r="I46" s="169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9"/>
    </row>
    <row r="47" spans="1:37" ht="15.6">
      <c r="A47" s="18"/>
      <c r="B47" s="18"/>
      <c r="C47" s="18"/>
      <c r="D47" s="18"/>
      <c r="E47" s="18"/>
      <c r="F47" s="18"/>
      <c r="G47" s="18"/>
      <c r="H47" s="18"/>
      <c r="I47" s="169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</row>
    <row r="48" spans="1:37" ht="15.6">
      <c r="A48" s="18"/>
      <c r="B48" s="18"/>
      <c r="C48" s="18"/>
      <c r="D48" s="18"/>
      <c r="E48" s="18"/>
      <c r="F48" s="18"/>
      <c r="G48" s="18"/>
      <c r="H48" s="19"/>
      <c r="I48" s="169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9"/>
    </row>
    <row r="49" spans="1:37" ht="15.6">
      <c r="A49" s="18"/>
      <c r="B49" s="18"/>
      <c r="C49" s="18"/>
      <c r="D49" s="18"/>
      <c r="E49" s="18"/>
      <c r="F49" s="18"/>
      <c r="G49" s="18"/>
      <c r="H49" s="18"/>
      <c r="I49" s="169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9"/>
    </row>
    <row r="50" spans="1:37" ht="15.6">
      <c r="A50" s="18"/>
      <c r="B50" s="18"/>
      <c r="C50" s="18"/>
      <c r="D50" s="18"/>
      <c r="E50" s="18"/>
      <c r="F50" s="18"/>
      <c r="G50" s="18"/>
      <c r="H50" s="18"/>
      <c r="I50" s="169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</row>
    <row r="51" spans="1:37" ht="15.6">
      <c r="A51" s="18"/>
      <c r="B51" s="18"/>
      <c r="C51" s="18"/>
      <c r="D51" s="18"/>
      <c r="E51" s="18"/>
      <c r="F51" s="18"/>
      <c r="G51" s="18"/>
      <c r="H51" s="18"/>
      <c r="I51" s="169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</row>
    <row r="52" spans="1:37" ht="15.6">
      <c r="A52" s="18"/>
      <c r="B52" s="18"/>
      <c r="C52" s="18"/>
      <c r="D52" s="18"/>
      <c r="E52" s="18"/>
      <c r="F52" s="18"/>
      <c r="G52" s="18"/>
      <c r="H52" s="18"/>
      <c r="I52" s="169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</row>
    <row r="53" spans="1:37" ht="15.6">
      <c r="A53" s="18"/>
      <c r="B53" s="18"/>
      <c r="C53" s="18"/>
      <c r="D53" s="18"/>
      <c r="E53" s="18"/>
      <c r="F53" s="18"/>
      <c r="G53" s="18"/>
      <c r="H53" s="18"/>
      <c r="I53" s="169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9"/>
    </row>
    <row r="54" spans="1:37" ht="15.6">
      <c r="A54" s="18"/>
      <c r="B54" s="18"/>
      <c r="C54" s="18"/>
      <c r="D54" s="18"/>
      <c r="E54" s="18"/>
      <c r="F54" s="18"/>
      <c r="G54" s="18"/>
      <c r="H54" s="18"/>
      <c r="I54" s="169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9"/>
    </row>
    <row r="55" spans="1:37" ht="15.6">
      <c r="A55" s="18"/>
      <c r="B55" s="18"/>
      <c r="C55" s="18"/>
      <c r="D55" s="18"/>
      <c r="E55" s="18"/>
      <c r="F55" s="18"/>
      <c r="G55" s="18"/>
      <c r="H55" s="18"/>
      <c r="I55" s="169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9"/>
    </row>
    <row r="56" spans="1:37" ht="15.6">
      <c r="A56" s="18"/>
      <c r="B56" s="18"/>
      <c r="C56" s="18"/>
      <c r="D56" s="18"/>
      <c r="E56" s="18"/>
      <c r="F56" s="18"/>
      <c r="G56" s="18"/>
      <c r="H56" s="18"/>
      <c r="I56" s="169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9"/>
    </row>
    <row r="57" spans="1:37" ht="15.6">
      <c r="A57" s="18"/>
      <c r="B57" s="18"/>
      <c r="C57" s="18"/>
      <c r="D57" s="18"/>
      <c r="E57" s="18"/>
      <c r="F57" s="18"/>
      <c r="G57" s="18"/>
      <c r="H57" s="18"/>
      <c r="I57" s="169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9"/>
    </row>
    <row r="58" spans="1:37" ht="15.6">
      <c r="A58" s="18"/>
      <c r="B58" s="18"/>
      <c r="C58" s="18"/>
      <c r="D58" s="18"/>
      <c r="E58" s="18"/>
      <c r="F58" s="18"/>
      <c r="G58" s="18"/>
      <c r="H58" s="18"/>
      <c r="I58" s="169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9"/>
    </row>
    <row r="59" spans="1:37" ht="15.6">
      <c r="A59" s="18"/>
      <c r="B59" s="18"/>
      <c r="C59" s="18"/>
      <c r="D59" s="18"/>
      <c r="E59" s="18"/>
      <c r="F59" s="18"/>
      <c r="G59" s="18"/>
      <c r="H59" s="18"/>
      <c r="I59" s="169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9"/>
    </row>
    <row r="60" spans="1:37" ht="15.6">
      <c r="A60" s="18"/>
      <c r="B60" s="18"/>
      <c r="C60" s="18"/>
      <c r="D60" s="18"/>
      <c r="E60" s="18"/>
      <c r="F60" s="18"/>
      <c r="G60" s="18"/>
      <c r="H60" s="18"/>
      <c r="I60" s="169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9"/>
    </row>
    <row r="61" spans="1:37" ht="15.6">
      <c r="A61" s="18"/>
      <c r="B61" s="18"/>
      <c r="C61" s="18"/>
      <c r="D61" s="18"/>
      <c r="E61" s="18"/>
      <c r="F61" s="18"/>
      <c r="G61" s="18"/>
      <c r="H61" s="18"/>
      <c r="I61" s="169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9"/>
    </row>
    <row r="62" spans="1:37" ht="15.6">
      <c r="A62" s="18"/>
      <c r="B62" s="18"/>
      <c r="C62" s="18"/>
      <c r="D62" s="18"/>
      <c r="E62" s="18"/>
      <c r="F62" s="18"/>
      <c r="G62" s="18"/>
      <c r="H62" s="18"/>
      <c r="I62" s="169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9"/>
    </row>
    <row r="63" spans="1:37" ht="15.6">
      <c r="A63" s="18"/>
      <c r="B63" s="18"/>
      <c r="C63" s="18"/>
      <c r="D63" s="18"/>
      <c r="E63" s="18"/>
      <c r="F63" s="18"/>
      <c r="G63" s="18"/>
      <c r="H63" s="18"/>
      <c r="I63" s="169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9"/>
    </row>
    <row r="64" spans="1:37" ht="15.6">
      <c r="A64" s="18"/>
      <c r="B64" s="18"/>
      <c r="C64" s="18"/>
      <c r="D64" s="18"/>
      <c r="E64" s="18"/>
      <c r="F64" s="18"/>
      <c r="G64" s="18"/>
      <c r="H64" s="18"/>
      <c r="I64" s="169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9"/>
    </row>
    <row r="65" spans="1:37" ht="15.6">
      <c r="A65" s="18"/>
      <c r="B65" s="18"/>
      <c r="C65" s="18"/>
      <c r="D65" s="18"/>
      <c r="E65" s="18"/>
      <c r="F65" s="18"/>
      <c r="G65" s="18"/>
      <c r="H65" s="18"/>
      <c r="I65" s="169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9"/>
    </row>
    <row r="66" spans="1:37" ht="15.6">
      <c r="A66" s="18"/>
      <c r="B66" s="18"/>
      <c r="C66" s="18"/>
      <c r="D66" s="18"/>
      <c r="E66" s="18"/>
      <c r="F66" s="18"/>
      <c r="G66" s="18"/>
      <c r="H66" s="18"/>
      <c r="I66" s="169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9"/>
    </row>
    <row r="67" spans="1:37" ht="15.6">
      <c r="A67" s="18"/>
      <c r="B67" s="18"/>
      <c r="C67" s="18"/>
      <c r="D67" s="18"/>
      <c r="E67" s="18"/>
      <c r="F67" s="18"/>
      <c r="G67" s="18"/>
      <c r="H67" s="18"/>
      <c r="I67" s="169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9"/>
    </row>
    <row r="68" spans="1:37" ht="15.6">
      <c r="A68" s="18"/>
      <c r="B68" s="18"/>
      <c r="C68" s="18"/>
      <c r="D68" s="18"/>
      <c r="E68" s="18"/>
      <c r="F68" s="18"/>
      <c r="G68" s="18"/>
      <c r="H68" s="18"/>
      <c r="I68" s="169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9"/>
    </row>
    <row r="69" spans="1:37" ht="15.6">
      <c r="A69" s="18"/>
      <c r="B69" s="18"/>
      <c r="C69" s="18"/>
      <c r="D69" s="18"/>
      <c r="E69" s="18"/>
      <c r="F69" s="18"/>
      <c r="G69" s="18"/>
      <c r="H69" s="18"/>
      <c r="I69" s="169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9"/>
    </row>
    <row r="70" spans="1:37" ht="15.6">
      <c r="A70" s="18"/>
      <c r="B70" s="18"/>
      <c r="C70" s="18"/>
      <c r="D70" s="18"/>
      <c r="E70" s="18"/>
      <c r="F70" s="18"/>
      <c r="G70" s="18"/>
      <c r="H70" s="18"/>
      <c r="I70" s="169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9"/>
    </row>
    <row r="71" spans="1:37" ht="15.6">
      <c r="A71" s="18"/>
      <c r="B71" s="18"/>
      <c r="C71" s="18"/>
      <c r="D71" s="16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9"/>
    </row>
    <row r="72" spans="1:37" ht="15.6">
      <c r="A72" s="18"/>
      <c r="B72" s="18"/>
      <c r="C72" s="18"/>
      <c r="D72" s="16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9"/>
    </row>
    <row r="73" spans="1:37" ht="15.6">
      <c r="A73" s="18"/>
      <c r="B73" s="18"/>
      <c r="C73" s="18"/>
      <c r="D73" s="16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9"/>
    </row>
    <row r="74" spans="1:37" ht="15.6">
      <c r="A74" s="18"/>
      <c r="B74" s="18"/>
      <c r="C74" s="18"/>
      <c r="D74" s="16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9"/>
    </row>
    <row r="75" spans="1:37" ht="15.6">
      <c r="A75" s="18"/>
      <c r="B75" s="18"/>
      <c r="C75" s="18"/>
      <c r="D75" s="16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9"/>
    </row>
    <row r="76" spans="1:37" ht="15.6">
      <c r="A76" s="18"/>
      <c r="B76" s="18"/>
      <c r="C76" s="18"/>
      <c r="D76" s="16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9"/>
    </row>
    <row r="77" spans="1:37" ht="15.6">
      <c r="A77" s="18"/>
      <c r="B77" s="18"/>
      <c r="C77" s="18"/>
      <c r="D77" s="16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9"/>
    </row>
    <row r="78" spans="1:37" ht="15.6">
      <c r="A78" s="18"/>
      <c r="B78" s="18"/>
      <c r="C78" s="18"/>
      <c r="D78" s="16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9"/>
    </row>
    <row r="79" spans="1:37" ht="15.6">
      <c r="A79" s="18"/>
      <c r="B79" s="18"/>
      <c r="C79" s="18"/>
      <c r="D79" s="16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9"/>
    </row>
    <row r="80" spans="1:37" ht="15.6">
      <c r="A80" s="18"/>
      <c r="B80" s="18"/>
      <c r="C80" s="18"/>
      <c r="D80" s="16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9"/>
    </row>
    <row r="81" spans="1:31" ht="15.6">
      <c r="A81" s="18"/>
      <c r="B81" s="18"/>
      <c r="C81" s="18"/>
      <c r="D81" s="16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9"/>
    </row>
    <row r="82" spans="1:31" ht="15.6">
      <c r="A82" s="18"/>
      <c r="B82" s="18"/>
      <c r="C82" s="18"/>
      <c r="D82" s="16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9"/>
    </row>
    <row r="83" spans="1:31" ht="15.6">
      <c r="A83" s="18"/>
      <c r="B83" s="18"/>
      <c r="C83" s="18"/>
      <c r="D83" s="16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9"/>
    </row>
    <row r="84" spans="1:31" ht="15.6">
      <c r="A84" s="18"/>
      <c r="B84" s="18"/>
      <c r="C84" s="18"/>
      <c r="D84" s="16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9"/>
    </row>
    <row r="85" spans="1:31" ht="15.6">
      <c r="A85" s="18"/>
      <c r="B85" s="18"/>
      <c r="C85" s="18"/>
      <c r="D85" s="16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9"/>
    </row>
    <row r="86" spans="1:31" ht="15.6">
      <c r="A86" s="18"/>
      <c r="B86" s="18"/>
      <c r="C86" s="18"/>
      <c r="D86" s="16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9"/>
    </row>
    <row r="87" spans="1:31" ht="15.6">
      <c r="A87" s="18"/>
      <c r="B87" s="18"/>
      <c r="C87" s="18"/>
      <c r="D87" s="16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9"/>
    </row>
    <row r="88" spans="1:31" ht="15.6">
      <c r="A88" s="18"/>
      <c r="B88" s="18"/>
      <c r="C88" s="18"/>
      <c r="D88" s="16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9"/>
    </row>
    <row r="89" spans="1:31" ht="15.6">
      <c r="A89" s="18"/>
      <c r="B89" s="18"/>
      <c r="C89" s="18"/>
      <c r="D89" s="16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9"/>
    </row>
  </sheetData>
  <mergeCells count="68">
    <mergeCell ref="U7:V7"/>
    <mergeCell ref="U8:V8"/>
    <mergeCell ref="U11:V11"/>
    <mergeCell ref="S12:T12"/>
    <mergeCell ref="U12:V12"/>
    <mergeCell ref="S9:T9"/>
    <mergeCell ref="U9:V9"/>
    <mergeCell ref="W12:X12"/>
    <mergeCell ref="Y12:Z12"/>
    <mergeCell ref="S13:T13"/>
    <mergeCell ref="U13:V13"/>
    <mergeCell ref="W13:X13"/>
    <mergeCell ref="Y13:Z13"/>
    <mergeCell ref="W9:X9"/>
    <mergeCell ref="Y9:Z9"/>
    <mergeCell ref="S10:T10"/>
    <mergeCell ref="U10:V10"/>
    <mergeCell ref="W10:X10"/>
    <mergeCell ref="Y10:Z10"/>
    <mergeCell ref="S6:T6"/>
    <mergeCell ref="U6:V6"/>
    <mergeCell ref="W6:X6"/>
    <mergeCell ref="Y6:Z6"/>
    <mergeCell ref="W4:X4"/>
    <mergeCell ref="Y4:Z4"/>
    <mergeCell ref="S5:T5"/>
    <mergeCell ref="U5:V5"/>
    <mergeCell ref="W5:X5"/>
    <mergeCell ref="Y5:Z5"/>
    <mergeCell ref="S4:T4"/>
    <mergeCell ref="U4:V4"/>
    <mergeCell ref="AK1:AK3"/>
    <mergeCell ref="G2:G3"/>
    <mergeCell ref="H2:H3"/>
    <mergeCell ref="I2:I3"/>
    <mergeCell ref="J2:J3"/>
    <mergeCell ref="K2:L2"/>
    <mergeCell ref="M2:N2"/>
    <mergeCell ref="O2:P2"/>
    <mergeCell ref="F1:F3"/>
    <mergeCell ref="G1:H1"/>
    <mergeCell ref="I1:J1"/>
    <mergeCell ref="K1:N1"/>
    <mergeCell ref="AE1:AE3"/>
    <mergeCell ref="AA1:AA3"/>
    <mergeCell ref="AB1:AB3"/>
    <mergeCell ref="O1:R1"/>
    <mergeCell ref="AD1:AD3"/>
    <mergeCell ref="Q2:R2"/>
    <mergeCell ref="S2:T3"/>
    <mergeCell ref="U2:V3"/>
    <mergeCell ref="W2:X3"/>
    <mergeCell ref="Y2:Z3"/>
    <mergeCell ref="S1:V1"/>
    <mergeCell ref="W1:Z1"/>
    <mergeCell ref="A1:A3"/>
    <mergeCell ref="B1:B3"/>
    <mergeCell ref="C1:C3"/>
    <mergeCell ref="D1:D3"/>
    <mergeCell ref="E1:E3"/>
    <mergeCell ref="Y8:Z8"/>
    <mergeCell ref="Y11:Z11"/>
    <mergeCell ref="AI1:AI3"/>
    <mergeCell ref="AJ1:AJ3"/>
    <mergeCell ref="AH1:AH3"/>
    <mergeCell ref="Y7:Z7"/>
    <mergeCell ref="AG1:AG3"/>
    <mergeCell ref="AF1:AF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50"/>
  <sheetViews>
    <sheetView zoomScale="90" zoomScaleNormal="90" workbookViewId="0">
      <pane xSplit="5" ySplit="3" topLeftCell="F94" activePane="bottomRight" state="frozen"/>
      <selection pane="bottomRight" activeCell="H98" sqref="H98"/>
      <selection pane="bottomLeft" activeCell="A4" sqref="A4"/>
      <selection pane="topRight" activeCell="F1" sqref="F1"/>
    </sheetView>
  </sheetViews>
  <sheetFormatPr defaultColWidth="8.85546875" defaultRowHeight="14.45"/>
  <cols>
    <col min="1" max="1" width="5.42578125" style="44" customWidth="1"/>
    <col min="2" max="2" width="5.85546875" style="44" customWidth="1"/>
    <col min="3" max="3" width="18.42578125" style="145" customWidth="1"/>
    <col min="4" max="4" width="16.85546875" style="145" customWidth="1"/>
    <col min="5" max="5" width="19.140625" style="44" customWidth="1"/>
    <col min="6" max="6" width="10" style="44" customWidth="1"/>
    <col min="7" max="7" width="9.85546875" style="44" customWidth="1"/>
    <col min="8" max="8" width="23.42578125" style="44" customWidth="1"/>
    <col min="9" max="9" width="8.85546875" style="44"/>
    <col min="10" max="10" width="7.5703125" style="44" customWidth="1"/>
    <col min="11" max="11" width="6.140625" style="44" customWidth="1"/>
    <col min="12" max="12" width="23.140625" style="398" customWidth="1"/>
    <col min="13" max="13" width="20.140625" style="144" customWidth="1"/>
    <col min="14" max="14" width="8.5703125" style="44" customWidth="1"/>
    <col min="15" max="15" width="7.5703125" style="44" customWidth="1"/>
    <col min="16" max="16" width="9.140625" style="44" customWidth="1"/>
    <col min="17" max="16384" width="8.85546875" style="44"/>
  </cols>
  <sheetData>
    <row r="1" spans="1:16" s="154" customFormat="1" ht="15" thickBot="1">
      <c r="A1" s="543" t="s">
        <v>1542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4"/>
    </row>
    <row r="2" spans="1:16" s="163" customFormat="1" ht="28.5" customHeight="1">
      <c r="A2" s="165" t="s">
        <v>968</v>
      </c>
      <c r="B2" s="164" t="s">
        <v>2</v>
      </c>
      <c r="C2" s="164" t="s">
        <v>969</v>
      </c>
      <c r="D2" s="164" t="s">
        <v>1543</v>
      </c>
      <c r="E2" s="164" t="s">
        <v>700</v>
      </c>
      <c r="F2" s="164" t="s">
        <v>1544</v>
      </c>
      <c r="G2" s="514" t="s">
        <v>1545</v>
      </c>
      <c r="H2" s="514" t="s">
        <v>1546</v>
      </c>
      <c r="I2" s="514" t="s">
        <v>978</v>
      </c>
      <c r="J2" s="514"/>
      <c r="K2" s="514" t="s">
        <v>1547</v>
      </c>
      <c r="L2" s="545" t="s">
        <v>1548</v>
      </c>
      <c r="M2" s="514" t="s">
        <v>1549</v>
      </c>
      <c r="N2" s="514" t="s">
        <v>1550</v>
      </c>
      <c r="O2" s="514" t="s">
        <v>1551</v>
      </c>
      <c r="P2" s="514"/>
    </row>
    <row r="3" spans="1:16" s="160" customFormat="1" ht="30" customHeight="1" thickBot="1">
      <c r="A3" s="162"/>
      <c r="B3" s="161"/>
      <c r="C3" s="161"/>
      <c r="D3" s="161"/>
      <c r="E3" s="161"/>
      <c r="F3" s="161"/>
      <c r="G3" s="516"/>
      <c r="H3" s="516"/>
      <c r="I3" s="161" t="s">
        <v>981</v>
      </c>
      <c r="J3" s="161" t="s">
        <v>1552</v>
      </c>
      <c r="K3" s="516"/>
      <c r="L3" s="546"/>
      <c r="M3" s="516"/>
      <c r="N3" s="516"/>
      <c r="O3" s="161" t="s">
        <v>1553</v>
      </c>
      <c r="P3" s="161" t="s">
        <v>1554</v>
      </c>
    </row>
    <row r="4" spans="1:16" s="154" customFormat="1" ht="29.1">
      <c r="A4" s="158">
        <v>1</v>
      </c>
      <c r="B4" s="158">
        <v>131</v>
      </c>
      <c r="C4" s="159" t="s">
        <v>1555</v>
      </c>
      <c r="D4" s="158" t="s">
        <v>307</v>
      </c>
      <c r="E4" s="158" t="s">
        <v>1556</v>
      </c>
      <c r="F4" s="155" t="s">
        <v>1557</v>
      </c>
      <c r="G4" s="157">
        <v>46</v>
      </c>
      <c r="H4" s="155" t="s">
        <v>1558</v>
      </c>
      <c r="I4" s="155">
        <v>0.09</v>
      </c>
      <c r="J4" s="156">
        <v>3.5</v>
      </c>
      <c r="K4" s="155" t="s">
        <v>1335</v>
      </c>
      <c r="L4" s="407" t="s">
        <v>1559</v>
      </c>
      <c r="M4" s="155" t="s">
        <v>1556</v>
      </c>
      <c r="N4" s="155" t="s">
        <v>1560</v>
      </c>
      <c r="O4" s="155">
        <v>150</v>
      </c>
      <c r="P4" s="155">
        <v>150</v>
      </c>
    </row>
    <row r="5" spans="1:16" ht="29.1">
      <c r="A5" s="149">
        <v>2</v>
      </c>
      <c r="B5" s="149">
        <v>131</v>
      </c>
      <c r="C5" s="153" t="s">
        <v>1561</v>
      </c>
      <c r="D5" s="149" t="s">
        <v>307</v>
      </c>
      <c r="E5" s="149" t="s">
        <v>1556</v>
      </c>
      <c r="F5" s="45" t="s">
        <v>1557</v>
      </c>
      <c r="G5" s="148">
        <v>46</v>
      </c>
      <c r="H5" s="45" t="s">
        <v>1558</v>
      </c>
      <c r="I5" s="45">
        <v>0.09</v>
      </c>
      <c r="J5" s="152">
        <v>3.5</v>
      </c>
      <c r="K5" s="45" t="s">
        <v>1335</v>
      </c>
      <c r="L5" s="407" t="s">
        <v>1559</v>
      </c>
      <c r="M5" s="45" t="s">
        <v>1556</v>
      </c>
      <c r="N5" s="45" t="s">
        <v>1560</v>
      </c>
      <c r="O5" s="45">
        <v>150</v>
      </c>
      <c r="P5" s="45">
        <v>150</v>
      </c>
    </row>
    <row r="6" spans="1:16" ht="29.1">
      <c r="A6" s="149">
        <v>3</v>
      </c>
      <c r="B6" s="149">
        <v>131</v>
      </c>
      <c r="C6" s="153" t="s">
        <v>1562</v>
      </c>
      <c r="D6" s="153" t="s">
        <v>1563</v>
      </c>
      <c r="E6" s="149" t="s">
        <v>1564</v>
      </c>
      <c r="F6" s="45" t="s">
        <v>1405</v>
      </c>
      <c r="G6" s="148">
        <v>135</v>
      </c>
      <c r="H6" s="45" t="s">
        <v>1565</v>
      </c>
      <c r="I6" s="45">
        <v>9.5</v>
      </c>
      <c r="J6" s="152">
        <v>36.4</v>
      </c>
      <c r="K6" s="45" t="s">
        <v>1335</v>
      </c>
      <c r="L6" s="407" t="s">
        <v>1559</v>
      </c>
      <c r="M6" s="45" t="s">
        <v>1564</v>
      </c>
      <c r="N6" s="45" t="s">
        <v>1566</v>
      </c>
      <c r="O6" s="45">
        <v>300</v>
      </c>
      <c r="P6" s="45">
        <v>150</v>
      </c>
    </row>
    <row r="7" spans="1:16" ht="29.1">
      <c r="A7" s="149">
        <v>4</v>
      </c>
      <c r="B7" s="149">
        <v>131</v>
      </c>
      <c r="C7" s="153" t="s">
        <v>1567</v>
      </c>
      <c r="D7" s="153" t="s">
        <v>1563</v>
      </c>
      <c r="E7" s="149" t="s">
        <v>1564</v>
      </c>
      <c r="F7" s="45" t="s">
        <v>1405</v>
      </c>
      <c r="G7" s="148">
        <v>135</v>
      </c>
      <c r="H7" s="45" t="s">
        <v>1565</v>
      </c>
      <c r="I7" s="45">
        <v>9.5</v>
      </c>
      <c r="J7" s="152">
        <v>36.4</v>
      </c>
      <c r="K7" s="45" t="s">
        <v>1335</v>
      </c>
      <c r="L7" s="407" t="s">
        <v>1559</v>
      </c>
      <c r="M7" s="45" t="s">
        <v>1564</v>
      </c>
      <c r="N7" s="45" t="s">
        <v>1566</v>
      </c>
      <c r="O7" s="45">
        <v>300</v>
      </c>
      <c r="P7" s="45">
        <v>150</v>
      </c>
    </row>
    <row r="8" spans="1:16" ht="29.1">
      <c r="A8" s="158">
        <v>5</v>
      </c>
      <c r="B8" s="149">
        <v>131</v>
      </c>
      <c r="C8" s="153" t="s">
        <v>1568</v>
      </c>
      <c r="D8" s="153" t="s">
        <v>1569</v>
      </c>
      <c r="E8" s="149" t="s">
        <v>1570</v>
      </c>
      <c r="F8" s="45" t="s">
        <v>1405</v>
      </c>
      <c r="G8" s="148">
        <v>135</v>
      </c>
      <c r="H8" s="45" t="s">
        <v>1571</v>
      </c>
      <c r="I8" s="45">
        <v>9.5</v>
      </c>
      <c r="J8" s="152">
        <v>36.4</v>
      </c>
      <c r="K8" s="45" t="s">
        <v>1335</v>
      </c>
      <c r="L8" s="407" t="s">
        <v>1559</v>
      </c>
      <c r="M8" s="45" t="s">
        <v>1570</v>
      </c>
      <c r="N8" s="45" t="s">
        <v>1566</v>
      </c>
      <c r="O8" s="45">
        <v>300</v>
      </c>
      <c r="P8" s="45">
        <v>150</v>
      </c>
    </row>
    <row r="9" spans="1:16" ht="29.1">
      <c r="A9" s="149">
        <v>6</v>
      </c>
      <c r="B9" s="149">
        <v>131</v>
      </c>
      <c r="C9" s="153" t="s">
        <v>1572</v>
      </c>
      <c r="D9" s="153" t="s">
        <v>1569</v>
      </c>
      <c r="E9" s="149" t="s">
        <v>1570</v>
      </c>
      <c r="F9" s="45" t="s">
        <v>1405</v>
      </c>
      <c r="G9" s="148">
        <v>135</v>
      </c>
      <c r="H9" s="45" t="s">
        <v>1571</v>
      </c>
      <c r="I9" s="45">
        <v>9.5</v>
      </c>
      <c r="J9" s="152">
        <v>36.4</v>
      </c>
      <c r="K9" s="45" t="s">
        <v>1335</v>
      </c>
      <c r="L9" s="407" t="s">
        <v>1559</v>
      </c>
      <c r="M9" s="45" t="s">
        <v>1570</v>
      </c>
      <c r="N9" s="45" t="s">
        <v>1566</v>
      </c>
      <c r="O9" s="45">
        <v>300</v>
      </c>
      <c r="P9" s="45">
        <v>150</v>
      </c>
    </row>
    <row r="10" spans="1:16" ht="29.1">
      <c r="A10" s="149">
        <v>7</v>
      </c>
      <c r="B10" s="149">
        <v>131</v>
      </c>
      <c r="C10" s="153" t="s">
        <v>1573</v>
      </c>
      <c r="D10" s="149" t="s">
        <v>148</v>
      </c>
      <c r="E10" s="153" t="s">
        <v>1574</v>
      </c>
      <c r="F10" s="45" t="s">
        <v>1450</v>
      </c>
      <c r="G10" s="148">
        <v>35</v>
      </c>
      <c r="H10" s="45" t="s">
        <v>1575</v>
      </c>
      <c r="I10" s="45">
        <v>7.5</v>
      </c>
      <c r="J10" s="152">
        <v>15.8</v>
      </c>
      <c r="K10" s="45" t="s">
        <v>1335</v>
      </c>
      <c r="L10" s="407" t="s">
        <v>1559</v>
      </c>
      <c r="M10" s="47" t="s">
        <v>1574</v>
      </c>
      <c r="N10" s="45" t="s">
        <v>1560</v>
      </c>
      <c r="O10" s="45">
        <v>150</v>
      </c>
      <c r="P10" s="45">
        <v>150</v>
      </c>
    </row>
    <row r="11" spans="1:16" ht="29.1">
      <c r="A11" s="149">
        <v>8</v>
      </c>
      <c r="B11" s="149">
        <v>131</v>
      </c>
      <c r="C11" s="153" t="s">
        <v>1576</v>
      </c>
      <c r="D11" s="149" t="s">
        <v>148</v>
      </c>
      <c r="E11" s="153" t="s">
        <v>1574</v>
      </c>
      <c r="F11" s="45" t="s">
        <v>1450</v>
      </c>
      <c r="G11" s="148">
        <v>35</v>
      </c>
      <c r="H11" s="45" t="s">
        <v>1575</v>
      </c>
      <c r="I11" s="45">
        <v>7.5</v>
      </c>
      <c r="J11" s="152">
        <v>15.8</v>
      </c>
      <c r="K11" s="45" t="s">
        <v>1335</v>
      </c>
      <c r="L11" s="407" t="s">
        <v>1559</v>
      </c>
      <c r="M11" s="47" t="s">
        <v>1574</v>
      </c>
      <c r="N11" s="45" t="s">
        <v>1560</v>
      </c>
      <c r="O11" s="45">
        <v>150</v>
      </c>
      <c r="P11" s="45">
        <v>150</v>
      </c>
    </row>
    <row r="12" spans="1:16" ht="43.5">
      <c r="A12" s="158">
        <v>9</v>
      </c>
      <c r="B12" s="149">
        <v>131</v>
      </c>
      <c r="C12" s="149" t="s">
        <v>1577</v>
      </c>
      <c r="D12" s="149" t="s">
        <v>1578</v>
      </c>
      <c r="E12" s="153" t="s">
        <v>1579</v>
      </c>
      <c r="F12" s="45" t="s">
        <v>987</v>
      </c>
      <c r="G12" s="148" t="s">
        <v>1580</v>
      </c>
      <c r="H12" s="45" t="s">
        <v>1581</v>
      </c>
      <c r="I12" s="45" t="s">
        <v>1582</v>
      </c>
      <c r="J12" s="152">
        <v>3.6</v>
      </c>
      <c r="K12" s="45" t="s">
        <v>1335</v>
      </c>
      <c r="L12" s="22" t="s">
        <v>1583</v>
      </c>
      <c r="M12" s="47" t="s">
        <v>1579</v>
      </c>
      <c r="N12" s="45" t="s">
        <v>1584</v>
      </c>
      <c r="O12" s="45">
        <v>150</v>
      </c>
      <c r="P12" s="45">
        <v>150</v>
      </c>
    </row>
    <row r="13" spans="1:16" ht="43.5">
      <c r="A13" s="149">
        <v>10</v>
      </c>
      <c r="B13" s="149">
        <v>131</v>
      </c>
      <c r="C13" s="149" t="s">
        <v>1585</v>
      </c>
      <c r="D13" s="149" t="s">
        <v>138</v>
      </c>
      <c r="E13" s="153" t="s">
        <v>1586</v>
      </c>
      <c r="F13" s="45" t="s">
        <v>987</v>
      </c>
      <c r="G13" s="148">
        <v>35</v>
      </c>
      <c r="H13" s="45" t="s">
        <v>1587</v>
      </c>
      <c r="I13" s="45" t="s">
        <v>1588</v>
      </c>
      <c r="J13" s="152">
        <v>3.54</v>
      </c>
      <c r="K13" s="45" t="s">
        <v>1335</v>
      </c>
      <c r="L13" s="22" t="s">
        <v>1589</v>
      </c>
      <c r="M13" s="47" t="s">
        <v>1586</v>
      </c>
      <c r="N13" s="45" t="s">
        <v>1560</v>
      </c>
      <c r="O13" s="45">
        <v>150</v>
      </c>
      <c r="P13" s="45">
        <v>150</v>
      </c>
    </row>
    <row r="14" spans="1:16" ht="29.1">
      <c r="A14" s="149">
        <v>11</v>
      </c>
      <c r="B14" s="149">
        <v>131</v>
      </c>
      <c r="C14" s="149" t="s">
        <v>1590</v>
      </c>
      <c r="D14" s="149" t="s">
        <v>305</v>
      </c>
      <c r="E14" s="149" t="s">
        <v>1591</v>
      </c>
      <c r="F14" s="45" t="s">
        <v>987</v>
      </c>
      <c r="G14" s="148" t="s">
        <v>1592</v>
      </c>
      <c r="H14" s="45" t="s">
        <v>1593</v>
      </c>
      <c r="I14" s="45">
        <v>9.8000000000000007</v>
      </c>
      <c r="J14" s="152">
        <v>14.5</v>
      </c>
      <c r="K14" s="45" t="s">
        <v>1335</v>
      </c>
      <c r="L14" s="22" t="s">
        <v>1594</v>
      </c>
      <c r="M14" s="45" t="s">
        <v>1591</v>
      </c>
      <c r="N14" s="45" t="s">
        <v>1560</v>
      </c>
      <c r="O14" s="45">
        <v>300</v>
      </c>
      <c r="P14" s="45">
        <v>150</v>
      </c>
    </row>
    <row r="15" spans="1:16" ht="29.1">
      <c r="A15" s="149">
        <v>12</v>
      </c>
      <c r="B15" s="149">
        <v>131</v>
      </c>
      <c r="C15" s="149" t="s">
        <v>1595</v>
      </c>
      <c r="D15" s="149" t="s">
        <v>120</v>
      </c>
      <c r="E15" s="149" t="s">
        <v>1596</v>
      </c>
      <c r="F15" s="45" t="s">
        <v>767</v>
      </c>
      <c r="G15" s="148">
        <v>40</v>
      </c>
      <c r="H15" s="45" t="s">
        <v>1597</v>
      </c>
      <c r="I15" s="45">
        <v>9.8000000000000007</v>
      </c>
      <c r="J15" s="152">
        <v>14.5</v>
      </c>
      <c r="K15" s="45" t="s">
        <v>1335</v>
      </c>
      <c r="L15" s="22" t="s">
        <v>1594</v>
      </c>
      <c r="M15" s="45" t="s">
        <v>1596</v>
      </c>
      <c r="N15" s="45" t="s">
        <v>1560</v>
      </c>
      <c r="O15" s="45">
        <v>300</v>
      </c>
      <c r="P15" s="45">
        <v>150</v>
      </c>
    </row>
    <row r="16" spans="1:16" ht="29.1">
      <c r="A16" s="158">
        <v>13</v>
      </c>
      <c r="B16" s="149">
        <v>131</v>
      </c>
      <c r="C16" s="149" t="s">
        <v>1598</v>
      </c>
      <c r="D16" s="149" t="s">
        <v>1599</v>
      </c>
      <c r="E16" s="149" t="s">
        <v>294</v>
      </c>
      <c r="F16" s="45" t="s">
        <v>987</v>
      </c>
      <c r="G16" s="148" t="s">
        <v>1600</v>
      </c>
      <c r="H16" s="45" t="s">
        <v>1601</v>
      </c>
      <c r="I16" s="45" t="s">
        <v>1602</v>
      </c>
      <c r="J16" s="152">
        <v>5.6</v>
      </c>
      <c r="K16" s="45" t="s">
        <v>1335</v>
      </c>
      <c r="L16" s="22" t="s">
        <v>1603</v>
      </c>
      <c r="M16" s="45" t="s">
        <v>294</v>
      </c>
      <c r="N16" s="45" t="s">
        <v>1560</v>
      </c>
      <c r="O16" s="45">
        <v>300</v>
      </c>
      <c r="P16" s="45">
        <v>150</v>
      </c>
    </row>
    <row r="17" spans="1:16" ht="29.1">
      <c r="A17" s="149">
        <v>14</v>
      </c>
      <c r="B17" s="149">
        <v>131</v>
      </c>
      <c r="C17" s="149" t="s">
        <v>1604</v>
      </c>
      <c r="D17" s="149" t="s">
        <v>116</v>
      </c>
      <c r="E17" s="149" t="s">
        <v>1605</v>
      </c>
      <c r="F17" s="45" t="s">
        <v>987</v>
      </c>
      <c r="G17" s="148">
        <v>102</v>
      </c>
      <c r="H17" s="45" t="s">
        <v>1606</v>
      </c>
      <c r="I17" s="45">
        <v>1.5</v>
      </c>
      <c r="J17" s="152">
        <v>5.5</v>
      </c>
      <c r="K17" s="45" t="s">
        <v>1335</v>
      </c>
      <c r="L17" s="22" t="s">
        <v>1559</v>
      </c>
      <c r="M17" s="45" t="s">
        <v>1605</v>
      </c>
      <c r="N17" s="45" t="s">
        <v>1560</v>
      </c>
      <c r="O17" s="45">
        <v>300</v>
      </c>
      <c r="P17" s="45">
        <v>150</v>
      </c>
    </row>
    <row r="18" spans="1:16" ht="29.1">
      <c r="A18" s="149">
        <v>15</v>
      </c>
      <c r="B18" s="149">
        <v>131</v>
      </c>
      <c r="C18" s="149" t="s">
        <v>1607</v>
      </c>
      <c r="D18" s="149" t="s">
        <v>118</v>
      </c>
      <c r="E18" s="149" t="s">
        <v>1608</v>
      </c>
      <c r="F18" s="45" t="s">
        <v>987</v>
      </c>
      <c r="G18" s="148">
        <v>35</v>
      </c>
      <c r="H18" s="45" t="s">
        <v>1609</v>
      </c>
      <c r="I18" s="45">
        <v>2.2000000000000002</v>
      </c>
      <c r="J18" s="152">
        <v>5.4</v>
      </c>
      <c r="K18" s="45" t="s">
        <v>1335</v>
      </c>
      <c r="L18" s="22" t="s">
        <v>1559</v>
      </c>
      <c r="M18" s="45" t="s">
        <v>1591</v>
      </c>
      <c r="N18" s="45" t="s">
        <v>1560</v>
      </c>
      <c r="O18" s="45">
        <v>300</v>
      </c>
      <c r="P18" s="45">
        <v>150</v>
      </c>
    </row>
    <row r="19" spans="1:16" ht="29.1">
      <c r="A19" s="149">
        <v>16</v>
      </c>
      <c r="B19" s="149">
        <v>131</v>
      </c>
      <c r="C19" s="149" t="s">
        <v>1610</v>
      </c>
      <c r="D19" s="149" t="s">
        <v>1611</v>
      </c>
      <c r="E19" s="149" t="s">
        <v>1612</v>
      </c>
      <c r="F19" s="45" t="s">
        <v>987</v>
      </c>
      <c r="G19" s="148">
        <v>85</v>
      </c>
      <c r="H19" s="45" t="s">
        <v>1613</v>
      </c>
      <c r="I19" s="45">
        <v>13.6</v>
      </c>
      <c r="J19" s="147">
        <v>35.65</v>
      </c>
      <c r="K19" s="45" t="s">
        <v>1335</v>
      </c>
      <c r="L19" s="22" t="s">
        <v>1614</v>
      </c>
      <c r="M19" s="45" t="s">
        <v>1615</v>
      </c>
      <c r="N19" s="45" t="s">
        <v>1277</v>
      </c>
      <c r="O19" s="45">
        <v>300</v>
      </c>
      <c r="P19" s="45">
        <v>150</v>
      </c>
    </row>
    <row r="20" spans="1:16" ht="29.1">
      <c r="A20" s="158">
        <v>17</v>
      </c>
      <c r="B20" s="149">
        <v>131</v>
      </c>
      <c r="C20" s="149" t="s">
        <v>1616</v>
      </c>
      <c r="D20" s="149" t="s">
        <v>1617</v>
      </c>
      <c r="E20" s="149" t="s">
        <v>1618</v>
      </c>
      <c r="F20" s="45" t="s">
        <v>987</v>
      </c>
      <c r="G20" s="148">
        <v>100</v>
      </c>
      <c r="H20" s="45" t="s">
        <v>1613</v>
      </c>
      <c r="I20" s="45">
        <v>12.5</v>
      </c>
      <c r="J20" s="147">
        <v>35.65</v>
      </c>
      <c r="K20" s="45" t="s">
        <v>1335</v>
      </c>
      <c r="L20" s="22" t="s">
        <v>1614</v>
      </c>
      <c r="M20" s="45" t="s">
        <v>1615</v>
      </c>
      <c r="N20" s="45" t="s">
        <v>1277</v>
      </c>
      <c r="O20" s="45">
        <v>300</v>
      </c>
      <c r="P20" s="45">
        <v>150</v>
      </c>
    </row>
    <row r="21" spans="1:16" ht="29.1">
      <c r="A21" s="149">
        <v>18</v>
      </c>
      <c r="B21" s="149">
        <v>131</v>
      </c>
      <c r="C21" s="149" t="s">
        <v>1619</v>
      </c>
      <c r="D21" s="149" t="s">
        <v>1620</v>
      </c>
      <c r="E21" s="149" t="s">
        <v>1621</v>
      </c>
      <c r="F21" s="45" t="s">
        <v>987</v>
      </c>
      <c r="G21" s="148">
        <v>130</v>
      </c>
      <c r="H21" s="45" t="s">
        <v>1613</v>
      </c>
      <c r="I21" s="45">
        <v>9</v>
      </c>
      <c r="J21" s="147">
        <v>35.65</v>
      </c>
      <c r="K21" s="45" t="s">
        <v>1335</v>
      </c>
      <c r="L21" s="22" t="s">
        <v>1614</v>
      </c>
      <c r="M21" s="45" t="s">
        <v>1615</v>
      </c>
      <c r="N21" s="45" t="s">
        <v>1277</v>
      </c>
      <c r="O21" s="45">
        <v>300</v>
      </c>
      <c r="P21" s="45">
        <v>150</v>
      </c>
    </row>
    <row r="22" spans="1:16" ht="43.5">
      <c r="A22" s="149">
        <v>19</v>
      </c>
      <c r="B22" s="149">
        <v>131</v>
      </c>
      <c r="C22" s="149" t="s">
        <v>1622</v>
      </c>
      <c r="D22" s="149" t="s">
        <v>1623</v>
      </c>
      <c r="E22" s="149" t="s">
        <v>1624</v>
      </c>
      <c r="F22" s="45" t="s">
        <v>987</v>
      </c>
      <c r="G22" s="148">
        <v>90</v>
      </c>
      <c r="H22" s="45" t="s">
        <v>1613</v>
      </c>
      <c r="I22" s="45">
        <v>13.5</v>
      </c>
      <c r="J22" s="147">
        <v>35.65</v>
      </c>
      <c r="K22" s="45" t="s">
        <v>1335</v>
      </c>
      <c r="L22" s="22" t="s">
        <v>1614</v>
      </c>
      <c r="M22" s="45" t="s">
        <v>1615</v>
      </c>
      <c r="N22" s="45" t="s">
        <v>1277</v>
      </c>
      <c r="O22" s="45">
        <v>300</v>
      </c>
      <c r="P22" s="45">
        <v>150</v>
      </c>
    </row>
    <row r="23" spans="1:16" ht="29.1">
      <c r="A23" s="149">
        <v>20</v>
      </c>
      <c r="B23" s="149">
        <v>131</v>
      </c>
      <c r="C23" s="149" t="s">
        <v>1625</v>
      </c>
      <c r="D23" s="149" t="s">
        <v>1626</v>
      </c>
      <c r="E23" s="149" t="s">
        <v>1627</v>
      </c>
      <c r="F23" s="45" t="s">
        <v>987</v>
      </c>
      <c r="G23" s="148">
        <v>100</v>
      </c>
      <c r="H23" s="45" t="s">
        <v>1613</v>
      </c>
      <c r="I23" s="45">
        <v>12</v>
      </c>
      <c r="J23" s="147">
        <v>35.65</v>
      </c>
      <c r="K23" s="45" t="s">
        <v>1335</v>
      </c>
      <c r="L23" s="22" t="s">
        <v>1614</v>
      </c>
      <c r="M23" s="45" t="s">
        <v>1615</v>
      </c>
      <c r="N23" s="45" t="s">
        <v>1277</v>
      </c>
      <c r="O23" s="45">
        <v>300</v>
      </c>
      <c r="P23" s="45">
        <v>150</v>
      </c>
    </row>
    <row r="24" spans="1:16" ht="29.1">
      <c r="A24" s="158">
        <v>21</v>
      </c>
      <c r="B24" s="149">
        <v>131</v>
      </c>
      <c r="C24" s="149" t="s">
        <v>1628</v>
      </c>
      <c r="D24" s="149" t="s">
        <v>1629</v>
      </c>
      <c r="E24" s="149" t="s">
        <v>1630</v>
      </c>
      <c r="F24" s="45" t="s">
        <v>987</v>
      </c>
      <c r="G24" s="148">
        <v>130</v>
      </c>
      <c r="H24" s="45" t="s">
        <v>1613</v>
      </c>
      <c r="I24" s="45">
        <v>9</v>
      </c>
      <c r="J24" s="147">
        <v>35.65</v>
      </c>
      <c r="K24" s="45" t="s">
        <v>1335</v>
      </c>
      <c r="L24" s="22" t="s">
        <v>1614</v>
      </c>
      <c r="M24" s="45" t="s">
        <v>1615</v>
      </c>
      <c r="N24" s="45" t="s">
        <v>1277</v>
      </c>
      <c r="O24" s="45">
        <v>300</v>
      </c>
      <c r="P24" s="45">
        <v>150</v>
      </c>
    </row>
    <row r="25" spans="1:16" ht="29.1">
      <c r="A25" s="149">
        <v>22</v>
      </c>
      <c r="B25" s="149">
        <v>131</v>
      </c>
      <c r="C25" s="149" t="s">
        <v>1631</v>
      </c>
      <c r="D25" s="149" t="s">
        <v>1632</v>
      </c>
      <c r="E25" s="149" t="s">
        <v>1633</v>
      </c>
      <c r="F25" s="45" t="s">
        <v>987</v>
      </c>
      <c r="G25" s="148">
        <v>38</v>
      </c>
      <c r="H25" s="45" t="s">
        <v>1613</v>
      </c>
      <c r="I25" s="45">
        <v>18</v>
      </c>
      <c r="J25" s="147">
        <v>37</v>
      </c>
      <c r="K25" s="45" t="s">
        <v>1335</v>
      </c>
      <c r="L25" s="22" t="s">
        <v>1614</v>
      </c>
      <c r="M25" s="45" t="s">
        <v>1615</v>
      </c>
      <c r="N25" s="45" t="s">
        <v>1277</v>
      </c>
      <c r="O25" s="45">
        <v>300</v>
      </c>
      <c r="P25" s="45">
        <v>150</v>
      </c>
    </row>
    <row r="26" spans="1:16" ht="29.1">
      <c r="A26" s="149">
        <v>23</v>
      </c>
      <c r="B26" s="149">
        <v>131</v>
      </c>
      <c r="C26" s="149" t="s">
        <v>1634</v>
      </c>
      <c r="D26" s="149" t="s">
        <v>1635</v>
      </c>
      <c r="E26" s="149" t="s">
        <v>1636</v>
      </c>
      <c r="F26" s="45" t="s">
        <v>1637</v>
      </c>
      <c r="G26" s="148">
        <v>90</v>
      </c>
      <c r="H26" s="45" t="s">
        <v>1565</v>
      </c>
      <c r="I26" s="45">
        <v>4</v>
      </c>
      <c r="J26" s="147">
        <v>7</v>
      </c>
      <c r="K26" s="45" t="s">
        <v>1335</v>
      </c>
      <c r="L26" s="22" t="s">
        <v>1614</v>
      </c>
      <c r="M26" s="45" t="s">
        <v>1636</v>
      </c>
      <c r="N26" s="45" t="s">
        <v>1638</v>
      </c>
      <c r="O26" s="45">
        <v>150</v>
      </c>
      <c r="P26" s="45">
        <v>150</v>
      </c>
    </row>
    <row r="27" spans="1:16" ht="29.1">
      <c r="A27" s="149">
        <v>24</v>
      </c>
      <c r="B27" s="149">
        <v>131</v>
      </c>
      <c r="C27" s="149" t="s">
        <v>1639</v>
      </c>
      <c r="D27" s="149" t="s">
        <v>1640</v>
      </c>
      <c r="E27" s="149" t="s">
        <v>1636</v>
      </c>
      <c r="F27" s="45" t="s">
        <v>1637</v>
      </c>
      <c r="G27" s="148">
        <v>90</v>
      </c>
      <c r="H27" s="45" t="s">
        <v>1565</v>
      </c>
      <c r="I27" s="45">
        <v>4</v>
      </c>
      <c r="J27" s="147">
        <v>7</v>
      </c>
      <c r="K27" s="45" t="s">
        <v>1335</v>
      </c>
      <c r="L27" s="22" t="s">
        <v>1614</v>
      </c>
      <c r="M27" s="45" t="s">
        <v>1636</v>
      </c>
      <c r="N27" s="45" t="s">
        <v>1638</v>
      </c>
      <c r="O27" s="45">
        <v>150</v>
      </c>
      <c r="P27" s="45">
        <v>150</v>
      </c>
    </row>
    <row r="28" spans="1:16" ht="29.1">
      <c r="A28" s="158">
        <v>25</v>
      </c>
      <c r="B28" s="149">
        <v>131</v>
      </c>
      <c r="C28" s="149" t="s">
        <v>1641</v>
      </c>
      <c r="D28" s="149" t="s">
        <v>1642</v>
      </c>
      <c r="E28" s="149" t="s">
        <v>1643</v>
      </c>
      <c r="F28" s="45" t="s">
        <v>987</v>
      </c>
      <c r="G28" s="148">
        <v>220</v>
      </c>
      <c r="H28" s="45" t="s">
        <v>1644</v>
      </c>
      <c r="I28" s="45">
        <v>23</v>
      </c>
      <c r="J28" s="147">
        <v>47.57</v>
      </c>
      <c r="K28" s="45" t="s">
        <v>1335</v>
      </c>
      <c r="L28" s="22" t="s">
        <v>1614</v>
      </c>
      <c r="M28" s="45" t="s">
        <v>1645</v>
      </c>
      <c r="N28" s="45" t="s">
        <v>1277</v>
      </c>
      <c r="O28" s="45">
        <v>300</v>
      </c>
      <c r="P28" s="45">
        <v>150</v>
      </c>
    </row>
    <row r="29" spans="1:16" ht="43.5">
      <c r="A29" s="149">
        <v>26</v>
      </c>
      <c r="B29" s="149">
        <v>131</v>
      </c>
      <c r="C29" s="149" t="s">
        <v>1646</v>
      </c>
      <c r="D29" s="149" t="s">
        <v>1647</v>
      </c>
      <c r="E29" s="149" t="s">
        <v>1648</v>
      </c>
      <c r="F29" s="45" t="s">
        <v>987</v>
      </c>
      <c r="G29" s="148">
        <v>217</v>
      </c>
      <c r="H29" s="45" t="s">
        <v>1644</v>
      </c>
      <c r="I29" s="45">
        <v>24</v>
      </c>
      <c r="J29" s="147">
        <v>47.57</v>
      </c>
      <c r="K29" s="45" t="s">
        <v>1335</v>
      </c>
      <c r="L29" s="22" t="s">
        <v>1614</v>
      </c>
      <c r="M29" s="45" t="s">
        <v>1649</v>
      </c>
      <c r="N29" s="45" t="s">
        <v>1277</v>
      </c>
      <c r="O29" s="45">
        <v>600</v>
      </c>
      <c r="P29" s="45">
        <v>150</v>
      </c>
    </row>
    <row r="30" spans="1:16" ht="29.1">
      <c r="A30" s="149">
        <v>27</v>
      </c>
      <c r="B30" s="149">
        <v>131</v>
      </c>
      <c r="C30" s="149" t="s">
        <v>1650</v>
      </c>
      <c r="D30" s="149" t="s">
        <v>1651</v>
      </c>
      <c r="E30" s="149" t="s">
        <v>1652</v>
      </c>
      <c r="F30" s="45" t="s">
        <v>987</v>
      </c>
      <c r="G30" s="148">
        <v>130</v>
      </c>
      <c r="H30" s="45" t="s">
        <v>1644</v>
      </c>
      <c r="I30" s="45">
        <v>31</v>
      </c>
      <c r="J30" s="147">
        <v>47.57</v>
      </c>
      <c r="K30" s="45" t="s">
        <v>1335</v>
      </c>
      <c r="L30" s="22" t="s">
        <v>1614</v>
      </c>
      <c r="M30" s="45" t="s">
        <v>1653</v>
      </c>
      <c r="N30" s="45" t="s">
        <v>1277</v>
      </c>
      <c r="O30" s="45">
        <v>600</v>
      </c>
      <c r="P30" s="45">
        <v>150</v>
      </c>
    </row>
    <row r="31" spans="1:16" ht="29.1">
      <c r="A31" s="149">
        <v>28</v>
      </c>
      <c r="B31" s="149">
        <v>131</v>
      </c>
      <c r="C31" s="149" t="s">
        <v>1654</v>
      </c>
      <c r="D31" s="149" t="s">
        <v>1655</v>
      </c>
      <c r="E31" s="149" t="s">
        <v>1656</v>
      </c>
      <c r="F31" s="45" t="s">
        <v>987</v>
      </c>
      <c r="G31" s="148">
        <v>130</v>
      </c>
      <c r="H31" s="45" t="s">
        <v>1644</v>
      </c>
      <c r="I31" s="45">
        <v>32</v>
      </c>
      <c r="J31" s="147">
        <v>47.57</v>
      </c>
      <c r="K31" s="45" t="s">
        <v>1335</v>
      </c>
      <c r="L31" s="22" t="s">
        <v>1614</v>
      </c>
      <c r="M31" s="45" t="s">
        <v>1657</v>
      </c>
      <c r="N31" s="45" t="s">
        <v>1277</v>
      </c>
      <c r="O31" s="45">
        <v>600</v>
      </c>
      <c r="P31" s="45">
        <v>150</v>
      </c>
    </row>
    <row r="32" spans="1:16" ht="29.1">
      <c r="A32" s="158">
        <v>29</v>
      </c>
      <c r="B32" s="149">
        <v>131</v>
      </c>
      <c r="C32" s="149" t="s">
        <v>1658</v>
      </c>
      <c r="D32" s="149" t="s">
        <v>1659</v>
      </c>
      <c r="E32" s="149" t="s">
        <v>1660</v>
      </c>
      <c r="F32" s="45" t="s">
        <v>987</v>
      </c>
      <c r="G32" s="148">
        <v>140</v>
      </c>
      <c r="H32" s="45" t="s">
        <v>1644</v>
      </c>
      <c r="I32" s="45">
        <v>31</v>
      </c>
      <c r="J32" s="147">
        <v>47.57</v>
      </c>
      <c r="K32" s="45" t="s">
        <v>1335</v>
      </c>
      <c r="L32" s="22" t="s">
        <v>1614</v>
      </c>
      <c r="M32" s="45" t="s">
        <v>1661</v>
      </c>
      <c r="N32" s="45" t="s">
        <v>1277</v>
      </c>
      <c r="O32" s="45">
        <v>600</v>
      </c>
      <c r="P32" s="45">
        <v>150</v>
      </c>
    </row>
    <row r="33" spans="1:16" ht="29.1">
      <c r="A33" s="149">
        <v>30</v>
      </c>
      <c r="B33" s="149">
        <v>131</v>
      </c>
      <c r="C33" s="149" t="s">
        <v>1662</v>
      </c>
      <c r="D33" s="149" t="s">
        <v>1663</v>
      </c>
      <c r="E33" s="149" t="s">
        <v>1664</v>
      </c>
      <c r="F33" s="45" t="s">
        <v>987</v>
      </c>
      <c r="G33" s="148">
        <v>210</v>
      </c>
      <c r="H33" s="45" t="s">
        <v>1644</v>
      </c>
      <c r="I33" s="45">
        <v>23</v>
      </c>
      <c r="J33" s="147">
        <v>47.57</v>
      </c>
      <c r="K33" s="45" t="s">
        <v>1335</v>
      </c>
      <c r="L33" s="22" t="s">
        <v>1614</v>
      </c>
      <c r="M33" s="45" t="s">
        <v>1665</v>
      </c>
      <c r="N33" s="45" t="s">
        <v>1277</v>
      </c>
      <c r="O33" s="45">
        <v>600</v>
      </c>
      <c r="P33" s="45">
        <v>150</v>
      </c>
    </row>
    <row r="34" spans="1:16" ht="29.1">
      <c r="A34" s="149">
        <v>31</v>
      </c>
      <c r="B34" s="149">
        <v>131</v>
      </c>
      <c r="C34" s="149" t="s">
        <v>1666</v>
      </c>
      <c r="D34" s="149" t="s">
        <v>1667</v>
      </c>
      <c r="E34" s="149" t="s">
        <v>1656</v>
      </c>
      <c r="F34" s="45" t="s">
        <v>987</v>
      </c>
      <c r="G34" s="148">
        <v>230</v>
      </c>
      <c r="H34" s="45" t="s">
        <v>1668</v>
      </c>
      <c r="I34" s="45">
        <v>22</v>
      </c>
      <c r="J34" s="147">
        <v>47.57</v>
      </c>
      <c r="K34" s="45" t="s">
        <v>1335</v>
      </c>
      <c r="L34" s="22" t="s">
        <v>1614</v>
      </c>
      <c r="M34" s="45" t="s">
        <v>1657</v>
      </c>
      <c r="N34" s="45" t="s">
        <v>1277</v>
      </c>
      <c r="O34" s="45">
        <v>600</v>
      </c>
      <c r="P34" s="45">
        <v>150</v>
      </c>
    </row>
    <row r="35" spans="1:16" ht="29.1">
      <c r="A35" s="149">
        <v>32</v>
      </c>
      <c r="B35" s="149">
        <v>131</v>
      </c>
      <c r="C35" s="149" t="s">
        <v>1669</v>
      </c>
      <c r="D35" s="149" t="s">
        <v>1670</v>
      </c>
      <c r="E35" s="149" t="s">
        <v>1671</v>
      </c>
      <c r="F35" s="45" t="s">
        <v>987</v>
      </c>
      <c r="G35" s="148">
        <v>285</v>
      </c>
      <c r="H35" s="45" t="s">
        <v>1668</v>
      </c>
      <c r="I35" s="45">
        <v>19</v>
      </c>
      <c r="J35" s="147">
        <v>47.57</v>
      </c>
      <c r="K35" s="45" t="s">
        <v>1335</v>
      </c>
      <c r="L35" s="22" t="s">
        <v>1614</v>
      </c>
      <c r="M35" s="45" t="s">
        <v>1672</v>
      </c>
      <c r="N35" s="45" t="s">
        <v>1277</v>
      </c>
      <c r="O35" s="45">
        <v>600</v>
      </c>
      <c r="P35" s="45">
        <v>150</v>
      </c>
    </row>
    <row r="36" spans="1:16" ht="29.1">
      <c r="A36" s="158">
        <v>33</v>
      </c>
      <c r="B36" s="149">
        <v>131</v>
      </c>
      <c r="C36" s="149" t="s">
        <v>1673</v>
      </c>
      <c r="D36" s="149" t="s">
        <v>1674</v>
      </c>
      <c r="E36" s="149" t="s">
        <v>1675</v>
      </c>
      <c r="F36" s="45" t="s">
        <v>987</v>
      </c>
      <c r="G36" s="148">
        <v>230</v>
      </c>
      <c r="H36" s="45" t="s">
        <v>1668</v>
      </c>
      <c r="I36" s="45">
        <v>23</v>
      </c>
      <c r="J36" s="147">
        <v>47.57</v>
      </c>
      <c r="K36" s="45" t="s">
        <v>1335</v>
      </c>
      <c r="L36" s="22" t="s">
        <v>1614</v>
      </c>
      <c r="M36" s="45" t="s">
        <v>1676</v>
      </c>
      <c r="N36" s="45" t="s">
        <v>1277</v>
      </c>
      <c r="O36" s="45">
        <v>600</v>
      </c>
      <c r="P36" s="45">
        <v>150</v>
      </c>
    </row>
    <row r="37" spans="1:16" ht="29.1">
      <c r="A37" s="149">
        <v>34</v>
      </c>
      <c r="B37" s="149">
        <v>131</v>
      </c>
      <c r="C37" s="149" t="s">
        <v>1677</v>
      </c>
      <c r="D37" s="149" t="s">
        <v>1678</v>
      </c>
      <c r="E37" s="149" t="s">
        <v>1679</v>
      </c>
      <c r="F37" s="45" t="s">
        <v>1018</v>
      </c>
      <c r="G37" s="148">
        <v>255</v>
      </c>
      <c r="H37" s="45" t="s">
        <v>1680</v>
      </c>
      <c r="I37" s="45">
        <v>6</v>
      </c>
      <c r="J37" s="147">
        <v>9.5</v>
      </c>
      <c r="K37" s="45" t="s">
        <v>1335</v>
      </c>
      <c r="L37" s="22" t="s">
        <v>1681</v>
      </c>
      <c r="M37" s="45" t="s">
        <v>1679</v>
      </c>
      <c r="N37" s="45" t="s">
        <v>1458</v>
      </c>
      <c r="O37" s="45">
        <v>300</v>
      </c>
      <c r="P37" s="45">
        <v>150</v>
      </c>
    </row>
    <row r="38" spans="1:16" ht="29.1">
      <c r="A38" s="149">
        <v>35</v>
      </c>
      <c r="B38" s="149">
        <v>131</v>
      </c>
      <c r="C38" s="149" t="s">
        <v>1682</v>
      </c>
      <c r="D38" s="149" t="s">
        <v>1683</v>
      </c>
      <c r="E38" s="149" t="s">
        <v>1684</v>
      </c>
      <c r="F38" s="45" t="s">
        <v>1685</v>
      </c>
      <c r="G38" s="148">
        <v>50</v>
      </c>
      <c r="H38" s="45" t="s">
        <v>1686</v>
      </c>
      <c r="I38" s="45">
        <v>7</v>
      </c>
      <c r="J38" s="147">
        <v>15.7</v>
      </c>
      <c r="K38" s="45" t="s">
        <v>1335</v>
      </c>
      <c r="L38" s="22" t="s">
        <v>1614</v>
      </c>
      <c r="M38" s="45" t="s">
        <v>1046</v>
      </c>
      <c r="N38" s="45" t="s">
        <v>1638</v>
      </c>
      <c r="O38" s="45">
        <v>150</v>
      </c>
      <c r="P38" s="45" t="s">
        <v>1687</v>
      </c>
    </row>
    <row r="39" spans="1:16" ht="29.1">
      <c r="A39" s="149">
        <v>36</v>
      </c>
      <c r="B39" s="149">
        <v>131</v>
      </c>
      <c r="C39" s="149" t="s">
        <v>1688</v>
      </c>
      <c r="D39" s="149" t="s">
        <v>1689</v>
      </c>
      <c r="E39" s="149" t="s">
        <v>1690</v>
      </c>
      <c r="F39" s="45" t="s">
        <v>1691</v>
      </c>
      <c r="G39" s="148">
        <v>40</v>
      </c>
      <c r="H39" s="45" t="s">
        <v>1609</v>
      </c>
      <c r="I39" s="45">
        <v>2.1</v>
      </c>
      <c r="J39" s="147">
        <v>7</v>
      </c>
      <c r="K39" s="45" t="s">
        <v>1335</v>
      </c>
      <c r="L39" s="22" t="s">
        <v>1614</v>
      </c>
      <c r="M39" s="45" t="s">
        <v>1692</v>
      </c>
      <c r="N39" s="45" t="s">
        <v>1693</v>
      </c>
      <c r="O39" s="45">
        <v>150</v>
      </c>
      <c r="P39" s="45" t="s">
        <v>1687</v>
      </c>
    </row>
    <row r="40" spans="1:16" ht="29.1">
      <c r="A40" s="158">
        <v>37</v>
      </c>
      <c r="B40" s="149">
        <v>131</v>
      </c>
      <c r="C40" s="149" t="s">
        <v>1694</v>
      </c>
      <c r="D40" s="149" t="s">
        <v>1695</v>
      </c>
      <c r="E40" s="149" t="s">
        <v>1690</v>
      </c>
      <c r="F40" s="45" t="s">
        <v>1691</v>
      </c>
      <c r="G40" s="148">
        <v>40</v>
      </c>
      <c r="H40" s="45" t="s">
        <v>1609</v>
      </c>
      <c r="I40" s="45">
        <v>2.1</v>
      </c>
      <c r="J40" s="147">
        <v>7</v>
      </c>
      <c r="K40" s="45" t="s">
        <v>1335</v>
      </c>
      <c r="L40" s="22" t="s">
        <v>1614</v>
      </c>
      <c r="M40" s="45" t="s">
        <v>1692</v>
      </c>
      <c r="N40" s="45" t="s">
        <v>1693</v>
      </c>
      <c r="O40" s="45">
        <v>150</v>
      </c>
      <c r="P40" s="45" t="s">
        <v>1687</v>
      </c>
    </row>
    <row r="41" spans="1:16" ht="29.1">
      <c r="A41" s="149">
        <v>38</v>
      </c>
      <c r="B41" s="149">
        <v>131</v>
      </c>
      <c r="C41" s="149" t="s">
        <v>1696</v>
      </c>
      <c r="D41" s="149" t="s">
        <v>1697</v>
      </c>
      <c r="E41" s="149" t="s">
        <v>1690</v>
      </c>
      <c r="F41" s="45" t="s">
        <v>1691</v>
      </c>
      <c r="G41" s="148">
        <v>40</v>
      </c>
      <c r="H41" s="45" t="s">
        <v>1609</v>
      </c>
      <c r="I41" s="45">
        <v>2.1</v>
      </c>
      <c r="J41" s="147">
        <v>7</v>
      </c>
      <c r="K41" s="45" t="s">
        <v>1335</v>
      </c>
      <c r="L41" s="22" t="s">
        <v>1614</v>
      </c>
      <c r="M41" s="45" t="s">
        <v>1692</v>
      </c>
      <c r="N41" s="45" t="s">
        <v>1693</v>
      </c>
      <c r="O41" s="45">
        <v>150</v>
      </c>
      <c r="P41" s="45" t="s">
        <v>1687</v>
      </c>
    </row>
    <row r="42" spans="1:16" ht="29.1">
      <c r="A42" s="149">
        <v>39</v>
      </c>
      <c r="B42" s="149">
        <v>131</v>
      </c>
      <c r="C42" s="149" t="s">
        <v>1698</v>
      </c>
      <c r="D42" s="149" t="s">
        <v>1699</v>
      </c>
      <c r="E42" s="149" t="s">
        <v>1690</v>
      </c>
      <c r="F42" s="45" t="s">
        <v>1691</v>
      </c>
      <c r="G42" s="148">
        <v>40</v>
      </c>
      <c r="H42" s="45" t="s">
        <v>1609</v>
      </c>
      <c r="I42" s="45">
        <v>2.1</v>
      </c>
      <c r="J42" s="147">
        <v>7</v>
      </c>
      <c r="K42" s="45" t="s">
        <v>1335</v>
      </c>
      <c r="L42" s="22" t="s">
        <v>1614</v>
      </c>
      <c r="M42" s="45" t="s">
        <v>1692</v>
      </c>
      <c r="N42" s="45" t="s">
        <v>1693</v>
      </c>
      <c r="O42" s="45">
        <v>150</v>
      </c>
      <c r="P42" s="45" t="s">
        <v>1687</v>
      </c>
    </row>
    <row r="43" spans="1:16" ht="43.5">
      <c r="A43" s="149">
        <v>40</v>
      </c>
      <c r="B43" s="149">
        <v>131</v>
      </c>
      <c r="C43" s="149" t="s">
        <v>1700</v>
      </c>
      <c r="D43" s="149" t="s">
        <v>1701</v>
      </c>
      <c r="E43" s="149" t="s">
        <v>1702</v>
      </c>
      <c r="F43" s="45" t="s">
        <v>987</v>
      </c>
      <c r="G43" s="148">
        <v>115</v>
      </c>
      <c r="H43" s="45" t="s">
        <v>1703</v>
      </c>
      <c r="I43" s="45">
        <v>14.5</v>
      </c>
      <c r="J43" s="147">
        <v>22.52</v>
      </c>
      <c r="K43" s="45" t="s">
        <v>1335</v>
      </c>
      <c r="L43" s="22" t="s">
        <v>1614</v>
      </c>
      <c r="M43" s="45" t="s">
        <v>1704</v>
      </c>
      <c r="N43" s="45" t="s">
        <v>1277</v>
      </c>
      <c r="O43" s="45">
        <v>300</v>
      </c>
      <c r="P43" s="45">
        <v>150</v>
      </c>
    </row>
    <row r="44" spans="1:16" ht="43.5">
      <c r="A44" s="158">
        <v>41</v>
      </c>
      <c r="B44" s="149">
        <v>131</v>
      </c>
      <c r="C44" s="149" t="s">
        <v>1705</v>
      </c>
      <c r="D44" s="149" t="s">
        <v>1706</v>
      </c>
      <c r="E44" s="149" t="s">
        <v>1707</v>
      </c>
      <c r="F44" s="45" t="s">
        <v>1691</v>
      </c>
      <c r="G44" s="148">
        <v>37</v>
      </c>
      <c r="H44" s="45" t="s">
        <v>1597</v>
      </c>
      <c r="I44" s="45">
        <v>2.1</v>
      </c>
      <c r="J44" s="147">
        <v>7</v>
      </c>
      <c r="K44" s="45" t="s">
        <v>1335</v>
      </c>
      <c r="L44" s="22" t="s">
        <v>1614</v>
      </c>
      <c r="M44" s="45" t="s">
        <v>1708</v>
      </c>
      <c r="N44" s="45" t="s">
        <v>1638</v>
      </c>
      <c r="O44" s="45">
        <v>150</v>
      </c>
      <c r="P44" s="45">
        <v>150</v>
      </c>
    </row>
    <row r="45" spans="1:16" ht="43.5">
      <c r="A45" s="149">
        <v>42</v>
      </c>
      <c r="B45" s="149">
        <v>131</v>
      </c>
      <c r="C45" s="149" t="s">
        <v>1709</v>
      </c>
      <c r="D45" s="149" t="s">
        <v>1710</v>
      </c>
      <c r="E45" s="149" t="s">
        <v>1707</v>
      </c>
      <c r="F45" s="45" t="s">
        <v>1691</v>
      </c>
      <c r="G45" s="148">
        <v>37</v>
      </c>
      <c r="H45" s="45" t="s">
        <v>1597</v>
      </c>
      <c r="I45" s="45">
        <v>2.1</v>
      </c>
      <c r="J45" s="147">
        <v>7</v>
      </c>
      <c r="K45" s="45" t="s">
        <v>1335</v>
      </c>
      <c r="L45" s="22" t="s">
        <v>1614</v>
      </c>
      <c r="M45" s="45" t="s">
        <v>1708</v>
      </c>
      <c r="N45" s="45" t="s">
        <v>1638</v>
      </c>
      <c r="O45" s="45">
        <v>150</v>
      </c>
      <c r="P45" s="45">
        <v>150</v>
      </c>
    </row>
    <row r="46" spans="1:16" ht="29.1">
      <c r="A46" s="149">
        <v>43</v>
      </c>
      <c r="B46" s="149">
        <v>131</v>
      </c>
      <c r="C46" s="149" t="s">
        <v>1711</v>
      </c>
      <c r="D46" s="149" t="s">
        <v>1712</v>
      </c>
      <c r="E46" s="149" t="s">
        <v>1713</v>
      </c>
      <c r="F46" s="45" t="s">
        <v>1691</v>
      </c>
      <c r="G46" s="148">
        <v>35</v>
      </c>
      <c r="H46" s="45" t="s">
        <v>1714</v>
      </c>
      <c r="I46" s="45">
        <v>2.1</v>
      </c>
      <c r="J46" s="147">
        <v>7</v>
      </c>
      <c r="K46" s="45" t="s">
        <v>1335</v>
      </c>
      <c r="L46" s="22" t="s">
        <v>1614</v>
      </c>
      <c r="M46" s="45" t="s">
        <v>1715</v>
      </c>
      <c r="N46" s="45" t="s">
        <v>1638</v>
      </c>
      <c r="O46" s="45">
        <v>150</v>
      </c>
      <c r="P46" s="45">
        <v>150</v>
      </c>
    </row>
    <row r="47" spans="1:16" ht="29.1">
      <c r="A47" s="149">
        <v>44</v>
      </c>
      <c r="B47" s="149">
        <v>131</v>
      </c>
      <c r="C47" s="149" t="s">
        <v>1716</v>
      </c>
      <c r="D47" s="149" t="s">
        <v>1717</v>
      </c>
      <c r="E47" s="149" t="s">
        <v>1713</v>
      </c>
      <c r="F47" s="45" t="s">
        <v>1691</v>
      </c>
      <c r="G47" s="148">
        <v>35</v>
      </c>
      <c r="H47" s="45" t="s">
        <v>1714</v>
      </c>
      <c r="I47" s="45">
        <v>2.1</v>
      </c>
      <c r="J47" s="147">
        <v>7</v>
      </c>
      <c r="K47" s="45" t="s">
        <v>1335</v>
      </c>
      <c r="L47" s="22" t="s">
        <v>1614</v>
      </c>
      <c r="M47" s="45" t="s">
        <v>1715</v>
      </c>
      <c r="N47" s="45" t="s">
        <v>1638</v>
      </c>
      <c r="O47" s="45">
        <v>150</v>
      </c>
      <c r="P47" s="45">
        <v>150</v>
      </c>
    </row>
    <row r="48" spans="1:16" ht="29.1">
      <c r="A48" s="158">
        <v>45</v>
      </c>
      <c r="B48" s="149">
        <v>131</v>
      </c>
      <c r="C48" s="149" t="s">
        <v>1718</v>
      </c>
      <c r="D48" s="149" t="s">
        <v>1719</v>
      </c>
      <c r="E48" s="149" t="s">
        <v>1720</v>
      </c>
      <c r="F48" s="45" t="s">
        <v>1691</v>
      </c>
      <c r="G48" s="148">
        <v>35</v>
      </c>
      <c r="H48" s="45" t="s">
        <v>1714</v>
      </c>
      <c r="I48" s="45">
        <v>2.1</v>
      </c>
      <c r="J48" s="147">
        <v>7</v>
      </c>
      <c r="K48" s="45" t="s">
        <v>1335</v>
      </c>
      <c r="L48" s="22" t="s">
        <v>1614</v>
      </c>
      <c r="M48" s="45" t="s">
        <v>1721</v>
      </c>
      <c r="N48" s="45" t="s">
        <v>1638</v>
      </c>
      <c r="O48" s="45">
        <v>150</v>
      </c>
      <c r="P48" s="45">
        <v>150</v>
      </c>
    </row>
    <row r="49" spans="1:16" ht="29.1">
      <c r="A49" s="149">
        <v>46</v>
      </c>
      <c r="B49" s="149">
        <v>131</v>
      </c>
      <c r="C49" s="149" t="s">
        <v>1722</v>
      </c>
      <c r="D49" s="149" t="s">
        <v>1723</v>
      </c>
      <c r="E49" s="149" t="s">
        <v>1720</v>
      </c>
      <c r="F49" s="45" t="s">
        <v>1691</v>
      </c>
      <c r="G49" s="148">
        <v>35</v>
      </c>
      <c r="H49" s="45" t="s">
        <v>1714</v>
      </c>
      <c r="I49" s="45">
        <v>2.1</v>
      </c>
      <c r="J49" s="147">
        <v>7</v>
      </c>
      <c r="K49" s="45" t="s">
        <v>1335</v>
      </c>
      <c r="L49" s="22" t="s">
        <v>1614</v>
      </c>
      <c r="M49" s="45" t="s">
        <v>1721</v>
      </c>
      <c r="N49" s="45" t="s">
        <v>1638</v>
      </c>
      <c r="O49" s="45">
        <v>150</v>
      </c>
      <c r="P49" s="45">
        <v>150</v>
      </c>
    </row>
    <row r="50" spans="1:16" ht="29.1">
      <c r="A50" s="149">
        <v>47</v>
      </c>
      <c r="B50" s="149">
        <v>131</v>
      </c>
      <c r="C50" s="149" t="s">
        <v>1724</v>
      </c>
      <c r="D50" s="149" t="s">
        <v>1725</v>
      </c>
      <c r="E50" s="149" t="s">
        <v>1726</v>
      </c>
      <c r="F50" s="45" t="s">
        <v>1691</v>
      </c>
      <c r="G50" s="148">
        <v>35</v>
      </c>
      <c r="H50" s="45" t="s">
        <v>1714</v>
      </c>
      <c r="I50" s="45">
        <v>2.1</v>
      </c>
      <c r="J50" s="147">
        <v>7</v>
      </c>
      <c r="K50" s="45" t="s">
        <v>1335</v>
      </c>
      <c r="L50" s="22" t="s">
        <v>1614</v>
      </c>
      <c r="M50" s="45" t="s">
        <v>1727</v>
      </c>
      <c r="N50" s="45" t="s">
        <v>1638</v>
      </c>
      <c r="O50" s="45">
        <v>150</v>
      </c>
      <c r="P50" s="45">
        <v>150</v>
      </c>
    </row>
    <row r="51" spans="1:16" ht="29.1">
      <c r="A51" s="149">
        <v>48</v>
      </c>
      <c r="B51" s="149">
        <v>131</v>
      </c>
      <c r="C51" s="149" t="s">
        <v>1728</v>
      </c>
      <c r="D51" s="149" t="s">
        <v>1729</v>
      </c>
      <c r="E51" s="149" t="s">
        <v>1726</v>
      </c>
      <c r="F51" s="45" t="s">
        <v>1691</v>
      </c>
      <c r="G51" s="148">
        <v>35</v>
      </c>
      <c r="H51" s="45" t="s">
        <v>1714</v>
      </c>
      <c r="I51" s="45">
        <v>2.1</v>
      </c>
      <c r="J51" s="147">
        <v>7</v>
      </c>
      <c r="K51" s="45" t="s">
        <v>1335</v>
      </c>
      <c r="L51" s="22" t="s">
        <v>1614</v>
      </c>
      <c r="M51" s="45" t="s">
        <v>1727</v>
      </c>
      <c r="N51" s="45" t="s">
        <v>1638</v>
      </c>
      <c r="O51" s="45">
        <v>150</v>
      </c>
      <c r="P51" s="45">
        <v>150</v>
      </c>
    </row>
    <row r="52" spans="1:16" ht="29.1">
      <c r="A52" s="158">
        <v>49</v>
      </c>
      <c r="B52" s="149">
        <v>131</v>
      </c>
      <c r="C52" s="149" t="s">
        <v>1730</v>
      </c>
      <c r="D52" s="149" t="s">
        <v>1731</v>
      </c>
      <c r="E52" s="149" t="s">
        <v>1732</v>
      </c>
      <c r="F52" s="45" t="s">
        <v>1691</v>
      </c>
      <c r="G52" s="148">
        <v>35</v>
      </c>
      <c r="H52" s="45" t="s">
        <v>1714</v>
      </c>
      <c r="I52" s="45">
        <v>2.1</v>
      </c>
      <c r="J52" s="147">
        <v>7</v>
      </c>
      <c r="K52" s="45" t="s">
        <v>1335</v>
      </c>
      <c r="L52" s="22" t="s">
        <v>1614</v>
      </c>
      <c r="M52" s="45" t="s">
        <v>1733</v>
      </c>
      <c r="N52" s="45" t="s">
        <v>1638</v>
      </c>
      <c r="O52" s="45">
        <v>150</v>
      </c>
      <c r="P52" s="45">
        <v>150</v>
      </c>
    </row>
    <row r="53" spans="1:16" ht="29.1">
      <c r="A53" s="149">
        <v>50</v>
      </c>
      <c r="B53" s="149">
        <v>131</v>
      </c>
      <c r="C53" s="149" t="s">
        <v>1734</v>
      </c>
      <c r="D53" s="149" t="s">
        <v>1735</v>
      </c>
      <c r="E53" s="149" t="s">
        <v>1732</v>
      </c>
      <c r="F53" s="45" t="s">
        <v>1691</v>
      </c>
      <c r="G53" s="148">
        <v>35</v>
      </c>
      <c r="H53" s="45" t="s">
        <v>1714</v>
      </c>
      <c r="I53" s="45">
        <v>2.1</v>
      </c>
      <c r="J53" s="147">
        <v>7</v>
      </c>
      <c r="K53" s="45" t="s">
        <v>1335</v>
      </c>
      <c r="L53" s="22" t="s">
        <v>1614</v>
      </c>
      <c r="M53" s="45" t="s">
        <v>1733</v>
      </c>
      <c r="N53" s="45" t="s">
        <v>1638</v>
      </c>
      <c r="O53" s="45">
        <v>150</v>
      </c>
      <c r="P53" s="45">
        <v>150</v>
      </c>
    </row>
    <row r="54" spans="1:16" ht="29.1">
      <c r="A54" s="149">
        <v>51</v>
      </c>
      <c r="B54" s="149">
        <v>131</v>
      </c>
      <c r="C54" s="149" t="s">
        <v>1736</v>
      </c>
      <c r="D54" s="149" t="s">
        <v>1737</v>
      </c>
      <c r="E54" s="149" t="s">
        <v>1738</v>
      </c>
      <c r="F54" s="45" t="s">
        <v>1691</v>
      </c>
      <c r="G54" s="148">
        <v>35</v>
      </c>
      <c r="H54" s="45" t="s">
        <v>1739</v>
      </c>
      <c r="I54" s="45">
        <v>2.1</v>
      </c>
      <c r="J54" s="147">
        <v>7</v>
      </c>
      <c r="K54" s="45" t="s">
        <v>1335</v>
      </c>
      <c r="L54" s="22" t="s">
        <v>1614</v>
      </c>
      <c r="M54" s="45" t="s">
        <v>1740</v>
      </c>
      <c r="N54" s="45" t="s">
        <v>1638</v>
      </c>
      <c r="O54" s="45">
        <v>150</v>
      </c>
      <c r="P54" s="45">
        <v>150</v>
      </c>
    </row>
    <row r="55" spans="1:16" ht="29.1">
      <c r="A55" s="149">
        <v>52</v>
      </c>
      <c r="B55" s="149">
        <v>131</v>
      </c>
      <c r="C55" s="149" t="s">
        <v>1741</v>
      </c>
      <c r="D55" s="149" t="s">
        <v>1742</v>
      </c>
      <c r="E55" s="149" t="s">
        <v>1738</v>
      </c>
      <c r="F55" s="45" t="s">
        <v>1691</v>
      </c>
      <c r="G55" s="148">
        <v>35</v>
      </c>
      <c r="H55" s="45" t="s">
        <v>1739</v>
      </c>
      <c r="I55" s="45">
        <v>2.1</v>
      </c>
      <c r="J55" s="147">
        <v>7</v>
      </c>
      <c r="K55" s="45" t="s">
        <v>1335</v>
      </c>
      <c r="L55" s="22" t="s">
        <v>1614</v>
      </c>
      <c r="M55" s="45" t="s">
        <v>1740</v>
      </c>
      <c r="N55" s="45" t="s">
        <v>1638</v>
      </c>
      <c r="O55" s="45">
        <v>150</v>
      </c>
      <c r="P55" s="45">
        <v>150</v>
      </c>
    </row>
    <row r="56" spans="1:16" ht="29.1">
      <c r="A56" s="158">
        <v>53</v>
      </c>
      <c r="B56" s="149">
        <v>131</v>
      </c>
      <c r="C56" s="149" t="s">
        <v>1743</v>
      </c>
      <c r="D56" s="149" t="s">
        <v>1744</v>
      </c>
      <c r="E56" s="149" t="s">
        <v>1745</v>
      </c>
      <c r="F56" s="45" t="s">
        <v>1691</v>
      </c>
      <c r="G56" s="148">
        <v>35</v>
      </c>
      <c r="H56" s="45" t="s">
        <v>1739</v>
      </c>
      <c r="I56" s="45">
        <v>2.1</v>
      </c>
      <c r="J56" s="147">
        <v>7</v>
      </c>
      <c r="K56" s="45" t="s">
        <v>1335</v>
      </c>
      <c r="L56" s="22" t="s">
        <v>1614</v>
      </c>
      <c r="M56" s="45" t="s">
        <v>1746</v>
      </c>
      <c r="N56" s="45" t="s">
        <v>1638</v>
      </c>
      <c r="O56" s="45">
        <v>150</v>
      </c>
      <c r="P56" s="45">
        <v>150</v>
      </c>
    </row>
    <row r="57" spans="1:16" ht="29.1">
      <c r="A57" s="149">
        <v>54</v>
      </c>
      <c r="B57" s="149">
        <v>131</v>
      </c>
      <c r="C57" s="149" t="s">
        <v>1747</v>
      </c>
      <c r="D57" s="149" t="s">
        <v>1748</v>
      </c>
      <c r="E57" s="149" t="s">
        <v>1745</v>
      </c>
      <c r="F57" s="45" t="s">
        <v>1691</v>
      </c>
      <c r="G57" s="148">
        <v>38</v>
      </c>
      <c r="H57" s="45" t="s">
        <v>1739</v>
      </c>
      <c r="I57" s="45">
        <v>2.1</v>
      </c>
      <c r="J57" s="147">
        <v>7</v>
      </c>
      <c r="K57" s="45" t="s">
        <v>1335</v>
      </c>
      <c r="L57" s="22" t="s">
        <v>1614</v>
      </c>
      <c r="M57" s="45" t="s">
        <v>1746</v>
      </c>
      <c r="N57" s="45" t="s">
        <v>1638</v>
      </c>
      <c r="O57" s="45">
        <v>150</v>
      </c>
      <c r="P57" s="45">
        <v>150</v>
      </c>
    </row>
    <row r="58" spans="1:16" ht="29.1">
      <c r="A58" s="149">
        <v>55</v>
      </c>
      <c r="B58" s="149">
        <v>131</v>
      </c>
      <c r="C58" s="149" t="s">
        <v>1749</v>
      </c>
      <c r="D58" s="149" t="s">
        <v>1750</v>
      </c>
      <c r="E58" s="149" t="s">
        <v>1751</v>
      </c>
      <c r="F58" s="45" t="s">
        <v>1691</v>
      </c>
      <c r="G58" s="148">
        <v>38</v>
      </c>
      <c r="H58" s="45" t="s">
        <v>1739</v>
      </c>
      <c r="I58" s="45">
        <v>2.1</v>
      </c>
      <c r="J58" s="147">
        <v>7</v>
      </c>
      <c r="K58" s="45" t="s">
        <v>1335</v>
      </c>
      <c r="L58" s="22" t="s">
        <v>1614</v>
      </c>
      <c r="M58" s="45" t="s">
        <v>1752</v>
      </c>
      <c r="N58" s="45" t="s">
        <v>1638</v>
      </c>
      <c r="O58" s="45">
        <v>150</v>
      </c>
      <c r="P58" s="45">
        <v>150</v>
      </c>
    </row>
    <row r="59" spans="1:16" ht="29.1">
      <c r="A59" s="149">
        <v>56</v>
      </c>
      <c r="B59" s="149">
        <v>131</v>
      </c>
      <c r="C59" s="149" t="s">
        <v>1753</v>
      </c>
      <c r="D59" s="149" t="s">
        <v>1754</v>
      </c>
      <c r="E59" s="149" t="s">
        <v>1751</v>
      </c>
      <c r="F59" s="45" t="s">
        <v>1691</v>
      </c>
      <c r="G59" s="148">
        <v>30</v>
      </c>
      <c r="H59" s="45" t="s">
        <v>1739</v>
      </c>
      <c r="I59" s="45">
        <v>2.1</v>
      </c>
      <c r="J59" s="147">
        <v>7</v>
      </c>
      <c r="K59" s="45" t="s">
        <v>1335</v>
      </c>
      <c r="L59" s="22" t="s">
        <v>1614</v>
      </c>
      <c r="M59" s="45" t="s">
        <v>1751</v>
      </c>
      <c r="N59" s="45" t="s">
        <v>1638</v>
      </c>
      <c r="O59" s="45">
        <v>150</v>
      </c>
      <c r="P59" s="45">
        <v>150</v>
      </c>
    </row>
    <row r="60" spans="1:16" ht="29.1">
      <c r="A60" s="158">
        <v>57</v>
      </c>
      <c r="B60" s="149">
        <v>131</v>
      </c>
      <c r="C60" s="149" t="s">
        <v>1755</v>
      </c>
      <c r="D60" s="149" t="s">
        <v>1756</v>
      </c>
      <c r="E60" s="149" t="s">
        <v>1757</v>
      </c>
      <c r="F60" s="45" t="s">
        <v>1018</v>
      </c>
      <c r="G60" s="148">
        <v>350</v>
      </c>
      <c r="H60" s="45" t="s">
        <v>1758</v>
      </c>
      <c r="I60" s="45">
        <v>5</v>
      </c>
      <c r="J60" s="147">
        <v>6.5</v>
      </c>
      <c r="K60" s="45" t="s">
        <v>1335</v>
      </c>
      <c r="L60" s="22" t="s">
        <v>1759</v>
      </c>
      <c r="M60" s="45" t="s">
        <v>1757</v>
      </c>
      <c r="N60" s="45" t="s">
        <v>1458</v>
      </c>
      <c r="O60" s="45">
        <v>300</v>
      </c>
      <c r="P60" s="45">
        <v>150</v>
      </c>
    </row>
    <row r="61" spans="1:16" ht="29.1">
      <c r="A61" s="149">
        <v>58</v>
      </c>
      <c r="B61" s="149">
        <v>131</v>
      </c>
      <c r="C61" s="149" t="s">
        <v>1755</v>
      </c>
      <c r="D61" s="149" t="s">
        <v>1756</v>
      </c>
      <c r="E61" s="149" t="s">
        <v>1757</v>
      </c>
      <c r="F61" s="45" t="s">
        <v>1018</v>
      </c>
      <c r="G61" s="148">
        <v>350</v>
      </c>
      <c r="H61" s="45" t="s">
        <v>1758</v>
      </c>
      <c r="I61" s="45">
        <v>5</v>
      </c>
      <c r="J61" s="147">
        <v>6.5</v>
      </c>
      <c r="K61" s="45" t="s">
        <v>1335</v>
      </c>
      <c r="L61" s="22" t="s">
        <v>1759</v>
      </c>
      <c r="M61" s="45" t="s">
        <v>1757</v>
      </c>
      <c r="N61" s="45" t="s">
        <v>1458</v>
      </c>
      <c r="O61" s="45">
        <v>300</v>
      </c>
      <c r="P61" s="45">
        <v>150</v>
      </c>
    </row>
    <row r="62" spans="1:16" ht="29.1">
      <c r="A62" s="149">
        <v>59</v>
      </c>
      <c r="B62" s="149">
        <v>131</v>
      </c>
      <c r="C62" s="149" t="s">
        <v>1760</v>
      </c>
      <c r="D62" s="149" t="s">
        <v>1761</v>
      </c>
      <c r="E62" s="149" t="s">
        <v>1762</v>
      </c>
      <c r="F62" s="45" t="s">
        <v>1691</v>
      </c>
      <c r="G62" s="148">
        <v>35</v>
      </c>
      <c r="H62" s="45" t="s">
        <v>1763</v>
      </c>
      <c r="I62" s="45">
        <v>2.1</v>
      </c>
      <c r="J62" s="147">
        <v>7</v>
      </c>
      <c r="K62" s="45" t="s">
        <v>1335</v>
      </c>
      <c r="L62" s="22" t="s">
        <v>1614</v>
      </c>
      <c r="M62" s="45" t="s">
        <v>1764</v>
      </c>
      <c r="N62" s="45" t="s">
        <v>1638</v>
      </c>
      <c r="O62" s="45">
        <v>150</v>
      </c>
      <c r="P62" s="45">
        <v>150</v>
      </c>
    </row>
    <row r="63" spans="1:16" ht="29.1">
      <c r="A63" s="149">
        <v>60</v>
      </c>
      <c r="B63" s="149">
        <v>131</v>
      </c>
      <c r="C63" s="149" t="s">
        <v>1765</v>
      </c>
      <c r="D63" s="149" t="s">
        <v>1766</v>
      </c>
      <c r="E63" s="149" t="s">
        <v>1762</v>
      </c>
      <c r="F63" s="45" t="s">
        <v>1691</v>
      </c>
      <c r="G63" s="148">
        <v>35</v>
      </c>
      <c r="H63" s="45" t="s">
        <v>1763</v>
      </c>
      <c r="I63" s="45">
        <v>2.1</v>
      </c>
      <c r="J63" s="147">
        <v>7</v>
      </c>
      <c r="K63" s="45" t="s">
        <v>1335</v>
      </c>
      <c r="L63" s="22" t="s">
        <v>1614</v>
      </c>
      <c r="M63" s="45" t="s">
        <v>1764</v>
      </c>
      <c r="N63" s="45" t="s">
        <v>1638</v>
      </c>
      <c r="O63" s="45">
        <v>150</v>
      </c>
      <c r="P63" s="45">
        <v>150</v>
      </c>
    </row>
    <row r="64" spans="1:16" ht="29.1">
      <c r="A64" s="158">
        <v>61</v>
      </c>
      <c r="B64" s="149">
        <v>131</v>
      </c>
      <c r="C64" s="149" t="s">
        <v>1767</v>
      </c>
      <c r="D64" s="149" t="s">
        <v>1768</v>
      </c>
      <c r="E64" s="149" t="s">
        <v>1769</v>
      </c>
      <c r="F64" s="45" t="s">
        <v>1691</v>
      </c>
      <c r="G64" s="148">
        <v>35</v>
      </c>
      <c r="H64" s="45" t="s">
        <v>1763</v>
      </c>
      <c r="I64" s="45">
        <v>2.1</v>
      </c>
      <c r="J64" s="147">
        <v>7</v>
      </c>
      <c r="K64" s="45" t="s">
        <v>1335</v>
      </c>
      <c r="L64" s="22" t="s">
        <v>1614</v>
      </c>
      <c r="M64" s="45" t="s">
        <v>1764</v>
      </c>
      <c r="N64" s="45" t="s">
        <v>1638</v>
      </c>
      <c r="O64" s="45">
        <v>150</v>
      </c>
      <c r="P64" s="45">
        <v>150</v>
      </c>
    </row>
    <row r="65" spans="1:17" ht="29.1">
      <c r="A65" s="149">
        <v>62</v>
      </c>
      <c r="B65" s="149">
        <v>131</v>
      </c>
      <c r="C65" s="149" t="s">
        <v>1770</v>
      </c>
      <c r="D65" s="149" t="s">
        <v>1771</v>
      </c>
      <c r="E65" s="149" t="s">
        <v>1769</v>
      </c>
      <c r="F65" s="45" t="s">
        <v>1691</v>
      </c>
      <c r="G65" s="148">
        <v>35</v>
      </c>
      <c r="H65" s="45" t="s">
        <v>1763</v>
      </c>
      <c r="I65" s="45">
        <v>2.1</v>
      </c>
      <c r="J65" s="147">
        <v>7</v>
      </c>
      <c r="K65" s="45" t="s">
        <v>1335</v>
      </c>
      <c r="L65" s="22" t="s">
        <v>1614</v>
      </c>
      <c r="M65" s="45" t="s">
        <v>1764</v>
      </c>
      <c r="N65" s="45" t="s">
        <v>1638</v>
      </c>
      <c r="O65" s="45">
        <v>150</v>
      </c>
      <c r="P65" s="45">
        <v>150</v>
      </c>
    </row>
    <row r="66" spans="1:17" ht="29.1">
      <c r="A66" s="149">
        <v>63</v>
      </c>
      <c r="B66" s="149">
        <v>131</v>
      </c>
      <c r="C66" s="149" t="s">
        <v>1772</v>
      </c>
      <c r="D66" s="149" t="s">
        <v>1773</v>
      </c>
      <c r="E66" s="149" t="s">
        <v>1774</v>
      </c>
      <c r="F66" s="45" t="s">
        <v>1018</v>
      </c>
      <c r="G66" s="148">
        <v>210</v>
      </c>
      <c r="H66" s="45" t="s">
        <v>1775</v>
      </c>
      <c r="I66" s="45">
        <v>6</v>
      </c>
      <c r="J66" s="147">
        <v>9.5</v>
      </c>
      <c r="K66" s="45" t="s">
        <v>1335</v>
      </c>
      <c r="L66" s="22" t="s">
        <v>1759</v>
      </c>
      <c r="M66" s="45" t="s">
        <v>1774</v>
      </c>
      <c r="N66" s="45" t="s">
        <v>1458</v>
      </c>
      <c r="O66" s="45">
        <v>300</v>
      </c>
      <c r="P66" s="45">
        <v>150</v>
      </c>
    </row>
    <row r="67" spans="1:17" ht="29.1">
      <c r="A67" s="149">
        <v>64</v>
      </c>
      <c r="B67" s="149">
        <v>131</v>
      </c>
      <c r="C67" s="149" t="s">
        <v>1776</v>
      </c>
      <c r="D67" s="149" t="s">
        <v>1773</v>
      </c>
      <c r="E67" s="149" t="s">
        <v>1774</v>
      </c>
      <c r="F67" s="45" t="s">
        <v>1018</v>
      </c>
      <c r="G67" s="148">
        <v>210</v>
      </c>
      <c r="H67" s="45" t="s">
        <v>1775</v>
      </c>
      <c r="I67" s="45">
        <v>6</v>
      </c>
      <c r="J67" s="147">
        <v>9.5</v>
      </c>
      <c r="K67" s="45" t="s">
        <v>1335</v>
      </c>
      <c r="L67" s="22" t="s">
        <v>1759</v>
      </c>
      <c r="M67" s="45" t="s">
        <v>1774</v>
      </c>
      <c r="N67" s="45" t="s">
        <v>1458</v>
      </c>
      <c r="O67" s="45">
        <v>300</v>
      </c>
      <c r="P67" s="45">
        <v>150</v>
      </c>
    </row>
    <row r="68" spans="1:17" ht="29.1">
      <c r="A68" s="158">
        <v>65</v>
      </c>
      <c r="B68" s="149">
        <v>131</v>
      </c>
      <c r="C68" s="149" t="s">
        <v>1777</v>
      </c>
      <c r="D68" s="149" t="s">
        <v>1778</v>
      </c>
      <c r="E68" s="149" t="s">
        <v>1779</v>
      </c>
      <c r="F68" s="45" t="s">
        <v>1557</v>
      </c>
      <c r="G68" s="148">
        <v>30</v>
      </c>
      <c r="H68" s="45" t="s">
        <v>1780</v>
      </c>
      <c r="I68" s="45">
        <v>0.09</v>
      </c>
      <c r="J68" s="147">
        <v>3.5</v>
      </c>
      <c r="K68" s="45" t="s">
        <v>1335</v>
      </c>
      <c r="L68" s="22" t="s">
        <v>1559</v>
      </c>
      <c r="M68" s="45" t="s">
        <v>1779</v>
      </c>
      <c r="N68" s="45" t="s">
        <v>1560</v>
      </c>
      <c r="O68" s="45">
        <v>150</v>
      </c>
      <c r="P68" s="45">
        <v>150</v>
      </c>
    </row>
    <row r="69" spans="1:17" ht="29.1">
      <c r="A69" s="149">
        <v>66</v>
      </c>
      <c r="B69" s="149">
        <v>131</v>
      </c>
      <c r="C69" s="149" t="s">
        <v>1781</v>
      </c>
      <c r="D69" s="149" t="s">
        <v>1778</v>
      </c>
      <c r="E69" s="149" t="s">
        <v>1779</v>
      </c>
      <c r="F69" s="45" t="s">
        <v>1557</v>
      </c>
      <c r="G69" s="148">
        <v>30</v>
      </c>
      <c r="H69" s="45" t="s">
        <v>1780</v>
      </c>
      <c r="I69" s="45">
        <v>0.09</v>
      </c>
      <c r="J69" s="147">
        <v>3.5</v>
      </c>
      <c r="K69" s="45" t="s">
        <v>1335</v>
      </c>
      <c r="L69" s="22" t="s">
        <v>1559</v>
      </c>
      <c r="M69" s="45" t="s">
        <v>1779</v>
      </c>
      <c r="N69" s="45" t="s">
        <v>1560</v>
      </c>
      <c r="O69" s="45">
        <v>150</v>
      </c>
      <c r="P69" s="45">
        <v>150</v>
      </c>
    </row>
    <row r="70" spans="1:17" ht="29.1">
      <c r="A70" s="149">
        <v>67</v>
      </c>
      <c r="B70" s="149">
        <v>131</v>
      </c>
      <c r="C70" s="149" t="s">
        <v>1782</v>
      </c>
      <c r="D70" s="149" t="s">
        <v>1783</v>
      </c>
      <c r="E70" s="149" t="s">
        <v>1784</v>
      </c>
      <c r="F70" s="45" t="s">
        <v>1637</v>
      </c>
      <c r="G70" s="148">
        <v>50</v>
      </c>
      <c r="H70" s="45" t="s">
        <v>1785</v>
      </c>
      <c r="I70" s="45">
        <v>5</v>
      </c>
      <c r="J70" s="147">
        <v>7</v>
      </c>
      <c r="K70" s="45" t="s">
        <v>1335</v>
      </c>
      <c r="L70" s="22" t="s">
        <v>1614</v>
      </c>
      <c r="M70" s="45" t="s">
        <v>1784</v>
      </c>
      <c r="N70" s="45" t="s">
        <v>1638</v>
      </c>
      <c r="O70" s="45">
        <v>150</v>
      </c>
      <c r="P70" s="45">
        <v>150</v>
      </c>
    </row>
    <row r="71" spans="1:17" ht="29.1">
      <c r="A71" s="149">
        <v>68</v>
      </c>
      <c r="B71" s="149">
        <v>131</v>
      </c>
      <c r="C71" s="149" t="s">
        <v>1786</v>
      </c>
      <c r="D71" s="149" t="s">
        <v>1787</v>
      </c>
      <c r="E71" s="149" t="s">
        <v>1784</v>
      </c>
      <c r="F71" s="45" t="s">
        <v>1637</v>
      </c>
      <c r="G71" s="148">
        <v>50</v>
      </c>
      <c r="H71" s="45" t="s">
        <v>1785</v>
      </c>
      <c r="I71" s="45">
        <v>5</v>
      </c>
      <c r="J71" s="147">
        <v>7</v>
      </c>
      <c r="K71" s="45" t="s">
        <v>1335</v>
      </c>
      <c r="L71" s="22" t="s">
        <v>1614</v>
      </c>
      <c r="M71" s="45" t="s">
        <v>1784</v>
      </c>
      <c r="N71" s="45" t="s">
        <v>1638</v>
      </c>
      <c r="O71" s="45">
        <v>150</v>
      </c>
      <c r="P71" s="45">
        <v>150</v>
      </c>
    </row>
    <row r="72" spans="1:17" ht="29.1">
      <c r="A72" s="158">
        <v>69</v>
      </c>
      <c r="B72" s="149">
        <v>131</v>
      </c>
      <c r="C72" s="149" t="s">
        <v>1788</v>
      </c>
      <c r="D72" s="149" t="s">
        <v>1789</v>
      </c>
      <c r="E72" s="149" t="s">
        <v>1790</v>
      </c>
      <c r="F72" s="45" t="s">
        <v>1018</v>
      </c>
      <c r="G72" s="148">
        <v>170</v>
      </c>
      <c r="H72" s="45" t="s">
        <v>1791</v>
      </c>
      <c r="I72" s="45">
        <v>6.3</v>
      </c>
      <c r="J72" s="147">
        <v>9.5</v>
      </c>
      <c r="K72" s="45" t="s">
        <v>1335</v>
      </c>
      <c r="L72" s="22" t="s">
        <v>1759</v>
      </c>
      <c r="M72" s="45" t="s">
        <v>1790</v>
      </c>
      <c r="N72" s="45" t="s">
        <v>1458</v>
      </c>
      <c r="O72" s="45">
        <v>150</v>
      </c>
      <c r="P72" s="45">
        <v>150</v>
      </c>
    </row>
    <row r="73" spans="1:17" ht="29.1">
      <c r="A73" s="149">
        <v>70</v>
      </c>
      <c r="B73" s="149">
        <v>131</v>
      </c>
      <c r="C73" s="149" t="s">
        <v>1792</v>
      </c>
      <c r="D73" s="149" t="s">
        <v>1789</v>
      </c>
      <c r="E73" s="149" t="s">
        <v>1790</v>
      </c>
      <c r="F73" s="45" t="s">
        <v>1018</v>
      </c>
      <c r="G73" s="148">
        <v>170</v>
      </c>
      <c r="H73" s="45" t="s">
        <v>1791</v>
      </c>
      <c r="I73" s="45">
        <v>6.3</v>
      </c>
      <c r="J73" s="147">
        <v>9.5</v>
      </c>
      <c r="K73" s="45" t="s">
        <v>1335</v>
      </c>
      <c r="L73" s="22" t="s">
        <v>1759</v>
      </c>
      <c r="M73" s="45" t="s">
        <v>1790</v>
      </c>
      <c r="N73" s="45" t="s">
        <v>1458</v>
      </c>
      <c r="O73" s="45">
        <v>150</v>
      </c>
      <c r="P73" s="45">
        <v>150</v>
      </c>
    </row>
    <row r="74" spans="1:17" ht="29.1">
      <c r="A74" s="149">
        <v>71</v>
      </c>
      <c r="B74" s="149">
        <v>131</v>
      </c>
      <c r="C74" s="149" t="s">
        <v>1793</v>
      </c>
      <c r="D74" s="149" t="s">
        <v>1794</v>
      </c>
      <c r="E74" s="149" t="s">
        <v>1795</v>
      </c>
      <c r="F74" s="45" t="s">
        <v>1691</v>
      </c>
      <c r="G74" s="151">
        <v>40</v>
      </c>
      <c r="H74" s="45" t="s">
        <v>1791</v>
      </c>
      <c r="I74" s="47">
        <v>2.1</v>
      </c>
      <c r="J74" s="147">
        <v>7</v>
      </c>
      <c r="K74" s="45" t="s">
        <v>1335</v>
      </c>
      <c r="L74" s="22" t="s">
        <v>1614</v>
      </c>
      <c r="M74" s="45" t="s">
        <v>1796</v>
      </c>
      <c r="N74" s="47" t="s">
        <v>1638</v>
      </c>
      <c r="O74" s="45">
        <v>150</v>
      </c>
      <c r="P74" s="45">
        <v>150</v>
      </c>
    </row>
    <row r="75" spans="1:17" ht="29.1">
      <c r="A75" s="149">
        <v>72</v>
      </c>
      <c r="B75" s="149">
        <v>131</v>
      </c>
      <c r="C75" s="149" t="s">
        <v>1797</v>
      </c>
      <c r="D75" s="149" t="s">
        <v>1798</v>
      </c>
      <c r="E75" s="149" t="s">
        <v>1799</v>
      </c>
      <c r="F75" s="45" t="s">
        <v>807</v>
      </c>
      <c r="G75" s="151">
        <v>150</v>
      </c>
      <c r="H75" s="45" t="s">
        <v>1791</v>
      </c>
      <c r="I75" s="47">
        <v>16</v>
      </c>
      <c r="J75" s="147">
        <v>35.35</v>
      </c>
      <c r="K75" s="45" t="s">
        <v>1335</v>
      </c>
      <c r="L75" s="22" t="s">
        <v>1614</v>
      </c>
      <c r="M75" s="45" t="s">
        <v>1799</v>
      </c>
      <c r="N75" s="47" t="s">
        <v>1638</v>
      </c>
      <c r="O75" s="47">
        <v>600</v>
      </c>
      <c r="P75" s="45">
        <v>150</v>
      </c>
    </row>
    <row r="76" spans="1:17" ht="29.1">
      <c r="A76" s="158">
        <v>73</v>
      </c>
      <c r="B76" s="149">
        <v>131</v>
      </c>
      <c r="C76" s="149" t="s">
        <v>1800</v>
      </c>
      <c r="D76" s="149" t="s">
        <v>1801</v>
      </c>
      <c r="E76" s="149" t="s">
        <v>1799</v>
      </c>
      <c r="F76" s="45" t="s">
        <v>807</v>
      </c>
      <c r="G76" s="151">
        <v>150</v>
      </c>
      <c r="H76" s="45" t="s">
        <v>1791</v>
      </c>
      <c r="I76" s="47">
        <v>18</v>
      </c>
      <c r="J76" s="147">
        <v>35.35</v>
      </c>
      <c r="K76" s="45" t="s">
        <v>1335</v>
      </c>
      <c r="L76" s="22" t="s">
        <v>1614</v>
      </c>
      <c r="M76" s="45" t="s">
        <v>1799</v>
      </c>
      <c r="N76" s="47" t="s">
        <v>1638</v>
      </c>
      <c r="O76" s="47">
        <v>600</v>
      </c>
      <c r="P76" s="45">
        <v>150</v>
      </c>
    </row>
    <row r="77" spans="1:17" ht="29.1">
      <c r="A77" s="149">
        <v>74</v>
      </c>
      <c r="B77" s="149">
        <v>131</v>
      </c>
      <c r="C77" s="149" t="s">
        <v>1802</v>
      </c>
      <c r="D77" s="149" t="s">
        <v>1803</v>
      </c>
      <c r="E77" s="149" t="s">
        <v>1804</v>
      </c>
      <c r="F77" s="45" t="s">
        <v>1805</v>
      </c>
      <c r="G77" s="151">
        <v>70</v>
      </c>
      <c r="H77" s="45" t="s">
        <v>1806</v>
      </c>
      <c r="I77" s="47">
        <v>2</v>
      </c>
      <c r="J77" s="147">
        <v>9.59</v>
      </c>
      <c r="K77" s="45" t="s">
        <v>1335</v>
      </c>
      <c r="L77" s="22" t="s">
        <v>1614</v>
      </c>
      <c r="M77" s="45" t="s">
        <v>1804</v>
      </c>
      <c r="N77" s="47" t="s">
        <v>1638</v>
      </c>
      <c r="O77" s="47">
        <v>150</v>
      </c>
      <c r="P77" s="47">
        <v>150</v>
      </c>
      <c r="Q77" s="44" t="s">
        <v>1807</v>
      </c>
    </row>
    <row r="78" spans="1:17" ht="29.1">
      <c r="A78" s="149">
        <v>75</v>
      </c>
      <c r="B78" s="149">
        <v>131</v>
      </c>
      <c r="C78" s="149" t="s">
        <v>1808</v>
      </c>
      <c r="D78" s="149" t="s">
        <v>1809</v>
      </c>
      <c r="E78" s="149" t="s">
        <v>1804</v>
      </c>
      <c r="F78" s="45" t="s">
        <v>1805</v>
      </c>
      <c r="G78" s="151">
        <v>70</v>
      </c>
      <c r="H78" s="45" t="s">
        <v>1806</v>
      </c>
      <c r="I78" s="47">
        <v>2</v>
      </c>
      <c r="J78" s="147">
        <v>9.59</v>
      </c>
      <c r="K78" s="45" t="s">
        <v>1335</v>
      </c>
      <c r="L78" s="22" t="s">
        <v>1614</v>
      </c>
      <c r="M78" s="45" t="s">
        <v>1804</v>
      </c>
      <c r="N78" s="47" t="s">
        <v>1638</v>
      </c>
      <c r="O78" s="47">
        <v>150</v>
      </c>
      <c r="P78" s="47">
        <v>150</v>
      </c>
    </row>
    <row r="79" spans="1:17" ht="29.1">
      <c r="A79" s="149">
        <v>76</v>
      </c>
      <c r="B79" s="149">
        <v>131</v>
      </c>
      <c r="C79" s="149" t="s">
        <v>1810</v>
      </c>
      <c r="D79" s="149" t="s">
        <v>1811</v>
      </c>
      <c r="E79" s="149" t="s">
        <v>1812</v>
      </c>
      <c r="F79" s="45" t="s">
        <v>1805</v>
      </c>
      <c r="G79" s="151">
        <v>70</v>
      </c>
      <c r="H79" s="45" t="s">
        <v>1806</v>
      </c>
      <c r="I79" s="47">
        <v>2</v>
      </c>
      <c r="J79" s="147">
        <v>9.59</v>
      </c>
      <c r="K79" s="45" t="s">
        <v>1335</v>
      </c>
      <c r="L79" s="22" t="s">
        <v>1614</v>
      </c>
      <c r="M79" s="45" t="s">
        <v>1812</v>
      </c>
      <c r="N79" s="47" t="s">
        <v>1638</v>
      </c>
      <c r="O79" s="47">
        <v>150</v>
      </c>
      <c r="P79" s="47">
        <v>150</v>
      </c>
    </row>
    <row r="80" spans="1:17" ht="29.1">
      <c r="A80" s="158">
        <v>77</v>
      </c>
      <c r="B80" s="149">
        <v>131</v>
      </c>
      <c r="C80" s="149" t="s">
        <v>1813</v>
      </c>
      <c r="D80" s="149" t="s">
        <v>1814</v>
      </c>
      <c r="E80" s="149" t="s">
        <v>1812</v>
      </c>
      <c r="F80" s="45" t="s">
        <v>1805</v>
      </c>
      <c r="G80" s="151">
        <v>70</v>
      </c>
      <c r="H80" s="45" t="s">
        <v>1806</v>
      </c>
      <c r="I80" s="47">
        <v>2</v>
      </c>
      <c r="J80" s="147">
        <v>9.59</v>
      </c>
      <c r="K80" s="45" t="s">
        <v>1335</v>
      </c>
      <c r="L80" s="22" t="s">
        <v>1614</v>
      </c>
      <c r="M80" s="45" t="s">
        <v>1812</v>
      </c>
      <c r="N80" s="47" t="s">
        <v>1638</v>
      </c>
      <c r="O80" s="47">
        <v>150</v>
      </c>
      <c r="P80" s="47">
        <v>150</v>
      </c>
    </row>
    <row r="81" spans="1:16" ht="29.1">
      <c r="A81" s="149">
        <v>78</v>
      </c>
      <c r="B81" s="149">
        <v>131</v>
      </c>
      <c r="C81" s="149" t="s">
        <v>1815</v>
      </c>
      <c r="D81" s="149" t="s">
        <v>1816</v>
      </c>
      <c r="E81" s="149" t="s">
        <v>1817</v>
      </c>
      <c r="F81" s="45" t="s">
        <v>1805</v>
      </c>
      <c r="G81" s="151">
        <v>70</v>
      </c>
      <c r="H81" s="45" t="s">
        <v>1806</v>
      </c>
      <c r="I81" s="47">
        <v>2</v>
      </c>
      <c r="J81" s="147">
        <v>9.59</v>
      </c>
      <c r="K81" s="45" t="s">
        <v>1335</v>
      </c>
      <c r="L81" s="22" t="s">
        <v>1614</v>
      </c>
      <c r="M81" s="45" t="s">
        <v>1817</v>
      </c>
      <c r="N81" s="47" t="s">
        <v>1638</v>
      </c>
      <c r="O81" s="47">
        <v>150</v>
      </c>
      <c r="P81" s="47">
        <v>150</v>
      </c>
    </row>
    <row r="82" spans="1:16" ht="29.1">
      <c r="A82" s="149">
        <v>79</v>
      </c>
      <c r="B82" s="149">
        <v>131</v>
      </c>
      <c r="C82" s="149" t="s">
        <v>1818</v>
      </c>
      <c r="D82" s="149" t="s">
        <v>1819</v>
      </c>
      <c r="E82" s="149" t="s">
        <v>1817</v>
      </c>
      <c r="F82" s="45" t="s">
        <v>1805</v>
      </c>
      <c r="G82" s="151">
        <v>70</v>
      </c>
      <c r="H82" s="45" t="s">
        <v>1806</v>
      </c>
      <c r="I82" s="47">
        <v>2</v>
      </c>
      <c r="J82" s="147">
        <v>9.59</v>
      </c>
      <c r="K82" s="45" t="s">
        <v>1335</v>
      </c>
      <c r="L82" s="22" t="s">
        <v>1614</v>
      </c>
      <c r="M82" s="45" t="s">
        <v>1817</v>
      </c>
      <c r="N82" s="47" t="s">
        <v>1638</v>
      </c>
      <c r="O82" s="47">
        <v>150</v>
      </c>
      <c r="P82" s="47">
        <v>150</v>
      </c>
    </row>
    <row r="83" spans="1:16" ht="45.95" customHeight="1">
      <c r="A83" s="149">
        <v>80</v>
      </c>
      <c r="B83" s="149">
        <v>131</v>
      </c>
      <c r="C83" s="149" t="s">
        <v>1820</v>
      </c>
      <c r="D83" s="149" t="s">
        <v>1821</v>
      </c>
      <c r="E83" s="149" t="s">
        <v>1822</v>
      </c>
      <c r="F83" s="45" t="s">
        <v>1823</v>
      </c>
      <c r="G83" s="151" t="s">
        <v>1824</v>
      </c>
      <c r="H83" s="45" t="s">
        <v>1825</v>
      </c>
      <c r="I83" s="47">
        <v>13</v>
      </c>
      <c r="J83" s="147">
        <v>18.5</v>
      </c>
      <c r="K83" s="45" t="s">
        <v>1335</v>
      </c>
      <c r="L83" s="397" t="s">
        <v>1826</v>
      </c>
      <c r="M83" s="45" t="s">
        <v>1822</v>
      </c>
      <c r="N83" s="47" t="s">
        <v>1827</v>
      </c>
      <c r="O83" s="47" t="s">
        <v>1335</v>
      </c>
      <c r="P83" s="47" t="s">
        <v>1335</v>
      </c>
    </row>
    <row r="84" spans="1:16" ht="43.5">
      <c r="A84" s="158">
        <v>81</v>
      </c>
      <c r="B84" s="149">
        <v>131</v>
      </c>
      <c r="C84" s="149" t="s">
        <v>1828</v>
      </c>
      <c r="D84" s="149" t="s">
        <v>1829</v>
      </c>
      <c r="E84" s="149" t="s">
        <v>1822</v>
      </c>
      <c r="F84" s="45" t="s">
        <v>1823</v>
      </c>
      <c r="G84" s="151" t="s">
        <v>1824</v>
      </c>
      <c r="H84" s="45" t="s">
        <v>1825</v>
      </c>
      <c r="I84" s="47">
        <v>13</v>
      </c>
      <c r="J84" s="147">
        <v>18.5</v>
      </c>
      <c r="K84" s="45" t="s">
        <v>1335</v>
      </c>
      <c r="L84" s="397" t="s">
        <v>1826</v>
      </c>
      <c r="M84" s="45" t="s">
        <v>1822</v>
      </c>
      <c r="N84" s="47" t="s">
        <v>1827</v>
      </c>
      <c r="O84" s="47" t="s">
        <v>1335</v>
      </c>
      <c r="P84" s="47" t="s">
        <v>1335</v>
      </c>
    </row>
    <row r="85" spans="1:16" ht="43.5">
      <c r="A85" s="149">
        <v>82</v>
      </c>
      <c r="B85" s="149">
        <v>131</v>
      </c>
      <c r="C85" s="149" t="s">
        <v>1830</v>
      </c>
      <c r="D85" s="149" t="s">
        <v>1831</v>
      </c>
      <c r="E85" s="149" t="s">
        <v>1832</v>
      </c>
      <c r="F85" s="45" t="s">
        <v>1823</v>
      </c>
      <c r="G85" s="151" t="s">
        <v>1824</v>
      </c>
      <c r="H85" s="45" t="s">
        <v>1833</v>
      </c>
      <c r="I85" s="47"/>
      <c r="J85" s="147">
        <v>6.6</v>
      </c>
      <c r="K85" s="45" t="s">
        <v>1335</v>
      </c>
      <c r="L85" s="397" t="s">
        <v>1826</v>
      </c>
      <c r="M85" s="45" t="s">
        <v>1832</v>
      </c>
      <c r="N85" s="47" t="s">
        <v>1827</v>
      </c>
      <c r="O85" s="47" t="s">
        <v>1335</v>
      </c>
      <c r="P85" s="47" t="s">
        <v>1335</v>
      </c>
    </row>
    <row r="86" spans="1:16" s="146" customFormat="1" ht="43.5">
      <c r="A86" s="149">
        <v>83</v>
      </c>
      <c r="B86" s="149">
        <v>131</v>
      </c>
      <c r="C86" s="149" t="s">
        <v>1834</v>
      </c>
      <c r="D86" s="149" t="s">
        <v>1835</v>
      </c>
      <c r="E86" s="149" t="s">
        <v>1832</v>
      </c>
      <c r="F86" s="45" t="s">
        <v>1823</v>
      </c>
      <c r="G86" s="151" t="s">
        <v>1824</v>
      </c>
      <c r="H86" s="45" t="s">
        <v>1833</v>
      </c>
      <c r="I86" s="45">
        <v>15</v>
      </c>
      <c r="J86" s="147">
        <v>18.5</v>
      </c>
      <c r="K86" s="45" t="s">
        <v>1335</v>
      </c>
      <c r="L86" s="397" t="s">
        <v>1826</v>
      </c>
      <c r="M86" s="45" t="s">
        <v>1832</v>
      </c>
      <c r="N86" s="47" t="s">
        <v>1827</v>
      </c>
      <c r="O86" s="47" t="s">
        <v>1335</v>
      </c>
      <c r="P86" s="47" t="s">
        <v>1335</v>
      </c>
    </row>
    <row r="87" spans="1:16" s="146" customFormat="1" ht="43.5">
      <c r="A87" s="149">
        <v>84</v>
      </c>
      <c r="B87" s="149">
        <v>131</v>
      </c>
      <c r="C87" s="149" t="s">
        <v>1836</v>
      </c>
      <c r="D87" s="149" t="s">
        <v>1837</v>
      </c>
      <c r="E87" s="149" t="s">
        <v>1832</v>
      </c>
      <c r="F87" s="45" t="s">
        <v>1823</v>
      </c>
      <c r="G87" s="151" t="s">
        <v>1824</v>
      </c>
      <c r="H87" s="45" t="s">
        <v>1833</v>
      </c>
      <c r="I87" s="45"/>
      <c r="J87" s="147">
        <v>10</v>
      </c>
      <c r="K87" s="45" t="s">
        <v>1335</v>
      </c>
      <c r="L87" s="397" t="s">
        <v>1826</v>
      </c>
      <c r="M87" s="45" t="s">
        <v>1832</v>
      </c>
      <c r="N87" s="47" t="s">
        <v>1827</v>
      </c>
      <c r="O87" s="47" t="s">
        <v>1335</v>
      </c>
      <c r="P87" s="47" t="s">
        <v>1335</v>
      </c>
    </row>
    <row r="88" spans="1:16" s="146" customFormat="1" ht="43.5">
      <c r="A88" s="158">
        <v>85</v>
      </c>
      <c r="B88" s="149">
        <v>131</v>
      </c>
      <c r="C88" s="149" t="s">
        <v>1838</v>
      </c>
      <c r="D88" s="149" t="s">
        <v>1839</v>
      </c>
      <c r="E88" s="149" t="s">
        <v>1832</v>
      </c>
      <c r="F88" s="45" t="s">
        <v>1823</v>
      </c>
      <c r="G88" s="151" t="s">
        <v>1824</v>
      </c>
      <c r="H88" s="45" t="s">
        <v>1833</v>
      </c>
      <c r="I88" s="45">
        <v>15</v>
      </c>
      <c r="J88" s="147">
        <v>18.5</v>
      </c>
      <c r="K88" s="45" t="s">
        <v>1335</v>
      </c>
      <c r="L88" s="397" t="s">
        <v>1826</v>
      </c>
      <c r="M88" s="45" t="s">
        <v>1832</v>
      </c>
      <c r="N88" s="47" t="s">
        <v>1827</v>
      </c>
      <c r="O88" s="47" t="s">
        <v>1335</v>
      </c>
      <c r="P88" s="47" t="s">
        <v>1335</v>
      </c>
    </row>
    <row r="89" spans="1:16" s="146" customFormat="1" ht="43.5">
      <c r="A89" s="149">
        <v>86</v>
      </c>
      <c r="B89" s="149">
        <v>131</v>
      </c>
      <c r="C89" s="149" t="s">
        <v>1840</v>
      </c>
      <c r="D89" s="149" t="s">
        <v>1841</v>
      </c>
      <c r="E89" s="149" t="s">
        <v>1832</v>
      </c>
      <c r="F89" s="45" t="s">
        <v>1823</v>
      </c>
      <c r="G89" s="151" t="s">
        <v>1824</v>
      </c>
      <c r="H89" s="45" t="s">
        <v>1833</v>
      </c>
      <c r="I89" s="45">
        <v>15</v>
      </c>
      <c r="J89" s="147">
        <v>18.5</v>
      </c>
      <c r="K89" s="45" t="s">
        <v>1335</v>
      </c>
      <c r="L89" s="397" t="s">
        <v>1826</v>
      </c>
      <c r="M89" s="45" t="s">
        <v>1832</v>
      </c>
      <c r="N89" s="47" t="s">
        <v>1827</v>
      </c>
      <c r="O89" s="47" t="s">
        <v>1335</v>
      </c>
      <c r="P89" s="47" t="s">
        <v>1335</v>
      </c>
    </row>
    <row r="90" spans="1:16" s="146" customFormat="1" ht="43.5">
      <c r="A90" s="149">
        <v>87</v>
      </c>
      <c r="B90" s="149">
        <v>131</v>
      </c>
      <c r="C90" s="149" t="s">
        <v>1842</v>
      </c>
      <c r="D90" s="149" t="s">
        <v>1843</v>
      </c>
      <c r="E90" s="149" t="s">
        <v>1832</v>
      </c>
      <c r="F90" s="45" t="s">
        <v>1823</v>
      </c>
      <c r="G90" s="151" t="s">
        <v>1824</v>
      </c>
      <c r="H90" s="45" t="s">
        <v>1833</v>
      </c>
      <c r="I90" s="45"/>
      <c r="J90" s="147"/>
      <c r="K90" s="45" t="s">
        <v>1335</v>
      </c>
      <c r="L90" s="397" t="s">
        <v>1826</v>
      </c>
      <c r="M90" s="45" t="s">
        <v>1832</v>
      </c>
      <c r="N90" s="47" t="s">
        <v>1827</v>
      </c>
      <c r="O90" s="47" t="s">
        <v>1335</v>
      </c>
      <c r="P90" s="47" t="s">
        <v>1335</v>
      </c>
    </row>
    <row r="91" spans="1:16" s="146" customFormat="1" ht="43.5">
      <c r="A91" s="149">
        <v>88</v>
      </c>
      <c r="B91" s="149">
        <v>131</v>
      </c>
      <c r="C91" s="149" t="s">
        <v>1844</v>
      </c>
      <c r="D91" s="149" t="s">
        <v>1845</v>
      </c>
      <c r="E91" s="149" t="s">
        <v>1832</v>
      </c>
      <c r="F91" s="45" t="s">
        <v>1823</v>
      </c>
      <c r="G91" s="151" t="s">
        <v>1824</v>
      </c>
      <c r="H91" s="45" t="s">
        <v>1833</v>
      </c>
      <c r="I91" s="45"/>
      <c r="J91" s="147"/>
      <c r="K91" s="45" t="s">
        <v>1335</v>
      </c>
      <c r="L91" s="397" t="s">
        <v>1826</v>
      </c>
      <c r="M91" s="45" t="s">
        <v>1832</v>
      </c>
      <c r="N91" s="47" t="s">
        <v>1827</v>
      </c>
      <c r="O91" s="47" t="s">
        <v>1335</v>
      </c>
      <c r="P91" s="47" t="s">
        <v>1335</v>
      </c>
    </row>
    <row r="92" spans="1:16" s="146" customFormat="1" ht="43.5">
      <c r="A92" s="158">
        <v>89</v>
      </c>
      <c r="B92" s="149">
        <v>131</v>
      </c>
      <c r="C92" s="149" t="s">
        <v>1846</v>
      </c>
      <c r="D92" s="149" t="s">
        <v>1847</v>
      </c>
      <c r="E92" s="149" t="s">
        <v>1848</v>
      </c>
      <c r="F92" s="45" t="s">
        <v>1823</v>
      </c>
      <c r="G92" s="151" t="s">
        <v>1824</v>
      </c>
      <c r="H92" s="45" t="s">
        <v>1849</v>
      </c>
      <c r="I92" s="45">
        <v>8</v>
      </c>
      <c r="J92" s="147">
        <v>10</v>
      </c>
      <c r="K92" s="45" t="s">
        <v>1335</v>
      </c>
      <c r="L92" s="397" t="s">
        <v>1826</v>
      </c>
      <c r="M92" s="45" t="s">
        <v>1848</v>
      </c>
      <c r="N92" s="47" t="s">
        <v>1827</v>
      </c>
      <c r="O92" s="47" t="s">
        <v>1335</v>
      </c>
      <c r="P92" s="47" t="s">
        <v>1335</v>
      </c>
    </row>
    <row r="93" spans="1:16" s="146" customFormat="1" ht="43.5">
      <c r="A93" s="149">
        <v>90</v>
      </c>
      <c r="B93" s="149">
        <v>131</v>
      </c>
      <c r="C93" s="149" t="s">
        <v>1850</v>
      </c>
      <c r="D93" s="149" t="s">
        <v>1851</v>
      </c>
      <c r="E93" s="149" t="s">
        <v>1848</v>
      </c>
      <c r="F93" s="45" t="s">
        <v>1823</v>
      </c>
      <c r="G93" s="151" t="s">
        <v>1824</v>
      </c>
      <c r="H93" s="45" t="s">
        <v>1849</v>
      </c>
      <c r="I93" s="45">
        <v>8</v>
      </c>
      <c r="J93" s="147">
        <v>18.5</v>
      </c>
      <c r="K93" s="45" t="s">
        <v>1335</v>
      </c>
      <c r="L93" s="397" t="s">
        <v>1826</v>
      </c>
      <c r="M93" s="45" t="s">
        <v>1848</v>
      </c>
      <c r="N93" s="47" t="s">
        <v>1827</v>
      </c>
      <c r="O93" s="47" t="s">
        <v>1335</v>
      </c>
      <c r="P93" s="47" t="s">
        <v>1335</v>
      </c>
    </row>
    <row r="94" spans="1:16" s="146" customFormat="1" ht="43.5">
      <c r="A94" s="149">
        <v>91</v>
      </c>
      <c r="B94" s="149">
        <v>131</v>
      </c>
      <c r="C94" s="149" t="s">
        <v>1852</v>
      </c>
      <c r="D94" s="149" t="s">
        <v>1853</v>
      </c>
      <c r="E94" s="149" t="s">
        <v>1848</v>
      </c>
      <c r="F94" s="45" t="s">
        <v>1823</v>
      </c>
      <c r="G94" s="151" t="s">
        <v>1824</v>
      </c>
      <c r="H94" s="45" t="s">
        <v>1849</v>
      </c>
      <c r="I94" s="45">
        <v>8</v>
      </c>
      <c r="J94" s="147">
        <v>18.5</v>
      </c>
      <c r="K94" s="45" t="s">
        <v>1335</v>
      </c>
      <c r="L94" s="397" t="s">
        <v>1826</v>
      </c>
      <c r="M94" s="45" t="s">
        <v>1848</v>
      </c>
      <c r="N94" s="47" t="s">
        <v>1827</v>
      </c>
      <c r="O94" s="47" t="s">
        <v>1335</v>
      </c>
      <c r="P94" s="47" t="s">
        <v>1335</v>
      </c>
    </row>
    <row r="95" spans="1:16" s="146" customFormat="1" ht="29.1">
      <c r="A95" s="149">
        <v>92</v>
      </c>
      <c r="B95" s="149">
        <v>131</v>
      </c>
      <c r="C95" s="149" t="s">
        <v>1854</v>
      </c>
      <c r="D95" s="149" t="s">
        <v>1855</v>
      </c>
      <c r="E95" s="149" t="s">
        <v>1856</v>
      </c>
      <c r="F95" s="45" t="s">
        <v>1857</v>
      </c>
      <c r="G95" s="151" t="s">
        <v>1824</v>
      </c>
      <c r="H95" s="45" t="s">
        <v>1858</v>
      </c>
      <c r="I95" s="45">
        <v>4.5</v>
      </c>
      <c r="J95" s="147">
        <v>8</v>
      </c>
      <c r="K95" s="45" t="s">
        <v>1335</v>
      </c>
      <c r="L95" s="22" t="s">
        <v>1559</v>
      </c>
      <c r="M95" s="45" t="s">
        <v>1856</v>
      </c>
      <c r="N95" s="45" t="s">
        <v>1560</v>
      </c>
      <c r="O95" s="45">
        <v>150</v>
      </c>
      <c r="P95" s="45">
        <v>150</v>
      </c>
    </row>
    <row r="96" spans="1:16" s="146" customFormat="1" ht="29.1">
      <c r="A96" s="158">
        <v>93</v>
      </c>
      <c r="B96" s="149">
        <v>131</v>
      </c>
      <c r="C96" s="149" t="s">
        <v>1859</v>
      </c>
      <c r="D96" s="149" t="s">
        <v>1855</v>
      </c>
      <c r="E96" s="149" t="s">
        <v>1856</v>
      </c>
      <c r="F96" s="45" t="s">
        <v>1857</v>
      </c>
      <c r="G96" s="151" t="s">
        <v>1824</v>
      </c>
      <c r="H96" s="45" t="s">
        <v>1858</v>
      </c>
      <c r="I96" s="45">
        <v>4.5</v>
      </c>
      <c r="J96" s="147">
        <v>8</v>
      </c>
      <c r="K96" s="45" t="s">
        <v>1335</v>
      </c>
      <c r="L96" s="22" t="s">
        <v>1559</v>
      </c>
      <c r="M96" s="45" t="s">
        <v>1856</v>
      </c>
      <c r="N96" s="45" t="s">
        <v>1560</v>
      </c>
      <c r="O96" s="45">
        <v>150</v>
      </c>
      <c r="P96" s="45">
        <v>150</v>
      </c>
    </row>
    <row r="97" spans="1:16" s="146" customFormat="1" ht="29.1">
      <c r="A97" s="149">
        <v>94</v>
      </c>
      <c r="B97" s="149">
        <v>131</v>
      </c>
      <c r="C97" s="149" t="s">
        <v>1860</v>
      </c>
      <c r="D97" s="149" t="s">
        <v>1861</v>
      </c>
      <c r="E97" s="149" t="s">
        <v>1862</v>
      </c>
      <c r="F97" s="45" t="s">
        <v>1857</v>
      </c>
      <c r="G97" s="148">
        <v>40</v>
      </c>
      <c r="H97" s="45" t="s">
        <v>1863</v>
      </c>
      <c r="I97" s="45">
        <v>5</v>
      </c>
      <c r="J97" s="147">
        <v>7</v>
      </c>
      <c r="K97" s="45" t="s">
        <v>1335</v>
      </c>
      <c r="L97" s="22" t="s">
        <v>1614</v>
      </c>
      <c r="M97" s="45" t="s">
        <v>1864</v>
      </c>
      <c r="N97" s="45" t="s">
        <v>1693</v>
      </c>
      <c r="O97" s="45">
        <v>150</v>
      </c>
      <c r="P97" s="45">
        <v>150</v>
      </c>
    </row>
    <row r="98" spans="1:16" s="146" customFormat="1" ht="43.5">
      <c r="A98" s="149">
        <v>95</v>
      </c>
      <c r="B98" s="149">
        <v>131</v>
      </c>
      <c r="C98" s="149" t="s">
        <v>1865</v>
      </c>
      <c r="D98" s="149" t="s">
        <v>1866</v>
      </c>
      <c r="E98" s="149" t="s">
        <v>1867</v>
      </c>
      <c r="F98" s="45" t="s">
        <v>987</v>
      </c>
      <c r="G98" s="148">
        <v>77</v>
      </c>
      <c r="H98" s="45" t="s">
        <v>1868</v>
      </c>
      <c r="I98" s="45">
        <v>15</v>
      </c>
      <c r="J98" s="147">
        <v>35.65</v>
      </c>
      <c r="K98" s="45" t="s">
        <v>1335</v>
      </c>
      <c r="L98" s="22" t="s">
        <v>1614</v>
      </c>
      <c r="M98" s="45" t="s">
        <v>1615</v>
      </c>
      <c r="N98" s="45" t="s">
        <v>1277</v>
      </c>
      <c r="O98" s="45">
        <v>300</v>
      </c>
      <c r="P98" s="45">
        <v>150</v>
      </c>
    </row>
    <row r="99" spans="1:16" s="146" customFormat="1" ht="43.5">
      <c r="A99" s="149">
        <v>96</v>
      </c>
      <c r="B99" s="149">
        <v>131</v>
      </c>
      <c r="C99" s="149" t="s">
        <v>1869</v>
      </c>
      <c r="D99" s="149" t="s">
        <v>1870</v>
      </c>
      <c r="E99" s="149" t="s">
        <v>1867</v>
      </c>
      <c r="F99" s="45" t="s">
        <v>987</v>
      </c>
      <c r="G99" s="148">
        <v>77</v>
      </c>
      <c r="H99" s="45" t="s">
        <v>1868</v>
      </c>
      <c r="I99" s="45">
        <v>15</v>
      </c>
      <c r="J99" s="147">
        <v>35.65</v>
      </c>
      <c r="K99" s="45" t="s">
        <v>1335</v>
      </c>
      <c r="L99" s="22" t="s">
        <v>1614</v>
      </c>
      <c r="M99" s="45" t="s">
        <v>1615</v>
      </c>
      <c r="N99" s="45" t="s">
        <v>1277</v>
      </c>
      <c r="O99" s="45">
        <v>300</v>
      </c>
      <c r="P99" s="45">
        <v>150</v>
      </c>
    </row>
    <row r="100" spans="1:16" s="146" customFormat="1" ht="43.5">
      <c r="A100" s="158">
        <v>97</v>
      </c>
      <c r="B100" s="149">
        <v>131</v>
      </c>
      <c r="C100" s="149" t="s">
        <v>1871</v>
      </c>
      <c r="D100" s="149" t="s">
        <v>1872</v>
      </c>
      <c r="E100" s="149" t="s">
        <v>1867</v>
      </c>
      <c r="F100" s="45" t="s">
        <v>987</v>
      </c>
      <c r="G100" s="148">
        <v>77</v>
      </c>
      <c r="H100" s="45" t="s">
        <v>1868</v>
      </c>
      <c r="I100" s="45">
        <v>15</v>
      </c>
      <c r="J100" s="147">
        <v>35.65</v>
      </c>
      <c r="K100" s="45" t="s">
        <v>1335</v>
      </c>
      <c r="L100" s="22" t="s">
        <v>1614</v>
      </c>
      <c r="M100" s="45" t="s">
        <v>1615</v>
      </c>
      <c r="N100" s="45" t="s">
        <v>1277</v>
      </c>
      <c r="O100" s="45">
        <v>300</v>
      </c>
      <c r="P100" s="45">
        <v>150</v>
      </c>
    </row>
    <row r="101" spans="1:16" s="146" customFormat="1" ht="43.5">
      <c r="A101" s="149">
        <v>98</v>
      </c>
      <c r="B101" s="149">
        <v>131</v>
      </c>
      <c r="C101" s="149" t="s">
        <v>1873</v>
      </c>
      <c r="D101" s="149" t="s">
        <v>1874</v>
      </c>
      <c r="E101" s="149" t="s">
        <v>1867</v>
      </c>
      <c r="F101" s="45" t="s">
        <v>987</v>
      </c>
      <c r="G101" s="148">
        <v>77</v>
      </c>
      <c r="H101" s="45" t="s">
        <v>1868</v>
      </c>
      <c r="I101" s="45">
        <v>15</v>
      </c>
      <c r="J101" s="147">
        <v>35.65</v>
      </c>
      <c r="K101" s="45" t="s">
        <v>1335</v>
      </c>
      <c r="L101" s="22" t="s">
        <v>1614</v>
      </c>
      <c r="M101" s="45" t="s">
        <v>1615</v>
      </c>
      <c r="N101" s="45" t="s">
        <v>1277</v>
      </c>
      <c r="O101" s="45">
        <v>300</v>
      </c>
      <c r="P101" s="45">
        <v>150</v>
      </c>
    </row>
    <row r="102" spans="1:16" s="146" customFormat="1" ht="43.5">
      <c r="A102" s="149">
        <v>99</v>
      </c>
      <c r="B102" s="149">
        <v>131</v>
      </c>
      <c r="C102" s="149" t="s">
        <v>1875</v>
      </c>
      <c r="D102" s="149" t="s">
        <v>1876</v>
      </c>
      <c r="E102" s="149" t="s">
        <v>1877</v>
      </c>
      <c r="F102" s="45" t="s">
        <v>987</v>
      </c>
      <c r="G102" s="148">
        <v>160</v>
      </c>
      <c r="H102" s="45" t="s">
        <v>1878</v>
      </c>
      <c r="I102" s="45">
        <v>28</v>
      </c>
      <c r="J102" s="147">
        <v>47.57</v>
      </c>
      <c r="K102" s="45" t="s">
        <v>1335</v>
      </c>
      <c r="L102" s="22" t="s">
        <v>1614</v>
      </c>
      <c r="M102" s="45" t="s">
        <v>1879</v>
      </c>
      <c r="N102" s="45" t="s">
        <v>1277</v>
      </c>
      <c r="O102" s="45">
        <v>600</v>
      </c>
      <c r="P102" s="45">
        <v>150</v>
      </c>
    </row>
    <row r="103" spans="1:16" s="146" customFormat="1" ht="43.5">
      <c r="A103" s="149">
        <v>100</v>
      </c>
      <c r="B103" s="149">
        <v>131</v>
      </c>
      <c r="C103" s="149" t="s">
        <v>1880</v>
      </c>
      <c r="D103" s="149" t="s">
        <v>1881</v>
      </c>
      <c r="E103" s="149" t="s">
        <v>1877</v>
      </c>
      <c r="F103" s="45" t="s">
        <v>987</v>
      </c>
      <c r="G103" s="148">
        <v>194</v>
      </c>
      <c r="H103" s="45" t="s">
        <v>1878</v>
      </c>
      <c r="I103" s="45">
        <v>25.6</v>
      </c>
      <c r="J103" s="147">
        <v>47.57</v>
      </c>
      <c r="K103" s="45" t="s">
        <v>1335</v>
      </c>
      <c r="L103" s="22" t="s">
        <v>1614</v>
      </c>
      <c r="M103" s="45" t="s">
        <v>1882</v>
      </c>
      <c r="N103" s="45" t="s">
        <v>1277</v>
      </c>
      <c r="O103" s="45">
        <v>600</v>
      </c>
      <c r="P103" s="45">
        <v>150</v>
      </c>
    </row>
    <row r="104" spans="1:16" s="146" customFormat="1" ht="43.5">
      <c r="A104" s="158">
        <v>101</v>
      </c>
      <c r="B104" s="149">
        <v>131</v>
      </c>
      <c r="C104" s="149" t="s">
        <v>1883</v>
      </c>
      <c r="D104" s="149" t="s">
        <v>1884</v>
      </c>
      <c r="E104" s="149" t="s">
        <v>1885</v>
      </c>
      <c r="F104" s="45" t="s">
        <v>987</v>
      </c>
      <c r="G104" s="148">
        <v>245</v>
      </c>
      <c r="H104" s="45" t="s">
        <v>1886</v>
      </c>
      <c r="I104" s="45">
        <v>23</v>
      </c>
      <c r="J104" s="147">
        <v>47.57</v>
      </c>
      <c r="K104" s="45" t="s">
        <v>1335</v>
      </c>
      <c r="L104" s="22" t="s">
        <v>1614</v>
      </c>
      <c r="M104" s="45" t="s">
        <v>1887</v>
      </c>
      <c r="N104" s="45" t="s">
        <v>1277</v>
      </c>
      <c r="O104" s="45">
        <v>600</v>
      </c>
      <c r="P104" s="45">
        <v>150</v>
      </c>
    </row>
    <row r="105" spans="1:16" s="146" customFormat="1" ht="43.5">
      <c r="A105" s="149">
        <v>102</v>
      </c>
      <c r="B105" s="149">
        <v>131</v>
      </c>
      <c r="C105" s="149" t="s">
        <v>1888</v>
      </c>
      <c r="D105" s="149" t="s">
        <v>1889</v>
      </c>
      <c r="E105" s="149" t="s">
        <v>1885</v>
      </c>
      <c r="F105" s="45" t="s">
        <v>987</v>
      </c>
      <c r="G105" s="148">
        <v>245</v>
      </c>
      <c r="H105" s="45" t="s">
        <v>1886</v>
      </c>
      <c r="I105" s="45">
        <v>23</v>
      </c>
      <c r="J105" s="147">
        <v>47.57</v>
      </c>
      <c r="K105" s="45" t="s">
        <v>1335</v>
      </c>
      <c r="L105" s="22" t="s">
        <v>1614</v>
      </c>
      <c r="M105" s="45" t="s">
        <v>1887</v>
      </c>
      <c r="N105" s="45" t="s">
        <v>1277</v>
      </c>
      <c r="O105" s="45">
        <v>600</v>
      </c>
      <c r="P105" s="45">
        <v>150</v>
      </c>
    </row>
    <row r="106" spans="1:16" s="146" customFormat="1" ht="29.1">
      <c r="A106" s="149">
        <v>103</v>
      </c>
      <c r="B106" s="149">
        <v>131</v>
      </c>
      <c r="C106" s="149" t="s">
        <v>1890</v>
      </c>
      <c r="D106" s="149" t="s">
        <v>1891</v>
      </c>
      <c r="E106" s="149" t="s">
        <v>1892</v>
      </c>
      <c r="F106" s="45" t="s">
        <v>987</v>
      </c>
      <c r="G106" s="148">
        <v>260</v>
      </c>
      <c r="H106" s="45" t="s">
        <v>1886</v>
      </c>
      <c r="I106" s="45">
        <v>22</v>
      </c>
      <c r="J106" s="147">
        <v>47.57</v>
      </c>
      <c r="K106" s="45" t="s">
        <v>1335</v>
      </c>
      <c r="L106" s="22" t="s">
        <v>1614</v>
      </c>
      <c r="M106" s="45" t="s">
        <v>1887</v>
      </c>
      <c r="N106" s="45" t="s">
        <v>1277</v>
      </c>
      <c r="O106" s="45">
        <v>600</v>
      </c>
      <c r="P106" s="45">
        <v>150</v>
      </c>
    </row>
    <row r="107" spans="1:16" s="146" customFormat="1" ht="29.1">
      <c r="A107" s="149">
        <v>104</v>
      </c>
      <c r="B107" s="149">
        <v>131</v>
      </c>
      <c r="C107" s="149" t="s">
        <v>1893</v>
      </c>
      <c r="D107" s="149" t="s">
        <v>1894</v>
      </c>
      <c r="E107" s="149" t="s">
        <v>1892</v>
      </c>
      <c r="F107" s="45" t="s">
        <v>987</v>
      </c>
      <c r="G107" s="148">
        <v>260</v>
      </c>
      <c r="H107" s="45" t="s">
        <v>1886</v>
      </c>
      <c r="I107" s="45">
        <v>22</v>
      </c>
      <c r="J107" s="147">
        <v>48.5</v>
      </c>
      <c r="K107" s="45" t="s">
        <v>1335</v>
      </c>
      <c r="L107" s="22" t="s">
        <v>1614</v>
      </c>
      <c r="M107" s="45" t="s">
        <v>1887</v>
      </c>
      <c r="N107" s="45" t="s">
        <v>1277</v>
      </c>
      <c r="O107" s="45">
        <v>600</v>
      </c>
      <c r="P107" s="45">
        <v>150</v>
      </c>
    </row>
    <row r="108" spans="1:16" s="146" customFormat="1" ht="29.1">
      <c r="A108" s="158">
        <v>105</v>
      </c>
      <c r="B108" s="149">
        <v>131</v>
      </c>
      <c r="C108" s="149" t="s">
        <v>1895</v>
      </c>
      <c r="D108" s="149" t="s">
        <v>1896</v>
      </c>
      <c r="E108" s="149" t="s">
        <v>1897</v>
      </c>
      <c r="F108" s="45" t="s">
        <v>987</v>
      </c>
      <c r="G108" s="148">
        <v>160</v>
      </c>
      <c r="H108" s="45" t="s">
        <v>1898</v>
      </c>
      <c r="I108" s="45">
        <v>31</v>
      </c>
      <c r="J108" s="147">
        <v>47.57</v>
      </c>
      <c r="K108" s="45" t="s">
        <v>1335</v>
      </c>
      <c r="L108" s="22" t="s">
        <v>1614</v>
      </c>
      <c r="M108" s="45" t="s">
        <v>1887</v>
      </c>
      <c r="N108" s="45" t="s">
        <v>1277</v>
      </c>
      <c r="O108" s="45">
        <v>600</v>
      </c>
      <c r="P108" s="45">
        <v>150</v>
      </c>
    </row>
    <row r="109" spans="1:16" s="146" customFormat="1" ht="29.1">
      <c r="A109" s="149">
        <v>106</v>
      </c>
      <c r="B109" s="149">
        <v>131</v>
      </c>
      <c r="C109" s="149" t="s">
        <v>1899</v>
      </c>
      <c r="D109" s="149" t="s">
        <v>1900</v>
      </c>
      <c r="E109" s="149" t="s">
        <v>1897</v>
      </c>
      <c r="F109" s="45" t="s">
        <v>987</v>
      </c>
      <c r="G109" s="148">
        <v>170</v>
      </c>
      <c r="H109" s="45" t="s">
        <v>1898</v>
      </c>
      <c r="I109" s="45">
        <v>30</v>
      </c>
      <c r="J109" s="147">
        <v>47.57</v>
      </c>
      <c r="K109" s="45" t="s">
        <v>1335</v>
      </c>
      <c r="L109" s="22" t="s">
        <v>1614</v>
      </c>
      <c r="M109" s="45" t="s">
        <v>1887</v>
      </c>
      <c r="N109" s="45" t="s">
        <v>1277</v>
      </c>
      <c r="O109" s="45">
        <v>600</v>
      </c>
      <c r="P109" s="45">
        <v>150</v>
      </c>
    </row>
    <row r="110" spans="1:16" s="146" customFormat="1" ht="29.1">
      <c r="A110" s="149">
        <v>107</v>
      </c>
      <c r="B110" s="149">
        <v>131</v>
      </c>
      <c r="C110" s="149" t="s">
        <v>1901</v>
      </c>
      <c r="D110" s="149" t="s">
        <v>1902</v>
      </c>
      <c r="E110" s="149" t="s">
        <v>1903</v>
      </c>
      <c r="F110" s="45" t="s">
        <v>987</v>
      </c>
      <c r="G110" s="148">
        <v>250</v>
      </c>
      <c r="H110" s="45" t="s">
        <v>1904</v>
      </c>
      <c r="I110" s="45">
        <v>23</v>
      </c>
      <c r="J110" s="147">
        <v>47.57</v>
      </c>
      <c r="K110" s="45" t="s">
        <v>1335</v>
      </c>
      <c r="L110" s="22" t="s">
        <v>1614</v>
      </c>
      <c r="M110" s="45" t="s">
        <v>1887</v>
      </c>
      <c r="N110" s="45" t="s">
        <v>1277</v>
      </c>
      <c r="O110" s="45">
        <v>600</v>
      </c>
      <c r="P110" s="45">
        <v>150</v>
      </c>
    </row>
    <row r="111" spans="1:16" s="146" customFormat="1" ht="29.1">
      <c r="A111" s="149">
        <v>108</v>
      </c>
      <c r="B111" s="149">
        <v>131</v>
      </c>
      <c r="C111" s="149" t="s">
        <v>1905</v>
      </c>
      <c r="D111" s="149" t="s">
        <v>1906</v>
      </c>
      <c r="E111" s="149" t="s">
        <v>1903</v>
      </c>
      <c r="F111" s="45" t="s">
        <v>987</v>
      </c>
      <c r="G111" s="148">
        <v>250</v>
      </c>
      <c r="H111" s="45" t="s">
        <v>1904</v>
      </c>
      <c r="I111" s="45">
        <v>23</v>
      </c>
      <c r="J111" s="147">
        <v>47.57</v>
      </c>
      <c r="K111" s="45" t="s">
        <v>1335</v>
      </c>
      <c r="L111" s="22" t="s">
        <v>1614</v>
      </c>
      <c r="M111" s="45" t="s">
        <v>1887</v>
      </c>
      <c r="N111" s="45" t="s">
        <v>1277</v>
      </c>
      <c r="O111" s="45">
        <v>600</v>
      </c>
      <c r="P111" s="45">
        <v>150</v>
      </c>
    </row>
    <row r="112" spans="1:16" s="146" customFormat="1" ht="43.5">
      <c r="A112" s="158">
        <v>109</v>
      </c>
      <c r="B112" s="149">
        <v>131</v>
      </c>
      <c r="C112" s="149" t="s">
        <v>1907</v>
      </c>
      <c r="D112" s="149" t="s">
        <v>1902</v>
      </c>
      <c r="E112" s="149" t="s">
        <v>1908</v>
      </c>
      <c r="F112" s="45" t="s">
        <v>987</v>
      </c>
      <c r="G112" s="148">
        <v>250</v>
      </c>
      <c r="H112" s="45" t="s">
        <v>1904</v>
      </c>
      <c r="I112" s="45">
        <v>23</v>
      </c>
      <c r="J112" s="147">
        <v>48.5</v>
      </c>
      <c r="K112" s="45" t="s">
        <v>1335</v>
      </c>
      <c r="L112" s="22" t="s">
        <v>1614</v>
      </c>
      <c r="M112" s="45" t="s">
        <v>1887</v>
      </c>
      <c r="N112" s="45" t="s">
        <v>1277</v>
      </c>
      <c r="O112" s="45">
        <v>600</v>
      </c>
      <c r="P112" s="45">
        <v>150</v>
      </c>
    </row>
    <row r="113" spans="1:16" s="146" customFormat="1" ht="43.5">
      <c r="A113" s="149">
        <v>110</v>
      </c>
      <c r="B113" s="149">
        <v>131</v>
      </c>
      <c r="C113" s="149" t="s">
        <v>1909</v>
      </c>
      <c r="D113" s="149" t="s">
        <v>1906</v>
      </c>
      <c r="E113" s="149" t="s">
        <v>1908</v>
      </c>
      <c r="F113" s="45" t="s">
        <v>987</v>
      </c>
      <c r="G113" s="148">
        <v>250</v>
      </c>
      <c r="H113" s="45" t="s">
        <v>1904</v>
      </c>
      <c r="I113" s="45">
        <v>23</v>
      </c>
      <c r="J113" s="147">
        <v>48.5</v>
      </c>
      <c r="K113" s="45" t="s">
        <v>1335</v>
      </c>
      <c r="L113" s="22" t="s">
        <v>1614</v>
      </c>
      <c r="M113" s="45" t="s">
        <v>1887</v>
      </c>
      <c r="N113" s="45" t="s">
        <v>1277</v>
      </c>
      <c r="O113" s="45">
        <v>600</v>
      </c>
      <c r="P113" s="45">
        <v>150</v>
      </c>
    </row>
    <row r="114" spans="1:16" s="146" customFormat="1" ht="29.1">
      <c r="A114" s="149">
        <v>111</v>
      </c>
      <c r="B114" s="149">
        <v>131</v>
      </c>
      <c r="C114" s="149" t="s">
        <v>1910</v>
      </c>
      <c r="D114" s="149" t="s">
        <v>1911</v>
      </c>
      <c r="E114" s="149" t="s">
        <v>1912</v>
      </c>
      <c r="F114" s="45" t="s">
        <v>1018</v>
      </c>
      <c r="G114" s="148">
        <v>165</v>
      </c>
      <c r="H114" s="45" t="s">
        <v>1913</v>
      </c>
      <c r="I114" s="45">
        <v>6.5</v>
      </c>
      <c r="J114" s="147">
        <v>9.5</v>
      </c>
      <c r="K114" s="45" t="s">
        <v>1335</v>
      </c>
      <c r="L114" s="22" t="s">
        <v>1759</v>
      </c>
      <c r="M114" s="45" t="s">
        <v>1914</v>
      </c>
      <c r="N114" s="45" t="s">
        <v>1458</v>
      </c>
      <c r="O114" s="45">
        <v>150</v>
      </c>
      <c r="P114" s="45">
        <v>150</v>
      </c>
    </row>
    <row r="115" spans="1:16" s="146" customFormat="1" ht="29.1">
      <c r="A115" s="149">
        <v>112</v>
      </c>
      <c r="B115" s="149">
        <v>131</v>
      </c>
      <c r="C115" s="149" t="s">
        <v>1915</v>
      </c>
      <c r="D115" s="149" t="s">
        <v>1911</v>
      </c>
      <c r="E115" s="149" t="s">
        <v>1912</v>
      </c>
      <c r="F115" s="45" t="s">
        <v>1018</v>
      </c>
      <c r="G115" s="148">
        <v>165</v>
      </c>
      <c r="H115" s="45" t="s">
        <v>1913</v>
      </c>
      <c r="I115" s="45">
        <v>6.5</v>
      </c>
      <c r="J115" s="147">
        <v>9.5</v>
      </c>
      <c r="K115" s="45" t="s">
        <v>1335</v>
      </c>
      <c r="L115" s="22" t="s">
        <v>1759</v>
      </c>
      <c r="M115" s="45" t="s">
        <v>1914</v>
      </c>
      <c r="N115" s="45" t="s">
        <v>1458</v>
      </c>
      <c r="O115" s="45">
        <v>150</v>
      </c>
      <c r="P115" s="45">
        <v>150</v>
      </c>
    </row>
    <row r="116" spans="1:16" s="146" customFormat="1" ht="29.1">
      <c r="A116" s="158">
        <v>113</v>
      </c>
      <c r="B116" s="149">
        <v>131</v>
      </c>
      <c r="C116" s="149" t="s">
        <v>1916</v>
      </c>
      <c r="D116" s="149" t="s">
        <v>1917</v>
      </c>
      <c r="E116" s="149" t="s">
        <v>1912</v>
      </c>
      <c r="F116" s="45" t="s">
        <v>1018</v>
      </c>
      <c r="G116" s="148">
        <v>165</v>
      </c>
      <c r="H116" s="45" t="s">
        <v>1913</v>
      </c>
      <c r="I116" s="45">
        <v>6.5</v>
      </c>
      <c r="J116" s="147">
        <v>9.5</v>
      </c>
      <c r="K116" s="45" t="s">
        <v>1335</v>
      </c>
      <c r="L116" s="22" t="s">
        <v>1759</v>
      </c>
      <c r="M116" s="45" t="s">
        <v>1914</v>
      </c>
      <c r="N116" s="45" t="s">
        <v>1458</v>
      </c>
      <c r="O116" s="45">
        <v>150</v>
      </c>
      <c r="P116" s="45">
        <v>150</v>
      </c>
    </row>
    <row r="117" spans="1:16" s="146" customFormat="1" ht="29.1">
      <c r="A117" s="149">
        <v>114</v>
      </c>
      <c r="B117" s="149">
        <v>131</v>
      </c>
      <c r="C117" s="149" t="s">
        <v>1918</v>
      </c>
      <c r="D117" s="149" t="s">
        <v>1917</v>
      </c>
      <c r="E117" s="149" t="s">
        <v>1912</v>
      </c>
      <c r="F117" s="45" t="s">
        <v>1018</v>
      </c>
      <c r="G117" s="148">
        <v>165</v>
      </c>
      <c r="H117" s="45" t="s">
        <v>1913</v>
      </c>
      <c r="I117" s="45">
        <v>6.5</v>
      </c>
      <c r="J117" s="147">
        <v>9.5</v>
      </c>
      <c r="K117" s="45" t="s">
        <v>1335</v>
      </c>
      <c r="L117" s="22" t="s">
        <v>1759</v>
      </c>
      <c r="M117" s="45" t="s">
        <v>1914</v>
      </c>
      <c r="N117" s="45" t="s">
        <v>1458</v>
      </c>
      <c r="O117" s="45">
        <v>150</v>
      </c>
      <c r="P117" s="45">
        <v>150</v>
      </c>
    </row>
    <row r="118" spans="1:16" s="146" customFormat="1" ht="29.1">
      <c r="A118" s="149">
        <v>115</v>
      </c>
      <c r="B118" s="149">
        <v>131</v>
      </c>
      <c r="C118" s="149" t="s">
        <v>1919</v>
      </c>
      <c r="D118" s="149" t="s">
        <v>1920</v>
      </c>
      <c r="E118" s="149" t="s">
        <v>1912</v>
      </c>
      <c r="F118" s="45" t="s">
        <v>1018</v>
      </c>
      <c r="G118" s="148">
        <v>165</v>
      </c>
      <c r="H118" s="45" t="s">
        <v>1913</v>
      </c>
      <c r="I118" s="45">
        <v>6.5</v>
      </c>
      <c r="J118" s="147">
        <v>9.5</v>
      </c>
      <c r="K118" s="45" t="s">
        <v>1335</v>
      </c>
      <c r="L118" s="22" t="s">
        <v>1759</v>
      </c>
      <c r="M118" s="45" t="s">
        <v>1914</v>
      </c>
      <c r="N118" s="45" t="s">
        <v>1458</v>
      </c>
      <c r="O118" s="45">
        <v>150</v>
      </c>
      <c r="P118" s="45">
        <v>150</v>
      </c>
    </row>
    <row r="119" spans="1:16" s="146" customFormat="1" ht="29.1">
      <c r="A119" s="149">
        <v>116</v>
      </c>
      <c r="B119" s="149">
        <v>131</v>
      </c>
      <c r="C119" s="149" t="s">
        <v>1921</v>
      </c>
      <c r="D119" s="149" t="s">
        <v>1920</v>
      </c>
      <c r="E119" s="149" t="s">
        <v>1912</v>
      </c>
      <c r="F119" s="45" t="s">
        <v>1018</v>
      </c>
      <c r="G119" s="148">
        <v>165</v>
      </c>
      <c r="H119" s="45" t="s">
        <v>1913</v>
      </c>
      <c r="I119" s="45">
        <v>6.5</v>
      </c>
      <c r="J119" s="147">
        <v>9.5</v>
      </c>
      <c r="K119" s="45" t="s">
        <v>1335</v>
      </c>
      <c r="L119" s="22" t="s">
        <v>1759</v>
      </c>
      <c r="M119" s="45" t="s">
        <v>1914</v>
      </c>
      <c r="N119" s="45" t="s">
        <v>1458</v>
      </c>
      <c r="O119" s="45">
        <v>150</v>
      </c>
      <c r="P119" s="45">
        <v>150</v>
      </c>
    </row>
    <row r="120" spans="1:16" s="146" customFormat="1" ht="29.1">
      <c r="A120" s="158">
        <v>117</v>
      </c>
      <c r="B120" s="149">
        <v>131</v>
      </c>
      <c r="C120" s="149" t="s">
        <v>1922</v>
      </c>
      <c r="D120" s="149" t="s">
        <v>1923</v>
      </c>
      <c r="E120" s="149" t="s">
        <v>1912</v>
      </c>
      <c r="F120" s="45" t="s">
        <v>1018</v>
      </c>
      <c r="G120" s="148">
        <v>165</v>
      </c>
      <c r="H120" s="45" t="s">
        <v>1913</v>
      </c>
      <c r="I120" s="45">
        <v>6.5</v>
      </c>
      <c r="J120" s="147">
        <v>9.5</v>
      </c>
      <c r="K120" s="45" t="s">
        <v>1335</v>
      </c>
      <c r="L120" s="22" t="s">
        <v>1759</v>
      </c>
      <c r="M120" s="45" t="s">
        <v>1914</v>
      </c>
      <c r="N120" s="45" t="s">
        <v>1458</v>
      </c>
      <c r="O120" s="45">
        <v>150</v>
      </c>
      <c r="P120" s="45">
        <v>150</v>
      </c>
    </row>
    <row r="121" spans="1:16" s="146" customFormat="1" ht="29.1">
      <c r="A121" s="149">
        <v>118</v>
      </c>
      <c r="B121" s="149">
        <v>131</v>
      </c>
      <c r="C121" s="149" t="s">
        <v>1924</v>
      </c>
      <c r="D121" s="149" t="s">
        <v>1923</v>
      </c>
      <c r="E121" s="149" t="s">
        <v>1912</v>
      </c>
      <c r="F121" s="45" t="s">
        <v>1018</v>
      </c>
      <c r="G121" s="148">
        <v>165</v>
      </c>
      <c r="H121" s="45" t="s">
        <v>1913</v>
      </c>
      <c r="I121" s="45">
        <v>6.5</v>
      </c>
      <c r="J121" s="147">
        <v>9.5</v>
      </c>
      <c r="K121" s="45" t="s">
        <v>1335</v>
      </c>
      <c r="L121" s="22" t="s">
        <v>1759</v>
      </c>
      <c r="M121" s="45" t="s">
        <v>1914</v>
      </c>
      <c r="N121" s="45" t="s">
        <v>1458</v>
      </c>
      <c r="O121" s="45">
        <v>150</v>
      </c>
      <c r="P121" s="45">
        <v>150</v>
      </c>
    </row>
    <row r="122" spans="1:16" s="146" customFormat="1" ht="43.5">
      <c r="A122" s="149">
        <v>119</v>
      </c>
      <c r="B122" s="149">
        <v>131</v>
      </c>
      <c r="C122" s="149" t="s">
        <v>1925</v>
      </c>
      <c r="D122" s="149" t="s">
        <v>1926</v>
      </c>
      <c r="E122" s="149" t="s">
        <v>1927</v>
      </c>
      <c r="F122" s="45" t="s">
        <v>1823</v>
      </c>
      <c r="G122" s="148" t="s">
        <v>1441</v>
      </c>
      <c r="H122" s="45" t="s">
        <v>1928</v>
      </c>
      <c r="I122" s="45">
        <v>12</v>
      </c>
      <c r="J122" s="147">
        <v>18.5</v>
      </c>
      <c r="K122" s="45" t="s">
        <v>1335</v>
      </c>
      <c r="L122" s="22" t="s">
        <v>1826</v>
      </c>
      <c r="M122" s="45" t="s">
        <v>1927</v>
      </c>
      <c r="N122" s="45" t="s">
        <v>1827</v>
      </c>
      <c r="O122" s="45" t="s">
        <v>1335</v>
      </c>
      <c r="P122" s="45" t="s">
        <v>1335</v>
      </c>
    </row>
    <row r="123" spans="1:16" s="146" customFormat="1" ht="43.5">
      <c r="A123" s="149">
        <v>120</v>
      </c>
      <c r="B123" s="149">
        <v>131</v>
      </c>
      <c r="C123" s="149" t="s">
        <v>1929</v>
      </c>
      <c r="D123" s="149" t="s">
        <v>1926</v>
      </c>
      <c r="E123" s="149" t="s">
        <v>1927</v>
      </c>
      <c r="F123" s="45" t="s">
        <v>1823</v>
      </c>
      <c r="G123" s="148" t="s">
        <v>1441</v>
      </c>
      <c r="H123" s="45" t="s">
        <v>1928</v>
      </c>
      <c r="I123" s="45">
        <v>12</v>
      </c>
      <c r="J123" s="147">
        <v>18.5</v>
      </c>
      <c r="K123" s="45" t="s">
        <v>1335</v>
      </c>
      <c r="L123" s="22" t="s">
        <v>1826</v>
      </c>
      <c r="M123" s="45" t="s">
        <v>1927</v>
      </c>
      <c r="N123" s="45" t="s">
        <v>1827</v>
      </c>
      <c r="O123" s="45" t="s">
        <v>1335</v>
      </c>
      <c r="P123" s="45" t="s">
        <v>1335</v>
      </c>
    </row>
    <row r="124" spans="1:16" s="146" customFormat="1" ht="43.5">
      <c r="A124" s="158">
        <v>121</v>
      </c>
      <c r="B124" s="149">
        <v>131</v>
      </c>
      <c r="C124" s="149" t="s">
        <v>1930</v>
      </c>
      <c r="D124" s="149" t="s">
        <v>1931</v>
      </c>
      <c r="E124" s="149" t="s">
        <v>1932</v>
      </c>
      <c r="F124" s="45" t="s">
        <v>1823</v>
      </c>
      <c r="G124" s="148" t="s">
        <v>1441</v>
      </c>
      <c r="H124" s="45" t="s">
        <v>1928</v>
      </c>
      <c r="I124" s="45">
        <v>2</v>
      </c>
      <c r="J124" s="147">
        <v>1</v>
      </c>
      <c r="K124" s="45" t="s">
        <v>1335</v>
      </c>
      <c r="L124" s="22" t="s">
        <v>1826</v>
      </c>
      <c r="M124" s="45" t="s">
        <v>1932</v>
      </c>
      <c r="N124" s="45" t="s">
        <v>1827</v>
      </c>
      <c r="O124" s="45" t="s">
        <v>1335</v>
      </c>
      <c r="P124" s="45" t="s">
        <v>1335</v>
      </c>
    </row>
    <row r="125" spans="1:16" s="146" customFormat="1" ht="43.5">
      <c r="A125" s="149">
        <v>122</v>
      </c>
      <c r="B125" s="149">
        <v>131</v>
      </c>
      <c r="C125" s="149" t="s">
        <v>1933</v>
      </c>
      <c r="D125" s="149" t="s">
        <v>1931</v>
      </c>
      <c r="E125" s="149" t="s">
        <v>1932</v>
      </c>
      <c r="F125" s="45" t="s">
        <v>1823</v>
      </c>
      <c r="G125" s="148" t="s">
        <v>1441</v>
      </c>
      <c r="H125" s="45" t="s">
        <v>1928</v>
      </c>
      <c r="I125" s="45">
        <v>2</v>
      </c>
      <c r="J125" s="147">
        <v>1</v>
      </c>
      <c r="K125" s="45" t="s">
        <v>1335</v>
      </c>
      <c r="L125" s="22" t="s">
        <v>1826</v>
      </c>
      <c r="M125" s="45" t="s">
        <v>1932</v>
      </c>
      <c r="N125" s="45" t="s">
        <v>1827</v>
      </c>
      <c r="O125" s="45" t="s">
        <v>1335</v>
      </c>
      <c r="P125" s="45" t="s">
        <v>1335</v>
      </c>
    </row>
    <row r="126" spans="1:16" s="146" customFormat="1" ht="29.1">
      <c r="A126" s="149">
        <v>123</v>
      </c>
      <c r="B126" s="149">
        <v>131</v>
      </c>
      <c r="C126" s="149" t="s">
        <v>1934</v>
      </c>
      <c r="D126" s="149" t="s">
        <v>1935</v>
      </c>
      <c r="E126" s="149" t="s">
        <v>1936</v>
      </c>
      <c r="F126" s="45" t="s">
        <v>987</v>
      </c>
      <c r="G126" s="148" t="s">
        <v>1441</v>
      </c>
      <c r="H126" s="45" t="s">
        <v>1937</v>
      </c>
      <c r="I126" s="45">
        <v>3</v>
      </c>
      <c r="J126" s="147">
        <v>4</v>
      </c>
      <c r="K126" s="45" t="s">
        <v>1335</v>
      </c>
      <c r="L126" s="22" t="s">
        <v>1559</v>
      </c>
      <c r="M126" s="45" t="s">
        <v>1936</v>
      </c>
      <c r="N126" s="45" t="s">
        <v>1560</v>
      </c>
      <c r="O126" s="45">
        <v>150</v>
      </c>
      <c r="P126" s="45">
        <v>150</v>
      </c>
    </row>
    <row r="127" spans="1:16" s="146" customFormat="1" ht="29.1">
      <c r="A127" s="149">
        <v>124</v>
      </c>
      <c r="B127" s="149">
        <v>131</v>
      </c>
      <c r="C127" s="149" t="s">
        <v>1938</v>
      </c>
      <c r="D127" s="149" t="s">
        <v>1935</v>
      </c>
      <c r="E127" s="149" t="s">
        <v>1936</v>
      </c>
      <c r="F127" s="45" t="s">
        <v>987</v>
      </c>
      <c r="G127" s="148" t="s">
        <v>1441</v>
      </c>
      <c r="H127" s="45" t="s">
        <v>1937</v>
      </c>
      <c r="I127" s="45">
        <v>3</v>
      </c>
      <c r="J127" s="147">
        <v>4</v>
      </c>
      <c r="K127" s="45" t="s">
        <v>1335</v>
      </c>
      <c r="L127" s="22" t="s">
        <v>1559</v>
      </c>
      <c r="M127" s="45" t="s">
        <v>1936</v>
      </c>
      <c r="N127" s="45" t="s">
        <v>1560</v>
      </c>
      <c r="O127" s="45">
        <v>150</v>
      </c>
      <c r="P127" s="45">
        <v>150</v>
      </c>
    </row>
    <row r="128" spans="1:16" s="146" customFormat="1" ht="29.1">
      <c r="A128" s="158">
        <v>125</v>
      </c>
      <c r="B128" s="149">
        <v>131</v>
      </c>
      <c r="C128" s="149" t="s">
        <v>1939</v>
      </c>
      <c r="D128" s="149" t="s">
        <v>1940</v>
      </c>
      <c r="E128" s="149" t="s">
        <v>1936</v>
      </c>
      <c r="F128" s="45" t="s">
        <v>987</v>
      </c>
      <c r="G128" s="148" t="s">
        <v>1441</v>
      </c>
      <c r="H128" s="45" t="s">
        <v>1937</v>
      </c>
      <c r="I128" s="45">
        <v>3</v>
      </c>
      <c r="J128" s="147">
        <v>5</v>
      </c>
      <c r="K128" s="45" t="s">
        <v>1335</v>
      </c>
      <c r="L128" s="22" t="s">
        <v>1559</v>
      </c>
      <c r="M128" s="45" t="s">
        <v>1936</v>
      </c>
      <c r="N128" s="45" t="s">
        <v>1560</v>
      </c>
      <c r="O128" s="45">
        <v>600</v>
      </c>
      <c r="P128" s="45">
        <v>150</v>
      </c>
    </row>
    <row r="129" spans="1:16" s="146" customFormat="1" ht="29.1">
      <c r="A129" s="149">
        <v>126</v>
      </c>
      <c r="B129" s="149">
        <v>131</v>
      </c>
      <c r="C129" s="149" t="s">
        <v>1941</v>
      </c>
      <c r="D129" s="149" t="s">
        <v>1940</v>
      </c>
      <c r="E129" s="149" t="s">
        <v>1936</v>
      </c>
      <c r="F129" s="45" t="s">
        <v>987</v>
      </c>
      <c r="G129" s="148" t="s">
        <v>1441</v>
      </c>
      <c r="H129" s="45" t="s">
        <v>1937</v>
      </c>
      <c r="I129" s="45">
        <v>3</v>
      </c>
      <c r="J129" s="147">
        <v>5</v>
      </c>
      <c r="K129" s="45" t="s">
        <v>1335</v>
      </c>
      <c r="L129" s="22" t="s">
        <v>1559</v>
      </c>
      <c r="M129" s="45" t="s">
        <v>1936</v>
      </c>
      <c r="N129" s="45" t="s">
        <v>1560</v>
      </c>
      <c r="O129" s="45">
        <v>600</v>
      </c>
      <c r="P129" s="45">
        <v>150</v>
      </c>
    </row>
    <row r="130" spans="1:16" s="146" customFormat="1" ht="29.1">
      <c r="A130" s="149">
        <v>127</v>
      </c>
      <c r="B130" s="149">
        <v>131</v>
      </c>
      <c r="C130" s="149" t="s">
        <v>1942</v>
      </c>
      <c r="D130" s="149" t="s">
        <v>1943</v>
      </c>
      <c r="E130" s="149" t="s">
        <v>1944</v>
      </c>
      <c r="F130" s="45" t="s">
        <v>987</v>
      </c>
      <c r="G130" s="148" t="s">
        <v>1441</v>
      </c>
      <c r="H130" s="45" t="s">
        <v>1937</v>
      </c>
      <c r="I130" s="45">
        <v>3</v>
      </c>
      <c r="J130" s="147">
        <v>5.15</v>
      </c>
      <c r="K130" s="45" t="s">
        <v>1335</v>
      </c>
      <c r="L130" s="22" t="s">
        <v>1559</v>
      </c>
      <c r="M130" s="45" t="s">
        <v>1944</v>
      </c>
      <c r="N130" s="45" t="s">
        <v>1560</v>
      </c>
      <c r="O130" s="45">
        <v>150</v>
      </c>
      <c r="P130" s="45">
        <v>150</v>
      </c>
    </row>
    <row r="131" spans="1:16" s="146" customFormat="1" ht="29.1">
      <c r="A131" s="149">
        <v>128</v>
      </c>
      <c r="B131" s="149">
        <v>131</v>
      </c>
      <c r="C131" s="149" t="s">
        <v>1945</v>
      </c>
      <c r="D131" s="149" t="s">
        <v>1943</v>
      </c>
      <c r="E131" s="149" t="s">
        <v>1944</v>
      </c>
      <c r="F131" s="45" t="s">
        <v>987</v>
      </c>
      <c r="G131" s="148" t="s">
        <v>1441</v>
      </c>
      <c r="H131" s="45" t="s">
        <v>1937</v>
      </c>
      <c r="I131" s="45">
        <v>3</v>
      </c>
      <c r="J131" s="147">
        <v>5.15</v>
      </c>
      <c r="K131" s="45" t="s">
        <v>1335</v>
      </c>
      <c r="L131" s="22" t="s">
        <v>1559</v>
      </c>
      <c r="M131" s="45" t="s">
        <v>1944</v>
      </c>
      <c r="N131" s="45" t="s">
        <v>1560</v>
      </c>
      <c r="O131" s="45">
        <v>150</v>
      </c>
      <c r="P131" s="45">
        <v>150</v>
      </c>
    </row>
    <row r="132" spans="1:16" s="146" customFormat="1" ht="29.1">
      <c r="A132" s="158">
        <v>129</v>
      </c>
      <c r="B132" s="149">
        <v>131</v>
      </c>
      <c r="C132" s="149" t="s">
        <v>1946</v>
      </c>
      <c r="D132" s="149" t="s">
        <v>1947</v>
      </c>
      <c r="E132" s="149" t="s">
        <v>1948</v>
      </c>
      <c r="F132" s="45" t="s">
        <v>987</v>
      </c>
      <c r="G132" s="148" t="s">
        <v>1335</v>
      </c>
      <c r="H132" s="45" t="s">
        <v>1937</v>
      </c>
      <c r="I132" s="45">
        <v>4</v>
      </c>
      <c r="J132" s="147">
        <v>9.5</v>
      </c>
      <c r="K132" s="45" t="s">
        <v>1335</v>
      </c>
      <c r="L132" s="22" t="s">
        <v>1759</v>
      </c>
      <c r="M132" s="45" t="s">
        <v>1948</v>
      </c>
      <c r="N132" s="45" t="s">
        <v>1560</v>
      </c>
      <c r="O132" s="45">
        <v>150</v>
      </c>
      <c r="P132" s="45">
        <v>150</v>
      </c>
    </row>
    <row r="133" spans="1:16" s="146" customFormat="1" ht="29.1">
      <c r="A133" s="149">
        <v>130</v>
      </c>
      <c r="B133" s="149">
        <v>131</v>
      </c>
      <c r="C133" s="149" t="s">
        <v>1949</v>
      </c>
      <c r="D133" s="149" t="s">
        <v>1947</v>
      </c>
      <c r="E133" s="149" t="s">
        <v>1948</v>
      </c>
      <c r="F133" s="45" t="s">
        <v>987</v>
      </c>
      <c r="G133" s="148" t="s">
        <v>1335</v>
      </c>
      <c r="H133" s="45" t="s">
        <v>1937</v>
      </c>
      <c r="I133" s="45">
        <v>4</v>
      </c>
      <c r="J133" s="147">
        <v>9.5</v>
      </c>
      <c r="K133" s="45" t="s">
        <v>1335</v>
      </c>
      <c r="L133" s="22" t="s">
        <v>1759</v>
      </c>
      <c r="M133" s="45" t="s">
        <v>1948</v>
      </c>
      <c r="N133" s="45" t="s">
        <v>1560</v>
      </c>
      <c r="O133" s="45">
        <v>150</v>
      </c>
      <c r="P133" s="45">
        <v>150</v>
      </c>
    </row>
    <row r="134" spans="1:16" s="146" customFormat="1" ht="29.1">
      <c r="A134" s="149">
        <v>131</v>
      </c>
      <c r="B134" s="149">
        <v>131</v>
      </c>
      <c r="C134" s="149" t="s">
        <v>1950</v>
      </c>
      <c r="D134" s="149" t="s">
        <v>1951</v>
      </c>
      <c r="E134" s="149" t="s">
        <v>1952</v>
      </c>
      <c r="F134" s="45" t="s">
        <v>987</v>
      </c>
      <c r="G134" s="148" t="s">
        <v>1469</v>
      </c>
      <c r="H134" s="45" t="s">
        <v>1937</v>
      </c>
      <c r="I134" s="45">
        <v>4</v>
      </c>
      <c r="J134" s="147">
        <v>8.24</v>
      </c>
      <c r="K134" s="45" t="s">
        <v>1335</v>
      </c>
      <c r="L134" s="22" t="s">
        <v>1759</v>
      </c>
      <c r="M134" s="45" t="s">
        <v>1952</v>
      </c>
      <c r="N134" s="45" t="s">
        <v>1560</v>
      </c>
      <c r="O134" s="45">
        <v>150</v>
      </c>
      <c r="P134" s="45">
        <v>150</v>
      </c>
    </row>
    <row r="135" spans="1:16" s="146" customFormat="1" ht="29.1">
      <c r="A135" s="149">
        <v>132</v>
      </c>
      <c r="B135" s="149">
        <v>131</v>
      </c>
      <c r="C135" s="149" t="s">
        <v>1953</v>
      </c>
      <c r="D135" s="149" t="s">
        <v>1951</v>
      </c>
      <c r="E135" s="149" t="s">
        <v>1952</v>
      </c>
      <c r="F135" s="45" t="s">
        <v>987</v>
      </c>
      <c r="G135" s="148" t="s">
        <v>1469</v>
      </c>
      <c r="H135" s="45" t="s">
        <v>1937</v>
      </c>
      <c r="I135" s="45">
        <v>4</v>
      </c>
      <c r="J135" s="147">
        <v>8.24</v>
      </c>
      <c r="K135" s="45" t="s">
        <v>1335</v>
      </c>
      <c r="L135" s="22" t="s">
        <v>1759</v>
      </c>
      <c r="M135" s="45" t="s">
        <v>1952</v>
      </c>
      <c r="N135" s="45" t="s">
        <v>1560</v>
      </c>
      <c r="O135" s="45">
        <v>150</v>
      </c>
      <c r="P135" s="45">
        <v>150</v>
      </c>
    </row>
    <row r="136" spans="1:16" s="146" customFormat="1" ht="29.1">
      <c r="A136" s="158">
        <v>133</v>
      </c>
      <c r="B136" s="149">
        <v>131</v>
      </c>
      <c r="C136" s="149" t="s">
        <v>1954</v>
      </c>
      <c r="D136" s="149" t="s">
        <v>1955</v>
      </c>
      <c r="E136" s="149" t="s">
        <v>1956</v>
      </c>
      <c r="F136" s="45" t="s">
        <v>1363</v>
      </c>
      <c r="G136" s="148">
        <v>46</v>
      </c>
      <c r="H136" s="45" t="s">
        <v>1957</v>
      </c>
      <c r="I136" s="45">
        <v>12</v>
      </c>
      <c r="J136" s="147">
        <v>30.6</v>
      </c>
      <c r="K136" s="45" t="s">
        <v>1335</v>
      </c>
      <c r="L136" s="22" t="s">
        <v>1559</v>
      </c>
      <c r="M136" s="45" t="s">
        <v>1956</v>
      </c>
      <c r="N136" s="45" t="s">
        <v>1560</v>
      </c>
      <c r="O136" s="45">
        <v>300</v>
      </c>
      <c r="P136" s="45">
        <v>150</v>
      </c>
    </row>
    <row r="137" spans="1:16" s="146" customFormat="1" ht="29.1">
      <c r="A137" s="149">
        <v>134</v>
      </c>
      <c r="B137" s="149">
        <v>131</v>
      </c>
      <c r="C137" s="149" t="s">
        <v>1958</v>
      </c>
      <c r="D137" s="149" t="s">
        <v>1959</v>
      </c>
      <c r="E137" s="149" t="s">
        <v>1956</v>
      </c>
      <c r="F137" s="45" t="s">
        <v>1363</v>
      </c>
      <c r="G137" s="148">
        <v>46</v>
      </c>
      <c r="H137" s="45" t="s">
        <v>1957</v>
      </c>
      <c r="I137" s="45">
        <v>12</v>
      </c>
      <c r="J137" s="147">
        <v>30.6</v>
      </c>
      <c r="K137" s="45" t="s">
        <v>1335</v>
      </c>
      <c r="L137" s="22" t="s">
        <v>1559</v>
      </c>
      <c r="M137" s="45" t="s">
        <v>1956</v>
      </c>
      <c r="N137" s="45" t="s">
        <v>1560</v>
      </c>
      <c r="O137" s="45">
        <v>300</v>
      </c>
      <c r="P137" s="45">
        <v>150</v>
      </c>
    </row>
    <row r="138" spans="1:16" s="146" customFormat="1" ht="29.1">
      <c r="A138" s="149">
        <v>135</v>
      </c>
      <c r="B138" s="149">
        <v>131</v>
      </c>
      <c r="C138" s="149" t="s">
        <v>1960</v>
      </c>
      <c r="D138" s="149" t="s">
        <v>1961</v>
      </c>
      <c r="E138" s="149" t="s">
        <v>1962</v>
      </c>
      <c r="F138" s="45" t="s">
        <v>1018</v>
      </c>
      <c r="G138" s="148">
        <v>150</v>
      </c>
      <c r="H138" s="45" t="s">
        <v>1963</v>
      </c>
      <c r="I138" s="45">
        <v>4</v>
      </c>
      <c r="J138" s="147">
        <v>6.5</v>
      </c>
      <c r="K138" s="45" t="s">
        <v>1335</v>
      </c>
      <c r="L138" s="22" t="s">
        <v>1759</v>
      </c>
      <c r="M138" s="45" t="s">
        <v>1964</v>
      </c>
      <c r="N138" s="45" t="s">
        <v>1458</v>
      </c>
      <c r="O138" s="45">
        <v>150</v>
      </c>
      <c r="P138" s="45">
        <v>150</v>
      </c>
    </row>
    <row r="139" spans="1:16" s="146" customFormat="1" ht="43.5">
      <c r="A139" s="149">
        <v>136</v>
      </c>
      <c r="B139" s="149">
        <v>131</v>
      </c>
      <c r="C139" s="149" t="s">
        <v>1965</v>
      </c>
      <c r="D139" s="149" t="s">
        <v>1966</v>
      </c>
      <c r="E139" s="149" t="s">
        <v>1967</v>
      </c>
      <c r="F139" s="45" t="s">
        <v>1823</v>
      </c>
      <c r="G139" s="148" t="s">
        <v>1441</v>
      </c>
      <c r="H139" s="45" t="s">
        <v>1968</v>
      </c>
      <c r="I139" s="45">
        <v>1</v>
      </c>
      <c r="J139" s="147" t="s">
        <v>1969</v>
      </c>
      <c r="K139" s="45" t="s">
        <v>1335</v>
      </c>
      <c r="L139" s="22" t="s">
        <v>1826</v>
      </c>
      <c r="M139" s="45" t="s">
        <v>1967</v>
      </c>
      <c r="N139" s="45" t="s">
        <v>1827</v>
      </c>
      <c r="O139" s="45" t="s">
        <v>1335</v>
      </c>
      <c r="P139" s="45" t="s">
        <v>1335</v>
      </c>
    </row>
    <row r="140" spans="1:16" s="146" customFormat="1" ht="43.5">
      <c r="A140" s="158">
        <v>137</v>
      </c>
      <c r="B140" s="149">
        <v>131</v>
      </c>
      <c r="C140" s="149" t="s">
        <v>1970</v>
      </c>
      <c r="D140" s="149" t="s">
        <v>1966</v>
      </c>
      <c r="E140" s="149" t="s">
        <v>1967</v>
      </c>
      <c r="F140" s="45" t="s">
        <v>1823</v>
      </c>
      <c r="G140" s="148" t="s">
        <v>1441</v>
      </c>
      <c r="H140" s="45" t="s">
        <v>1968</v>
      </c>
      <c r="I140" s="45">
        <v>1</v>
      </c>
      <c r="J140" s="147" t="s">
        <v>1969</v>
      </c>
      <c r="K140" s="45" t="s">
        <v>1335</v>
      </c>
      <c r="L140" s="22" t="s">
        <v>1826</v>
      </c>
      <c r="M140" s="45" t="s">
        <v>1967</v>
      </c>
      <c r="N140" s="45" t="s">
        <v>1827</v>
      </c>
      <c r="O140" s="45" t="s">
        <v>1335</v>
      </c>
      <c r="P140" s="45" t="s">
        <v>1335</v>
      </c>
    </row>
    <row r="141" spans="1:16" s="146" customFormat="1" ht="43.5">
      <c r="A141" s="149">
        <v>138</v>
      </c>
      <c r="B141" s="149">
        <v>131</v>
      </c>
      <c r="C141" s="149" t="s">
        <v>1965</v>
      </c>
      <c r="D141" s="149" t="s">
        <v>1971</v>
      </c>
      <c r="E141" s="149" t="s">
        <v>1972</v>
      </c>
      <c r="F141" s="45" t="s">
        <v>1823</v>
      </c>
      <c r="G141" s="148" t="s">
        <v>1441</v>
      </c>
      <c r="H141" s="45" t="s">
        <v>1968</v>
      </c>
      <c r="I141" s="45">
        <v>1</v>
      </c>
      <c r="J141" s="147" t="s">
        <v>1969</v>
      </c>
      <c r="K141" s="45" t="s">
        <v>1335</v>
      </c>
      <c r="L141" s="22" t="s">
        <v>1826</v>
      </c>
      <c r="M141" s="45" t="s">
        <v>1972</v>
      </c>
      <c r="N141" s="45" t="s">
        <v>1827</v>
      </c>
      <c r="O141" s="45" t="s">
        <v>1335</v>
      </c>
      <c r="P141" s="45" t="s">
        <v>1335</v>
      </c>
    </row>
    <row r="142" spans="1:16" s="146" customFormat="1" ht="43.5">
      <c r="A142" s="149">
        <v>139</v>
      </c>
      <c r="B142" s="149">
        <v>131</v>
      </c>
      <c r="C142" s="149" t="s">
        <v>1970</v>
      </c>
      <c r="D142" s="149" t="s">
        <v>1971</v>
      </c>
      <c r="E142" s="149" t="s">
        <v>1972</v>
      </c>
      <c r="F142" s="45" t="s">
        <v>1823</v>
      </c>
      <c r="G142" s="148" t="s">
        <v>1441</v>
      </c>
      <c r="H142" s="45" t="s">
        <v>1968</v>
      </c>
      <c r="I142" s="45">
        <v>1</v>
      </c>
      <c r="J142" s="147" t="s">
        <v>1969</v>
      </c>
      <c r="K142" s="45" t="s">
        <v>1335</v>
      </c>
      <c r="L142" s="22" t="s">
        <v>1826</v>
      </c>
      <c r="M142" s="45" t="s">
        <v>1972</v>
      </c>
      <c r="N142" s="45" t="s">
        <v>1827</v>
      </c>
      <c r="O142" s="45" t="s">
        <v>1335</v>
      </c>
      <c r="P142" s="45" t="s">
        <v>1335</v>
      </c>
    </row>
    <row r="143" spans="1:16" s="146" customFormat="1" ht="29.1">
      <c r="A143" s="149">
        <v>140</v>
      </c>
      <c r="B143" s="149">
        <v>131</v>
      </c>
      <c r="C143" s="149" t="s">
        <v>1973</v>
      </c>
      <c r="D143" s="149" t="s">
        <v>1974</v>
      </c>
      <c r="E143" s="149" t="s">
        <v>1975</v>
      </c>
      <c r="F143" s="45" t="s">
        <v>807</v>
      </c>
      <c r="G143" s="148">
        <v>105</v>
      </c>
      <c r="H143" s="45" t="s">
        <v>1976</v>
      </c>
      <c r="I143" s="45">
        <v>0.25</v>
      </c>
      <c r="J143" s="147">
        <v>3.5</v>
      </c>
      <c r="K143" s="45" t="s">
        <v>1335</v>
      </c>
      <c r="L143" s="22" t="s">
        <v>1759</v>
      </c>
      <c r="M143" s="45" t="s">
        <v>1975</v>
      </c>
      <c r="N143" s="45" t="s">
        <v>1458</v>
      </c>
      <c r="O143" s="45">
        <v>150</v>
      </c>
      <c r="P143" s="45">
        <v>150</v>
      </c>
    </row>
    <row r="144" spans="1:16" s="146" customFormat="1" ht="29.1">
      <c r="A144" s="158">
        <v>141</v>
      </c>
      <c r="B144" s="149">
        <v>131</v>
      </c>
      <c r="C144" s="149" t="s">
        <v>1977</v>
      </c>
      <c r="D144" s="149" t="s">
        <v>1974</v>
      </c>
      <c r="E144" s="149" t="s">
        <v>1975</v>
      </c>
      <c r="F144" s="45" t="s">
        <v>807</v>
      </c>
      <c r="G144" s="148">
        <v>105</v>
      </c>
      <c r="H144" s="45" t="s">
        <v>1976</v>
      </c>
      <c r="I144" s="45">
        <v>0.25</v>
      </c>
      <c r="J144" s="147">
        <v>3.5</v>
      </c>
      <c r="K144" s="45" t="s">
        <v>1335</v>
      </c>
      <c r="L144" s="22" t="s">
        <v>1759</v>
      </c>
      <c r="M144" s="45" t="s">
        <v>1975</v>
      </c>
      <c r="N144" s="45" t="s">
        <v>1458</v>
      </c>
      <c r="O144" s="45">
        <v>150</v>
      </c>
      <c r="P144" s="45">
        <v>150</v>
      </c>
    </row>
    <row r="145" spans="1:16" s="146" customFormat="1" ht="29.1">
      <c r="A145" s="149">
        <v>142</v>
      </c>
      <c r="B145" s="149">
        <v>131</v>
      </c>
      <c r="C145" s="149" t="s">
        <v>1978</v>
      </c>
      <c r="D145" s="149" t="s">
        <v>1979</v>
      </c>
      <c r="E145" s="149" t="s">
        <v>1979</v>
      </c>
      <c r="F145" s="45" t="s">
        <v>1018</v>
      </c>
      <c r="G145" s="148">
        <v>145</v>
      </c>
      <c r="H145" s="45" t="s">
        <v>1976</v>
      </c>
      <c r="I145" s="45">
        <v>4</v>
      </c>
      <c r="J145" s="147">
        <v>6.57</v>
      </c>
      <c r="K145" s="45" t="s">
        <v>1335</v>
      </c>
      <c r="L145" s="22" t="s">
        <v>1759</v>
      </c>
      <c r="M145" s="45" t="s">
        <v>1979</v>
      </c>
      <c r="N145" s="45" t="s">
        <v>1458</v>
      </c>
      <c r="O145" s="45">
        <v>150</v>
      </c>
      <c r="P145" s="45">
        <v>150</v>
      </c>
    </row>
    <row r="146" spans="1:16" s="146" customFormat="1" ht="29.1">
      <c r="A146" s="149">
        <v>143</v>
      </c>
      <c r="B146" s="149">
        <v>131</v>
      </c>
      <c r="C146" s="149" t="s">
        <v>1934</v>
      </c>
      <c r="D146" s="149" t="s">
        <v>1980</v>
      </c>
      <c r="E146" s="149" t="s">
        <v>1981</v>
      </c>
      <c r="F146" s="45" t="s">
        <v>1143</v>
      </c>
      <c r="G146" s="148">
        <v>40</v>
      </c>
      <c r="H146" s="45" t="s">
        <v>1982</v>
      </c>
      <c r="I146" s="45">
        <v>0.5</v>
      </c>
      <c r="J146" s="147">
        <v>3</v>
      </c>
      <c r="K146" s="45" t="s">
        <v>1335</v>
      </c>
      <c r="L146" s="22" t="s">
        <v>1559</v>
      </c>
      <c r="M146" s="45" t="s">
        <v>1981</v>
      </c>
      <c r="N146" s="45" t="s">
        <v>1560</v>
      </c>
      <c r="O146" s="45">
        <v>150</v>
      </c>
      <c r="P146" s="45">
        <v>150</v>
      </c>
    </row>
    <row r="147" spans="1:16" s="146" customFormat="1" ht="29.1">
      <c r="A147" s="149">
        <v>144</v>
      </c>
      <c r="B147" s="149">
        <v>131</v>
      </c>
      <c r="C147" s="149" t="s">
        <v>1938</v>
      </c>
      <c r="D147" s="149" t="s">
        <v>1980</v>
      </c>
      <c r="E147" s="149" t="s">
        <v>1981</v>
      </c>
      <c r="F147" s="45" t="s">
        <v>1143</v>
      </c>
      <c r="G147" s="148">
        <v>40</v>
      </c>
      <c r="H147" s="45" t="s">
        <v>1982</v>
      </c>
      <c r="I147" s="45">
        <v>0.5</v>
      </c>
      <c r="J147" s="147">
        <v>3</v>
      </c>
      <c r="K147" s="45" t="s">
        <v>1335</v>
      </c>
      <c r="L147" s="22" t="s">
        <v>1559</v>
      </c>
      <c r="M147" s="45" t="s">
        <v>1981</v>
      </c>
      <c r="N147" s="45" t="s">
        <v>1560</v>
      </c>
      <c r="O147" s="45">
        <v>150</v>
      </c>
      <c r="P147" s="45">
        <v>150</v>
      </c>
    </row>
    <row r="148" spans="1:16" s="146" customFormat="1" ht="29.1">
      <c r="A148" s="158">
        <v>145</v>
      </c>
      <c r="B148" s="149">
        <v>131</v>
      </c>
      <c r="C148" s="149" t="s">
        <v>1983</v>
      </c>
      <c r="D148" s="149" t="s">
        <v>1984</v>
      </c>
      <c r="E148" s="149" t="s">
        <v>1985</v>
      </c>
      <c r="F148" s="45" t="s">
        <v>1805</v>
      </c>
      <c r="G148" s="148">
        <v>80</v>
      </c>
      <c r="H148" s="45" t="s">
        <v>1982</v>
      </c>
      <c r="I148" s="150">
        <v>4</v>
      </c>
      <c r="J148" s="147">
        <v>9.59</v>
      </c>
      <c r="K148" s="45" t="s">
        <v>1335</v>
      </c>
      <c r="L148" s="22" t="s">
        <v>1614</v>
      </c>
      <c r="M148" s="45" t="s">
        <v>1985</v>
      </c>
      <c r="N148" s="45" t="s">
        <v>1693</v>
      </c>
      <c r="O148" s="45">
        <v>150</v>
      </c>
      <c r="P148" s="45">
        <v>150</v>
      </c>
    </row>
    <row r="149" spans="1:16" s="146" customFormat="1" ht="43.5">
      <c r="A149" s="149">
        <v>146</v>
      </c>
      <c r="B149" s="149">
        <v>131</v>
      </c>
      <c r="C149" s="149" t="s">
        <v>1986</v>
      </c>
      <c r="D149" s="149" t="s">
        <v>1987</v>
      </c>
      <c r="E149" s="149" t="s">
        <v>1988</v>
      </c>
      <c r="F149" s="45" t="s">
        <v>987</v>
      </c>
      <c r="G149" s="148">
        <v>80</v>
      </c>
      <c r="H149" s="45" t="s">
        <v>1982</v>
      </c>
      <c r="I149" s="45">
        <v>19.5</v>
      </c>
      <c r="J149" s="147">
        <v>22.42</v>
      </c>
      <c r="K149" s="45" t="s">
        <v>1335</v>
      </c>
      <c r="L149" s="22" t="s">
        <v>1826</v>
      </c>
      <c r="M149" s="45" t="s">
        <v>1988</v>
      </c>
      <c r="N149" s="45" t="s">
        <v>1827</v>
      </c>
      <c r="O149" s="45">
        <v>300</v>
      </c>
      <c r="P149" s="45">
        <v>150</v>
      </c>
    </row>
    <row r="150" spans="1:16" s="146" customFormat="1" ht="43.5">
      <c r="A150" s="149">
        <v>147</v>
      </c>
      <c r="B150" s="149">
        <v>131</v>
      </c>
      <c r="C150" s="149" t="s">
        <v>1989</v>
      </c>
      <c r="D150" s="149" t="s">
        <v>1990</v>
      </c>
      <c r="E150" s="149" t="s">
        <v>1988</v>
      </c>
      <c r="F150" s="45" t="s">
        <v>987</v>
      </c>
      <c r="G150" s="148">
        <v>80</v>
      </c>
      <c r="H150" s="45" t="s">
        <v>1982</v>
      </c>
      <c r="I150" s="45">
        <v>19.5</v>
      </c>
      <c r="J150" s="147">
        <v>22.42</v>
      </c>
      <c r="K150" s="45" t="s">
        <v>1335</v>
      </c>
      <c r="L150" s="22" t="s">
        <v>1826</v>
      </c>
      <c r="M150" s="45" t="s">
        <v>1988</v>
      </c>
      <c r="N150" s="45" t="s">
        <v>1827</v>
      </c>
      <c r="O150" s="45">
        <v>300</v>
      </c>
      <c r="P150" s="45">
        <v>150</v>
      </c>
    </row>
  </sheetData>
  <mergeCells count="9">
    <mergeCell ref="A1:P1"/>
    <mergeCell ref="G2:G3"/>
    <mergeCell ref="O2:P2"/>
    <mergeCell ref="I2:J2"/>
    <mergeCell ref="K2:K3"/>
    <mergeCell ref="H2:H3"/>
    <mergeCell ref="L2:L3"/>
    <mergeCell ref="N2:N3"/>
    <mergeCell ref="M2:M3"/>
  </mergeCells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2"/>
  <sheetViews>
    <sheetView zoomScaleNormal="100" workbookViewId="0">
      <selection activeCell="F24" sqref="F24"/>
    </sheetView>
  </sheetViews>
  <sheetFormatPr defaultColWidth="8.85546875" defaultRowHeight="14.45"/>
  <cols>
    <col min="1" max="1" width="5.85546875" style="142" customWidth="1"/>
    <col min="2" max="2" width="12" style="107" customWidth="1"/>
    <col min="3" max="3" width="16.140625" style="107" customWidth="1"/>
    <col min="4" max="4" width="27.85546875" style="121" customWidth="1"/>
    <col min="5" max="5" width="17.140625" style="107" customWidth="1"/>
    <col min="6" max="6" width="22" style="107" customWidth="1"/>
    <col min="7" max="8" width="12.140625" style="107" customWidth="1"/>
    <col min="9" max="9" width="31" style="143" customWidth="1"/>
    <col min="10" max="10" width="7.85546875" style="105" hidden="1" customWidth="1"/>
    <col min="11" max="11" width="8.85546875" style="106" hidden="1" customWidth="1"/>
    <col min="12" max="12" width="13.140625" style="106" hidden="1" customWidth="1"/>
    <col min="13" max="13" width="0" style="107" hidden="1" customWidth="1"/>
    <col min="14" max="16384" width="8.85546875" style="107"/>
  </cols>
  <sheetData>
    <row r="1" spans="1:13">
      <c r="A1" s="550" t="s">
        <v>1991</v>
      </c>
      <c r="B1" s="551"/>
      <c r="C1" s="551"/>
      <c r="D1" s="551"/>
      <c r="E1" s="551"/>
      <c r="F1" s="551"/>
      <c r="G1" s="551"/>
      <c r="H1" s="551"/>
      <c r="I1" s="552"/>
      <c r="J1" s="105" t="s">
        <v>1992</v>
      </c>
      <c r="K1" s="106" t="s">
        <v>1993</v>
      </c>
      <c r="L1" s="106" t="s">
        <v>1994</v>
      </c>
    </row>
    <row r="2" spans="1:13" ht="49.5" customHeight="1">
      <c r="A2" s="108" t="s">
        <v>1995</v>
      </c>
      <c r="B2" s="109" t="s">
        <v>2</v>
      </c>
      <c r="C2" s="109" t="s">
        <v>1996</v>
      </c>
      <c r="D2" s="110" t="s">
        <v>1997</v>
      </c>
      <c r="E2" s="109" t="s">
        <v>1998</v>
      </c>
      <c r="F2" s="109" t="s">
        <v>1999</v>
      </c>
      <c r="G2" s="109" t="s">
        <v>2000</v>
      </c>
      <c r="H2" s="109" t="s">
        <v>2001</v>
      </c>
      <c r="I2" s="111" t="s">
        <v>1511</v>
      </c>
    </row>
    <row r="3" spans="1:13">
      <c r="A3" s="553" t="s">
        <v>2002</v>
      </c>
      <c r="B3" s="554"/>
      <c r="C3" s="554"/>
      <c r="D3" s="554"/>
      <c r="E3" s="554"/>
      <c r="F3" s="554"/>
      <c r="G3" s="554"/>
      <c r="H3" s="554"/>
      <c r="I3" s="555"/>
    </row>
    <row r="4" spans="1:13">
      <c r="A4" s="112">
        <v>1</v>
      </c>
      <c r="B4" s="113" t="s">
        <v>6</v>
      </c>
      <c r="C4" s="113" t="s">
        <v>312</v>
      </c>
      <c r="D4" s="114" t="s">
        <v>2003</v>
      </c>
      <c r="E4" s="115">
        <v>3872</v>
      </c>
      <c r="F4" s="115">
        <v>387</v>
      </c>
      <c r="G4" s="115">
        <v>6.8</v>
      </c>
      <c r="H4" s="116">
        <v>0.67</v>
      </c>
      <c r="I4" s="556" t="s">
        <v>2004</v>
      </c>
    </row>
    <row r="5" spans="1:13">
      <c r="A5" s="112">
        <v>2</v>
      </c>
      <c r="B5" s="113" t="s">
        <v>6</v>
      </c>
      <c r="C5" s="113" t="s">
        <v>321</v>
      </c>
      <c r="D5" s="114" t="s">
        <v>2005</v>
      </c>
      <c r="E5" s="115">
        <v>1000</v>
      </c>
      <c r="F5" s="115">
        <v>100</v>
      </c>
      <c r="G5" s="115">
        <v>0.63600000000000001</v>
      </c>
      <c r="H5" s="116">
        <v>0.63600000000000001</v>
      </c>
      <c r="I5" s="557"/>
    </row>
    <row r="6" spans="1:13">
      <c r="A6" s="112">
        <v>3</v>
      </c>
      <c r="B6" s="113" t="s">
        <v>6</v>
      </c>
      <c r="C6" s="113" t="s">
        <v>319</v>
      </c>
      <c r="D6" s="114" t="s">
        <v>2006</v>
      </c>
      <c r="E6" s="115">
        <v>1000</v>
      </c>
      <c r="F6" s="115">
        <v>100</v>
      </c>
      <c r="G6" s="115">
        <v>0.63600000000000001</v>
      </c>
      <c r="H6" s="116">
        <v>0.63600000000000001</v>
      </c>
      <c r="I6" s="557"/>
    </row>
    <row r="7" spans="1:13">
      <c r="A7" s="112">
        <v>4</v>
      </c>
      <c r="B7" s="113" t="s">
        <v>6</v>
      </c>
      <c r="C7" s="113" t="s">
        <v>318</v>
      </c>
      <c r="D7" s="114" t="s">
        <v>2007</v>
      </c>
      <c r="E7" s="115">
        <v>2720</v>
      </c>
      <c r="F7" s="115">
        <v>200</v>
      </c>
      <c r="G7" s="115">
        <v>5.37</v>
      </c>
      <c r="H7" s="116">
        <v>0.35799999999999998</v>
      </c>
      <c r="I7" s="557"/>
    </row>
    <row r="8" spans="1:13">
      <c r="A8" s="112">
        <v>5</v>
      </c>
      <c r="B8" s="113" t="s">
        <v>6</v>
      </c>
      <c r="C8" s="113" t="s">
        <v>310</v>
      </c>
      <c r="D8" s="114" t="s">
        <v>2008</v>
      </c>
      <c r="E8" s="115">
        <v>1500</v>
      </c>
      <c r="F8" s="115">
        <v>150</v>
      </c>
      <c r="G8" s="115">
        <v>2.31</v>
      </c>
      <c r="H8" s="116">
        <v>0.23</v>
      </c>
      <c r="I8" s="557"/>
    </row>
    <row r="9" spans="1:13">
      <c r="A9" s="117">
        <v>6</v>
      </c>
      <c r="B9" s="113" t="s">
        <v>6</v>
      </c>
      <c r="C9" s="113" t="s">
        <v>314</v>
      </c>
      <c r="D9" s="114" t="s">
        <v>2009</v>
      </c>
      <c r="E9" s="115">
        <v>3000</v>
      </c>
      <c r="F9" s="115">
        <v>300</v>
      </c>
      <c r="G9" s="115">
        <v>10.39</v>
      </c>
      <c r="H9" s="116">
        <v>1.03</v>
      </c>
      <c r="I9" s="557"/>
    </row>
    <row r="10" spans="1:13">
      <c r="A10" s="112">
        <v>7</v>
      </c>
      <c r="B10" s="113" t="s">
        <v>6</v>
      </c>
      <c r="C10" s="113" t="s">
        <v>316</v>
      </c>
      <c r="D10" s="114" t="s">
        <v>2010</v>
      </c>
      <c r="E10" s="115">
        <v>3000</v>
      </c>
      <c r="F10" s="115">
        <v>300</v>
      </c>
      <c r="G10" s="115">
        <v>10.39</v>
      </c>
      <c r="H10" s="116">
        <v>1.03</v>
      </c>
      <c r="I10" s="558"/>
    </row>
    <row r="11" spans="1:13" ht="49.5" customHeight="1">
      <c r="A11" s="108" t="s">
        <v>1995</v>
      </c>
      <c r="B11" s="109" t="s">
        <v>2</v>
      </c>
      <c r="C11" s="109" t="s">
        <v>1996</v>
      </c>
      <c r="D11" s="110" t="s">
        <v>1997</v>
      </c>
      <c r="E11" s="109" t="s">
        <v>1998</v>
      </c>
      <c r="F11" s="109" t="s">
        <v>1999</v>
      </c>
      <c r="G11" s="109" t="s">
        <v>2000</v>
      </c>
      <c r="H11" s="109" t="s">
        <v>2001</v>
      </c>
      <c r="I11" s="111" t="s">
        <v>1511</v>
      </c>
    </row>
    <row r="12" spans="1:13">
      <c r="A12" s="553" t="s">
        <v>450</v>
      </c>
      <c r="B12" s="559"/>
      <c r="C12" s="559"/>
      <c r="D12" s="559"/>
      <c r="E12" s="554"/>
      <c r="F12" s="554"/>
      <c r="G12" s="554"/>
      <c r="H12" s="554"/>
      <c r="I12" s="555"/>
    </row>
    <row r="13" spans="1:13" ht="15" customHeight="1">
      <c r="A13" s="112">
        <v>9</v>
      </c>
      <c r="B13" s="113" t="s">
        <v>6</v>
      </c>
      <c r="C13" s="118" t="s">
        <v>2011</v>
      </c>
      <c r="D13" s="118" t="s">
        <v>294</v>
      </c>
      <c r="E13" s="119">
        <v>1</v>
      </c>
      <c r="F13" s="115">
        <v>20</v>
      </c>
      <c r="G13" s="116">
        <v>1739</v>
      </c>
      <c r="H13" s="116">
        <f>G13*0.1</f>
        <v>173.9</v>
      </c>
      <c r="I13" s="556" t="s">
        <v>2012</v>
      </c>
      <c r="J13" s="105">
        <v>1100</v>
      </c>
      <c r="K13" s="106">
        <v>1100</v>
      </c>
      <c r="L13" s="106">
        <f>(0.0847*J13*J13*J13)/1000000</f>
        <v>112.73569999999999</v>
      </c>
      <c r="M13" s="120">
        <v>5750</v>
      </c>
    </row>
    <row r="14" spans="1:13">
      <c r="A14" s="112">
        <v>10</v>
      </c>
      <c r="B14" s="113" t="s">
        <v>6</v>
      </c>
      <c r="C14" s="118" t="s">
        <v>2013</v>
      </c>
      <c r="D14" s="118" t="s">
        <v>296</v>
      </c>
      <c r="E14" s="119">
        <v>1</v>
      </c>
      <c r="F14" s="115">
        <v>10</v>
      </c>
      <c r="G14" s="116">
        <v>32.5</v>
      </c>
      <c r="H14" s="116">
        <f t="shared" ref="H14:H21" si="0">G14*0.1</f>
        <v>3.25</v>
      </c>
      <c r="I14" s="557"/>
      <c r="J14" s="105">
        <v>2100</v>
      </c>
      <c r="K14" s="106">
        <v>2100</v>
      </c>
      <c r="L14" s="106">
        <f t="shared" ref="L14:L21" si="1">(0.0847*J14*J14*J14)/1000000</f>
        <v>784.4067</v>
      </c>
      <c r="M14" s="120">
        <v>2000</v>
      </c>
    </row>
    <row r="15" spans="1:13">
      <c r="A15" s="112">
        <v>11</v>
      </c>
      <c r="B15" s="113" t="s">
        <v>6</v>
      </c>
      <c r="C15" s="118" t="s">
        <v>2014</v>
      </c>
      <c r="D15" s="118" t="s">
        <v>298</v>
      </c>
      <c r="E15" s="119">
        <v>1</v>
      </c>
      <c r="F15" s="115">
        <v>10</v>
      </c>
      <c r="G15" s="116">
        <v>52.6</v>
      </c>
      <c r="H15" s="116">
        <f t="shared" si="0"/>
        <v>5.2600000000000007</v>
      </c>
      <c r="I15" s="557"/>
      <c r="J15" s="105">
        <v>950</v>
      </c>
      <c r="K15" s="106">
        <v>950</v>
      </c>
      <c r="L15" s="106">
        <f t="shared" si="1"/>
        <v>72.619662500000004</v>
      </c>
      <c r="M15" s="121">
        <v>2500</v>
      </c>
    </row>
    <row r="16" spans="1:13">
      <c r="A16" s="112">
        <v>12</v>
      </c>
      <c r="B16" s="113" t="s">
        <v>6</v>
      </c>
      <c r="C16" s="118" t="s">
        <v>2015</v>
      </c>
      <c r="D16" s="118" t="s">
        <v>2016</v>
      </c>
      <c r="E16" s="119">
        <v>1</v>
      </c>
      <c r="F16" s="115">
        <v>10</v>
      </c>
      <c r="G16" s="116">
        <v>85.7</v>
      </c>
      <c r="H16" s="116">
        <f t="shared" si="0"/>
        <v>8.57</v>
      </c>
      <c r="I16" s="557"/>
      <c r="J16" s="105">
        <v>2200</v>
      </c>
      <c r="K16" s="106">
        <v>2200</v>
      </c>
      <c r="L16" s="106">
        <f t="shared" si="1"/>
        <v>901.88559999999995</v>
      </c>
      <c r="M16" s="120">
        <v>2900</v>
      </c>
    </row>
    <row r="17" spans="1:13">
      <c r="A17" s="112">
        <v>13</v>
      </c>
      <c r="B17" s="113" t="s">
        <v>6</v>
      </c>
      <c r="C17" s="118" t="s">
        <v>2017</v>
      </c>
      <c r="D17" s="118" t="s">
        <v>302</v>
      </c>
      <c r="E17" s="119">
        <v>1</v>
      </c>
      <c r="F17" s="115" t="s">
        <v>2018</v>
      </c>
      <c r="G17" s="116">
        <v>63.9</v>
      </c>
      <c r="H17" s="116">
        <f t="shared" si="0"/>
        <v>6.3900000000000006</v>
      </c>
      <c r="I17" s="557"/>
      <c r="J17" s="105">
        <v>1700</v>
      </c>
      <c r="K17" s="106">
        <v>1700</v>
      </c>
      <c r="L17" s="106">
        <f t="shared" si="1"/>
        <v>416.13110000000006</v>
      </c>
      <c r="M17" s="120">
        <v>2400</v>
      </c>
    </row>
    <row r="18" spans="1:13">
      <c r="A18" s="112">
        <v>14</v>
      </c>
      <c r="B18" s="113" t="s">
        <v>6</v>
      </c>
      <c r="C18" s="118" t="s">
        <v>2019</v>
      </c>
      <c r="D18" s="118" t="s">
        <v>304</v>
      </c>
      <c r="E18" s="119">
        <v>1</v>
      </c>
      <c r="F18" s="115" t="s">
        <v>2020</v>
      </c>
      <c r="G18" s="116">
        <v>11.7</v>
      </c>
      <c r="H18" s="116">
        <f t="shared" si="0"/>
        <v>1.17</v>
      </c>
      <c r="I18" s="557"/>
      <c r="J18" s="105">
        <v>2200</v>
      </c>
      <c r="K18" s="106">
        <v>2200</v>
      </c>
      <c r="L18" s="106">
        <f t="shared" si="1"/>
        <v>901.88559999999995</v>
      </c>
      <c r="M18" s="120">
        <v>1250</v>
      </c>
    </row>
    <row r="19" spans="1:13">
      <c r="A19" s="112">
        <v>15</v>
      </c>
      <c r="B19" s="113" t="s">
        <v>6</v>
      </c>
      <c r="C19" s="118" t="s">
        <v>2021</v>
      </c>
      <c r="D19" s="118" t="s">
        <v>306</v>
      </c>
      <c r="E19" s="119">
        <v>1</v>
      </c>
      <c r="F19" s="115">
        <v>25</v>
      </c>
      <c r="G19" s="116">
        <v>218</v>
      </c>
      <c r="H19" s="116">
        <f t="shared" si="0"/>
        <v>21.8</v>
      </c>
      <c r="I19" s="558"/>
      <c r="J19" s="105">
        <v>3300</v>
      </c>
      <c r="K19" s="106">
        <v>3300</v>
      </c>
      <c r="L19" s="106">
        <f t="shared" si="1"/>
        <v>3043.8638999999998</v>
      </c>
      <c r="M19" s="120">
        <v>2900</v>
      </c>
    </row>
    <row r="20" spans="1:13">
      <c r="A20" s="112">
        <v>16</v>
      </c>
      <c r="B20" s="113" t="s">
        <v>6</v>
      </c>
      <c r="C20" s="118" t="s">
        <v>2022</v>
      </c>
      <c r="D20" s="118" t="s">
        <v>2023</v>
      </c>
      <c r="E20" s="119">
        <v>1</v>
      </c>
      <c r="F20" s="115">
        <v>25</v>
      </c>
      <c r="G20" s="116">
        <v>2455</v>
      </c>
      <c r="H20" s="116">
        <f t="shared" si="0"/>
        <v>245.5</v>
      </c>
      <c r="I20" s="122"/>
      <c r="L20" s="106">
        <f t="shared" si="1"/>
        <v>0</v>
      </c>
      <c r="M20" s="123">
        <v>9500</v>
      </c>
    </row>
    <row r="21" spans="1:13">
      <c r="A21" s="112">
        <v>17</v>
      </c>
      <c r="B21" s="113" t="s">
        <v>6</v>
      </c>
      <c r="C21" s="118" t="s">
        <v>2024</v>
      </c>
      <c r="D21" s="118" t="s">
        <v>308</v>
      </c>
      <c r="E21" s="119">
        <v>1</v>
      </c>
      <c r="F21" s="115">
        <v>25</v>
      </c>
      <c r="G21" s="116">
        <v>29.67</v>
      </c>
      <c r="H21" s="116">
        <f t="shared" si="0"/>
        <v>2.9670000000000005</v>
      </c>
      <c r="I21" s="124"/>
      <c r="J21" s="105">
        <v>600</v>
      </c>
      <c r="K21" s="106">
        <v>600</v>
      </c>
      <c r="L21" s="106">
        <f t="shared" si="1"/>
        <v>18.295200000000001</v>
      </c>
      <c r="M21" s="125">
        <v>1400</v>
      </c>
    </row>
    <row r="22" spans="1:13" ht="49.5" customHeight="1">
      <c r="A22" s="108" t="s">
        <v>1995</v>
      </c>
      <c r="B22" s="109" t="s">
        <v>2</v>
      </c>
      <c r="C22" s="109" t="s">
        <v>1996</v>
      </c>
      <c r="D22" s="110" t="s">
        <v>1997</v>
      </c>
      <c r="E22" s="109" t="s">
        <v>1998</v>
      </c>
      <c r="F22" s="109" t="s">
        <v>1999</v>
      </c>
      <c r="G22" s="109" t="s">
        <v>2000</v>
      </c>
      <c r="H22" s="109" t="s">
        <v>2001</v>
      </c>
      <c r="I22" s="111" t="s">
        <v>1511</v>
      </c>
    </row>
    <row r="23" spans="1:13">
      <c r="A23" s="547" t="s">
        <v>113</v>
      </c>
      <c r="B23" s="548"/>
      <c r="C23" s="548"/>
      <c r="D23" s="548"/>
      <c r="E23" s="548"/>
      <c r="F23" s="548"/>
      <c r="G23" s="548"/>
      <c r="H23" s="548"/>
      <c r="I23" s="549"/>
    </row>
    <row r="24" spans="1:13" s="131" customFormat="1">
      <c r="A24" s="117">
        <v>17</v>
      </c>
      <c r="B24" s="113" t="s">
        <v>6</v>
      </c>
      <c r="C24" s="118" t="s">
        <v>1404</v>
      </c>
      <c r="D24" s="118" t="s">
        <v>115</v>
      </c>
      <c r="E24" s="126">
        <v>1</v>
      </c>
      <c r="F24" s="127">
        <v>0.2</v>
      </c>
      <c r="G24" s="116">
        <v>292</v>
      </c>
      <c r="H24" s="116">
        <f>G24*0.1</f>
        <v>29.200000000000003</v>
      </c>
      <c r="I24" s="128"/>
      <c r="J24" s="129">
        <v>2000</v>
      </c>
      <c r="K24" s="130">
        <v>2000</v>
      </c>
      <c r="L24" s="130">
        <f>(3.14*J24*J24*J24)/24000000</f>
        <v>1046.6666666666667</v>
      </c>
    </row>
    <row r="25" spans="1:13">
      <c r="A25" s="117">
        <v>18</v>
      </c>
      <c r="B25" s="113" t="s">
        <v>6</v>
      </c>
      <c r="C25" s="118" t="s">
        <v>1409</v>
      </c>
      <c r="D25" s="118" t="s">
        <v>117</v>
      </c>
      <c r="E25" s="126">
        <v>1</v>
      </c>
      <c r="F25" s="127">
        <v>0.2</v>
      </c>
      <c r="G25" s="116">
        <v>349</v>
      </c>
      <c r="H25" s="116">
        <f t="shared" ref="H25:H49" si="2">G25*0.1</f>
        <v>34.9</v>
      </c>
      <c r="I25" s="132"/>
      <c r="J25" s="133">
        <v>1000</v>
      </c>
      <c r="K25" s="113">
        <v>1000</v>
      </c>
      <c r="L25" s="130">
        <f t="shared" ref="L25:L49" si="3">(3.14*J25*J25*J25)/24000000</f>
        <v>130.83333333333334</v>
      </c>
    </row>
    <row r="26" spans="1:13" ht="29.1">
      <c r="A26" s="117">
        <v>19</v>
      </c>
      <c r="B26" s="113" t="s">
        <v>6</v>
      </c>
      <c r="C26" s="118" t="s">
        <v>1413</v>
      </c>
      <c r="D26" s="118" t="s">
        <v>119</v>
      </c>
      <c r="E26" s="126">
        <v>1</v>
      </c>
      <c r="F26" s="127">
        <v>0.2</v>
      </c>
      <c r="G26" s="116">
        <v>103</v>
      </c>
      <c r="H26" s="116">
        <f t="shared" si="2"/>
        <v>10.3</v>
      </c>
      <c r="I26" s="128"/>
      <c r="J26" s="134">
        <v>1500</v>
      </c>
      <c r="K26" s="115">
        <v>1500</v>
      </c>
      <c r="L26" s="130">
        <f t="shared" si="3"/>
        <v>441.5625</v>
      </c>
    </row>
    <row r="27" spans="1:13">
      <c r="A27" s="117">
        <v>20</v>
      </c>
      <c r="B27" s="113" t="s">
        <v>6</v>
      </c>
      <c r="C27" s="118" t="s">
        <v>1415</v>
      </c>
      <c r="D27" s="118" t="s">
        <v>121</v>
      </c>
      <c r="E27" s="126">
        <v>1</v>
      </c>
      <c r="F27" s="127">
        <v>0.2</v>
      </c>
      <c r="G27" s="116">
        <v>35</v>
      </c>
      <c r="H27" s="116">
        <f t="shared" si="2"/>
        <v>3.5</v>
      </c>
      <c r="I27" s="128"/>
      <c r="J27" s="134">
        <v>1700</v>
      </c>
      <c r="K27" s="115">
        <v>1700</v>
      </c>
      <c r="L27" s="130">
        <f t="shared" si="3"/>
        <v>642.78416666666669</v>
      </c>
    </row>
    <row r="28" spans="1:13">
      <c r="A28" s="117">
        <v>21</v>
      </c>
      <c r="B28" s="113" t="s">
        <v>6</v>
      </c>
      <c r="C28" s="118" t="s">
        <v>1418</v>
      </c>
      <c r="D28" s="118" t="s">
        <v>123</v>
      </c>
      <c r="E28" s="126">
        <v>1</v>
      </c>
      <c r="F28" s="115">
        <v>0</v>
      </c>
      <c r="G28" s="116">
        <v>3.39</v>
      </c>
      <c r="H28" s="116">
        <f t="shared" si="2"/>
        <v>0.33900000000000002</v>
      </c>
      <c r="I28" s="128"/>
      <c r="J28" s="134">
        <v>385</v>
      </c>
      <c r="K28" s="115">
        <v>385</v>
      </c>
      <c r="L28" s="130">
        <f t="shared" si="3"/>
        <v>7.4662167708333342</v>
      </c>
    </row>
    <row r="29" spans="1:13">
      <c r="A29" s="117">
        <v>22</v>
      </c>
      <c r="B29" s="113" t="s">
        <v>6</v>
      </c>
      <c r="C29" s="118" t="s">
        <v>1421</v>
      </c>
      <c r="D29" s="118" t="s">
        <v>125</v>
      </c>
      <c r="E29" s="126">
        <v>1</v>
      </c>
      <c r="F29" s="127">
        <v>0.2</v>
      </c>
      <c r="G29" s="116">
        <v>27.06</v>
      </c>
      <c r="H29" s="116">
        <f t="shared" si="2"/>
        <v>2.706</v>
      </c>
      <c r="I29" s="128" t="s">
        <v>2025</v>
      </c>
      <c r="J29" s="134">
        <v>2300</v>
      </c>
      <c r="K29" s="115">
        <v>2300</v>
      </c>
      <c r="L29" s="130">
        <f t="shared" si="3"/>
        <v>1591.8491666666666</v>
      </c>
    </row>
    <row r="30" spans="1:13">
      <c r="A30" s="117">
        <v>23</v>
      </c>
      <c r="B30" s="113" t="s">
        <v>6</v>
      </c>
      <c r="C30" s="118" t="s">
        <v>1423</v>
      </c>
      <c r="D30" s="118" t="s">
        <v>127</v>
      </c>
      <c r="E30" s="126">
        <v>1</v>
      </c>
      <c r="F30" s="115">
        <v>0</v>
      </c>
      <c r="G30" s="116">
        <v>0.69</v>
      </c>
      <c r="H30" s="116">
        <f t="shared" si="2"/>
        <v>6.8999999999999992E-2</v>
      </c>
      <c r="I30" s="128"/>
      <c r="J30" s="134">
        <v>2000</v>
      </c>
      <c r="K30" s="115">
        <v>2000</v>
      </c>
      <c r="L30" s="130">
        <f t="shared" si="3"/>
        <v>1046.6666666666667</v>
      </c>
    </row>
    <row r="31" spans="1:13">
      <c r="A31" s="117">
        <v>24</v>
      </c>
      <c r="B31" s="113" t="s">
        <v>6</v>
      </c>
      <c r="C31" s="118" t="s">
        <v>1427</v>
      </c>
      <c r="D31" s="118" t="s">
        <v>129</v>
      </c>
      <c r="E31" s="126">
        <v>1</v>
      </c>
      <c r="F31" s="127">
        <v>0.2</v>
      </c>
      <c r="G31" s="116">
        <v>16.2</v>
      </c>
      <c r="H31" s="116">
        <f t="shared" si="2"/>
        <v>1.62</v>
      </c>
      <c r="I31" s="124" t="s">
        <v>2025</v>
      </c>
      <c r="J31" s="134">
        <v>1500</v>
      </c>
      <c r="K31" s="115">
        <v>1500</v>
      </c>
      <c r="L31" s="130">
        <f t="shared" si="3"/>
        <v>441.5625</v>
      </c>
    </row>
    <row r="32" spans="1:13">
      <c r="A32" s="117">
        <v>25</v>
      </c>
      <c r="B32" s="113" t="s">
        <v>6</v>
      </c>
      <c r="C32" s="118" t="s">
        <v>1431</v>
      </c>
      <c r="D32" s="118" t="s">
        <v>131</v>
      </c>
      <c r="E32" s="126">
        <v>1</v>
      </c>
      <c r="F32" s="135">
        <v>0.25</v>
      </c>
      <c r="G32" s="116">
        <v>3.84</v>
      </c>
      <c r="H32" s="116">
        <f t="shared" si="2"/>
        <v>0.38400000000000001</v>
      </c>
      <c r="I32" s="136"/>
      <c r="J32" s="137">
        <v>800</v>
      </c>
      <c r="K32" s="138">
        <v>800</v>
      </c>
      <c r="L32" s="130">
        <f t="shared" si="3"/>
        <v>66.986666666666665</v>
      </c>
    </row>
    <row r="33" spans="1:12">
      <c r="A33" s="117">
        <v>26</v>
      </c>
      <c r="B33" s="113" t="s">
        <v>6</v>
      </c>
      <c r="C33" s="118" t="s">
        <v>1435</v>
      </c>
      <c r="D33" s="118" t="s">
        <v>133</v>
      </c>
      <c r="E33" s="126">
        <v>1</v>
      </c>
      <c r="F33" s="138">
        <v>0</v>
      </c>
      <c r="G33" s="116">
        <v>22.9</v>
      </c>
      <c r="H33" s="116">
        <f t="shared" si="2"/>
        <v>2.29</v>
      </c>
      <c r="I33" s="136"/>
      <c r="J33" s="134">
        <v>1400</v>
      </c>
      <c r="K33" s="115">
        <v>1400</v>
      </c>
      <c r="L33" s="130">
        <f t="shared" si="3"/>
        <v>359.00666666666666</v>
      </c>
    </row>
    <row r="34" spans="1:12">
      <c r="A34" s="117">
        <v>27</v>
      </c>
      <c r="B34" s="113" t="s">
        <v>6</v>
      </c>
      <c r="C34" s="118" t="s">
        <v>1438</v>
      </c>
      <c r="D34" s="118" t="s">
        <v>135</v>
      </c>
      <c r="E34" s="126">
        <v>1</v>
      </c>
      <c r="F34" s="115">
        <v>0</v>
      </c>
      <c r="G34" s="116">
        <v>73.7</v>
      </c>
      <c r="H34" s="116">
        <f t="shared" si="2"/>
        <v>7.370000000000001</v>
      </c>
      <c r="I34" s="136"/>
      <c r="J34" s="134">
        <v>1200</v>
      </c>
      <c r="K34" s="115">
        <v>1200</v>
      </c>
      <c r="L34" s="130">
        <f t="shared" si="3"/>
        <v>226.08</v>
      </c>
    </row>
    <row r="35" spans="1:12">
      <c r="A35" s="117">
        <v>28</v>
      </c>
      <c r="B35" s="113" t="s">
        <v>6</v>
      </c>
      <c r="C35" s="118" t="s">
        <v>1443</v>
      </c>
      <c r="D35" s="118" t="s">
        <v>137</v>
      </c>
      <c r="E35" s="126">
        <v>1</v>
      </c>
      <c r="F35" s="115">
        <v>0</v>
      </c>
      <c r="G35" s="116">
        <v>20.5</v>
      </c>
      <c r="H35" s="116">
        <f t="shared" si="2"/>
        <v>2.0500000000000003</v>
      </c>
      <c r="I35" s="136"/>
      <c r="J35" s="134">
        <v>1000</v>
      </c>
      <c r="K35" s="115">
        <v>1000</v>
      </c>
      <c r="L35" s="130">
        <f t="shared" si="3"/>
        <v>130.83333333333334</v>
      </c>
    </row>
    <row r="36" spans="1:12">
      <c r="A36" s="117">
        <v>29</v>
      </c>
      <c r="B36" s="113" t="s">
        <v>6</v>
      </c>
      <c r="C36" s="118" t="s">
        <v>1449</v>
      </c>
      <c r="D36" s="118" t="s">
        <v>139</v>
      </c>
      <c r="E36" s="126">
        <v>1</v>
      </c>
      <c r="F36" s="127">
        <v>0.2</v>
      </c>
      <c r="G36" s="116">
        <v>122</v>
      </c>
      <c r="H36" s="116">
        <f t="shared" si="2"/>
        <v>12.200000000000001</v>
      </c>
      <c r="I36" s="136"/>
      <c r="J36" s="134">
        <v>550</v>
      </c>
      <c r="K36" s="115">
        <v>550</v>
      </c>
      <c r="L36" s="130">
        <f t="shared" si="3"/>
        <v>21.767395833333332</v>
      </c>
    </row>
    <row r="37" spans="1:12">
      <c r="A37" s="117">
        <v>30</v>
      </c>
      <c r="B37" s="113" t="s">
        <v>6</v>
      </c>
      <c r="C37" s="118" t="s">
        <v>1453</v>
      </c>
      <c r="D37" s="118" t="s">
        <v>141</v>
      </c>
      <c r="E37" s="126">
        <v>1</v>
      </c>
      <c r="F37" s="138">
        <v>0</v>
      </c>
      <c r="G37" s="116">
        <v>1.47</v>
      </c>
      <c r="H37" s="116">
        <f t="shared" si="2"/>
        <v>0.14699999999999999</v>
      </c>
      <c r="I37" s="136"/>
      <c r="J37" s="134">
        <v>1400</v>
      </c>
      <c r="K37" s="115">
        <v>1400</v>
      </c>
      <c r="L37" s="130">
        <f t="shared" si="3"/>
        <v>359.00666666666666</v>
      </c>
    </row>
    <row r="38" spans="1:12">
      <c r="A38" s="117">
        <v>31</v>
      </c>
      <c r="B38" s="113" t="s">
        <v>6</v>
      </c>
      <c r="C38" s="118" t="s">
        <v>1455</v>
      </c>
      <c r="D38" s="118" t="s">
        <v>143</v>
      </c>
      <c r="E38" s="126">
        <v>1</v>
      </c>
      <c r="F38" s="138">
        <v>0</v>
      </c>
      <c r="G38" s="116">
        <v>2.94</v>
      </c>
      <c r="H38" s="116">
        <f t="shared" si="2"/>
        <v>0.29399999999999998</v>
      </c>
      <c r="I38" s="136"/>
      <c r="J38" s="134">
        <v>1400</v>
      </c>
      <c r="K38" s="115">
        <v>1400</v>
      </c>
      <c r="L38" s="130">
        <f t="shared" si="3"/>
        <v>359.00666666666666</v>
      </c>
    </row>
    <row r="39" spans="1:12">
      <c r="A39" s="117">
        <v>32</v>
      </c>
      <c r="B39" s="113" t="s">
        <v>6</v>
      </c>
      <c r="C39" s="118" t="s">
        <v>1460</v>
      </c>
      <c r="D39" s="118" t="s">
        <v>145</v>
      </c>
      <c r="E39" s="126">
        <v>1</v>
      </c>
      <c r="F39" s="139">
        <v>0.2</v>
      </c>
      <c r="G39" s="116">
        <v>21.41</v>
      </c>
      <c r="H39" s="116">
        <f t="shared" si="2"/>
        <v>2.141</v>
      </c>
      <c r="I39" s="136"/>
      <c r="J39" s="134">
        <v>1600</v>
      </c>
      <c r="K39" s="115">
        <v>1600</v>
      </c>
      <c r="L39" s="130">
        <f t="shared" si="3"/>
        <v>535.89333333333332</v>
      </c>
    </row>
    <row r="40" spans="1:12">
      <c r="A40" s="117">
        <v>33</v>
      </c>
      <c r="B40" s="113" t="s">
        <v>6</v>
      </c>
      <c r="C40" s="118" t="s">
        <v>1465</v>
      </c>
      <c r="D40" s="118" t="s">
        <v>147</v>
      </c>
      <c r="E40" s="126">
        <v>1</v>
      </c>
      <c r="F40" s="113">
        <v>0</v>
      </c>
      <c r="G40" s="113">
        <v>12.72</v>
      </c>
      <c r="H40" s="116">
        <f t="shared" si="2"/>
        <v>1.2720000000000002</v>
      </c>
      <c r="I40" s="136" t="s">
        <v>2025</v>
      </c>
      <c r="J40" s="134">
        <v>1600</v>
      </c>
      <c r="K40" s="115">
        <v>1600</v>
      </c>
      <c r="L40" s="130">
        <f t="shared" si="3"/>
        <v>535.89333333333332</v>
      </c>
    </row>
    <row r="41" spans="1:12">
      <c r="A41" s="117">
        <v>34</v>
      </c>
      <c r="B41" s="113" t="s">
        <v>6</v>
      </c>
      <c r="C41" s="118" t="s">
        <v>1468</v>
      </c>
      <c r="D41" s="118" t="s">
        <v>149</v>
      </c>
      <c r="E41" s="126">
        <v>1</v>
      </c>
      <c r="F41" s="135">
        <v>0.2</v>
      </c>
      <c r="G41" s="115">
        <v>0.1</v>
      </c>
      <c r="H41" s="116">
        <f t="shared" si="2"/>
        <v>1.0000000000000002E-2</v>
      </c>
      <c r="I41" s="136"/>
      <c r="J41" s="134">
        <v>1200</v>
      </c>
      <c r="K41" s="115">
        <v>1200</v>
      </c>
      <c r="L41" s="130">
        <f t="shared" si="3"/>
        <v>226.08</v>
      </c>
    </row>
    <row r="42" spans="1:12">
      <c r="A42" s="117">
        <v>35</v>
      </c>
      <c r="B42" s="113" t="s">
        <v>6</v>
      </c>
      <c r="C42" s="118" t="s">
        <v>1470</v>
      </c>
      <c r="D42" s="118" t="s">
        <v>151</v>
      </c>
      <c r="E42" s="126">
        <v>1</v>
      </c>
      <c r="F42" s="138">
        <v>0</v>
      </c>
      <c r="G42" s="138">
        <v>11.72</v>
      </c>
      <c r="H42" s="116">
        <f t="shared" si="2"/>
        <v>1.1720000000000002</v>
      </c>
      <c r="I42" s="136"/>
      <c r="L42" s="130">
        <f t="shared" si="3"/>
        <v>0</v>
      </c>
    </row>
    <row r="43" spans="1:12">
      <c r="A43" s="117">
        <v>36</v>
      </c>
      <c r="B43" s="113" t="s">
        <v>6</v>
      </c>
      <c r="C43" s="118" t="s">
        <v>1474</v>
      </c>
      <c r="D43" s="118" t="s">
        <v>153</v>
      </c>
      <c r="E43" s="126">
        <v>1</v>
      </c>
      <c r="F43" s="138">
        <v>0</v>
      </c>
      <c r="G43" s="138">
        <v>1.1299999999999999</v>
      </c>
      <c r="H43" s="116">
        <f t="shared" si="2"/>
        <v>0.11299999999999999</v>
      </c>
      <c r="I43" s="140"/>
      <c r="J43" s="137">
        <v>2700</v>
      </c>
      <c r="K43" s="138">
        <v>2700</v>
      </c>
      <c r="L43" s="130">
        <f t="shared" si="3"/>
        <v>2575.1925000000001</v>
      </c>
    </row>
    <row r="44" spans="1:12">
      <c r="A44" s="117">
        <v>37</v>
      </c>
      <c r="B44" s="113" t="s">
        <v>6</v>
      </c>
      <c r="C44" s="118" t="s">
        <v>1476</v>
      </c>
      <c r="D44" s="118" t="s">
        <v>155</v>
      </c>
      <c r="E44" s="126" t="s">
        <v>1687</v>
      </c>
      <c r="F44" s="126" t="s">
        <v>1687</v>
      </c>
      <c r="G44" s="126" t="s">
        <v>1687</v>
      </c>
      <c r="H44" s="126" t="s">
        <v>1687</v>
      </c>
      <c r="I44" s="140" t="s">
        <v>2025</v>
      </c>
      <c r="J44" s="137">
        <v>2900</v>
      </c>
      <c r="K44" s="138">
        <v>2900</v>
      </c>
      <c r="L44" s="130">
        <f t="shared" si="3"/>
        <v>3190.8941666666665</v>
      </c>
    </row>
    <row r="45" spans="1:12" ht="29.1">
      <c r="A45" s="117">
        <v>38</v>
      </c>
      <c r="B45" s="113" t="s">
        <v>6</v>
      </c>
      <c r="C45" s="118" t="s">
        <v>1479</v>
      </c>
      <c r="D45" s="118" t="s">
        <v>157</v>
      </c>
      <c r="E45" s="126">
        <v>1</v>
      </c>
      <c r="F45" s="138">
        <v>0</v>
      </c>
      <c r="G45" s="138">
        <v>1.21</v>
      </c>
      <c r="H45" s="116">
        <f t="shared" si="2"/>
        <v>0.121</v>
      </c>
      <c r="I45" s="140"/>
      <c r="J45" s="137">
        <v>2300</v>
      </c>
      <c r="K45" s="138">
        <v>2300</v>
      </c>
      <c r="L45" s="130">
        <f t="shared" si="3"/>
        <v>1591.8491666666666</v>
      </c>
    </row>
    <row r="46" spans="1:12">
      <c r="A46" s="117">
        <v>39</v>
      </c>
      <c r="B46" s="113" t="s">
        <v>6</v>
      </c>
      <c r="C46" s="118" t="s">
        <v>1481</v>
      </c>
      <c r="D46" s="118" t="s">
        <v>159</v>
      </c>
      <c r="E46" s="126">
        <v>1</v>
      </c>
      <c r="F46" s="138" t="s">
        <v>1335</v>
      </c>
      <c r="G46" s="138">
        <v>5.88</v>
      </c>
      <c r="H46" s="116">
        <f t="shared" si="2"/>
        <v>0.58799999999999997</v>
      </c>
      <c r="I46" s="140"/>
      <c r="L46" s="130">
        <f t="shared" si="3"/>
        <v>0</v>
      </c>
    </row>
    <row r="47" spans="1:12">
      <c r="A47" s="117">
        <v>40</v>
      </c>
      <c r="B47" s="113" t="s">
        <v>6</v>
      </c>
      <c r="C47" s="118" t="s">
        <v>1483</v>
      </c>
      <c r="D47" s="118" t="s">
        <v>161</v>
      </c>
      <c r="E47" s="126">
        <v>1</v>
      </c>
      <c r="F47" s="138">
        <v>0</v>
      </c>
      <c r="G47" s="138">
        <v>0.3</v>
      </c>
      <c r="H47" s="116">
        <f t="shared" si="2"/>
        <v>0.03</v>
      </c>
      <c r="I47" s="140"/>
      <c r="J47" s="137">
        <v>1700</v>
      </c>
      <c r="K47" s="138">
        <v>1700</v>
      </c>
      <c r="L47" s="130">
        <f t="shared" si="3"/>
        <v>642.78416666666669</v>
      </c>
    </row>
    <row r="48" spans="1:12">
      <c r="A48" s="117">
        <v>41</v>
      </c>
      <c r="B48" s="113" t="s">
        <v>6</v>
      </c>
      <c r="C48" s="118" t="s">
        <v>1486</v>
      </c>
      <c r="D48" s="118" t="s">
        <v>163</v>
      </c>
      <c r="E48" s="126">
        <v>1</v>
      </c>
      <c r="F48" s="135">
        <v>0.2</v>
      </c>
      <c r="G48" s="138">
        <v>95.33</v>
      </c>
      <c r="H48" s="116">
        <f t="shared" si="2"/>
        <v>9.5329999999999995</v>
      </c>
      <c r="I48" s="141"/>
      <c r="L48" s="130">
        <f t="shared" si="3"/>
        <v>0</v>
      </c>
    </row>
    <row r="49" spans="1:12">
      <c r="A49" s="117">
        <v>42</v>
      </c>
      <c r="B49" s="113" t="s">
        <v>6</v>
      </c>
      <c r="C49" s="118" t="s">
        <v>1488</v>
      </c>
      <c r="D49" s="118" t="s">
        <v>165</v>
      </c>
      <c r="E49" s="126">
        <v>1</v>
      </c>
      <c r="F49" s="135">
        <v>0.3</v>
      </c>
      <c r="G49" s="138">
        <v>12</v>
      </c>
      <c r="H49" s="116">
        <f t="shared" si="2"/>
        <v>1.2000000000000002</v>
      </c>
      <c r="I49" s="141"/>
      <c r="L49" s="130">
        <f t="shared" si="3"/>
        <v>0</v>
      </c>
    </row>
    <row r="51" spans="1:12">
      <c r="H51" s="107" t="s">
        <v>1687</v>
      </c>
      <c r="I51" s="143" t="s">
        <v>2026</v>
      </c>
    </row>
    <row r="52" spans="1:12">
      <c r="H52" s="107" t="s">
        <v>1335</v>
      </c>
      <c r="I52" s="143" t="s">
        <v>2027</v>
      </c>
    </row>
  </sheetData>
  <mergeCells count="6">
    <mergeCell ref="A23:I23"/>
    <mergeCell ref="A1:I1"/>
    <mergeCell ref="A3:I3"/>
    <mergeCell ref="I4:I10"/>
    <mergeCell ref="A12:I12"/>
    <mergeCell ref="I13:I19"/>
  </mergeCells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40"/>
  <sheetViews>
    <sheetView workbookViewId="0">
      <selection activeCell="G28" sqref="G28"/>
    </sheetView>
  </sheetViews>
  <sheetFormatPr defaultColWidth="8.85546875" defaultRowHeight="14.45"/>
  <cols>
    <col min="1" max="1" width="6.42578125" customWidth="1"/>
    <col min="2" max="2" width="13.140625" customWidth="1"/>
    <col min="3" max="4" width="19.5703125" customWidth="1"/>
    <col min="5" max="5" width="18" customWidth="1"/>
    <col min="6" max="6" width="11.42578125" hidden="1" customWidth="1"/>
    <col min="7" max="7" width="29.140625" customWidth="1"/>
    <col min="8" max="8" width="11.140625" hidden="1" customWidth="1"/>
    <col min="9" max="9" width="24.85546875" customWidth="1"/>
    <col min="10" max="10" width="11" hidden="1" customWidth="1"/>
    <col min="11" max="11" width="14.85546875" hidden="1" customWidth="1"/>
    <col min="12" max="12" width="12.140625" customWidth="1"/>
    <col min="13" max="13" width="9.85546875" customWidth="1"/>
    <col min="14" max="14" width="11" customWidth="1"/>
    <col min="15" max="15" width="9" customWidth="1"/>
  </cols>
  <sheetData>
    <row r="1" spans="1:15" ht="18.95" thickBot="1">
      <c r="A1" s="560" t="s">
        <v>2028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  <c r="O1" s="562"/>
    </row>
    <row r="2" spans="1:15">
      <c r="A2" s="563" t="s">
        <v>698</v>
      </c>
      <c r="B2" s="565" t="s">
        <v>2</v>
      </c>
      <c r="C2" s="565" t="s">
        <v>2029</v>
      </c>
      <c r="D2" s="565" t="s">
        <v>4</v>
      </c>
      <c r="E2" s="565" t="s">
        <v>700</v>
      </c>
      <c r="F2" s="565" t="s">
        <v>2030</v>
      </c>
      <c r="G2" s="565"/>
      <c r="H2" s="565" t="s">
        <v>2031</v>
      </c>
      <c r="I2" s="565"/>
      <c r="J2" s="565" t="s">
        <v>2032</v>
      </c>
      <c r="K2" s="565" t="s">
        <v>2033</v>
      </c>
      <c r="L2" s="565" t="s">
        <v>701</v>
      </c>
      <c r="M2" s="565"/>
      <c r="N2" s="565" t="s">
        <v>2034</v>
      </c>
      <c r="O2" s="568" t="s">
        <v>2035</v>
      </c>
    </row>
    <row r="3" spans="1:15" ht="15" thickBot="1">
      <c r="A3" s="564"/>
      <c r="B3" s="566"/>
      <c r="C3" s="566"/>
      <c r="D3" s="566"/>
      <c r="E3" s="566"/>
      <c r="F3" s="103" t="s">
        <v>982</v>
      </c>
      <c r="G3" s="103" t="s">
        <v>981</v>
      </c>
      <c r="H3" s="103" t="s">
        <v>982</v>
      </c>
      <c r="I3" s="103" t="s">
        <v>981</v>
      </c>
      <c r="J3" s="566"/>
      <c r="K3" s="566"/>
      <c r="L3" s="103" t="s">
        <v>2036</v>
      </c>
      <c r="M3" s="103" t="s">
        <v>714</v>
      </c>
      <c r="N3" s="566"/>
      <c r="O3" s="569"/>
    </row>
    <row r="4" spans="1:15">
      <c r="A4" s="93">
        <v>1</v>
      </c>
      <c r="B4" s="86" t="s">
        <v>2037</v>
      </c>
      <c r="C4" s="87" t="s">
        <v>2038</v>
      </c>
      <c r="D4" s="87" t="s">
        <v>2039</v>
      </c>
      <c r="E4" s="86" t="s">
        <v>2040</v>
      </c>
      <c r="F4" s="86"/>
      <c r="G4" s="85">
        <v>4.45</v>
      </c>
      <c r="H4" s="85"/>
      <c r="I4" s="85">
        <v>365</v>
      </c>
      <c r="K4" s="86"/>
      <c r="L4" s="86" t="s">
        <v>2041</v>
      </c>
      <c r="M4" s="86" t="s">
        <v>2042</v>
      </c>
      <c r="N4" s="86" t="s">
        <v>2043</v>
      </c>
      <c r="O4" s="94">
        <v>3.7</v>
      </c>
    </row>
    <row r="5" spans="1:15">
      <c r="A5" s="93">
        <v>2</v>
      </c>
      <c r="B5" s="86" t="s">
        <v>2037</v>
      </c>
      <c r="C5" s="87" t="s">
        <v>2044</v>
      </c>
      <c r="D5" s="87" t="s">
        <v>2045</v>
      </c>
      <c r="E5" s="86" t="s">
        <v>2040</v>
      </c>
      <c r="F5" s="86"/>
      <c r="G5" s="85">
        <v>3.46</v>
      </c>
      <c r="H5" s="85"/>
      <c r="I5" s="85" t="s">
        <v>2046</v>
      </c>
      <c r="J5" s="86"/>
      <c r="K5" s="86"/>
      <c r="L5" s="86" t="s">
        <v>2041</v>
      </c>
      <c r="M5" s="86" t="s">
        <v>2047</v>
      </c>
      <c r="N5" s="86" t="s">
        <v>2048</v>
      </c>
      <c r="O5" s="94">
        <v>2.5</v>
      </c>
    </row>
    <row r="6" spans="1:15" ht="24">
      <c r="A6" s="93">
        <v>3</v>
      </c>
      <c r="B6" s="86" t="s">
        <v>2037</v>
      </c>
      <c r="C6" s="87" t="s">
        <v>2049</v>
      </c>
      <c r="D6" s="87" t="s">
        <v>2050</v>
      </c>
      <c r="E6" s="86" t="s">
        <v>2040</v>
      </c>
      <c r="F6" s="86"/>
      <c r="G6" s="85">
        <v>2.5</v>
      </c>
      <c r="H6" s="85"/>
      <c r="I6" s="85">
        <v>45</v>
      </c>
      <c r="J6" s="86"/>
      <c r="K6" s="86"/>
      <c r="L6" s="86" t="s">
        <v>2041</v>
      </c>
      <c r="M6" s="86" t="s">
        <v>2051</v>
      </c>
      <c r="N6" s="86" t="s">
        <v>2048</v>
      </c>
      <c r="O6" s="94">
        <v>2.5</v>
      </c>
    </row>
    <row r="7" spans="1:15" ht="24">
      <c r="A7" s="93">
        <v>4</v>
      </c>
      <c r="B7" s="86" t="s">
        <v>2037</v>
      </c>
      <c r="C7" s="87" t="s">
        <v>2052</v>
      </c>
      <c r="D7" s="87" t="s">
        <v>2053</v>
      </c>
      <c r="E7" s="86" t="s">
        <v>2040</v>
      </c>
      <c r="F7" s="86"/>
      <c r="G7" s="85">
        <v>10.3</v>
      </c>
      <c r="I7" s="85">
        <v>40</v>
      </c>
      <c r="J7" s="86"/>
      <c r="K7" s="86"/>
      <c r="L7" s="86" t="s">
        <v>2041</v>
      </c>
      <c r="M7" s="86" t="s">
        <v>2054</v>
      </c>
      <c r="N7" s="86" t="s">
        <v>2043</v>
      </c>
      <c r="O7" s="94">
        <v>2.5</v>
      </c>
    </row>
    <row r="8" spans="1:15">
      <c r="A8" s="93">
        <v>5</v>
      </c>
      <c r="B8" s="86" t="s">
        <v>2037</v>
      </c>
      <c r="C8" s="87" t="s">
        <v>2055</v>
      </c>
      <c r="D8" s="87" t="s">
        <v>2056</v>
      </c>
      <c r="E8" s="86" t="s">
        <v>2040</v>
      </c>
      <c r="F8" s="86"/>
      <c r="G8" s="85">
        <v>0.5</v>
      </c>
      <c r="H8" s="85"/>
      <c r="I8" s="85">
        <v>350</v>
      </c>
      <c r="J8" s="86"/>
      <c r="K8" s="86"/>
      <c r="L8" s="86" t="s">
        <v>2041</v>
      </c>
      <c r="M8" s="86" t="s">
        <v>2057</v>
      </c>
      <c r="N8" s="86" t="s">
        <v>2043</v>
      </c>
      <c r="O8" s="94">
        <v>2.5</v>
      </c>
    </row>
    <row r="9" spans="1:15">
      <c r="A9" s="93">
        <v>6</v>
      </c>
      <c r="B9" s="86" t="s">
        <v>2037</v>
      </c>
      <c r="C9" s="87" t="s">
        <v>2058</v>
      </c>
      <c r="D9" s="87" t="s">
        <v>2059</v>
      </c>
      <c r="E9" s="86" t="s">
        <v>2040</v>
      </c>
      <c r="F9" s="86"/>
      <c r="G9" s="85">
        <v>4.7</v>
      </c>
      <c r="H9" s="85"/>
      <c r="I9" s="85">
        <v>129</v>
      </c>
      <c r="J9" s="86"/>
      <c r="K9" s="86"/>
      <c r="L9" s="86"/>
      <c r="M9" s="86"/>
      <c r="N9" s="86" t="s">
        <v>2043</v>
      </c>
      <c r="O9" s="94">
        <v>2.5</v>
      </c>
    </row>
    <row r="10" spans="1:15">
      <c r="A10" s="93">
        <v>7</v>
      </c>
      <c r="B10" s="86" t="s">
        <v>2037</v>
      </c>
      <c r="C10" s="87" t="s">
        <v>2060</v>
      </c>
      <c r="D10" s="87" t="s">
        <v>2061</v>
      </c>
      <c r="E10" s="86" t="s">
        <v>2040</v>
      </c>
      <c r="F10" s="85"/>
      <c r="G10" s="85">
        <v>5.87</v>
      </c>
      <c r="H10" s="85"/>
      <c r="I10" s="85">
        <v>233</v>
      </c>
      <c r="J10" s="85"/>
      <c r="K10" s="85"/>
      <c r="L10" s="86" t="s">
        <v>2062</v>
      </c>
      <c r="M10" s="86" t="s">
        <v>2063</v>
      </c>
      <c r="N10" s="86" t="s">
        <v>2043</v>
      </c>
      <c r="O10" s="95">
        <v>0.21</v>
      </c>
    </row>
    <row r="11" spans="1:15">
      <c r="A11" s="93">
        <v>8</v>
      </c>
      <c r="B11" s="86" t="s">
        <v>2037</v>
      </c>
      <c r="C11" s="87" t="s">
        <v>2064</v>
      </c>
      <c r="D11" s="87" t="s">
        <v>2061</v>
      </c>
      <c r="E11" s="86" t="s">
        <v>2040</v>
      </c>
      <c r="F11" s="85"/>
      <c r="G11" s="85">
        <v>5.87</v>
      </c>
      <c r="H11" s="85"/>
      <c r="I11" s="85">
        <v>233</v>
      </c>
      <c r="J11" s="85"/>
      <c r="K11" s="85"/>
      <c r="L11" s="86" t="s">
        <v>2062</v>
      </c>
      <c r="M11" s="86" t="s">
        <v>2065</v>
      </c>
      <c r="N11" s="86" t="s">
        <v>2043</v>
      </c>
      <c r="O11" s="95">
        <v>0.21</v>
      </c>
    </row>
    <row r="12" spans="1:15" ht="14.45" customHeight="1">
      <c r="A12" s="93">
        <v>9</v>
      </c>
      <c r="B12" s="86" t="s">
        <v>2037</v>
      </c>
      <c r="C12" s="87" t="s">
        <v>2066</v>
      </c>
      <c r="D12" s="87" t="s">
        <v>2067</v>
      </c>
      <c r="E12" s="86" t="s">
        <v>2040</v>
      </c>
      <c r="F12" s="567" t="s">
        <v>2068</v>
      </c>
      <c r="G12" s="567"/>
      <c r="H12" s="86"/>
      <c r="I12" s="86"/>
      <c r="J12" s="86"/>
      <c r="K12" s="86"/>
      <c r="L12" s="86"/>
      <c r="M12" s="86"/>
      <c r="N12" s="86" t="s">
        <v>2043</v>
      </c>
      <c r="O12" s="94"/>
    </row>
    <row r="13" spans="1:15">
      <c r="A13" s="93">
        <v>10</v>
      </c>
      <c r="B13" s="86" t="s">
        <v>2037</v>
      </c>
      <c r="C13" s="87" t="s">
        <v>2069</v>
      </c>
      <c r="D13" s="87" t="s">
        <v>2067</v>
      </c>
      <c r="E13" s="86" t="s">
        <v>2040</v>
      </c>
      <c r="F13" s="567" t="s">
        <v>2068</v>
      </c>
      <c r="G13" s="567"/>
      <c r="H13" s="85"/>
      <c r="I13" s="85"/>
      <c r="J13" s="85"/>
      <c r="K13" s="85"/>
      <c r="L13" s="86"/>
      <c r="M13" s="86"/>
      <c r="N13" s="86" t="s">
        <v>2043</v>
      </c>
      <c r="O13" s="96"/>
    </row>
    <row r="14" spans="1:15">
      <c r="A14" s="93">
        <v>11</v>
      </c>
      <c r="B14" s="86" t="s">
        <v>2037</v>
      </c>
      <c r="C14" s="87" t="s">
        <v>2070</v>
      </c>
      <c r="D14" s="87" t="s">
        <v>2071</v>
      </c>
      <c r="E14" s="86" t="s">
        <v>2040</v>
      </c>
      <c r="F14" s="85"/>
      <c r="G14" s="85">
        <v>4.28</v>
      </c>
      <c r="H14" s="85"/>
      <c r="I14" s="85">
        <v>320</v>
      </c>
      <c r="J14" s="85"/>
      <c r="K14" s="85"/>
      <c r="L14" s="86" t="s">
        <v>2062</v>
      </c>
      <c r="M14" s="86" t="s">
        <v>2072</v>
      </c>
      <c r="N14" s="86" t="s">
        <v>2043</v>
      </c>
      <c r="O14" s="97">
        <v>0.21</v>
      </c>
    </row>
    <row r="15" spans="1:15">
      <c r="A15" s="93">
        <v>12</v>
      </c>
      <c r="B15" s="86" t="s">
        <v>2037</v>
      </c>
      <c r="C15" s="87" t="s">
        <v>2073</v>
      </c>
      <c r="D15" s="87" t="s">
        <v>2071</v>
      </c>
      <c r="E15" s="86" t="s">
        <v>2040</v>
      </c>
      <c r="F15" s="85"/>
      <c r="G15" s="85">
        <v>4.28</v>
      </c>
      <c r="H15" s="85"/>
      <c r="I15" s="85">
        <v>320</v>
      </c>
      <c r="J15" s="85"/>
      <c r="K15" s="85"/>
      <c r="L15" s="86" t="s">
        <v>2062</v>
      </c>
      <c r="M15" s="86" t="s">
        <v>2074</v>
      </c>
      <c r="N15" s="86" t="s">
        <v>2043</v>
      </c>
      <c r="O15" s="97">
        <v>0.21</v>
      </c>
    </row>
    <row r="16" spans="1:15">
      <c r="A16" s="93">
        <v>13</v>
      </c>
      <c r="B16" s="86" t="s">
        <v>2037</v>
      </c>
      <c r="C16" s="87" t="s">
        <v>2075</v>
      </c>
      <c r="D16" s="87" t="s">
        <v>2076</v>
      </c>
      <c r="E16" s="86" t="s">
        <v>2040</v>
      </c>
      <c r="F16" s="85"/>
      <c r="G16" s="85">
        <v>0.47</v>
      </c>
      <c r="H16" s="85"/>
      <c r="I16" s="85" t="s">
        <v>2077</v>
      </c>
      <c r="J16" s="85"/>
      <c r="K16" s="85"/>
      <c r="L16" s="86" t="s">
        <v>2062</v>
      </c>
      <c r="M16" s="86" t="s">
        <v>2078</v>
      </c>
      <c r="N16" s="86" t="s">
        <v>2043</v>
      </c>
      <c r="O16" s="97">
        <v>0.76</v>
      </c>
    </row>
    <row r="17" spans="1:15" ht="15" thickBot="1">
      <c r="A17" s="98">
        <v>14</v>
      </c>
      <c r="B17" s="101" t="s">
        <v>2037</v>
      </c>
      <c r="C17" s="100" t="s">
        <v>2079</v>
      </c>
      <c r="D17" s="100" t="s">
        <v>2076</v>
      </c>
      <c r="E17" s="101" t="s">
        <v>2040</v>
      </c>
      <c r="F17" s="99"/>
      <c r="G17" s="99">
        <v>0.47</v>
      </c>
      <c r="H17" s="99"/>
      <c r="I17" s="99" t="s">
        <v>2080</v>
      </c>
      <c r="J17" s="99"/>
      <c r="K17" s="99"/>
      <c r="L17" s="101" t="s">
        <v>2062</v>
      </c>
      <c r="M17" s="101" t="s">
        <v>2081</v>
      </c>
      <c r="N17" s="101" t="s">
        <v>2043</v>
      </c>
      <c r="O17" s="102">
        <v>0.76</v>
      </c>
    </row>
    <row r="18" spans="1:15">
      <c r="A18" s="85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9"/>
      <c r="N18" s="89"/>
      <c r="O18" s="88"/>
    </row>
    <row r="19" spans="1:15">
      <c r="A19" s="90"/>
      <c r="B19" s="90"/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1"/>
      <c r="N19" s="91"/>
      <c r="O19" s="92"/>
    </row>
    <row r="20" spans="1:15">
      <c r="A20" s="90"/>
      <c r="B20" s="90"/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1"/>
      <c r="N20" s="91"/>
      <c r="O20" s="92"/>
    </row>
    <row r="21" spans="1:15">
      <c r="A21" s="90"/>
      <c r="B21" s="90"/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1"/>
      <c r="N21" s="91"/>
      <c r="O21" s="92"/>
    </row>
    <row r="22" spans="1:15">
      <c r="A22" s="90"/>
      <c r="B22" s="90"/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1"/>
      <c r="N22" s="91"/>
      <c r="O22" s="92"/>
    </row>
    <row r="23" spans="1:15">
      <c r="A23" s="90"/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1"/>
      <c r="N23" s="91"/>
      <c r="O23" s="92"/>
    </row>
    <row r="24" spans="1:15">
      <c r="A24" s="90"/>
      <c r="B24" s="90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1"/>
      <c r="N24" s="91"/>
      <c r="O24" s="92"/>
    </row>
    <row r="25" spans="1:15">
      <c r="A25" s="90"/>
      <c r="B25" s="90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1"/>
      <c r="N25" s="91"/>
      <c r="O25" s="92"/>
    </row>
    <row r="26" spans="1:15">
      <c r="A26" s="90"/>
      <c r="B26" s="90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1"/>
      <c r="N26" s="91"/>
      <c r="O26" s="92"/>
    </row>
    <row r="27" spans="1:15">
      <c r="A27" s="90"/>
      <c r="B27" s="90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1"/>
      <c r="N27" s="91"/>
      <c r="O27" s="92"/>
    </row>
    <row r="28" spans="1:15">
      <c r="A28" s="90"/>
      <c r="B28" s="90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1"/>
      <c r="N28" s="91"/>
      <c r="O28" s="92"/>
    </row>
    <row r="29" spans="1:15">
      <c r="A29" s="90"/>
      <c r="B29" s="90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1"/>
      <c r="N29" s="91"/>
      <c r="O29" s="92"/>
    </row>
    <row r="30" spans="1:15">
      <c r="A30" s="90"/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1"/>
      <c r="N30" s="91"/>
      <c r="O30" s="92"/>
    </row>
    <row r="31" spans="1:15">
      <c r="A31" s="90"/>
      <c r="B31" s="90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1"/>
      <c r="N31" s="91"/>
      <c r="O31" s="92"/>
    </row>
    <row r="32" spans="1:15">
      <c r="A32" s="90"/>
      <c r="B32" s="90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1"/>
      <c r="N32" s="91"/>
      <c r="O32" s="92"/>
    </row>
    <row r="33" spans="1:15">
      <c r="A33" s="90"/>
      <c r="B33" s="90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1"/>
      <c r="N33" s="91"/>
      <c r="O33" s="92"/>
    </row>
    <row r="34" spans="1:15">
      <c r="A34" s="90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1"/>
      <c r="N34" s="91"/>
      <c r="O34" s="92"/>
    </row>
    <row r="35" spans="1:15">
      <c r="A35" s="90"/>
      <c r="B35" s="90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1"/>
      <c r="N35" s="91"/>
      <c r="O35" s="92"/>
    </row>
    <row r="36" spans="1:15">
      <c r="A36" s="90"/>
      <c r="B36" s="90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1"/>
      <c r="N36" s="91"/>
      <c r="O36" s="92"/>
    </row>
    <row r="37" spans="1:15">
      <c r="A37" s="90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1"/>
      <c r="N37" s="91"/>
      <c r="O37" s="92"/>
    </row>
    <row r="38" spans="1:15">
      <c r="A38" s="90"/>
      <c r="B38" s="90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1"/>
      <c r="N38" s="91"/>
      <c r="O38" s="92"/>
    </row>
    <row r="39" spans="1:15">
      <c r="A39" s="90"/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1"/>
      <c r="N39" s="91"/>
      <c r="O39" s="92"/>
    </row>
    <row r="40" spans="1:15">
      <c r="A40" s="90"/>
      <c r="B40" s="90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1"/>
      <c r="N40" s="91"/>
      <c r="O40" s="92"/>
    </row>
  </sheetData>
  <mergeCells count="15">
    <mergeCell ref="F12:G12"/>
    <mergeCell ref="F13:G13"/>
    <mergeCell ref="L2:M2"/>
    <mergeCell ref="N2:N3"/>
    <mergeCell ref="O2:O3"/>
    <mergeCell ref="A1:O1"/>
    <mergeCell ref="A2:A3"/>
    <mergeCell ref="B2:B3"/>
    <mergeCell ref="C2:C3"/>
    <mergeCell ref="D2:D3"/>
    <mergeCell ref="E2:E3"/>
    <mergeCell ref="F2:G2"/>
    <mergeCell ref="H2:I2"/>
    <mergeCell ref="J2:J3"/>
    <mergeCell ref="K2:K3"/>
  </mergeCells>
  <phoneticPr fontId="2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15"/>
  <sheetViews>
    <sheetView workbookViewId="0">
      <selection activeCell="D24" sqref="D24"/>
    </sheetView>
  </sheetViews>
  <sheetFormatPr defaultRowHeight="14.45"/>
  <cols>
    <col min="1" max="1" width="6.85546875" customWidth="1"/>
    <col min="2" max="2" width="8.5703125" customWidth="1"/>
    <col min="3" max="3" width="11.140625" customWidth="1"/>
    <col min="4" max="4" width="27.140625" customWidth="1"/>
    <col min="5" max="5" width="25.140625" customWidth="1"/>
    <col min="6" max="7" width="15" customWidth="1"/>
    <col min="8" max="8" width="21" customWidth="1"/>
    <col min="10" max="10" width="11.140625" customWidth="1"/>
    <col min="17" max="17" width="15.42578125" customWidth="1"/>
  </cols>
  <sheetData>
    <row r="1" spans="1:18" ht="18.95" thickBot="1">
      <c r="A1" s="571" t="s">
        <v>2082</v>
      </c>
      <c r="B1" s="572"/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4"/>
    </row>
    <row r="2" spans="1:18" ht="14.45" customHeight="1">
      <c r="A2" s="575" t="s">
        <v>968</v>
      </c>
      <c r="B2" s="577" t="s">
        <v>2</v>
      </c>
      <c r="C2" s="577" t="s">
        <v>969</v>
      </c>
      <c r="D2" s="577" t="s">
        <v>970</v>
      </c>
      <c r="E2" s="577" t="s">
        <v>700</v>
      </c>
      <c r="F2" s="577" t="s">
        <v>1393</v>
      </c>
      <c r="G2" s="577"/>
      <c r="H2" s="577" t="s">
        <v>2083</v>
      </c>
      <c r="I2" s="577" t="s">
        <v>2084</v>
      </c>
      <c r="J2" s="577"/>
      <c r="K2" s="577"/>
      <c r="L2" s="577"/>
      <c r="M2" s="577" t="s">
        <v>2085</v>
      </c>
      <c r="N2" s="577"/>
      <c r="O2" s="577"/>
      <c r="P2" s="577"/>
      <c r="Q2" s="578" t="s">
        <v>976</v>
      </c>
      <c r="R2" s="579"/>
    </row>
    <row r="3" spans="1:18">
      <c r="A3" s="576"/>
      <c r="B3" s="570"/>
      <c r="C3" s="570"/>
      <c r="D3" s="570"/>
      <c r="E3" s="570"/>
      <c r="F3" s="570" t="s">
        <v>2086</v>
      </c>
      <c r="G3" s="570" t="s">
        <v>1403</v>
      </c>
      <c r="H3" s="570"/>
      <c r="I3" s="570" t="s">
        <v>1115</v>
      </c>
      <c r="J3" s="570"/>
      <c r="K3" s="570" t="s">
        <v>2087</v>
      </c>
      <c r="L3" s="570"/>
      <c r="M3" s="570" t="s">
        <v>1115</v>
      </c>
      <c r="N3" s="570"/>
      <c r="O3" s="570" t="s">
        <v>2087</v>
      </c>
      <c r="P3" s="570"/>
      <c r="Q3" s="580"/>
      <c r="R3" s="581"/>
    </row>
    <row r="4" spans="1:18">
      <c r="A4" s="576"/>
      <c r="B4" s="570"/>
      <c r="C4" s="570"/>
      <c r="D4" s="570"/>
      <c r="E4" s="570"/>
      <c r="F4" s="570"/>
      <c r="G4" s="570"/>
      <c r="H4" s="570"/>
      <c r="I4" s="20" t="s">
        <v>2088</v>
      </c>
      <c r="J4" s="20" t="s">
        <v>2089</v>
      </c>
      <c r="K4" s="20" t="s">
        <v>2088</v>
      </c>
      <c r="L4" s="20" t="s">
        <v>2089</v>
      </c>
      <c r="M4" s="20" t="s">
        <v>2088</v>
      </c>
      <c r="N4" s="20" t="s">
        <v>2089</v>
      </c>
      <c r="O4" s="20" t="s">
        <v>2088</v>
      </c>
      <c r="P4" s="20" t="s">
        <v>2089</v>
      </c>
      <c r="Q4" s="31" t="s">
        <v>1512</v>
      </c>
      <c r="R4" s="32" t="s">
        <v>2090</v>
      </c>
    </row>
    <row r="5" spans="1:18">
      <c r="A5" s="24">
        <v>1</v>
      </c>
      <c r="B5" s="19" t="s">
        <v>2037</v>
      </c>
      <c r="C5" s="21" t="s">
        <v>1599</v>
      </c>
      <c r="D5" s="22" t="s">
        <v>294</v>
      </c>
      <c r="E5" s="19" t="s">
        <v>2040</v>
      </c>
      <c r="F5" s="21">
        <v>65050</v>
      </c>
      <c r="G5" s="21">
        <v>5750</v>
      </c>
      <c r="H5" s="21" t="s">
        <v>2091</v>
      </c>
      <c r="I5" s="19">
        <v>149</v>
      </c>
      <c r="J5" s="23">
        <v>300</v>
      </c>
      <c r="K5" s="19">
        <v>2.5</v>
      </c>
      <c r="L5" s="23">
        <v>5.4</v>
      </c>
      <c r="M5" s="19">
        <v>366</v>
      </c>
      <c r="N5" s="23">
        <v>400</v>
      </c>
      <c r="O5" s="19">
        <v>3.07</v>
      </c>
      <c r="P5" s="23">
        <v>6</v>
      </c>
      <c r="Q5" s="21" t="s">
        <v>1416</v>
      </c>
      <c r="R5" s="33" t="s">
        <v>1417</v>
      </c>
    </row>
    <row r="6" spans="1:18">
      <c r="A6" s="24">
        <v>2</v>
      </c>
      <c r="B6" s="19" t="s">
        <v>2037</v>
      </c>
      <c r="C6" s="21" t="s">
        <v>2092</v>
      </c>
      <c r="D6" s="22" t="s">
        <v>296</v>
      </c>
      <c r="E6" s="19" t="s">
        <v>2040</v>
      </c>
      <c r="F6" s="21">
        <v>9700</v>
      </c>
      <c r="G6" s="21">
        <v>2000</v>
      </c>
      <c r="H6" s="21" t="s">
        <v>2093</v>
      </c>
      <c r="I6" s="19">
        <v>185.8</v>
      </c>
      <c r="J6" s="23">
        <v>300</v>
      </c>
      <c r="K6" s="19">
        <v>2.63</v>
      </c>
      <c r="L6" s="23">
        <v>5.4</v>
      </c>
      <c r="M6" s="19">
        <v>191.1</v>
      </c>
      <c r="N6" s="23">
        <v>300</v>
      </c>
      <c r="O6" s="19">
        <v>2.69</v>
      </c>
      <c r="P6" s="23">
        <v>5.4</v>
      </c>
      <c r="Q6" s="21" t="s">
        <v>1416</v>
      </c>
      <c r="R6" s="33" t="s">
        <v>1417</v>
      </c>
    </row>
    <row r="7" spans="1:18">
      <c r="A7" s="24">
        <v>3</v>
      </c>
      <c r="B7" s="19" t="s">
        <v>2037</v>
      </c>
      <c r="C7" s="21" t="s">
        <v>2094</v>
      </c>
      <c r="D7" s="22" t="s">
        <v>298</v>
      </c>
      <c r="E7" s="19" t="s">
        <v>2040</v>
      </c>
      <c r="F7" s="34">
        <v>10400</v>
      </c>
      <c r="G7" s="34">
        <v>2500</v>
      </c>
      <c r="H7" s="21" t="s">
        <v>2091</v>
      </c>
      <c r="I7" s="19">
        <v>212.8</v>
      </c>
      <c r="J7" s="23">
        <v>300</v>
      </c>
      <c r="K7" s="19">
        <v>2.76</v>
      </c>
      <c r="L7" s="23">
        <v>5.4</v>
      </c>
      <c r="M7" s="19">
        <v>221.6</v>
      </c>
      <c r="N7" s="23">
        <v>300</v>
      </c>
      <c r="O7" s="19">
        <v>2.82</v>
      </c>
      <c r="P7" s="23">
        <v>5.4</v>
      </c>
      <c r="Q7" s="21" t="s">
        <v>1416</v>
      </c>
      <c r="R7" s="33" t="s">
        <v>1417</v>
      </c>
    </row>
    <row r="8" spans="1:18">
      <c r="A8" s="24">
        <v>4</v>
      </c>
      <c r="B8" s="19" t="s">
        <v>2037</v>
      </c>
      <c r="C8" s="21" t="s">
        <v>299</v>
      </c>
      <c r="D8" s="22" t="s">
        <v>300</v>
      </c>
      <c r="E8" s="19" t="s">
        <v>2040</v>
      </c>
      <c r="F8" s="21">
        <v>12550</v>
      </c>
      <c r="G8" s="21">
        <v>2900</v>
      </c>
      <c r="H8" s="21" t="s">
        <v>2093</v>
      </c>
      <c r="I8" s="19">
        <v>223.8</v>
      </c>
      <c r="J8" s="23">
        <v>300</v>
      </c>
      <c r="K8" s="19">
        <v>2.8</v>
      </c>
      <c r="L8" s="23">
        <v>5.4</v>
      </c>
      <c r="M8" s="19">
        <v>235.1</v>
      </c>
      <c r="N8" s="23">
        <v>300</v>
      </c>
      <c r="O8" s="19">
        <v>2.86</v>
      </c>
      <c r="P8" s="23">
        <v>5.4</v>
      </c>
      <c r="Q8" s="21" t="s">
        <v>1416</v>
      </c>
      <c r="R8" s="33" t="s">
        <v>1417</v>
      </c>
    </row>
    <row r="9" spans="1:18">
      <c r="A9" s="24">
        <v>5</v>
      </c>
      <c r="B9" s="19" t="s">
        <v>2037</v>
      </c>
      <c r="C9" s="21" t="s">
        <v>2095</v>
      </c>
      <c r="D9" s="22" t="s">
        <v>302</v>
      </c>
      <c r="E9" s="19" t="s">
        <v>2040</v>
      </c>
      <c r="F9" s="21">
        <v>12650</v>
      </c>
      <c r="G9" s="21">
        <v>2400</v>
      </c>
      <c r="H9" s="21" t="s">
        <v>2091</v>
      </c>
      <c r="I9" s="19">
        <v>275.39999999999998</v>
      </c>
      <c r="J9" s="23">
        <v>400</v>
      </c>
      <c r="K9" s="19">
        <v>2.84</v>
      </c>
      <c r="L9" s="23">
        <v>6</v>
      </c>
      <c r="M9" s="19">
        <v>270.60000000000002</v>
      </c>
      <c r="N9" s="23">
        <v>400</v>
      </c>
      <c r="O9" s="19">
        <v>2.9</v>
      </c>
      <c r="P9" s="23">
        <v>6</v>
      </c>
      <c r="Q9" s="21" t="s">
        <v>1416</v>
      </c>
      <c r="R9" s="33" t="s">
        <v>1417</v>
      </c>
    </row>
    <row r="10" spans="1:18">
      <c r="A10" s="24">
        <v>6</v>
      </c>
      <c r="B10" s="19" t="s">
        <v>2037</v>
      </c>
      <c r="C10" s="21" t="s">
        <v>303</v>
      </c>
      <c r="D10" s="22" t="s">
        <v>304</v>
      </c>
      <c r="E10" s="19" t="s">
        <v>2040</v>
      </c>
      <c r="F10" s="21">
        <v>9050</v>
      </c>
      <c r="G10" s="21">
        <v>1250</v>
      </c>
      <c r="H10" s="21" t="s">
        <v>2091</v>
      </c>
      <c r="I10" s="19">
        <v>322.60000000000002</v>
      </c>
      <c r="J10" s="23">
        <v>400</v>
      </c>
      <c r="K10" s="19">
        <v>2.89</v>
      </c>
      <c r="L10" s="23">
        <v>6</v>
      </c>
      <c r="M10" s="19">
        <v>317.2</v>
      </c>
      <c r="N10" s="23">
        <v>400</v>
      </c>
      <c r="O10" s="19">
        <v>2.95</v>
      </c>
      <c r="P10" s="23">
        <v>6</v>
      </c>
      <c r="Q10" s="21" t="s">
        <v>1416</v>
      </c>
      <c r="R10" s="33" t="s">
        <v>1417</v>
      </c>
    </row>
    <row r="11" spans="1:18">
      <c r="A11" s="24">
        <v>7</v>
      </c>
      <c r="B11" s="19" t="s">
        <v>2037</v>
      </c>
      <c r="C11" s="21" t="s">
        <v>305</v>
      </c>
      <c r="D11" s="22" t="s">
        <v>306</v>
      </c>
      <c r="E11" s="19" t="s">
        <v>2040</v>
      </c>
      <c r="F11" s="21">
        <v>40830</v>
      </c>
      <c r="G11" s="21">
        <v>2900</v>
      </c>
      <c r="H11" s="21" t="s">
        <v>2091</v>
      </c>
      <c r="I11" s="19">
        <v>69.3</v>
      </c>
      <c r="J11" s="23">
        <v>220</v>
      </c>
      <c r="K11" s="19">
        <v>10</v>
      </c>
      <c r="L11" s="23">
        <v>14.5</v>
      </c>
      <c r="M11" s="19">
        <v>182.3</v>
      </c>
      <c r="N11" s="23">
        <v>220</v>
      </c>
      <c r="O11" s="19">
        <v>10.4</v>
      </c>
      <c r="P11" s="23">
        <v>15</v>
      </c>
      <c r="Q11" s="21" t="s">
        <v>1416</v>
      </c>
      <c r="R11" s="33" t="s">
        <v>1417</v>
      </c>
    </row>
    <row r="12" spans="1:18">
      <c r="A12" s="38">
        <v>8</v>
      </c>
      <c r="B12" s="39" t="s">
        <v>2037</v>
      </c>
      <c r="C12" s="40" t="s">
        <v>1578</v>
      </c>
      <c r="D12" s="41" t="s">
        <v>2096</v>
      </c>
      <c r="E12" s="39" t="s">
        <v>2040</v>
      </c>
      <c r="F12" s="40">
        <v>47905</v>
      </c>
      <c r="G12" s="40">
        <v>9500</v>
      </c>
      <c r="H12" s="40" t="s">
        <v>2097</v>
      </c>
      <c r="I12" s="43">
        <v>60</v>
      </c>
      <c r="J12" s="42">
        <v>350</v>
      </c>
      <c r="K12" s="39">
        <v>12</v>
      </c>
      <c r="L12" s="42">
        <v>3.5</v>
      </c>
      <c r="M12" s="39">
        <v>350</v>
      </c>
      <c r="N12" s="42">
        <v>430</v>
      </c>
      <c r="O12" s="39">
        <v>41</v>
      </c>
      <c r="P12" s="42">
        <v>4</v>
      </c>
      <c r="Q12" s="21" t="s">
        <v>1416</v>
      </c>
      <c r="R12" s="33" t="s">
        <v>1417</v>
      </c>
    </row>
    <row r="13" spans="1:18" ht="29.45" thickBot="1">
      <c r="A13" s="25">
        <v>9</v>
      </c>
      <c r="B13" s="26" t="s">
        <v>2037</v>
      </c>
      <c r="C13" s="27" t="s">
        <v>307</v>
      </c>
      <c r="D13" s="28" t="s">
        <v>308</v>
      </c>
      <c r="E13" s="26" t="s">
        <v>2040</v>
      </c>
      <c r="F13" s="27">
        <v>18801</v>
      </c>
      <c r="G13" s="27">
        <v>1400</v>
      </c>
      <c r="H13" s="27" t="s">
        <v>2098</v>
      </c>
      <c r="I13" s="26">
        <v>47</v>
      </c>
      <c r="J13" s="29">
        <v>100</v>
      </c>
      <c r="K13" s="26">
        <v>0.38</v>
      </c>
      <c r="L13" s="29">
        <v>3.5</v>
      </c>
      <c r="M13" s="26">
        <v>47</v>
      </c>
      <c r="N13" s="29">
        <v>100</v>
      </c>
      <c r="O13" s="26">
        <v>0.38</v>
      </c>
      <c r="P13" s="29">
        <v>3.5</v>
      </c>
      <c r="Q13" s="28" t="s">
        <v>2099</v>
      </c>
      <c r="R13" s="35" t="s">
        <v>2100</v>
      </c>
    </row>
    <row r="15" spans="1:18">
      <c r="A15" s="30" t="s">
        <v>2101</v>
      </c>
    </row>
  </sheetData>
  <mergeCells count="17">
    <mergeCell ref="K3:L3"/>
    <mergeCell ref="M3:N3"/>
    <mergeCell ref="O3:P3"/>
    <mergeCell ref="A1:Q1"/>
    <mergeCell ref="A2:A4"/>
    <mergeCell ref="B2:B4"/>
    <mergeCell ref="C2:C4"/>
    <mergeCell ref="D2:D4"/>
    <mergeCell ref="E2:E4"/>
    <mergeCell ref="F2:G2"/>
    <mergeCell ref="H2:H4"/>
    <mergeCell ref="I2:L2"/>
    <mergeCell ref="M2:P2"/>
    <mergeCell ref="Q2:R3"/>
    <mergeCell ref="F3:F4"/>
    <mergeCell ref="G3:G4"/>
    <mergeCell ref="I3:J3"/>
  </mergeCells>
  <phoneticPr fontId="22" type="noConversion"/>
  <pageMargins left="0.7" right="0.7" top="0.75" bottom="0.75" header="0.3" footer="0.3"/>
  <pageSetup paperSize="9" orientation="portrait" verticalDpi="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316"/>
  <sheetViews>
    <sheetView workbookViewId="0">
      <selection activeCell="A26" sqref="A26"/>
    </sheetView>
  </sheetViews>
  <sheetFormatPr defaultColWidth="9.140625" defaultRowHeight="14.45"/>
  <cols>
    <col min="3" max="3" width="14.85546875" customWidth="1"/>
    <col min="4" max="4" width="41.140625" customWidth="1"/>
    <col min="5" max="5" width="18" customWidth="1"/>
    <col min="6" max="6" width="0" hidden="1" customWidth="1"/>
    <col min="7" max="7" width="11.42578125" hidden="1" customWidth="1"/>
    <col min="8" max="8" width="14.140625" customWidth="1"/>
    <col min="9" max="9" width="12.42578125" customWidth="1"/>
    <col min="10" max="10" width="15.5703125" customWidth="1"/>
    <col min="11" max="11" width="22.42578125" customWidth="1"/>
    <col min="22" max="22" width="23.85546875" customWidth="1"/>
    <col min="25" max="25" width="16.85546875" customWidth="1"/>
    <col min="26" max="26" width="12.140625" customWidth="1"/>
  </cols>
  <sheetData>
    <row r="1" spans="1:26" ht="18" customHeight="1" thickBot="1">
      <c r="A1" s="585" t="s">
        <v>2102</v>
      </c>
      <c r="B1" s="586"/>
      <c r="C1" s="586"/>
      <c r="D1" s="586"/>
      <c r="E1" s="586"/>
      <c r="F1" s="586"/>
      <c r="G1" s="586"/>
      <c r="H1" s="586"/>
      <c r="I1" s="586"/>
      <c r="J1" s="586"/>
      <c r="K1" s="586"/>
      <c r="L1" s="586"/>
      <c r="M1" s="586"/>
      <c r="N1" s="586"/>
      <c r="O1" s="586"/>
      <c r="P1" s="586"/>
      <c r="Q1" s="586"/>
      <c r="R1" s="586"/>
      <c r="S1" s="586"/>
      <c r="T1" s="586"/>
      <c r="U1" s="586"/>
      <c r="V1" s="586"/>
      <c r="W1" s="586"/>
      <c r="X1" s="586"/>
      <c r="Y1" s="586"/>
      <c r="Z1" s="586"/>
    </row>
    <row r="2" spans="1:26" ht="14.45" customHeight="1">
      <c r="A2" s="587" t="s">
        <v>968</v>
      </c>
      <c r="B2" s="587" t="s">
        <v>2</v>
      </c>
      <c r="C2" s="587" t="s">
        <v>969</v>
      </c>
      <c r="D2" s="587" t="s">
        <v>4</v>
      </c>
      <c r="E2" s="587" t="s">
        <v>971</v>
      </c>
      <c r="F2" s="587" t="s">
        <v>972</v>
      </c>
      <c r="G2" s="587" t="s">
        <v>973</v>
      </c>
      <c r="H2" s="587" t="s">
        <v>2103</v>
      </c>
      <c r="I2" s="587" t="s">
        <v>1544</v>
      </c>
      <c r="J2" s="587" t="s">
        <v>975</v>
      </c>
      <c r="K2" s="587" t="s">
        <v>976</v>
      </c>
      <c r="L2" s="582" t="s">
        <v>2104</v>
      </c>
      <c r="M2" s="584"/>
      <c r="N2" s="582" t="s">
        <v>978</v>
      </c>
      <c r="O2" s="584"/>
      <c r="P2" s="582" t="s">
        <v>2105</v>
      </c>
      <c r="Q2" s="583"/>
      <c r="R2" s="584"/>
      <c r="S2" s="582" t="s">
        <v>2106</v>
      </c>
      <c r="T2" s="583"/>
      <c r="U2" s="584"/>
      <c r="V2" s="587" t="s">
        <v>979</v>
      </c>
      <c r="W2" s="587" t="s">
        <v>980</v>
      </c>
      <c r="X2" s="587" t="s">
        <v>2107</v>
      </c>
      <c r="Y2" s="587" t="s">
        <v>2108</v>
      </c>
      <c r="Z2" s="587" t="s">
        <v>2109</v>
      </c>
    </row>
    <row r="3" spans="1:26" ht="14.45" customHeight="1">
      <c r="A3" s="588"/>
      <c r="B3" s="588"/>
      <c r="C3" s="588"/>
      <c r="D3" s="588"/>
      <c r="E3" s="588"/>
      <c r="F3" s="588"/>
      <c r="G3" s="588"/>
      <c r="H3" s="588"/>
      <c r="I3" s="588"/>
      <c r="J3" s="588"/>
      <c r="K3" s="588"/>
      <c r="L3" s="104" t="s">
        <v>981</v>
      </c>
      <c r="M3" s="104" t="s">
        <v>982</v>
      </c>
      <c r="N3" s="104" t="s">
        <v>981</v>
      </c>
      <c r="O3" s="104" t="s">
        <v>2110</v>
      </c>
      <c r="P3" s="104" t="s">
        <v>2111</v>
      </c>
      <c r="Q3" s="104" t="s">
        <v>2112</v>
      </c>
      <c r="R3" s="104" t="s">
        <v>2113</v>
      </c>
      <c r="S3" s="104" t="s">
        <v>2114</v>
      </c>
      <c r="T3" s="104" t="s">
        <v>2112</v>
      </c>
      <c r="U3" s="104" t="s">
        <v>2111</v>
      </c>
      <c r="V3" s="588"/>
      <c r="W3" s="588"/>
      <c r="X3" s="588"/>
      <c r="Y3" s="588"/>
      <c r="Z3" s="588"/>
    </row>
    <row r="4" spans="1:26">
      <c r="A4" s="1">
        <v>1</v>
      </c>
      <c r="B4" s="1" t="s">
        <v>2037</v>
      </c>
      <c r="C4" s="2" t="s">
        <v>2115</v>
      </c>
      <c r="D4" s="3" t="s">
        <v>2116</v>
      </c>
      <c r="E4" s="4">
        <v>3</v>
      </c>
      <c r="F4" s="4"/>
      <c r="G4" s="4"/>
      <c r="H4" s="4" t="s">
        <v>2117</v>
      </c>
      <c r="I4" s="2" t="s">
        <v>2118</v>
      </c>
      <c r="J4" s="4" t="s">
        <v>2119</v>
      </c>
      <c r="K4" s="4" t="s">
        <v>2120</v>
      </c>
      <c r="L4" s="4">
        <v>90</v>
      </c>
      <c r="M4" s="4">
        <v>125</v>
      </c>
      <c r="N4" s="4">
        <v>12.9</v>
      </c>
      <c r="O4" s="4">
        <v>37</v>
      </c>
      <c r="P4" s="4">
        <v>1434</v>
      </c>
      <c r="Q4" s="4">
        <v>568</v>
      </c>
      <c r="R4" s="4">
        <v>1253</v>
      </c>
      <c r="S4" s="1">
        <v>6.4</v>
      </c>
      <c r="T4" s="1">
        <v>7.9</v>
      </c>
      <c r="U4" s="1">
        <v>6</v>
      </c>
      <c r="V4" s="1"/>
      <c r="W4" s="2" t="s">
        <v>1122</v>
      </c>
      <c r="X4" s="4">
        <v>68</v>
      </c>
      <c r="Y4" s="4" t="s">
        <v>2121</v>
      </c>
      <c r="Z4" s="1"/>
    </row>
    <row r="5" spans="1:26">
      <c r="A5" s="1"/>
      <c r="B5" s="1"/>
      <c r="C5" s="2"/>
      <c r="D5" s="3"/>
      <c r="E5" s="4"/>
      <c r="F5" s="4"/>
      <c r="G5" s="4"/>
      <c r="H5" s="4"/>
      <c r="I5" s="2"/>
      <c r="J5" s="4"/>
      <c r="K5" s="4"/>
      <c r="L5" s="4"/>
      <c r="M5" s="4"/>
      <c r="N5" s="4"/>
      <c r="O5" s="4"/>
      <c r="P5" s="4"/>
      <c r="Q5" s="4"/>
      <c r="R5" s="4"/>
      <c r="S5" s="1"/>
      <c r="T5" s="1"/>
      <c r="U5" s="1"/>
      <c r="V5" s="1"/>
      <c r="W5" s="2"/>
      <c r="X5" s="4"/>
      <c r="Y5" s="4"/>
      <c r="Z5" s="1"/>
    </row>
    <row r="6" spans="1:26">
      <c r="A6" s="1"/>
      <c r="B6" s="1"/>
      <c r="C6" s="2"/>
      <c r="D6" s="3"/>
      <c r="E6" s="4"/>
      <c r="F6" s="4"/>
      <c r="G6" s="4"/>
      <c r="H6" s="4"/>
      <c r="I6" s="2"/>
      <c r="J6" s="4"/>
      <c r="K6" s="4"/>
      <c r="L6" s="4"/>
      <c r="M6" s="4"/>
      <c r="N6" s="4"/>
      <c r="O6" s="4"/>
      <c r="P6" s="4"/>
      <c r="Q6" s="4"/>
      <c r="R6" s="4"/>
      <c r="S6" s="1"/>
      <c r="T6" s="1"/>
      <c r="U6" s="1"/>
      <c r="V6" s="1"/>
      <c r="W6" s="2"/>
      <c r="X6" s="4"/>
      <c r="Y6" s="4"/>
      <c r="Z6" s="1"/>
    </row>
    <row r="7" spans="1:26">
      <c r="A7" s="1"/>
      <c r="B7" s="1"/>
      <c r="C7" s="2"/>
      <c r="D7" s="3"/>
      <c r="E7" s="4"/>
      <c r="F7" s="4"/>
      <c r="G7" s="4"/>
      <c r="H7" s="4"/>
      <c r="I7" s="2"/>
      <c r="J7" s="4"/>
      <c r="K7" s="4"/>
      <c r="L7" s="4"/>
      <c r="M7" s="4"/>
      <c r="N7" s="4"/>
      <c r="O7" s="4"/>
      <c r="P7" s="4"/>
      <c r="Q7" s="4"/>
      <c r="R7" s="4"/>
      <c r="S7" s="1"/>
      <c r="T7" s="1"/>
      <c r="U7" s="1"/>
      <c r="V7" s="1"/>
      <c r="W7" s="2"/>
      <c r="X7" s="4"/>
      <c r="Y7" s="4"/>
      <c r="Z7" s="1"/>
    </row>
    <row r="8" spans="1:26">
      <c r="A8" s="1"/>
      <c r="B8" s="1"/>
      <c r="C8" s="2"/>
      <c r="D8" s="3"/>
      <c r="E8" s="4"/>
      <c r="F8" s="4"/>
      <c r="G8" s="4"/>
      <c r="H8" s="4"/>
      <c r="I8" s="2"/>
      <c r="J8" s="4"/>
      <c r="K8" s="4"/>
      <c r="L8" s="4"/>
      <c r="M8" s="4"/>
      <c r="N8" s="4"/>
      <c r="O8" s="4"/>
      <c r="P8" s="4"/>
      <c r="Q8" s="4"/>
      <c r="R8" s="4"/>
      <c r="S8" s="1"/>
      <c r="T8" s="1"/>
      <c r="U8" s="1"/>
      <c r="V8" s="1"/>
      <c r="W8" s="2"/>
      <c r="X8" s="4"/>
      <c r="Y8" s="4"/>
      <c r="Z8" s="1"/>
    </row>
    <row r="9" spans="1:26">
      <c r="A9" s="1"/>
      <c r="B9" s="1"/>
      <c r="C9" s="2"/>
      <c r="D9" s="3"/>
      <c r="E9" s="4"/>
      <c r="F9" s="4"/>
      <c r="G9" s="4"/>
      <c r="H9" s="4"/>
      <c r="I9" s="2"/>
      <c r="J9" s="4"/>
      <c r="K9" s="4"/>
      <c r="L9" s="4"/>
      <c r="M9" s="4"/>
      <c r="N9" s="4"/>
      <c r="O9" s="4"/>
      <c r="P9" s="4"/>
      <c r="Q9" s="4"/>
      <c r="R9" s="4"/>
      <c r="S9" s="1"/>
      <c r="T9" s="1"/>
      <c r="U9" s="1"/>
      <c r="V9" s="1"/>
      <c r="W9" s="2"/>
      <c r="X9" s="4"/>
      <c r="Y9" s="4"/>
      <c r="Z9" s="1"/>
    </row>
    <row r="10" spans="1:26">
      <c r="A10" s="1"/>
      <c r="B10" s="1"/>
      <c r="C10" s="2"/>
      <c r="D10" s="3"/>
      <c r="E10" s="5"/>
      <c r="F10" s="4"/>
      <c r="G10" s="4"/>
      <c r="H10" s="4"/>
      <c r="I10" s="2"/>
      <c r="J10" s="4"/>
      <c r="K10" s="4"/>
      <c r="L10" s="4"/>
      <c r="M10" s="4"/>
      <c r="N10" s="4"/>
      <c r="O10" s="4"/>
      <c r="P10" s="4"/>
      <c r="Q10" s="4"/>
      <c r="R10" s="4"/>
      <c r="S10" s="1"/>
      <c r="T10" s="1"/>
      <c r="U10" s="1"/>
      <c r="V10" s="1"/>
      <c r="W10" s="2"/>
      <c r="X10" s="4"/>
      <c r="Y10" s="4"/>
      <c r="Z10" s="1"/>
    </row>
    <row r="11" spans="1:26">
      <c r="A11" s="1"/>
      <c r="B11" s="1"/>
      <c r="C11" s="2"/>
      <c r="D11" s="3"/>
      <c r="E11" s="4"/>
      <c r="F11" s="4"/>
      <c r="G11" s="4"/>
      <c r="H11" s="4"/>
      <c r="I11" s="2"/>
      <c r="J11" s="4"/>
      <c r="K11" s="4"/>
      <c r="L11" s="4"/>
      <c r="M11" s="4"/>
      <c r="N11" s="4"/>
      <c r="O11" s="4"/>
      <c r="P11" s="4"/>
      <c r="Q11" s="4"/>
      <c r="R11" s="4"/>
      <c r="S11" s="1"/>
      <c r="T11" s="1"/>
      <c r="U11" s="1"/>
      <c r="V11" s="1"/>
      <c r="W11" s="2"/>
      <c r="X11" s="4"/>
      <c r="Y11" s="4"/>
      <c r="Z11" s="1"/>
    </row>
    <row r="12" spans="1:26">
      <c r="A12" s="1"/>
      <c r="B12" s="1"/>
      <c r="C12" s="2"/>
      <c r="D12" s="3"/>
      <c r="E12" s="4"/>
      <c r="F12" s="4"/>
      <c r="G12" s="4"/>
      <c r="H12" s="4"/>
      <c r="I12" s="2"/>
      <c r="J12" s="4"/>
      <c r="K12" s="4"/>
      <c r="L12" s="4"/>
      <c r="M12" s="4"/>
      <c r="N12" s="4"/>
      <c r="O12" s="4"/>
      <c r="P12" s="4"/>
      <c r="Q12" s="4"/>
      <c r="R12" s="4"/>
      <c r="S12" s="1"/>
      <c r="T12" s="1"/>
      <c r="U12" s="1"/>
      <c r="V12" s="1"/>
      <c r="W12" s="2"/>
      <c r="X12" s="4"/>
      <c r="Y12" s="4"/>
      <c r="Z12" s="1"/>
    </row>
    <row r="13" spans="1:26">
      <c r="A13" s="1"/>
      <c r="B13" s="1"/>
      <c r="C13" s="2"/>
      <c r="D13" s="3"/>
      <c r="E13" s="4"/>
      <c r="F13" s="4"/>
      <c r="G13" s="4"/>
      <c r="H13" s="4"/>
      <c r="I13" s="2"/>
      <c r="J13" s="4"/>
      <c r="K13" s="4"/>
      <c r="L13" s="4"/>
      <c r="M13" s="4"/>
      <c r="N13" s="4"/>
      <c r="O13" s="4"/>
      <c r="P13" s="4"/>
      <c r="Q13" s="4"/>
      <c r="R13" s="4"/>
      <c r="S13" s="1"/>
      <c r="T13" s="1"/>
      <c r="U13" s="1"/>
      <c r="V13" s="1"/>
      <c r="W13" s="2"/>
      <c r="X13" s="4"/>
      <c r="Y13" s="4"/>
      <c r="Z13" s="1"/>
    </row>
    <row r="14" spans="1:26">
      <c r="A14" s="1"/>
      <c r="B14" s="1"/>
      <c r="C14" s="2"/>
      <c r="D14" s="3"/>
      <c r="E14" s="4"/>
      <c r="F14" s="4"/>
      <c r="G14" s="4"/>
      <c r="H14" s="4"/>
      <c r="I14" s="2"/>
      <c r="J14" s="4"/>
      <c r="K14" s="4"/>
      <c r="L14" s="4"/>
      <c r="M14" s="4"/>
      <c r="N14" s="4"/>
      <c r="O14" s="4"/>
      <c r="P14" s="4"/>
      <c r="Q14" s="4"/>
      <c r="R14" s="4"/>
      <c r="S14" s="1"/>
      <c r="T14" s="1"/>
      <c r="U14" s="1"/>
      <c r="V14" s="1"/>
      <c r="W14" s="2"/>
      <c r="X14" s="4"/>
      <c r="Y14" s="4"/>
      <c r="Z14" s="1"/>
    </row>
    <row r="15" spans="1:26">
      <c r="A15" s="1"/>
      <c r="B15" s="1"/>
      <c r="C15" s="2"/>
      <c r="D15" s="3"/>
      <c r="E15" s="4"/>
      <c r="F15" s="4"/>
      <c r="G15" s="4"/>
      <c r="H15" s="4"/>
      <c r="I15" s="2"/>
      <c r="J15" s="4"/>
      <c r="K15" s="4"/>
      <c r="L15" s="4"/>
      <c r="M15" s="4"/>
      <c r="N15" s="4"/>
      <c r="O15" s="4"/>
      <c r="P15" s="4"/>
      <c r="Q15" s="4"/>
      <c r="R15" s="4"/>
      <c r="S15" s="1"/>
      <c r="T15" s="1"/>
      <c r="U15" s="1"/>
      <c r="V15" s="1"/>
      <c r="W15" s="2"/>
      <c r="X15" s="4"/>
      <c r="Y15" s="4"/>
      <c r="Z15" s="1"/>
    </row>
    <row r="16" spans="1:26">
      <c r="A16" s="1"/>
      <c r="B16" s="1"/>
      <c r="C16" s="2"/>
      <c r="D16" s="3"/>
      <c r="E16" s="4"/>
      <c r="F16" s="4"/>
      <c r="G16" s="4"/>
      <c r="H16" s="4"/>
      <c r="I16" s="2"/>
      <c r="J16" s="4"/>
      <c r="K16" s="4"/>
      <c r="L16" s="4"/>
      <c r="M16" s="4"/>
      <c r="N16" s="4"/>
      <c r="O16" s="4"/>
      <c r="P16" s="4"/>
      <c r="Q16" s="4"/>
      <c r="R16" s="4"/>
      <c r="S16" s="1"/>
      <c r="T16" s="1"/>
      <c r="U16" s="1"/>
      <c r="V16" s="1"/>
      <c r="W16" s="2"/>
      <c r="X16" s="4"/>
      <c r="Y16" s="4"/>
      <c r="Z16" s="1"/>
    </row>
    <row r="17" spans="1:26">
      <c r="A17" s="1"/>
      <c r="B17" s="1"/>
      <c r="C17" s="2"/>
      <c r="D17" s="3"/>
      <c r="E17" s="4"/>
      <c r="F17" s="4"/>
      <c r="G17" s="4"/>
      <c r="H17" s="4"/>
      <c r="I17" s="2"/>
      <c r="J17" s="4"/>
      <c r="K17" s="4"/>
      <c r="L17" s="4"/>
      <c r="M17" s="4"/>
      <c r="N17" s="4"/>
      <c r="O17" s="4"/>
      <c r="P17" s="4"/>
      <c r="Q17" s="4"/>
      <c r="R17" s="4"/>
      <c r="S17" s="1"/>
      <c r="T17" s="1"/>
      <c r="U17" s="1"/>
      <c r="V17" s="1"/>
      <c r="W17" s="2"/>
      <c r="X17" s="4"/>
      <c r="Y17" s="4"/>
      <c r="Z17" s="1"/>
    </row>
    <row r="18" spans="1:26">
      <c r="A18" s="1"/>
      <c r="B18" s="1"/>
      <c r="C18" s="2"/>
      <c r="D18" s="3"/>
      <c r="E18" s="4"/>
      <c r="F18" s="4"/>
      <c r="G18" s="4"/>
      <c r="H18" s="4"/>
      <c r="I18" s="2"/>
      <c r="J18" s="4"/>
      <c r="K18" s="4"/>
      <c r="L18" s="4"/>
      <c r="M18" s="4"/>
      <c r="N18" s="4"/>
      <c r="O18" s="4"/>
      <c r="P18" s="4"/>
      <c r="Q18" s="4"/>
      <c r="R18" s="4"/>
      <c r="S18" s="1"/>
      <c r="T18" s="1"/>
      <c r="U18" s="1"/>
      <c r="V18" s="1"/>
      <c r="W18" s="2"/>
      <c r="X18" s="4"/>
      <c r="Y18" s="4"/>
      <c r="Z18" s="1"/>
    </row>
    <row r="19" spans="1:26">
      <c r="A19" s="1"/>
      <c r="B19" s="1"/>
      <c r="C19" s="2"/>
      <c r="D19" s="3"/>
      <c r="E19" s="4"/>
      <c r="F19" s="4"/>
      <c r="G19" s="4"/>
      <c r="H19" s="4"/>
      <c r="I19" s="2"/>
      <c r="J19" s="4"/>
      <c r="K19" s="4"/>
      <c r="L19" s="4"/>
      <c r="M19" s="4"/>
      <c r="N19" s="4"/>
      <c r="O19" s="4"/>
      <c r="P19" s="4"/>
      <c r="Q19" s="4"/>
      <c r="R19" s="4"/>
      <c r="S19" s="1"/>
      <c r="T19" s="1"/>
      <c r="U19" s="1"/>
      <c r="V19" s="1"/>
      <c r="W19" s="2"/>
      <c r="X19" s="4"/>
      <c r="Y19" s="4"/>
      <c r="Z19" s="1"/>
    </row>
    <row r="20" spans="1:26">
      <c r="A20" s="1"/>
      <c r="B20" s="1"/>
      <c r="C20" s="2"/>
      <c r="D20" s="3"/>
      <c r="E20" s="4"/>
      <c r="F20" s="4"/>
      <c r="G20" s="4"/>
      <c r="H20" s="4"/>
      <c r="I20" s="2"/>
      <c r="J20" s="4"/>
      <c r="K20" s="4"/>
      <c r="L20" s="4"/>
      <c r="M20" s="4"/>
      <c r="N20" s="4"/>
      <c r="O20" s="4"/>
      <c r="P20" s="4"/>
      <c r="Q20" s="4"/>
      <c r="R20" s="4"/>
      <c r="S20" s="1"/>
      <c r="T20" s="1"/>
      <c r="U20" s="1"/>
      <c r="V20" s="1"/>
      <c r="W20" s="2"/>
      <c r="X20" s="4"/>
      <c r="Y20" s="4"/>
      <c r="Z20" s="1"/>
    </row>
    <row r="21" spans="1:26">
      <c r="A21" s="1"/>
      <c r="B21" s="1"/>
      <c r="C21" s="2"/>
      <c r="D21" s="3"/>
      <c r="E21" s="4"/>
      <c r="F21" s="4"/>
      <c r="G21" s="4"/>
      <c r="H21" s="4"/>
      <c r="I21" s="2"/>
      <c r="J21" s="4"/>
      <c r="K21" s="4"/>
      <c r="L21" s="4"/>
      <c r="M21" s="4"/>
      <c r="N21" s="4"/>
      <c r="O21" s="4"/>
      <c r="P21" s="4"/>
      <c r="Q21" s="4"/>
      <c r="R21" s="4"/>
      <c r="S21" s="1"/>
      <c r="T21" s="1"/>
      <c r="U21" s="1"/>
      <c r="V21" s="1"/>
      <c r="W21" s="2"/>
      <c r="X21" s="4"/>
      <c r="Y21" s="4"/>
      <c r="Z21" s="1"/>
    </row>
    <row r="22" spans="1:26">
      <c r="A22" s="1"/>
      <c r="B22" s="1"/>
      <c r="C22" s="2"/>
      <c r="D22" s="6"/>
      <c r="E22" s="7"/>
      <c r="F22" s="4"/>
      <c r="G22" s="4"/>
      <c r="H22" s="4"/>
      <c r="I22" s="2"/>
      <c r="J22" s="4"/>
      <c r="K22" s="4"/>
      <c r="L22" s="4"/>
      <c r="M22" s="4"/>
      <c r="N22" s="4"/>
      <c r="O22" s="4"/>
      <c r="P22" s="4"/>
      <c r="Q22" s="4"/>
      <c r="R22" s="4"/>
      <c r="S22" s="1"/>
      <c r="T22" s="1"/>
      <c r="U22" s="1"/>
      <c r="V22" s="1"/>
      <c r="W22" s="2"/>
      <c r="X22" s="4"/>
      <c r="Y22" s="4"/>
      <c r="Z22" s="1"/>
    </row>
    <row r="23" spans="1:26">
      <c r="A23" s="1"/>
      <c r="B23" s="1"/>
      <c r="C23" s="2"/>
      <c r="D23" s="6"/>
      <c r="E23" s="6"/>
      <c r="F23" s="4"/>
      <c r="G23" s="4"/>
      <c r="H23" s="4"/>
      <c r="I23" s="2"/>
      <c r="J23" s="4"/>
      <c r="K23" s="4"/>
      <c r="L23" s="4"/>
      <c r="M23" s="4"/>
      <c r="N23" s="4"/>
      <c r="O23" s="4"/>
      <c r="P23" s="4"/>
      <c r="Q23" s="4"/>
      <c r="R23" s="4"/>
      <c r="S23" s="1"/>
      <c r="T23" s="1"/>
      <c r="U23" s="1"/>
      <c r="V23" s="1"/>
      <c r="W23" s="2"/>
      <c r="X23" s="4"/>
      <c r="Y23" s="4"/>
      <c r="Z23" s="1"/>
    </row>
    <row r="24" spans="1:26">
      <c r="A24" s="1"/>
      <c r="B24" s="1"/>
      <c r="C24" s="2"/>
      <c r="D24" s="3"/>
      <c r="E24" s="4"/>
      <c r="F24" s="4"/>
      <c r="G24" s="4"/>
      <c r="H24" s="4"/>
      <c r="I24" s="2"/>
      <c r="J24" s="4"/>
      <c r="K24" s="4"/>
      <c r="L24" s="4"/>
      <c r="M24" s="4"/>
      <c r="N24" s="4"/>
      <c r="O24" s="4"/>
      <c r="P24" s="4"/>
      <c r="Q24" s="4"/>
      <c r="R24" s="4"/>
      <c r="S24" s="1"/>
      <c r="T24" s="1"/>
      <c r="U24" s="1"/>
      <c r="V24" s="1"/>
      <c r="W24" s="2"/>
      <c r="X24" s="4"/>
      <c r="Y24" s="4"/>
      <c r="Z24" s="1"/>
    </row>
    <row r="25" spans="1:26">
      <c r="A25" s="1"/>
      <c r="B25" s="1"/>
      <c r="C25" s="2"/>
      <c r="D25" s="3"/>
      <c r="E25" s="4"/>
      <c r="F25" s="4"/>
      <c r="G25" s="4"/>
      <c r="H25" s="4"/>
      <c r="I25" s="2"/>
      <c r="J25" s="4"/>
      <c r="K25" s="4"/>
      <c r="L25" s="4"/>
      <c r="M25" s="4"/>
      <c r="N25" s="4"/>
      <c r="O25" s="4"/>
      <c r="P25" s="4"/>
      <c r="Q25" s="4"/>
      <c r="R25" s="4"/>
      <c r="S25" s="1"/>
      <c r="T25" s="1"/>
      <c r="U25" s="1"/>
      <c r="V25" s="1"/>
      <c r="W25" s="2"/>
      <c r="X25" s="4"/>
      <c r="Y25" s="4"/>
      <c r="Z25" s="1"/>
    </row>
    <row r="26" spans="1:26">
      <c r="A26" s="1"/>
      <c r="B26" s="1"/>
      <c r="C26" s="2"/>
      <c r="D26" s="3"/>
      <c r="E26" s="4"/>
      <c r="F26" s="4"/>
      <c r="G26" s="4"/>
      <c r="H26" s="4"/>
      <c r="I26" s="2"/>
      <c r="J26" s="4"/>
      <c r="K26" s="4"/>
      <c r="L26" s="4"/>
      <c r="M26" s="4"/>
      <c r="N26" s="4"/>
      <c r="O26" s="4"/>
      <c r="P26" s="4"/>
      <c r="Q26" s="4"/>
      <c r="R26" s="4"/>
      <c r="S26" s="1"/>
      <c r="T26" s="1"/>
      <c r="U26" s="1"/>
      <c r="V26" s="1"/>
      <c r="W26" s="2"/>
      <c r="X26" s="4"/>
      <c r="Y26" s="4"/>
      <c r="Z26" s="1"/>
    </row>
    <row r="27" spans="1:26">
      <c r="A27" s="1"/>
      <c r="B27" s="1"/>
      <c r="C27" s="2"/>
      <c r="D27" s="3"/>
      <c r="E27" s="4"/>
      <c r="F27" s="4"/>
      <c r="G27" s="4"/>
      <c r="H27" s="4"/>
      <c r="I27" s="2"/>
      <c r="J27" s="4"/>
      <c r="K27" s="4"/>
      <c r="L27" s="4"/>
      <c r="M27" s="4"/>
      <c r="N27" s="4"/>
      <c r="O27" s="4"/>
      <c r="P27" s="4"/>
      <c r="Q27" s="4"/>
      <c r="R27" s="4"/>
      <c r="S27" s="1"/>
      <c r="T27" s="1"/>
      <c r="U27" s="1"/>
      <c r="V27" s="1"/>
      <c r="W27" s="2"/>
      <c r="X27" s="4"/>
      <c r="Y27" s="4"/>
      <c r="Z27" s="1"/>
    </row>
    <row r="28" spans="1:26">
      <c r="A28" s="1"/>
      <c r="B28" s="1"/>
      <c r="C28" s="2"/>
      <c r="D28" s="3"/>
      <c r="E28" s="4"/>
      <c r="F28" s="4"/>
      <c r="G28" s="4"/>
      <c r="H28" s="4"/>
      <c r="I28" s="2"/>
      <c r="J28" s="4"/>
      <c r="K28" s="4"/>
      <c r="L28" s="4"/>
      <c r="M28" s="4"/>
      <c r="N28" s="4"/>
      <c r="O28" s="4"/>
      <c r="P28" s="4"/>
      <c r="Q28" s="4"/>
      <c r="R28" s="4"/>
      <c r="S28" s="1"/>
      <c r="T28" s="1"/>
      <c r="U28" s="1"/>
      <c r="V28" s="1"/>
      <c r="W28" s="2"/>
      <c r="X28" s="4"/>
      <c r="Y28" s="4"/>
      <c r="Z28" s="1"/>
    </row>
    <row r="29" spans="1:26">
      <c r="A29" s="1"/>
      <c r="B29" s="1"/>
      <c r="C29" s="2"/>
      <c r="D29" s="3"/>
      <c r="E29" s="4"/>
      <c r="F29" s="4"/>
      <c r="G29" s="4"/>
      <c r="H29" s="4"/>
      <c r="I29" s="2"/>
      <c r="J29" s="4"/>
      <c r="K29" s="4"/>
      <c r="L29" s="4"/>
      <c r="M29" s="4"/>
      <c r="N29" s="4"/>
      <c r="O29" s="4"/>
      <c r="P29" s="4"/>
      <c r="Q29" s="4"/>
      <c r="R29" s="4"/>
      <c r="S29" s="1"/>
      <c r="T29" s="1"/>
      <c r="U29" s="1"/>
      <c r="V29" s="1"/>
      <c r="W29" s="2"/>
      <c r="X29" s="4"/>
      <c r="Y29" s="4"/>
      <c r="Z29" s="1"/>
    </row>
    <row r="30" spans="1:26">
      <c r="A30" s="1"/>
      <c r="B30" s="1"/>
      <c r="C30" s="2"/>
      <c r="D30" s="3"/>
      <c r="E30" s="4"/>
      <c r="F30" s="4"/>
      <c r="G30" s="4"/>
      <c r="H30" s="4"/>
      <c r="I30" s="2"/>
      <c r="J30" s="4"/>
      <c r="K30" s="4"/>
      <c r="L30" s="4"/>
      <c r="M30" s="4"/>
      <c r="N30" s="4"/>
      <c r="O30" s="4"/>
      <c r="P30" s="4"/>
      <c r="Q30" s="4"/>
      <c r="R30" s="4"/>
      <c r="S30" s="1"/>
      <c r="T30" s="1"/>
      <c r="U30" s="1"/>
      <c r="V30" s="1"/>
      <c r="W30" s="2"/>
      <c r="X30" s="4"/>
      <c r="Y30" s="4"/>
      <c r="Z30" s="1"/>
    </row>
    <row r="31" spans="1:26">
      <c r="A31" s="1"/>
      <c r="B31" s="1"/>
      <c r="C31" s="2"/>
      <c r="D31" s="3"/>
      <c r="E31" s="4"/>
      <c r="F31" s="4"/>
      <c r="G31" s="4"/>
      <c r="H31" s="4"/>
      <c r="I31" s="2"/>
      <c r="J31" s="4"/>
      <c r="K31" s="4"/>
      <c r="L31" s="4"/>
      <c r="M31" s="4"/>
      <c r="N31" s="4"/>
      <c r="O31" s="4"/>
      <c r="P31" s="4"/>
      <c r="Q31" s="4"/>
      <c r="R31" s="4"/>
      <c r="S31" s="1"/>
      <c r="T31" s="1"/>
      <c r="U31" s="1"/>
      <c r="V31" s="1"/>
      <c r="W31" s="2"/>
      <c r="X31" s="4"/>
      <c r="Y31" s="4"/>
      <c r="Z31" s="1"/>
    </row>
    <row r="32" spans="1:26">
      <c r="A32" s="1"/>
      <c r="B32" s="1"/>
      <c r="C32" s="2"/>
      <c r="D32" s="8"/>
      <c r="E32" s="9"/>
      <c r="F32" s="4"/>
      <c r="G32" s="4"/>
      <c r="H32" s="4"/>
      <c r="I32" s="2"/>
      <c r="J32" s="4"/>
      <c r="K32" s="4"/>
      <c r="L32" s="4"/>
      <c r="M32" s="4"/>
      <c r="N32" s="4"/>
      <c r="O32" s="4"/>
      <c r="P32" s="4"/>
      <c r="Q32" s="4"/>
      <c r="R32" s="4"/>
      <c r="S32" s="1"/>
      <c r="T32" s="1"/>
      <c r="U32" s="1"/>
      <c r="V32" s="1"/>
      <c r="W32" s="2"/>
      <c r="X32" s="4"/>
      <c r="Y32" s="4"/>
      <c r="Z32" s="1"/>
    </row>
    <row r="33" spans="1:26">
      <c r="A33" s="1"/>
      <c r="B33" s="1"/>
      <c r="C33" s="2"/>
      <c r="D33" s="3"/>
      <c r="E33" s="4"/>
      <c r="F33" s="4"/>
      <c r="G33" s="4"/>
      <c r="H33" s="4"/>
      <c r="I33" s="2"/>
      <c r="J33" s="4"/>
      <c r="K33" s="4"/>
      <c r="L33" s="4"/>
      <c r="M33" s="4"/>
      <c r="N33" s="4"/>
      <c r="O33" s="4"/>
      <c r="P33" s="4"/>
      <c r="Q33" s="4"/>
      <c r="R33" s="4"/>
      <c r="S33" s="1"/>
      <c r="T33" s="1"/>
      <c r="U33" s="1"/>
      <c r="V33" s="1"/>
      <c r="W33" s="2"/>
      <c r="X33" s="4"/>
      <c r="Y33" s="4"/>
      <c r="Z33" s="1"/>
    </row>
    <row r="34" spans="1:26">
      <c r="A34" s="1"/>
      <c r="B34" s="1"/>
      <c r="C34" s="2"/>
      <c r="D34" s="3"/>
      <c r="E34" s="4"/>
      <c r="F34" s="4"/>
      <c r="G34" s="4"/>
      <c r="H34" s="4"/>
      <c r="I34" s="2"/>
      <c r="J34" s="4"/>
      <c r="K34" s="4"/>
      <c r="L34" s="4"/>
      <c r="M34" s="4"/>
      <c r="N34" s="4"/>
      <c r="O34" s="4"/>
      <c r="P34" s="4"/>
      <c r="Q34" s="4"/>
      <c r="R34" s="4"/>
      <c r="S34" s="1"/>
      <c r="T34" s="1"/>
      <c r="U34" s="1"/>
      <c r="V34" s="1"/>
      <c r="W34" s="2"/>
      <c r="X34" s="4"/>
      <c r="Y34" s="4"/>
      <c r="Z34" s="1"/>
    </row>
    <row r="35" spans="1:26">
      <c r="A35" s="1"/>
      <c r="B35" s="1"/>
      <c r="C35" s="2"/>
      <c r="D35" s="3"/>
      <c r="E35" s="4"/>
      <c r="F35" s="4"/>
      <c r="G35" s="4"/>
      <c r="H35" s="4"/>
      <c r="I35" s="2"/>
      <c r="J35" s="4"/>
      <c r="K35" s="4"/>
      <c r="L35" s="4"/>
      <c r="M35" s="4"/>
      <c r="N35" s="4"/>
      <c r="O35" s="4"/>
      <c r="P35" s="4"/>
      <c r="Q35" s="4"/>
      <c r="R35" s="4"/>
      <c r="S35" s="1"/>
      <c r="T35" s="1"/>
      <c r="U35" s="1"/>
      <c r="V35" s="1"/>
      <c r="W35" s="2"/>
      <c r="X35" s="4"/>
      <c r="Y35" s="4"/>
      <c r="Z35" s="1"/>
    </row>
    <row r="36" spans="1:26">
      <c r="A36" s="1"/>
      <c r="B36" s="1"/>
      <c r="C36" s="2"/>
      <c r="D36" s="3"/>
      <c r="E36" s="4"/>
      <c r="F36" s="4"/>
      <c r="G36" s="4"/>
      <c r="H36" s="4"/>
      <c r="I36" s="2"/>
      <c r="J36" s="4"/>
      <c r="K36" s="4"/>
      <c r="L36" s="4"/>
      <c r="M36" s="4"/>
      <c r="N36" s="4"/>
      <c r="O36" s="4"/>
      <c r="P36" s="4"/>
      <c r="Q36" s="4"/>
      <c r="R36" s="4"/>
      <c r="S36" s="1"/>
      <c r="T36" s="1"/>
      <c r="U36" s="1"/>
      <c r="V36" s="1"/>
      <c r="W36" s="2"/>
      <c r="X36" s="4"/>
      <c r="Y36" s="4"/>
      <c r="Z36" s="1"/>
    </row>
    <row r="37" spans="1:26">
      <c r="A37" s="1"/>
      <c r="B37" s="1"/>
      <c r="C37" s="2"/>
      <c r="D37" s="3"/>
      <c r="E37" s="4"/>
      <c r="F37" s="4"/>
      <c r="G37" s="4"/>
      <c r="H37" s="4"/>
      <c r="I37" s="2"/>
      <c r="J37" s="4"/>
      <c r="K37" s="4"/>
      <c r="L37" s="4"/>
      <c r="M37" s="4"/>
      <c r="N37" s="4"/>
      <c r="O37" s="4"/>
      <c r="P37" s="4"/>
      <c r="Q37" s="4"/>
      <c r="R37" s="4"/>
      <c r="S37" s="1"/>
      <c r="T37" s="1"/>
      <c r="U37" s="1"/>
      <c r="V37" s="1"/>
      <c r="W37" s="2"/>
      <c r="X37" s="4"/>
      <c r="Y37" s="4"/>
      <c r="Z37" s="1"/>
    </row>
    <row r="38" spans="1:26">
      <c r="A38" s="1"/>
      <c r="B38" s="1"/>
      <c r="C38" s="2"/>
      <c r="D38" s="8"/>
      <c r="E38" s="4"/>
      <c r="F38" s="4"/>
      <c r="G38" s="4"/>
      <c r="H38" s="4"/>
      <c r="I38" s="2"/>
      <c r="J38" s="4"/>
      <c r="K38" s="4"/>
      <c r="L38" s="4"/>
      <c r="M38" s="4"/>
      <c r="N38" s="4"/>
      <c r="O38" s="4"/>
      <c r="P38" s="4"/>
      <c r="Q38" s="4"/>
      <c r="R38" s="4"/>
      <c r="S38" s="1"/>
      <c r="T38" s="1"/>
      <c r="U38" s="1"/>
      <c r="V38" s="1"/>
      <c r="W38" s="2"/>
      <c r="X38" s="4"/>
      <c r="Y38" s="4"/>
      <c r="Z38" s="1"/>
    </row>
    <row r="39" spans="1:26">
      <c r="A39" s="1"/>
      <c r="B39" s="1"/>
      <c r="C39" s="2"/>
      <c r="D39" s="3"/>
      <c r="E39" s="4"/>
      <c r="F39" s="4"/>
      <c r="G39" s="4"/>
      <c r="H39" s="4"/>
      <c r="I39" s="2"/>
      <c r="J39" s="4"/>
      <c r="K39" s="4"/>
      <c r="L39" s="4"/>
      <c r="M39" s="4"/>
      <c r="N39" s="4"/>
      <c r="O39" s="4"/>
      <c r="P39" s="4"/>
      <c r="Q39" s="4"/>
      <c r="R39" s="4"/>
      <c r="S39" s="1"/>
      <c r="T39" s="1"/>
      <c r="U39" s="1"/>
      <c r="V39" s="1"/>
      <c r="W39" s="2"/>
      <c r="X39" s="4"/>
      <c r="Y39" s="4"/>
      <c r="Z39" s="1"/>
    </row>
    <row r="40" spans="1:26">
      <c r="A40" s="1"/>
      <c r="B40" s="1"/>
      <c r="C40" s="2"/>
      <c r="D40" s="3"/>
      <c r="E40" s="4"/>
      <c r="F40" s="4"/>
      <c r="G40" s="4"/>
      <c r="H40" s="4"/>
      <c r="I40" s="2"/>
      <c r="J40" s="4"/>
      <c r="K40" s="4"/>
      <c r="L40" s="4"/>
      <c r="M40" s="4"/>
      <c r="N40" s="4"/>
      <c r="O40" s="4"/>
      <c r="P40" s="4"/>
      <c r="Q40" s="4"/>
      <c r="R40" s="4"/>
      <c r="S40" s="1"/>
      <c r="T40" s="1"/>
      <c r="U40" s="1"/>
      <c r="V40" s="1"/>
      <c r="W40" s="2"/>
      <c r="X40" s="4"/>
      <c r="Y40" s="4"/>
      <c r="Z40" s="1"/>
    </row>
    <row r="41" spans="1:26">
      <c r="A41" s="1"/>
      <c r="B41" s="1"/>
      <c r="C41" s="2"/>
      <c r="D41" s="3"/>
      <c r="E41" s="4"/>
      <c r="F41" s="4"/>
      <c r="G41" s="4"/>
      <c r="H41" s="4"/>
      <c r="I41" s="2"/>
      <c r="J41" s="4"/>
      <c r="K41" s="4"/>
      <c r="L41" s="4"/>
      <c r="M41" s="4"/>
      <c r="N41" s="4"/>
      <c r="O41" s="4"/>
      <c r="P41" s="4"/>
      <c r="Q41" s="4"/>
      <c r="R41" s="4"/>
      <c r="S41" s="1"/>
      <c r="T41" s="1"/>
      <c r="U41" s="1"/>
      <c r="V41" s="1"/>
      <c r="W41" s="2"/>
      <c r="X41" s="4"/>
      <c r="Y41" s="4"/>
      <c r="Z41" s="1"/>
    </row>
    <row r="42" spans="1:26">
      <c r="A42" s="1"/>
      <c r="B42" s="1"/>
      <c r="C42" s="2"/>
      <c r="D42" s="3"/>
      <c r="E42" s="4"/>
      <c r="F42" s="4"/>
      <c r="G42" s="4"/>
      <c r="H42" s="4"/>
      <c r="I42" s="2"/>
      <c r="J42" s="4"/>
      <c r="K42" s="4"/>
      <c r="L42" s="4"/>
      <c r="M42" s="4"/>
      <c r="N42" s="4"/>
      <c r="O42" s="4"/>
      <c r="P42" s="4"/>
      <c r="Q42" s="4"/>
      <c r="R42" s="4"/>
      <c r="S42" s="1"/>
      <c r="T42" s="1"/>
      <c r="U42" s="1"/>
      <c r="V42" s="1"/>
      <c r="W42" s="2"/>
      <c r="X42" s="4"/>
      <c r="Y42" s="4"/>
      <c r="Z42" s="1"/>
    </row>
    <row r="43" spans="1:26">
      <c r="A43" s="1"/>
      <c r="B43" s="1"/>
      <c r="C43" s="2"/>
      <c r="D43" s="3"/>
      <c r="E43" s="4"/>
      <c r="F43" s="4"/>
      <c r="G43" s="4"/>
      <c r="H43" s="4"/>
      <c r="I43" s="2"/>
      <c r="J43" s="4"/>
      <c r="K43" s="4"/>
      <c r="L43" s="4"/>
      <c r="M43" s="4"/>
      <c r="N43" s="4"/>
      <c r="O43" s="4"/>
      <c r="P43" s="4"/>
      <c r="Q43" s="4"/>
      <c r="R43" s="4"/>
      <c r="S43" s="1"/>
      <c r="T43" s="1"/>
      <c r="U43" s="1"/>
      <c r="V43" s="1"/>
      <c r="W43" s="2"/>
      <c r="X43" s="4"/>
      <c r="Y43" s="4"/>
      <c r="Z43" s="1"/>
    </row>
    <row r="44" spans="1:26">
      <c r="A44" s="1"/>
      <c r="B44" s="1"/>
      <c r="C44" s="2"/>
      <c r="D44" s="3"/>
      <c r="E44" s="4"/>
      <c r="F44" s="4"/>
      <c r="G44" s="4"/>
      <c r="H44" s="4"/>
      <c r="I44" s="2"/>
      <c r="J44" s="4"/>
      <c r="K44" s="4"/>
      <c r="L44" s="4"/>
      <c r="M44" s="4"/>
      <c r="N44" s="4"/>
      <c r="O44" s="4"/>
      <c r="P44" s="4"/>
      <c r="Q44" s="4"/>
      <c r="R44" s="4"/>
      <c r="S44" s="1"/>
      <c r="T44" s="1"/>
      <c r="U44" s="1"/>
      <c r="V44" s="1"/>
      <c r="W44" s="2"/>
      <c r="X44" s="4"/>
      <c r="Y44" s="4"/>
      <c r="Z44" s="1"/>
    </row>
    <row r="45" spans="1:26">
      <c r="A45" s="1"/>
      <c r="B45" s="1"/>
      <c r="C45" s="2"/>
      <c r="D45" s="3"/>
      <c r="E45" s="4"/>
      <c r="F45" s="4"/>
      <c r="G45" s="4"/>
      <c r="H45" s="4"/>
      <c r="I45" s="2"/>
      <c r="J45" s="4"/>
      <c r="K45" s="4"/>
      <c r="L45" s="4"/>
      <c r="M45" s="4"/>
      <c r="N45" s="4"/>
      <c r="O45" s="4"/>
      <c r="P45" s="4"/>
      <c r="Q45" s="4"/>
      <c r="R45" s="4"/>
      <c r="S45" s="1"/>
      <c r="T45" s="1"/>
      <c r="U45" s="1"/>
      <c r="V45" s="1"/>
      <c r="W45" s="2"/>
      <c r="X45" s="4"/>
      <c r="Y45" s="4"/>
      <c r="Z45" s="1"/>
    </row>
    <row r="46" spans="1:26">
      <c r="A46" s="1"/>
      <c r="B46" s="1"/>
      <c r="C46" s="2"/>
      <c r="D46" s="3"/>
      <c r="E46" s="4"/>
      <c r="F46" s="4"/>
      <c r="G46" s="4"/>
      <c r="H46" s="4"/>
      <c r="I46" s="2"/>
      <c r="J46" s="4"/>
      <c r="K46" s="4"/>
      <c r="L46" s="4"/>
      <c r="M46" s="4"/>
      <c r="N46" s="4"/>
      <c r="O46" s="4"/>
      <c r="P46" s="4"/>
      <c r="Q46" s="4"/>
      <c r="R46" s="4"/>
      <c r="S46" s="1"/>
      <c r="T46" s="1"/>
      <c r="U46" s="1"/>
      <c r="V46" s="1"/>
      <c r="W46" s="2"/>
      <c r="X46" s="4"/>
      <c r="Y46" s="4"/>
      <c r="Z46" s="1"/>
    </row>
    <row r="47" spans="1:26">
      <c r="A47" s="1"/>
      <c r="B47" s="1"/>
      <c r="C47" s="2"/>
      <c r="D47" s="3"/>
      <c r="E47" s="4"/>
      <c r="F47" s="4"/>
      <c r="G47" s="4"/>
      <c r="H47" s="4"/>
      <c r="I47" s="2"/>
      <c r="J47" s="4"/>
      <c r="K47" s="4"/>
      <c r="L47" s="4"/>
      <c r="M47" s="4"/>
      <c r="N47" s="4"/>
      <c r="O47" s="4"/>
      <c r="P47" s="4"/>
      <c r="Q47" s="4"/>
      <c r="R47" s="4"/>
      <c r="S47" s="1"/>
      <c r="T47" s="1"/>
      <c r="U47" s="1"/>
      <c r="V47" s="1"/>
      <c r="W47" s="2"/>
      <c r="X47" s="4"/>
      <c r="Y47" s="4"/>
      <c r="Z47" s="1"/>
    </row>
    <row r="48" spans="1:26">
      <c r="A48" s="1"/>
      <c r="B48" s="1"/>
      <c r="C48" s="2"/>
      <c r="D48" s="3"/>
      <c r="E48" s="4"/>
      <c r="F48" s="4"/>
      <c r="G48" s="4"/>
      <c r="H48" s="4"/>
      <c r="I48" s="2"/>
      <c r="J48" s="4"/>
      <c r="K48" s="4"/>
      <c r="L48" s="4"/>
      <c r="M48" s="4"/>
      <c r="N48" s="4"/>
      <c r="O48" s="4"/>
      <c r="P48" s="4"/>
      <c r="Q48" s="4"/>
      <c r="R48" s="4"/>
      <c r="S48" s="1"/>
      <c r="T48" s="1"/>
      <c r="U48" s="1"/>
      <c r="V48" s="1"/>
      <c r="W48" s="2"/>
      <c r="X48" s="4"/>
      <c r="Y48" s="4"/>
      <c r="Z48" s="1"/>
    </row>
    <row r="49" spans="1:26">
      <c r="A49" s="1"/>
      <c r="B49" s="1"/>
      <c r="C49" s="2"/>
      <c r="D49" s="3"/>
      <c r="E49" s="4"/>
      <c r="F49" s="4"/>
      <c r="G49" s="4"/>
      <c r="H49" s="4"/>
      <c r="I49" s="2"/>
      <c r="J49" s="4"/>
      <c r="K49" s="4"/>
      <c r="L49" s="4"/>
      <c r="M49" s="4"/>
      <c r="N49" s="4"/>
      <c r="O49" s="4"/>
      <c r="P49" s="4"/>
      <c r="Q49" s="4"/>
      <c r="R49" s="4"/>
      <c r="S49" s="1"/>
      <c r="T49" s="1"/>
      <c r="U49" s="1"/>
      <c r="V49" s="1"/>
      <c r="W49" s="2"/>
      <c r="X49" s="4"/>
      <c r="Y49" s="4"/>
      <c r="Z49" s="1"/>
    </row>
    <row r="50" spans="1:26">
      <c r="A50" s="1"/>
      <c r="B50" s="1"/>
      <c r="C50" s="2"/>
      <c r="D50" s="3"/>
      <c r="E50" s="4"/>
      <c r="F50" s="4"/>
      <c r="G50" s="4"/>
      <c r="H50" s="4"/>
      <c r="I50" s="2"/>
      <c r="J50" s="4"/>
      <c r="K50" s="4"/>
      <c r="L50" s="4"/>
      <c r="M50" s="4"/>
      <c r="N50" s="4"/>
      <c r="O50" s="4"/>
      <c r="P50" s="4"/>
      <c r="Q50" s="4"/>
      <c r="R50" s="4"/>
      <c r="S50" s="1"/>
      <c r="T50" s="1"/>
      <c r="U50" s="1"/>
      <c r="V50" s="1"/>
      <c r="W50" s="2"/>
      <c r="X50" s="4"/>
      <c r="Y50" s="4"/>
      <c r="Z50" s="1"/>
    </row>
    <row r="51" spans="1:26">
      <c r="A51" s="1"/>
      <c r="B51" s="1"/>
      <c r="C51" s="2"/>
      <c r="D51" s="3"/>
      <c r="E51" s="4"/>
      <c r="F51" s="4"/>
      <c r="G51" s="4"/>
      <c r="H51" s="4"/>
      <c r="I51" s="2"/>
      <c r="J51" s="4"/>
      <c r="K51" s="4"/>
      <c r="L51" s="4"/>
      <c r="M51" s="4"/>
      <c r="N51" s="4"/>
      <c r="O51" s="4"/>
      <c r="P51" s="4"/>
      <c r="Q51" s="4"/>
      <c r="R51" s="4"/>
      <c r="S51" s="1"/>
      <c r="T51" s="1"/>
      <c r="U51" s="1"/>
      <c r="V51" s="1"/>
      <c r="W51" s="2"/>
      <c r="X51" s="4"/>
      <c r="Y51" s="4"/>
      <c r="Z51" s="1"/>
    </row>
    <row r="52" spans="1:26">
      <c r="A52" s="1"/>
      <c r="B52" s="1"/>
      <c r="C52" s="2"/>
      <c r="D52" s="3"/>
      <c r="E52" s="4"/>
      <c r="F52" s="4"/>
      <c r="G52" s="4"/>
      <c r="H52" s="4"/>
      <c r="I52" s="2"/>
      <c r="J52" s="4"/>
      <c r="K52" s="4"/>
      <c r="L52" s="4"/>
      <c r="M52" s="4"/>
      <c r="N52" s="4"/>
      <c r="O52" s="4"/>
      <c r="P52" s="4"/>
      <c r="Q52" s="4"/>
      <c r="R52" s="4"/>
      <c r="S52" s="1"/>
      <c r="T52" s="1"/>
      <c r="U52" s="1"/>
      <c r="V52" s="1"/>
      <c r="W52" s="2"/>
      <c r="X52" s="4"/>
      <c r="Y52" s="4"/>
      <c r="Z52" s="1"/>
    </row>
    <row r="53" spans="1:26">
      <c r="A53" s="1"/>
      <c r="B53" s="1"/>
      <c r="C53" s="2"/>
      <c r="D53" s="3"/>
      <c r="E53" s="4"/>
      <c r="F53" s="4"/>
      <c r="G53" s="4"/>
      <c r="H53" s="4"/>
      <c r="I53" s="2"/>
      <c r="J53" s="4"/>
      <c r="K53" s="4"/>
      <c r="L53" s="4"/>
      <c r="M53" s="4"/>
      <c r="N53" s="4"/>
      <c r="O53" s="4"/>
      <c r="P53" s="4"/>
      <c r="Q53" s="4"/>
      <c r="R53" s="4"/>
      <c r="S53" s="1"/>
      <c r="T53" s="1"/>
      <c r="U53" s="1"/>
      <c r="V53" s="1"/>
      <c r="W53" s="2"/>
      <c r="X53" s="4"/>
      <c r="Y53" s="4"/>
      <c r="Z53" s="1"/>
    </row>
    <row r="54" spans="1:26">
      <c r="A54" s="1"/>
      <c r="B54" s="1"/>
      <c r="C54" s="2"/>
      <c r="D54" s="3"/>
      <c r="E54" s="4"/>
      <c r="F54" s="4"/>
      <c r="G54" s="4"/>
      <c r="H54" s="4"/>
      <c r="I54" s="2"/>
      <c r="J54" s="4"/>
      <c r="K54" s="4"/>
      <c r="L54" s="4"/>
      <c r="M54" s="4"/>
      <c r="N54" s="4"/>
      <c r="O54" s="4"/>
      <c r="P54" s="4"/>
      <c r="Q54" s="4"/>
      <c r="R54" s="4"/>
      <c r="S54" s="1"/>
      <c r="T54" s="1"/>
      <c r="U54" s="1"/>
      <c r="V54" s="1"/>
      <c r="W54" s="2"/>
      <c r="X54" s="4"/>
      <c r="Y54" s="4"/>
      <c r="Z54" s="1"/>
    </row>
    <row r="55" spans="1:26">
      <c r="A55" s="1"/>
      <c r="B55" s="1"/>
      <c r="C55" s="2"/>
      <c r="D55" s="3"/>
      <c r="E55" s="4"/>
      <c r="F55" s="4"/>
      <c r="G55" s="4"/>
      <c r="H55" s="4"/>
      <c r="I55" s="2"/>
      <c r="J55" s="4"/>
      <c r="K55" s="4"/>
      <c r="L55" s="4"/>
      <c r="M55" s="4"/>
      <c r="N55" s="4"/>
      <c r="O55" s="4"/>
      <c r="P55" s="4"/>
      <c r="Q55" s="4"/>
      <c r="R55" s="4"/>
      <c r="S55" s="1"/>
      <c r="T55" s="1"/>
      <c r="U55" s="1"/>
      <c r="V55" s="1"/>
      <c r="W55" s="2"/>
      <c r="X55" s="4"/>
      <c r="Y55" s="4"/>
      <c r="Z55" s="1"/>
    </row>
    <row r="56" spans="1:26">
      <c r="A56" s="1"/>
      <c r="B56" s="1"/>
      <c r="C56" s="2"/>
      <c r="D56" s="3"/>
      <c r="E56" s="4"/>
      <c r="F56" s="4"/>
      <c r="G56" s="4"/>
      <c r="H56" s="4"/>
      <c r="I56" s="2"/>
      <c r="J56" s="4"/>
      <c r="K56" s="4"/>
      <c r="L56" s="4"/>
      <c r="M56" s="4"/>
      <c r="N56" s="4"/>
      <c r="O56" s="4"/>
      <c r="P56" s="4"/>
      <c r="Q56" s="4"/>
      <c r="R56" s="4"/>
      <c r="S56" s="1"/>
      <c r="T56" s="1"/>
      <c r="U56" s="1"/>
      <c r="V56" s="1"/>
      <c r="W56" s="2"/>
      <c r="X56" s="4"/>
      <c r="Y56" s="4"/>
      <c r="Z56" s="1"/>
    </row>
    <row r="57" spans="1:26">
      <c r="A57" s="1"/>
      <c r="B57" s="1"/>
      <c r="C57" s="2"/>
      <c r="D57" s="3"/>
      <c r="E57" s="4"/>
      <c r="F57" s="4"/>
      <c r="G57" s="4"/>
      <c r="H57" s="4"/>
      <c r="I57" s="2"/>
      <c r="J57" s="4"/>
      <c r="K57" s="4"/>
      <c r="L57" s="4"/>
      <c r="M57" s="4"/>
      <c r="N57" s="4"/>
      <c r="O57" s="4"/>
      <c r="P57" s="4"/>
      <c r="Q57" s="4"/>
      <c r="R57" s="4"/>
      <c r="S57" s="1"/>
      <c r="T57" s="1"/>
      <c r="U57" s="1"/>
      <c r="V57" s="1"/>
      <c r="W57" s="2"/>
      <c r="X57" s="4"/>
      <c r="Y57" s="4"/>
      <c r="Z57" s="1"/>
    </row>
    <row r="58" spans="1:26">
      <c r="A58" s="1"/>
      <c r="B58" s="1"/>
      <c r="C58" s="2"/>
      <c r="D58" s="3"/>
      <c r="E58" s="4"/>
      <c r="F58" s="4"/>
      <c r="G58" s="4"/>
      <c r="H58" s="4"/>
      <c r="I58" s="2"/>
      <c r="J58" s="4"/>
      <c r="K58" s="4"/>
      <c r="L58" s="4"/>
      <c r="M58" s="4"/>
      <c r="N58" s="4"/>
      <c r="O58" s="4"/>
      <c r="P58" s="4"/>
      <c r="Q58" s="4"/>
      <c r="R58" s="4"/>
      <c r="S58" s="1"/>
      <c r="T58" s="1"/>
      <c r="U58" s="1"/>
      <c r="V58" s="1"/>
      <c r="W58" s="2"/>
      <c r="X58" s="4"/>
      <c r="Y58" s="4"/>
      <c r="Z58" s="1"/>
    </row>
    <row r="59" spans="1:26">
      <c r="A59" s="1"/>
      <c r="B59" s="1"/>
      <c r="C59" s="2"/>
      <c r="D59" s="3"/>
      <c r="E59" s="4"/>
      <c r="F59" s="4"/>
      <c r="G59" s="4"/>
      <c r="H59" s="4"/>
      <c r="I59" s="2"/>
      <c r="J59" s="4"/>
      <c r="K59" s="4"/>
      <c r="L59" s="4"/>
      <c r="M59" s="4"/>
      <c r="N59" s="4"/>
      <c r="O59" s="4"/>
      <c r="P59" s="4"/>
      <c r="Q59" s="4"/>
      <c r="R59" s="4"/>
      <c r="S59" s="1"/>
      <c r="T59" s="1"/>
      <c r="U59" s="1"/>
      <c r="V59" s="1"/>
      <c r="W59" s="2"/>
      <c r="X59" s="4"/>
      <c r="Y59" s="4"/>
      <c r="Z59" s="1"/>
    </row>
    <row r="60" spans="1:26">
      <c r="A60" s="1"/>
      <c r="B60" s="1"/>
      <c r="C60" s="2"/>
      <c r="D60" s="3"/>
      <c r="E60" s="4"/>
      <c r="F60" s="4"/>
      <c r="G60" s="4"/>
      <c r="H60" s="4"/>
      <c r="I60" s="2"/>
      <c r="J60" s="4"/>
      <c r="K60" s="4"/>
      <c r="L60" s="4"/>
      <c r="M60" s="4"/>
      <c r="N60" s="4"/>
      <c r="O60" s="4"/>
      <c r="P60" s="4"/>
      <c r="Q60" s="4"/>
      <c r="R60" s="4"/>
      <c r="S60" s="1"/>
      <c r="T60" s="1"/>
      <c r="U60" s="1"/>
      <c r="V60" s="1"/>
      <c r="W60" s="2"/>
      <c r="X60" s="4"/>
      <c r="Y60" s="4"/>
      <c r="Z60" s="1"/>
    </row>
    <row r="61" spans="1:26">
      <c r="A61" s="1"/>
      <c r="B61" s="1"/>
      <c r="C61" s="2"/>
      <c r="D61" s="3"/>
      <c r="E61" s="4"/>
      <c r="F61" s="4"/>
      <c r="G61" s="4"/>
      <c r="H61" s="4"/>
      <c r="I61" s="2"/>
      <c r="J61" s="4"/>
      <c r="K61" s="4"/>
      <c r="L61" s="4"/>
      <c r="M61" s="4"/>
      <c r="N61" s="4"/>
      <c r="O61" s="4"/>
      <c r="P61" s="4"/>
      <c r="Q61" s="4"/>
      <c r="R61" s="4"/>
      <c r="S61" s="1"/>
      <c r="T61" s="1"/>
      <c r="U61" s="1"/>
      <c r="V61" s="1"/>
      <c r="W61" s="2"/>
      <c r="X61" s="4"/>
      <c r="Y61" s="4"/>
      <c r="Z61" s="1"/>
    </row>
    <row r="62" spans="1:26">
      <c r="A62" s="1"/>
      <c r="B62" s="1"/>
      <c r="C62" s="2"/>
      <c r="D62" s="3"/>
      <c r="E62" s="4"/>
      <c r="F62" s="4"/>
      <c r="G62" s="4"/>
      <c r="H62" s="4"/>
      <c r="I62" s="2"/>
      <c r="J62" s="4"/>
      <c r="K62" s="4"/>
      <c r="L62" s="4"/>
      <c r="M62" s="4"/>
      <c r="N62" s="4"/>
      <c r="O62" s="4"/>
      <c r="P62" s="4"/>
      <c r="Q62" s="4"/>
      <c r="R62" s="4"/>
      <c r="S62" s="1"/>
      <c r="T62" s="1"/>
      <c r="U62" s="1"/>
      <c r="V62" s="1"/>
      <c r="W62" s="2"/>
      <c r="X62" s="4"/>
      <c r="Y62" s="4"/>
      <c r="Z62" s="1"/>
    </row>
    <row r="63" spans="1:26">
      <c r="A63" s="1"/>
      <c r="B63" s="1"/>
      <c r="C63" s="2"/>
      <c r="D63" s="3"/>
      <c r="E63" s="4"/>
      <c r="F63" s="4"/>
      <c r="G63" s="4"/>
      <c r="H63" s="4"/>
      <c r="I63" s="2"/>
      <c r="J63" s="4"/>
      <c r="K63" s="4"/>
      <c r="L63" s="4"/>
      <c r="M63" s="4"/>
      <c r="N63" s="4"/>
      <c r="O63" s="4"/>
      <c r="P63" s="4"/>
      <c r="Q63" s="4"/>
      <c r="R63" s="4"/>
      <c r="S63" s="1"/>
      <c r="T63" s="1"/>
      <c r="U63" s="1"/>
      <c r="V63" s="1"/>
      <c r="W63" s="2"/>
      <c r="X63" s="4"/>
      <c r="Y63" s="4"/>
      <c r="Z63" s="1"/>
    </row>
    <row r="64" spans="1:26">
      <c r="A64" s="1"/>
      <c r="B64" s="1"/>
      <c r="C64" s="2"/>
      <c r="D64" s="3"/>
      <c r="E64" s="4"/>
      <c r="F64" s="4"/>
      <c r="G64" s="4"/>
      <c r="H64" s="4"/>
      <c r="I64" s="2"/>
      <c r="J64" s="4"/>
      <c r="K64" s="4"/>
      <c r="L64" s="4"/>
      <c r="M64" s="4"/>
      <c r="N64" s="4"/>
      <c r="O64" s="4"/>
      <c r="P64" s="4"/>
      <c r="Q64" s="4"/>
      <c r="R64" s="4"/>
      <c r="S64" s="1"/>
      <c r="T64" s="1"/>
      <c r="U64" s="1"/>
      <c r="V64" s="1"/>
      <c r="W64" s="2"/>
      <c r="X64" s="4"/>
      <c r="Y64" s="4"/>
      <c r="Z64" s="1"/>
    </row>
    <row r="65" spans="1:26">
      <c r="A65" s="1"/>
      <c r="B65" s="1"/>
      <c r="C65" s="2"/>
      <c r="D65" s="3"/>
      <c r="E65" s="4"/>
      <c r="F65" s="4"/>
      <c r="G65" s="4"/>
      <c r="H65" s="4"/>
      <c r="I65" s="2"/>
      <c r="J65" s="4"/>
      <c r="K65" s="4"/>
      <c r="L65" s="4"/>
      <c r="M65" s="4"/>
      <c r="N65" s="4"/>
      <c r="O65" s="4"/>
      <c r="P65" s="4"/>
      <c r="Q65" s="4"/>
      <c r="R65" s="4"/>
      <c r="S65" s="1"/>
      <c r="T65" s="1"/>
      <c r="U65" s="1"/>
      <c r="V65" s="1"/>
      <c r="W65" s="2"/>
      <c r="X65" s="4"/>
      <c r="Y65" s="4"/>
      <c r="Z65" s="1"/>
    </row>
    <row r="66" spans="1:26">
      <c r="A66" s="1"/>
      <c r="B66" s="1"/>
      <c r="C66" s="2"/>
      <c r="D66" s="3"/>
      <c r="E66" s="4"/>
      <c r="F66" s="4"/>
      <c r="G66" s="4"/>
      <c r="H66" s="4"/>
      <c r="I66" s="2"/>
      <c r="J66" s="4"/>
      <c r="K66" s="4"/>
      <c r="L66" s="4"/>
      <c r="M66" s="4"/>
      <c r="N66" s="4"/>
      <c r="O66" s="4"/>
      <c r="P66" s="4"/>
      <c r="Q66" s="4"/>
      <c r="R66" s="4"/>
      <c r="S66" s="1"/>
      <c r="T66" s="1"/>
      <c r="U66" s="1"/>
      <c r="V66" s="1"/>
      <c r="W66" s="2"/>
      <c r="X66" s="4"/>
      <c r="Y66" s="4"/>
      <c r="Z66" s="1"/>
    </row>
    <row r="67" spans="1:26">
      <c r="A67" s="1"/>
      <c r="B67" s="1"/>
      <c r="C67" s="2"/>
      <c r="D67" s="5"/>
      <c r="E67" s="4"/>
      <c r="F67" s="4"/>
      <c r="G67" s="4"/>
      <c r="H67" s="4"/>
      <c r="I67" s="2"/>
      <c r="J67" s="4"/>
      <c r="K67" s="4"/>
      <c r="L67" s="4"/>
      <c r="M67" s="4"/>
      <c r="N67" s="4"/>
      <c r="O67" s="4"/>
      <c r="P67" s="4"/>
      <c r="Q67" s="4"/>
      <c r="R67" s="4"/>
      <c r="S67" s="1"/>
      <c r="T67" s="1"/>
      <c r="U67" s="1"/>
      <c r="V67" s="1"/>
      <c r="W67" s="2"/>
      <c r="X67" s="4"/>
      <c r="Y67" s="4"/>
      <c r="Z67" s="1"/>
    </row>
    <row r="68" spans="1:26">
      <c r="A68" s="1"/>
      <c r="B68" s="1"/>
      <c r="C68" s="2"/>
      <c r="D68" s="3"/>
      <c r="E68" s="4"/>
      <c r="F68" s="4"/>
      <c r="G68" s="4"/>
      <c r="H68" s="4"/>
      <c r="I68" s="2"/>
      <c r="J68" s="4"/>
      <c r="K68" s="4"/>
      <c r="L68" s="4"/>
      <c r="M68" s="4"/>
      <c r="N68" s="4"/>
      <c r="O68" s="4"/>
      <c r="P68" s="4"/>
      <c r="Q68" s="4"/>
      <c r="R68" s="4"/>
      <c r="S68" s="1"/>
      <c r="T68" s="1"/>
      <c r="U68" s="1"/>
      <c r="V68" s="1"/>
      <c r="W68" s="2"/>
      <c r="X68" s="4"/>
      <c r="Y68" s="4"/>
      <c r="Z68" s="1"/>
    </row>
    <row r="69" spans="1:26">
      <c r="A69" s="1"/>
      <c r="B69" s="1"/>
      <c r="C69" s="2"/>
      <c r="D69" s="3"/>
      <c r="E69" s="10"/>
      <c r="F69" s="4"/>
      <c r="G69" s="4"/>
      <c r="H69" s="4"/>
      <c r="I69" s="2"/>
      <c r="J69" s="4"/>
      <c r="K69" s="4"/>
      <c r="L69" s="4"/>
      <c r="M69" s="4"/>
      <c r="N69" s="4"/>
      <c r="O69" s="4"/>
      <c r="P69" s="4"/>
      <c r="Q69" s="4"/>
      <c r="R69" s="4"/>
      <c r="S69" s="1"/>
      <c r="T69" s="1"/>
      <c r="U69" s="1"/>
      <c r="V69" s="1"/>
      <c r="W69" s="2"/>
      <c r="X69" s="4"/>
      <c r="Y69" s="4"/>
      <c r="Z69" s="1"/>
    </row>
    <row r="70" spans="1:26">
      <c r="A70" s="1"/>
      <c r="B70" s="1"/>
      <c r="C70" s="2"/>
      <c r="D70" s="4"/>
      <c r="E70" s="4"/>
      <c r="F70" s="4"/>
      <c r="G70" s="4"/>
      <c r="H70" s="4"/>
      <c r="I70" s="2"/>
      <c r="J70" s="4"/>
      <c r="K70" s="4"/>
      <c r="L70" s="4"/>
      <c r="M70" s="4"/>
      <c r="N70" s="4"/>
      <c r="O70" s="4"/>
      <c r="P70" s="4"/>
      <c r="Q70" s="4"/>
      <c r="R70" s="4"/>
      <c r="S70" s="1"/>
      <c r="T70" s="1"/>
      <c r="U70" s="1"/>
      <c r="V70" s="1"/>
      <c r="W70" s="2"/>
      <c r="X70" s="4"/>
      <c r="Y70" s="4"/>
      <c r="Z70" s="1"/>
    </row>
    <row r="71" spans="1:26">
      <c r="A71" s="1"/>
      <c r="B71" s="1"/>
      <c r="C71" s="2"/>
      <c r="D71" s="3"/>
      <c r="E71" s="4"/>
      <c r="F71" s="4"/>
      <c r="G71" s="4"/>
      <c r="H71" s="4"/>
      <c r="I71" s="2"/>
      <c r="J71" s="4"/>
      <c r="K71" s="4"/>
      <c r="L71" s="4"/>
      <c r="M71" s="4"/>
      <c r="N71" s="4"/>
      <c r="O71" s="4"/>
      <c r="P71" s="4"/>
      <c r="Q71" s="4"/>
      <c r="R71" s="4"/>
      <c r="S71" s="1"/>
      <c r="T71" s="1"/>
      <c r="U71" s="1"/>
      <c r="V71" s="1"/>
      <c r="W71" s="2"/>
      <c r="X71" s="4"/>
      <c r="Y71" s="4"/>
      <c r="Z71" s="1"/>
    </row>
    <row r="72" spans="1:26">
      <c r="A72" s="1"/>
      <c r="B72" s="1"/>
      <c r="C72" s="2"/>
      <c r="D72" s="3"/>
      <c r="E72" s="4"/>
      <c r="F72" s="4"/>
      <c r="G72" s="4"/>
      <c r="H72" s="4"/>
      <c r="I72" s="2"/>
      <c r="J72" s="4"/>
      <c r="K72" s="4"/>
      <c r="L72" s="4"/>
      <c r="M72" s="4"/>
      <c r="N72" s="4"/>
      <c r="O72" s="4"/>
      <c r="P72" s="4"/>
      <c r="Q72" s="4"/>
      <c r="R72" s="4"/>
      <c r="S72" s="1"/>
      <c r="T72" s="1"/>
      <c r="U72" s="1"/>
      <c r="V72" s="1"/>
      <c r="W72" s="2"/>
      <c r="X72" s="4"/>
      <c r="Y72" s="4"/>
      <c r="Z72" s="1"/>
    </row>
    <row r="73" spans="1:26">
      <c r="A73" s="1"/>
      <c r="B73" s="1"/>
      <c r="C73" s="2"/>
      <c r="D73" s="3"/>
      <c r="E73" s="4"/>
      <c r="F73" s="4"/>
      <c r="G73" s="4"/>
      <c r="H73" s="4"/>
      <c r="I73" s="2"/>
      <c r="J73" s="4"/>
      <c r="K73" s="4"/>
      <c r="L73" s="4"/>
      <c r="M73" s="4"/>
      <c r="N73" s="4"/>
      <c r="O73" s="4"/>
      <c r="P73" s="4"/>
      <c r="Q73" s="4"/>
      <c r="R73" s="4"/>
      <c r="S73" s="1"/>
      <c r="T73" s="1"/>
      <c r="U73" s="1"/>
      <c r="V73" s="1"/>
      <c r="W73" s="2"/>
      <c r="X73" s="4"/>
      <c r="Y73" s="4"/>
      <c r="Z73" s="1"/>
    </row>
    <row r="74" spans="1:26">
      <c r="A74" s="1"/>
      <c r="B74" s="1"/>
      <c r="C74" s="2"/>
      <c r="D74" s="3"/>
      <c r="E74" s="4"/>
      <c r="F74" s="4"/>
      <c r="G74" s="4"/>
      <c r="H74" s="4"/>
      <c r="I74" s="2"/>
      <c r="J74" s="4"/>
      <c r="K74" s="4"/>
      <c r="L74" s="4"/>
      <c r="M74" s="4"/>
      <c r="N74" s="4"/>
      <c r="O74" s="4"/>
      <c r="P74" s="4"/>
      <c r="Q74" s="4"/>
      <c r="R74" s="4"/>
      <c r="S74" s="1"/>
      <c r="T74" s="1"/>
      <c r="U74" s="1"/>
      <c r="V74" s="1"/>
      <c r="W74" s="2"/>
      <c r="X74" s="4"/>
      <c r="Y74" s="4"/>
      <c r="Z74" s="1"/>
    </row>
    <row r="75" spans="1:26">
      <c r="A75" s="1"/>
      <c r="B75" s="1"/>
      <c r="C75" s="2"/>
      <c r="D75" s="3"/>
      <c r="E75" s="4"/>
      <c r="F75" s="4"/>
      <c r="G75" s="4"/>
      <c r="H75" s="4"/>
      <c r="I75" s="2"/>
      <c r="J75" s="4"/>
      <c r="K75" s="4"/>
      <c r="L75" s="4"/>
      <c r="M75" s="4"/>
      <c r="N75" s="4"/>
      <c r="O75" s="4"/>
      <c r="P75" s="4"/>
      <c r="Q75" s="4"/>
      <c r="R75" s="4"/>
      <c r="S75" s="1"/>
      <c r="T75" s="1"/>
      <c r="U75" s="1"/>
      <c r="V75" s="1"/>
      <c r="W75" s="2"/>
      <c r="X75" s="4"/>
      <c r="Y75" s="4"/>
      <c r="Z75" s="1"/>
    </row>
    <row r="76" spans="1:26">
      <c r="A76" s="1"/>
      <c r="B76" s="1"/>
      <c r="C76" s="2"/>
      <c r="D76" s="5"/>
      <c r="E76" s="4"/>
      <c r="F76" s="4"/>
      <c r="G76" s="4"/>
      <c r="H76" s="4"/>
      <c r="I76" s="2"/>
      <c r="J76" s="4"/>
      <c r="K76" s="4"/>
      <c r="L76" s="4"/>
      <c r="M76" s="4"/>
      <c r="N76" s="4"/>
      <c r="O76" s="4"/>
      <c r="P76" s="4"/>
      <c r="Q76" s="4"/>
      <c r="R76" s="4"/>
      <c r="S76" s="1"/>
      <c r="T76" s="1"/>
      <c r="U76" s="1"/>
      <c r="V76" s="1"/>
      <c r="W76" s="2"/>
      <c r="X76" s="4"/>
      <c r="Y76" s="4"/>
      <c r="Z76" s="1"/>
    </row>
    <row r="77" spans="1:26">
      <c r="A77" s="1"/>
      <c r="B77" s="1"/>
      <c r="C77" s="2"/>
      <c r="D77" s="3"/>
      <c r="E77" s="4"/>
      <c r="F77" s="4"/>
      <c r="G77" s="4"/>
      <c r="H77" s="4"/>
      <c r="I77" s="2"/>
      <c r="J77" s="4"/>
      <c r="K77" s="4"/>
      <c r="L77" s="4"/>
      <c r="M77" s="4"/>
      <c r="N77" s="4"/>
      <c r="O77" s="4"/>
      <c r="P77" s="4"/>
      <c r="Q77" s="4"/>
      <c r="R77" s="4"/>
      <c r="S77" s="1"/>
      <c r="T77" s="1"/>
      <c r="U77" s="1"/>
      <c r="V77" s="1"/>
      <c r="W77" s="2"/>
      <c r="X77" s="4"/>
      <c r="Y77" s="4"/>
      <c r="Z77" s="1"/>
    </row>
    <row r="78" spans="1:26">
      <c r="A78" s="1"/>
      <c r="B78" s="1"/>
      <c r="C78" s="2"/>
      <c r="D78" s="3"/>
      <c r="E78" s="4"/>
      <c r="F78" s="4"/>
      <c r="G78" s="4"/>
      <c r="H78" s="4"/>
      <c r="I78" s="2"/>
      <c r="J78" s="4"/>
      <c r="K78" s="4"/>
      <c r="L78" s="4"/>
      <c r="M78" s="4"/>
      <c r="N78" s="4"/>
      <c r="O78" s="4"/>
      <c r="P78" s="4"/>
      <c r="Q78" s="4"/>
      <c r="R78" s="4"/>
      <c r="S78" s="1"/>
      <c r="T78" s="1"/>
      <c r="U78" s="1"/>
      <c r="V78" s="1"/>
      <c r="W78" s="2"/>
      <c r="X78" s="4"/>
      <c r="Y78" s="4"/>
      <c r="Z78" s="1"/>
    </row>
    <row r="79" spans="1:26">
      <c r="A79" s="1"/>
      <c r="B79" s="1"/>
      <c r="C79" s="2"/>
      <c r="D79" s="3"/>
      <c r="E79" s="4"/>
      <c r="F79" s="4"/>
      <c r="G79" s="4"/>
      <c r="H79" s="4"/>
      <c r="I79" s="2"/>
      <c r="J79" s="4"/>
      <c r="K79" s="4"/>
      <c r="L79" s="4"/>
      <c r="M79" s="4"/>
      <c r="N79" s="4"/>
      <c r="O79" s="4"/>
      <c r="P79" s="4"/>
      <c r="Q79" s="4"/>
      <c r="R79" s="4"/>
      <c r="S79" s="1"/>
      <c r="T79" s="1"/>
      <c r="U79" s="1"/>
      <c r="V79" s="1"/>
      <c r="W79" s="2"/>
      <c r="X79" s="4"/>
      <c r="Y79" s="4"/>
      <c r="Z79" s="1"/>
    </row>
    <row r="80" spans="1:26">
      <c r="A80" s="1"/>
      <c r="B80" s="1"/>
      <c r="C80" s="2"/>
      <c r="D80" s="3"/>
      <c r="E80" s="4"/>
      <c r="F80" s="4"/>
      <c r="G80" s="4"/>
      <c r="H80" s="4"/>
      <c r="I80" s="2"/>
      <c r="J80" s="4"/>
      <c r="K80" s="4"/>
      <c r="L80" s="4"/>
      <c r="M80" s="4"/>
      <c r="N80" s="4"/>
      <c r="O80" s="4"/>
      <c r="P80" s="4"/>
      <c r="Q80" s="4"/>
      <c r="R80" s="4"/>
      <c r="S80" s="1"/>
      <c r="T80" s="1"/>
      <c r="U80" s="1"/>
      <c r="V80" s="1"/>
      <c r="W80" s="2"/>
      <c r="X80" s="4"/>
      <c r="Y80" s="4"/>
      <c r="Z80" s="1"/>
    </row>
    <row r="81" spans="1:26">
      <c r="A81" s="1"/>
      <c r="B81" s="1"/>
      <c r="C81" s="2"/>
      <c r="D81" s="3"/>
      <c r="E81" s="4"/>
      <c r="F81" s="4"/>
      <c r="G81" s="4"/>
      <c r="H81" s="4"/>
      <c r="I81" s="2"/>
      <c r="J81" s="4"/>
      <c r="K81" s="4"/>
      <c r="L81" s="4"/>
      <c r="M81" s="4"/>
      <c r="N81" s="4"/>
      <c r="O81" s="4"/>
      <c r="P81" s="4"/>
      <c r="Q81" s="4"/>
      <c r="R81" s="4"/>
      <c r="S81" s="1"/>
      <c r="T81" s="1"/>
      <c r="U81" s="1"/>
      <c r="V81" s="1"/>
      <c r="W81" s="2"/>
      <c r="X81" s="4"/>
      <c r="Y81" s="4"/>
      <c r="Z81" s="1"/>
    </row>
    <row r="82" spans="1:26">
      <c r="A82" s="1"/>
      <c r="B82" s="1"/>
      <c r="C82" s="2"/>
      <c r="D82" s="3"/>
      <c r="E82" s="4"/>
      <c r="F82" s="4"/>
      <c r="G82" s="4"/>
      <c r="H82" s="4"/>
      <c r="I82" s="2"/>
      <c r="J82" s="4"/>
      <c r="K82" s="4"/>
      <c r="L82" s="4"/>
      <c r="M82" s="4"/>
      <c r="N82" s="4"/>
      <c r="O82" s="4"/>
      <c r="P82" s="4"/>
      <c r="Q82" s="4"/>
      <c r="R82" s="4"/>
      <c r="S82" s="1"/>
      <c r="T82" s="1"/>
      <c r="U82" s="1"/>
      <c r="V82" s="1"/>
      <c r="W82" s="2"/>
      <c r="X82" s="4"/>
      <c r="Y82" s="4"/>
      <c r="Z82" s="1"/>
    </row>
    <row r="83" spans="1:26">
      <c r="A83" s="1"/>
      <c r="B83" s="1"/>
      <c r="C83" s="2"/>
      <c r="D83" s="3"/>
      <c r="E83" s="4"/>
      <c r="F83" s="4"/>
      <c r="G83" s="4"/>
      <c r="H83" s="4"/>
      <c r="I83" s="2"/>
      <c r="J83" s="4"/>
      <c r="K83" s="4"/>
      <c r="L83" s="4"/>
      <c r="M83" s="4"/>
      <c r="N83" s="4"/>
      <c r="O83" s="4"/>
      <c r="P83" s="4"/>
      <c r="Q83" s="4"/>
      <c r="R83" s="4"/>
      <c r="S83" s="1"/>
      <c r="T83" s="1"/>
      <c r="U83" s="1"/>
      <c r="V83" s="1"/>
      <c r="W83" s="2"/>
      <c r="X83" s="4"/>
      <c r="Y83" s="4"/>
      <c r="Z83" s="1"/>
    </row>
    <row r="84" spans="1:26">
      <c r="A84" s="1"/>
      <c r="B84" s="1"/>
      <c r="C84" s="2"/>
      <c r="D84" s="3"/>
      <c r="E84" s="4"/>
      <c r="F84" s="4"/>
      <c r="G84" s="4"/>
      <c r="H84" s="4"/>
      <c r="I84" s="2"/>
      <c r="J84" s="4"/>
      <c r="K84" s="4"/>
      <c r="L84" s="4"/>
      <c r="M84" s="4"/>
      <c r="N84" s="4"/>
      <c r="O84" s="4"/>
      <c r="P84" s="4"/>
      <c r="Q84" s="4"/>
      <c r="R84" s="4"/>
      <c r="S84" s="1"/>
      <c r="T84" s="1"/>
      <c r="U84" s="1"/>
      <c r="V84" s="1"/>
      <c r="W84" s="2"/>
      <c r="X84" s="4"/>
      <c r="Y84" s="4"/>
      <c r="Z84" s="1"/>
    </row>
    <row r="85" spans="1:26">
      <c r="A85" s="1"/>
      <c r="B85" s="1"/>
      <c r="C85" s="2"/>
      <c r="D85" s="3"/>
      <c r="E85" s="4"/>
      <c r="F85" s="4"/>
      <c r="G85" s="4"/>
      <c r="H85" s="4"/>
      <c r="I85" s="2"/>
      <c r="J85" s="4"/>
      <c r="K85" s="4"/>
      <c r="L85" s="4"/>
      <c r="M85" s="4"/>
      <c r="N85" s="4"/>
      <c r="O85" s="4"/>
      <c r="P85" s="4"/>
      <c r="Q85" s="4"/>
      <c r="R85" s="4"/>
      <c r="S85" s="1"/>
      <c r="T85" s="1"/>
      <c r="U85" s="1"/>
      <c r="V85" s="1"/>
      <c r="W85" s="2"/>
      <c r="X85" s="4"/>
      <c r="Y85" s="4"/>
      <c r="Z85" s="1"/>
    </row>
    <row r="86" spans="1:26">
      <c r="A86" s="1"/>
      <c r="B86" s="1"/>
      <c r="C86" s="2"/>
      <c r="D86" s="3"/>
      <c r="E86" s="4"/>
      <c r="F86" s="4"/>
      <c r="G86" s="4"/>
      <c r="H86" s="4"/>
      <c r="I86" s="2"/>
      <c r="J86" s="4"/>
      <c r="K86" s="4"/>
      <c r="L86" s="4"/>
      <c r="M86" s="4"/>
      <c r="N86" s="4"/>
      <c r="O86" s="4"/>
      <c r="P86" s="4"/>
      <c r="Q86" s="4"/>
      <c r="R86" s="4"/>
      <c r="S86" s="1"/>
      <c r="T86" s="1"/>
      <c r="U86" s="1"/>
      <c r="V86" s="1"/>
      <c r="W86" s="2"/>
      <c r="X86" s="4"/>
      <c r="Y86" s="4"/>
      <c r="Z86" s="1"/>
    </row>
    <row r="87" spans="1:26">
      <c r="A87" s="1"/>
      <c r="B87" s="1"/>
      <c r="C87" s="2"/>
      <c r="D87" s="3"/>
      <c r="E87" s="4"/>
      <c r="F87" s="4"/>
      <c r="G87" s="4"/>
      <c r="H87" s="4"/>
      <c r="I87" s="2"/>
      <c r="J87" s="4"/>
      <c r="K87" s="4"/>
      <c r="L87" s="4"/>
      <c r="M87" s="4"/>
      <c r="N87" s="4"/>
      <c r="O87" s="4"/>
      <c r="P87" s="4"/>
      <c r="Q87" s="4"/>
      <c r="R87" s="4"/>
      <c r="S87" s="1"/>
      <c r="T87" s="1"/>
      <c r="U87" s="1"/>
      <c r="V87" s="1"/>
      <c r="W87" s="2"/>
      <c r="X87" s="4"/>
      <c r="Y87" s="4"/>
      <c r="Z87" s="1"/>
    </row>
    <row r="88" spans="1:26">
      <c r="A88" s="1"/>
      <c r="B88" s="1"/>
      <c r="C88" s="2"/>
      <c r="D88" s="3"/>
      <c r="E88" s="4"/>
      <c r="F88" s="4"/>
      <c r="G88" s="4"/>
      <c r="H88" s="4"/>
      <c r="I88" s="2"/>
      <c r="J88" s="4"/>
      <c r="K88" s="4"/>
      <c r="L88" s="4"/>
      <c r="M88" s="4"/>
      <c r="N88" s="4"/>
      <c r="O88" s="4"/>
      <c r="P88" s="4"/>
      <c r="Q88" s="4"/>
      <c r="R88" s="4"/>
      <c r="S88" s="1"/>
      <c r="T88" s="1"/>
      <c r="U88" s="1"/>
      <c r="V88" s="1"/>
      <c r="W88" s="2"/>
      <c r="X88" s="4"/>
      <c r="Y88" s="4"/>
      <c r="Z88" s="1"/>
    </row>
    <row r="89" spans="1:26">
      <c r="A89" s="1"/>
      <c r="B89" s="1"/>
      <c r="C89" s="2"/>
      <c r="D89" s="3"/>
      <c r="E89" s="4"/>
      <c r="F89" s="4"/>
      <c r="G89" s="4"/>
      <c r="H89" s="4"/>
      <c r="I89" s="2"/>
      <c r="J89" s="4"/>
      <c r="K89" s="4"/>
      <c r="L89" s="4"/>
      <c r="M89" s="4"/>
      <c r="N89" s="4"/>
      <c r="O89" s="4"/>
      <c r="P89" s="4"/>
      <c r="Q89" s="4"/>
      <c r="R89" s="4"/>
      <c r="S89" s="1"/>
      <c r="T89" s="1"/>
      <c r="U89" s="1"/>
      <c r="V89" s="1"/>
      <c r="W89" s="2"/>
      <c r="X89" s="4"/>
      <c r="Y89" s="4"/>
      <c r="Z89" s="1"/>
    </row>
    <row r="90" spans="1:26">
      <c r="A90" s="1"/>
      <c r="B90" s="1"/>
      <c r="C90" s="2"/>
      <c r="D90" s="3"/>
      <c r="E90" s="4"/>
      <c r="F90" s="4"/>
      <c r="G90" s="4"/>
      <c r="H90" s="4"/>
      <c r="I90" s="2"/>
      <c r="J90" s="4"/>
      <c r="K90" s="4"/>
      <c r="L90" s="4"/>
      <c r="M90" s="4"/>
      <c r="N90" s="4"/>
      <c r="O90" s="4"/>
      <c r="P90" s="4"/>
      <c r="Q90" s="4"/>
      <c r="R90" s="4"/>
      <c r="S90" s="1"/>
      <c r="T90" s="1"/>
      <c r="U90" s="1"/>
      <c r="V90" s="1"/>
      <c r="W90" s="2"/>
      <c r="X90" s="4"/>
      <c r="Y90" s="4"/>
      <c r="Z90" s="1"/>
    </row>
    <row r="91" spans="1:26">
      <c r="A91" s="1"/>
      <c r="B91" s="1"/>
      <c r="C91" s="2"/>
      <c r="D91" s="3"/>
      <c r="E91" s="4"/>
      <c r="F91" s="4"/>
      <c r="G91" s="4"/>
      <c r="H91" s="4"/>
      <c r="I91" s="2"/>
      <c r="J91" s="4"/>
      <c r="K91" s="4"/>
      <c r="L91" s="4"/>
      <c r="M91" s="4"/>
      <c r="N91" s="4"/>
      <c r="O91" s="4"/>
      <c r="P91" s="4"/>
      <c r="Q91" s="4"/>
      <c r="R91" s="4"/>
      <c r="S91" s="1"/>
      <c r="T91" s="1"/>
      <c r="U91" s="1"/>
      <c r="V91" s="1"/>
      <c r="W91" s="2"/>
      <c r="X91" s="4"/>
      <c r="Y91" s="4"/>
      <c r="Z91" s="1"/>
    </row>
    <row r="92" spans="1:26">
      <c r="A92" s="1"/>
      <c r="B92" s="1"/>
      <c r="C92" s="2"/>
      <c r="D92" s="3"/>
      <c r="E92" s="4"/>
      <c r="F92" s="4"/>
      <c r="G92" s="4"/>
      <c r="H92" s="4"/>
      <c r="I92" s="2"/>
      <c r="J92" s="4"/>
      <c r="K92" s="4"/>
      <c r="L92" s="4"/>
      <c r="M92" s="4"/>
      <c r="N92" s="4"/>
      <c r="O92" s="4"/>
      <c r="P92" s="4"/>
      <c r="Q92" s="4"/>
      <c r="R92" s="4"/>
      <c r="S92" s="1"/>
      <c r="T92" s="1"/>
      <c r="U92" s="1"/>
      <c r="V92" s="1"/>
      <c r="W92" s="2"/>
      <c r="X92" s="4"/>
      <c r="Y92" s="4"/>
      <c r="Z92" s="1"/>
    </row>
    <row r="93" spans="1:26">
      <c r="A93" s="1"/>
      <c r="B93" s="1"/>
      <c r="C93" s="2"/>
      <c r="D93" s="3"/>
      <c r="E93" s="4"/>
      <c r="F93" s="4"/>
      <c r="G93" s="4"/>
      <c r="H93" s="4"/>
      <c r="I93" s="2"/>
      <c r="J93" s="4"/>
      <c r="K93" s="4"/>
      <c r="L93" s="4"/>
      <c r="M93" s="4"/>
      <c r="N93" s="4"/>
      <c r="O93" s="4"/>
      <c r="P93" s="4"/>
      <c r="Q93" s="4"/>
      <c r="R93" s="4"/>
      <c r="S93" s="1"/>
      <c r="T93" s="1"/>
      <c r="U93" s="1"/>
      <c r="V93" s="1"/>
      <c r="W93" s="2"/>
      <c r="X93" s="4"/>
      <c r="Y93" s="4"/>
      <c r="Z93" s="1"/>
    </row>
    <row r="94" spans="1:26">
      <c r="A94" s="1"/>
      <c r="B94" s="1"/>
      <c r="C94" s="2"/>
      <c r="D94" s="3"/>
      <c r="E94" s="4"/>
      <c r="F94" s="4"/>
      <c r="G94" s="4"/>
      <c r="H94" s="4"/>
      <c r="I94" s="2"/>
      <c r="J94" s="4"/>
      <c r="K94" s="4"/>
      <c r="L94" s="4"/>
      <c r="M94" s="4"/>
      <c r="N94" s="4"/>
      <c r="O94" s="4"/>
      <c r="P94" s="4"/>
      <c r="Q94" s="4"/>
      <c r="R94" s="4"/>
      <c r="S94" s="1"/>
      <c r="T94" s="1"/>
      <c r="U94" s="1"/>
      <c r="V94" s="1"/>
      <c r="W94" s="2"/>
      <c r="X94" s="4"/>
      <c r="Y94" s="4"/>
      <c r="Z94" s="1"/>
    </row>
    <row r="95" spans="1:26">
      <c r="A95" s="1"/>
      <c r="B95" s="1"/>
      <c r="C95" s="2"/>
      <c r="D95" s="3"/>
      <c r="E95" s="4"/>
      <c r="F95" s="4"/>
      <c r="G95" s="4"/>
      <c r="H95" s="4"/>
      <c r="I95" s="2"/>
      <c r="J95" s="4"/>
      <c r="K95" s="4"/>
      <c r="L95" s="4"/>
      <c r="M95" s="4"/>
      <c r="N95" s="4"/>
      <c r="O95" s="4"/>
      <c r="P95" s="4"/>
      <c r="Q95" s="4"/>
      <c r="R95" s="4"/>
      <c r="S95" s="1"/>
      <c r="T95" s="1"/>
      <c r="U95" s="1"/>
      <c r="V95" s="1"/>
      <c r="W95" s="2"/>
      <c r="X95" s="4"/>
      <c r="Y95" s="4"/>
      <c r="Z95" s="1"/>
    </row>
    <row r="96" spans="1:26">
      <c r="A96" s="1"/>
      <c r="B96" s="1"/>
      <c r="C96" s="2"/>
      <c r="D96" s="3"/>
      <c r="E96" s="4"/>
      <c r="F96" s="4"/>
      <c r="G96" s="4"/>
      <c r="H96" s="4"/>
      <c r="I96" s="2"/>
      <c r="J96" s="4"/>
      <c r="K96" s="4"/>
      <c r="L96" s="4"/>
      <c r="M96" s="4"/>
      <c r="N96" s="4"/>
      <c r="O96" s="4"/>
      <c r="P96" s="4"/>
      <c r="Q96" s="4"/>
      <c r="R96" s="4"/>
      <c r="S96" s="1"/>
      <c r="T96" s="1"/>
      <c r="U96" s="1"/>
      <c r="V96" s="1"/>
      <c r="W96" s="2"/>
      <c r="X96" s="4"/>
      <c r="Y96" s="4"/>
      <c r="Z96" s="1"/>
    </row>
    <row r="97" spans="1:26">
      <c r="A97" s="1"/>
      <c r="B97" s="1"/>
      <c r="C97" s="2"/>
      <c r="D97" s="3"/>
      <c r="E97" s="4"/>
      <c r="F97" s="4"/>
      <c r="G97" s="4"/>
      <c r="H97" s="4"/>
      <c r="I97" s="2"/>
      <c r="J97" s="4"/>
      <c r="K97" s="4"/>
      <c r="L97" s="4"/>
      <c r="M97" s="4"/>
      <c r="N97" s="4"/>
      <c r="O97" s="4"/>
      <c r="P97" s="4"/>
      <c r="Q97" s="4"/>
      <c r="R97" s="4"/>
      <c r="S97" s="1"/>
      <c r="T97" s="1"/>
      <c r="U97" s="1"/>
      <c r="V97" s="1"/>
      <c r="W97" s="2"/>
      <c r="X97" s="4"/>
      <c r="Y97" s="4"/>
      <c r="Z97" s="1"/>
    </row>
    <row r="98" spans="1:26">
      <c r="A98" s="1"/>
      <c r="B98" s="1"/>
      <c r="C98" s="2"/>
      <c r="D98" s="3"/>
      <c r="E98" s="4"/>
      <c r="F98" s="4"/>
      <c r="G98" s="4"/>
      <c r="H98" s="4"/>
      <c r="I98" s="2"/>
      <c r="J98" s="4"/>
      <c r="K98" s="4"/>
      <c r="L98" s="4"/>
      <c r="M98" s="4"/>
      <c r="N98" s="4"/>
      <c r="O98" s="4"/>
      <c r="P98" s="4"/>
      <c r="Q98" s="4"/>
      <c r="R98" s="4"/>
      <c r="S98" s="1"/>
      <c r="T98" s="1"/>
      <c r="U98" s="1"/>
      <c r="V98" s="1"/>
      <c r="W98" s="2"/>
      <c r="X98" s="4"/>
      <c r="Y98" s="4"/>
      <c r="Z98" s="1"/>
    </row>
    <row r="99" spans="1:26">
      <c r="A99" s="1"/>
      <c r="B99" s="1"/>
      <c r="C99" s="2"/>
      <c r="D99" s="3"/>
      <c r="E99" s="4"/>
      <c r="F99" s="4"/>
      <c r="G99" s="4"/>
      <c r="H99" s="4"/>
      <c r="I99" s="2"/>
      <c r="J99" s="4"/>
      <c r="K99" s="4"/>
      <c r="L99" s="4"/>
      <c r="M99" s="4"/>
      <c r="N99" s="4"/>
      <c r="O99" s="4"/>
      <c r="P99" s="4"/>
      <c r="Q99" s="4"/>
      <c r="R99" s="4"/>
      <c r="S99" s="1"/>
      <c r="T99" s="1"/>
      <c r="U99" s="1"/>
      <c r="V99" s="1"/>
      <c r="W99" s="2"/>
      <c r="X99" s="4"/>
      <c r="Y99" s="4"/>
      <c r="Z99" s="1"/>
    </row>
    <row r="100" spans="1:26">
      <c r="A100" s="1"/>
      <c r="B100" s="1"/>
      <c r="C100" s="2"/>
      <c r="D100" s="3"/>
      <c r="E100" s="4"/>
      <c r="F100" s="4"/>
      <c r="G100" s="4"/>
      <c r="H100" s="4"/>
      <c r="I100" s="2"/>
      <c r="J100" s="4"/>
      <c r="K100" s="4"/>
      <c r="L100" s="4"/>
      <c r="M100" s="4"/>
      <c r="N100" s="4"/>
      <c r="O100" s="4"/>
      <c r="P100" s="4"/>
      <c r="Q100" s="4"/>
      <c r="R100" s="4"/>
      <c r="S100" s="1"/>
      <c r="T100" s="1"/>
      <c r="U100" s="1"/>
      <c r="V100" s="1"/>
      <c r="W100" s="2"/>
      <c r="X100" s="4"/>
      <c r="Y100" s="4"/>
      <c r="Z100" s="1"/>
    </row>
    <row r="101" spans="1:26">
      <c r="A101" s="1"/>
      <c r="B101" s="1"/>
      <c r="C101" s="2"/>
      <c r="D101" s="3"/>
      <c r="E101" s="4"/>
      <c r="F101" s="4"/>
      <c r="G101" s="4"/>
      <c r="H101" s="4"/>
      <c r="I101" s="2"/>
      <c r="J101" s="4"/>
      <c r="K101" s="4"/>
      <c r="L101" s="4"/>
      <c r="M101" s="4"/>
      <c r="N101" s="4"/>
      <c r="O101" s="4"/>
      <c r="P101" s="4"/>
      <c r="Q101" s="4"/>
      <c r="R101" s="4"/>
      <c r="S101" s="1"/>
      <c r="T101" s="1"/>
      <c r="U101" s="1"/>
      <c r="V101" s="1"/>
      <c r="W101" s="2"/>
      <c r="X101" s="4"/>
      <c r="Y101" s="4"/>
      <c r="Z101" s="1"/>
    </row>
    <row r="102" spans="1:26">
      <c r="A102" s="1"/>
      <c r="B102" s="1"/>
      <c r="C102" s="2"/>
      <c r="D102" s="3"/>
      <c r="E102" s="4"/>
      <c r="F102" s="4"/>
      <c r="G102" s="4"/>
      <c r="H102" s="4"/>
      <c r="I102" s="2"/>
      <c r="J102" s="4"/>
      <c r="K102" s="4"/>
      <c r="L102" s="4"/>
      <c r="M102" s="4"/>
      <c r="N102" s="4"/>
      <c r="O102" s="4"/>
      <c r="P102" s="4"/>
      <c r="Q102" s="4"/>
      <c r="R102" s="4"/>
      <c r="S102" s="1"/>
      <c r="T102" s="1"/>
      <c r="U102" s="1"/>
      <c r="V102" s="1"/>
      <c r="W102" s="2"/>
      <c r="X102" s="4"/>
      <c r="Y102" s="4"/>
      <c r="Z102" s="1"/>
    </row>
    <row r="103" spans="1:26">
      <c r="A103" s="1"/>
      <c r="B103" s="1"/>
      <c r="C103" s="2"/>
      <c r="D103" s="3"/>
      <c r="E103" s="4"/>
      <c r="F103" s="4"/>
      <c r="G103" s="4"/>
      <c r="H103" s="4"/>
      <c r="I103" s="2"/>
      <c r="J103" s="4"/>
      <c r="K103" s="4"/>
      <c r="L103" s="4"/>
      <c r="M103" s="4"/>
      <c r="N103" s="4"/>
      <c r="O103" s="4"/>
      <c r="P103" s="4"/>
      <c r="Q103" s="4"/>
      <c r="R103" s="4"/>
      <c r="S103" s="1"/>
      <c r="T103" s="1"/>
      <c r="U103" s="1"/>
      <c r="V103" s="1"/>
      <c r="W103" s="2"/>
      <c r="X103" s="4"/>
      <c r="Y103" s="4"/>
      <c r="Z103" s="1"/>
    </row>
    <row r="104" spans="1:26">
      <c r="A104" s="1"/>
      <c r="B104" s="1"/>
      <c r="C104" s="2"/>
      <c r="D104" s="3"/>
      <c r="E104" s="4"/>
      <c r="F104" s="4"/>
      <c r="G104" s="4"/>
      <c r="H104" s="4"/>
      <c r="I104" s="2"/>
      <c r="J104" s="4"/>
      <c r="K104" s="4"/>
      <c r="L104" s="4"/>
      <c r="M104" s="4"/>
      <c r="N104" s="4"/>
      <c r="O104" s="4"/>
      <c r="P104" s="4"/>
      <c r="Q104" s="4"/>
      <c r="R104" s="4"/>
      <c r="S104" s="1"/>
      <c r="T104" s="1"/>
      <c r="U104" s="1"/>
      <c r="V104" s="1"/>
      <c r="W104" s="2"/>
      <c r="X104" s="4"/>
      <c r="Y104" s="4"/>
      <c r="Z104" s="1"/>
    </row>
    <row r="105" spans="1:26">
      <c r="A105" s="1"/>
      <c r="B105" s="1"/>
      <c r="C105" s="2"/>
      <c r="D105" s="3"/>
      <c r="E105" s="4"/>
      <c r="F105" s="4"/>
      <c r="G105" s="4"/>
      <c r="H105" s="4"/>
      <c r="I105" s="2"/>
      <c r="J105" s="4"/>
      <c r="K105" s="4"/>
      <c r="L105" s="4"/>
      <c r="M105" s="4"/>
      <c r="N105" s="4"/>
      <c r="O105" s="4"/>
      <c r="P105" s="4"/>
      <c r="Q105" s="4"/>
      <c r="R105" s="4"/>
      <c r="S105" s="1"/>
      <c r="T105" s="1"/>
      <c r="U105" s="1"/>
      <c r="V105" s="1"/>
      <c r="W105" s="2"/>
      <c r="X105" s="4"/>
      <c r="Y105" s="4"/>
      <c r="Z105" s="1"/>
    </row>
    <row r="106" spans="1:26">
      <c r="A106" s="1"/>
      <c r="B106" s="1"/>
      <c r="C106" s="2"/>
      <c r="D106" s="3"/>
      <c r="E106" s="4"/>
      <c r="F106" s="4"/>
      <c r="G106" s="4"/>
      <c r="H106" s="4"/>
      <c r="I106" s="2"/>
      <c r="J106" s="4"/>
      <c r="K106" s="4"/>
      <c r="L106" s="4"/>
      <c r="M106" s="4"/>
      <c r="N106" s="4"/>
      <c r="O106" s="4"/>
      <c r="P106" s="4"/>
      <c r="Q106" s="4"/>
      <c r="R106" s="4"/>
      <c r="S106" s="1"/>
      <c r="T106" s="1"/>
      <c r="U106" s="1"/>
      <c r="V106" s="1"/>
      <c r="W106" s="2"/>
      <c r="X106" s="4"/>
      <c r="Y106" s="4"/>
      <c r="Z106" s="1"/>
    </row>
    <row r="107" spans="1:26">
      <c r="A107" s="1"/>
      <c r="B107" s="1"/>
      <c r="C107" s="2"/>
      <c r="D107" s="3"/>
      <c r="E107" s="4"/>
      <c r="F107" s="4"/>
      <c r="G107" s="4"/>
      <c r="H107" s="4"/>
      <c r="I107" s="2"/>
      <c r="J107" s="4"/>
      <c r="K107" s="4"/>
      <c r="L107" s="4"/>
      <c r="M107" s="4"/>
      <c r="N107" s="4"/>
      <c r="O107" s="4"/>
      <c r="P107" s="4"/>
      <c r="Q107" s="4"/>
      <c r="R107" s="4"/>
      <c r="S107" s="1"/>
      <c r="T107" s="1"/>
      <c r="U107" s="1"/>
      <c r="V107" s="1"/>
      <c r="W107" s="2"/>
      <c r="X107" s="4"/>
      <c r="Y107" s="4"/>
      <c r="Z107" s="1"/>
    </row>
    <row r="108" spans="1:26">
      <c r="A108" s="1"/>
      <c r="B108" s="1"/>
      <c r="C108" s="2"/>
      <c r="D108" s="3"/>
      <c r="E108" s="4"/>
      <c r="F108" s="4"/>
      <c r="G108" s="4"/>
      <c r="H108" s="4"/>
      <c r="I108" s="2"/>
      <c r="J108" s="4"/>
      <c r="K108" s="4"/>
      <c r="L108" s="4"/>
      <c r="M108" s="4"/>
      <c r="N108" s="4"/>
      <c r="O108" s="4"/>
      <c r="P108" s="4"/>
      <c r="Q108" s="4"/>
      <c r="R108" s="4"/>
      <c r="S108" s="1"/>
      <c r="T108" s="1"/>
      <c r="U108" s="1"/>
      <c r="V108" s="1"/>
      <c r="W108" s="2"/>
      <c r="X108" s="4"/>
      <c r="Y108" s="4"/>
      <c r="Z108" s="1"/>
    </row>
    <row r="109" spans="1:26">
      <c r="A109" s="1"/>
      <c r="B109" s="1"/>
      <c r="C109" s="2"/>
      <c r="D109" s="3"/>
      <c r="E109" s="4"/>
      <c r="F109" s="4"/>
      <c r="G109" s="4"/>
      <c r="H109" s="4"/>
      <c r="I109" s="2"/>
      <c r="J109" s="4"/>
      <c r="K109" s="4"/>
      <c r="L109" s="4"/>
      <c r="M109" s="4"/>
      <c r="N109" s="4"/>
      <c r="O109" s="4"/>
      <c r="P109" s="4"/>
      <c r="Q109" s="4"/>
      <c r="R109" s="4"/>
      <c r="S109" s="1"/>
      <c r="T109" s="1"/>
      <c r="U109" s="1"/>
      <c r="V109" s="1"/>
      <c r="W109" s="2"/>
      <c r="X109" s="4"/>
      <c r="Y109" s="4"/>
      <c r="Z109" s="1"/>
    </row>
    <row r="110" spans="1:26">
      <c r="A110" s="1"/>
      <c r="B110" s="1"/>
      <c r="C110" s="2"/>
      <c r="D110" s="3"/>
      <c r="E110" s="4"/>
      <c r="F110" s="4"/>
      <c r="G110" s="4"/>
      <c r="H110" s="4"/>
      <c r="I110" s="2"/>
      <c r="J110" s="4"/>
      <c r="K110" s="4"/>
      <c r="L110" s="4"/>
      <c r="M110" s="4"/>
      <c r="N110" s="4"/>
      <c r="O110" s="4"/>
      <c r="P110" s="4"/>
      <c r="Q110" s="4"/>
      <c r="R110" s="4"/>
      <c r="S110" s="1"/>
      <c r="T110" s="1"/>
      <c r="U110" s="1"/>
      <c r="V110" s="1"/>
      <c r="W110" s="2"/>
      <c r="X110" s="4"/>
      <c r="Y110" s="4"/>
      <c r="Z110" s="1"/>
    </row>
    <row r="111" spans="1:26">
      <c r="A111" s="1"/>
      <c r="B111" s="1"/>
      <c r="C111" s="2"/>
      <c r="D111" s="3"/>
      <c r="E111" s="4"/>
      <c r="F111" s="4"/>
      <c r="G111" s="4"/>
      <c r="H111" s="4"/>
      <c r="I111" s="2"/>
      <c r="J111" s="4"/>
      <c r="K111" s="4"/>
      <c r="L111" s="4"/>
      <c r="M111" s="4"/>
      <c r="N111" s="4"/>
      <c r="O111" s="4"/>
      <c r="P111" s="4"/>
      <c r="Q111" s="4"/>
      <c r="R111" s="4"/>
      <c r="S111" s="1"/>
      <c r="T111" s="1"/>
      <c r="U111" s="1"/>
      <c r="V111" s="1"/>
      <c r="W111" s="2"/>
      <c r="X111" s="4"/>
      <c r="Y111" s="4"/>
      <c r="Z111" s="1"/>
    </row>
    <row r="112" spans="1:26">
      <c r="A112" s="1"/>
      <c r="B112" s="1"/>
      <c r="C112" s="2"/>
      <c r="D112" s="3"/>
      <c r="E112" s="4"/>
      <c r="F112" s="4"/>
      <c r="G112" s="4"/>
      <c r="H112" s="4"/>
      <c r="I112" s="2"/>
      <c r="J112" s="4"/>
      <c r="K112" s="4"/>
      <c r="L112" s="4"/>
      <c r="M112" s="4"/>
      <c r="N112" s="4"/>
      <c r="O112" s="4"/>
      <c r="P112" s="4"/>
      <c r="Q112" s="4"/>
      <c r="R112" s="4"/>
      <c r="S112" s="1"/>
      <c r="T112" s="1"/>
      <c r="U112" s="1"/>
      <c r="V112" s="1"/>
      <c r="W112" s="2"/>
      <c r="X112" s="4"/>
      <c r="Y112" s="4"/>
      <c r="Z112" s="1"/>
    </row>
    <row r="113" spans="1:26">
      <c r="A113" s="1"/>
      <c r="B113" s="1"/>
      <c r="C113" s="2"/>
      <c r="D113" s="3"/>
      <c r="E113" s="4"/>
      <c r="F113" s="4"/>
      <c r="G113" s="4"/>
      <c r="H113" s="4"/>
      <c r="I113" s="2"/>
      <c r="J113" s="4"/>
      <c r="K113" s="4"/>
      <c r="L113" s="4"/>
      <c r="M113" s="4"/>
      <c r="N113" s="4"/>
      <c r="O113" s="4"/>
      <c r="P113" s="4"/>
      <c r="Q113" s="4"/>
      <c r="R113" s="4"/>
      <c r="S113" s="1"/>
      <c r="T113" s="1"/>
      <c r="U113" s="1"/>
      <c r="V113" s="1"/>
      <c r="W113" s="2"/>
      <c r="X113" s="4"/>
      <c r="Y113" s="4"/>
      <c r="Z113" s="1"/>
    </row>
    <row r="114" spans="1:26">
      <c r="A114" s="1"/>
      <c r="B114" s="1"/>
      <c r="C114" s="2"/>
      <c r="D114" s="3"/>
      <c r="E114" s="4"/>
      <c r="F114" s="4"/>
      <c r="G114" s="4"/>
      <c r="H114" s="4"/>
      <c r="I114" s="2"/>
      <c r="J114" s="4"/>
      <c r="K114" s="4"/>
      <c r="L114" s="4"/>
      <c r="M114" s="4"/>
      <c r="N114" s="4"/>
      <c r="O114" s="4"/>
      <c r="P114" s="4"/>
      <c r="Q114" s="4"/>
      <c r="R114" s="4"/>
      <c r="S114" s="1"/>
      <c r="T114" s="1"/>
      <c r="U114" s="1"/>
      <c r="V114" s="1"/>
      <c r="W114" s="2"/>
      <c r="X114" s="4"/>
      <c r="Y114" s="4"/>
      <c r="Z114" s="1"/>
    </row>
    <row r="115" spans="1:26">
      <c r="A115" s="1"/>
      <c r="B115" s="1"/>
      <c r="C115" s="2"/>
      <c r="D115" s="11"/>
      <c r="E115" s="4"/>
      <c r="F115" s="4"/>
      <c r="G115" s="4"/>
      <c r="H115" s="4"/>
      <c r="I115" s="2"/>
      <c r="J115" s="4"/>
      <c r="K115" s="4"/>
      <c r="L115" s="4"/>
      <c r="M115" s="4"/>
      <c r="N115" s="4"/>
      <c r="O115" s="4"/>
      <c r="P115" s="4"/>
      <c r="Q115" s="4"/>
      <c r="R115" s="4"/>
      <c r="S115" s="1"/>
      <c r="T115" s="1"/>
      <c r="U115" s="1"/>
      <c r="V115" s="1"/>
      <c r="W115" s="2"/>
      <c r="X115" s="4"/>
      <c r="Y115" s="4"/>
      <c r="Z115" s="1"/>
    </row>
    <row r="116" spans="1:26">
      <c r="A116" s="1"/>
      <c r="B116" s="1"/>
      <c r="C116" s="2"/>
      <c r="D116" s="3"/>
      <c r="E116" s="4"/>
      <c r="F116" s="4"/>
      <c r="G116" s="4"/>
      <c r="H116" s="4"/>
      <c r="I116" s="2"/>
      <c r="J116" s="4"/>
      <c r="K116" s="4"/>
      <c r="L116" s="4"/>
      <c r="M116" s="4"/>
      <c r="N116" s="4"/>
      <c r="O116" s="4"/>
      <c r="P116" s="4"/>
      <c r="Q116" s="4"/>
      <c r="R116" s="4"/>
      <c r="S116" s="1"/>
      <c r="T116" s="1"/>
      <c r="U116" s="1"/>
      <c r="V116" s="1"/>
      <c r="W116" s="2"/>
      <c r="X116" s="4"/>
      <c r="Y116" s="4"/>
      <c r="Z116" s="1"/>
    </row>
    <row r="117" spans="1:26">
      <c r="A117" s="1"/>
      <c r="B117" s="1"/>
      <c r="C117" s="2"/>
      <c r="D117" s="3"/>
      <c r="E117" s="4"/>
      <c r="F117" s="4"/>
      <c r="G117" s="4"/>
      <c r="H117" s="4"/>
      <c r="I117" s="2"/>
      <c r="J117" s="4"/>
      <c r="K117" s="4"/>
      <c r="L117" s="4"/>
      <c r="M117" s="4"/>
      <c r="N117" s="4"/>
      <c r="O117" s="4"/>
      <c r="P117" s="4"/>
      <c r="Q117" s="4"/>
      <c r="R117" s="4"/>
      <c r="S117" s="1"/>
      <c r="T117" s="1"/>
      <c r="U117" s="1"/>
      <c r="V117" s="1"/>
      <c r="W117" s="2"/>
      <c r="X117" s="4"/>
      <c r="Y117" s="4"/>
      <c r="Z117" s="1"/>
    </row>
    <row r="118" spans="1:26">
      <c r="A118" s="1"/>
      <c r="B118" s="1"/>
      <c r="C118" s="2"/>
      <c r="D118" s="3"/>
      <c r="E118" s="4"/>
      <c r="F118" s="4"/>
      <c r="G118" s="4"/>
      <c r="H118" s="4"/>
      <c r="I118" s="2"/>
      <c r="J118" s="4"/>
      <c r="K118" s="4"/>
      <c r="L118" s="4"/>
      <c r="M118" s="4"/>
      <c r="N118" s="4"/>
      <c r="O118" s="4"/>
      <c r="P118" s="4"/>
      <c r="Q118" s="4"/>
      <c r="R118" s="4"/>
      <c r="S118" s="1"/>
      <c r="T118" s="1"/>
      <c r="U118" s="1"/>
      <c r="V118" s="1"/>
      <c r="W118" s="2"/>
      <c r="X118" s="4"/>
      <c r="Y118" s="4"/>
      <c r="Z118" s="1"/>
    </row>
    <row r="119" spans="1:26">
      <c r="A119" s="1"/>
      <c r="B119" s="1"/>
      <c r="C119" s="2"/>
      <c r="D119" s="11"/>
      <c r="E119" s="4"/>
      <c r="F119" s="12"/>
      <c r="G119" s="12"/>
      <c r="H119" s="4"/>
      <c r="I119" s="2"/>
      <c r="J119" s="4"/>
      <c r="K119" s="4"/>
      <c r="L119" s="4"/>
      <c r="M119" s="12"/>
      <c r="N119" s="4"/>
      <c r="O119" s="12"/>
      <c r="P119" s="4"/>
      <c r="Q119" s="12"/>
      <c r="R119" s="12"/>
      <c r="S119" s="1"/>
      <c r="T119" s="1"/>
      <c r="U119" s="1"/>
      <c r="V119" s="1"/>
      <c r="W119" s="2"/>
      <c r="X119" s="4"/>
      <c r="Y119" s="4"/>
      <c r="Z119" s="1"/>
    </row>
    <row r="120" spans="1:26">
      <c r="A120" s="1"/>
      <c r="B120" s="1"/>
      <c r="C120" s="2"/>
      <c r="D120" s="3"/>
      <c r="E120" s="4"/>
      <c r="F120" s="12"/>
      <c r="G120" s="12"/>
      <c r="H120" s="4"/>
      <c r="I120" s="2"/>
      <c r="J120" s="4"/>
      <c r="K120" s="4"/>
      <c r="L120" s="4"/>
      <c r="M120" s="12"/>
      <c r="N120" s="4"/>
      <c r="O120" s="12"/>
      <c r="P120" s="12"/>
      <c r="Q120" s="12"/>
      <c r="R120" s="4"/>
      <c r="S120" s="1"/>
      <c r="T120" s="1"/>
      <c r="U120" s="1"/>
      <c r="V120" s="1"/>
      <c r="W120" s="2"/>
      <c r="X120" s="4"/>
      <c r="Y120" s="4"/>
      <c r="Z120" s="1"/>
    </row>
    <row r="121" spans="1:26">
      <c r="A121" s="1"/>
      <c r="B121" s="1"/>
      <c r="C121" s="2"/>
      <c r="D121" s="3"/>
      <c r="E121" s="4"/>
      <c r="F121" s="12"/>
      <c r="G121" s="12"/>
      <c r="H121" s="4"/>
      <c r="I121" s="2"/>
      <c r="J121" s="4"/>
      <c r="K121" s="4"/>
      <c r="L121" s="4"/>
      <c r="M121" s="12"/>
      <c r="N121" s="4"/>
      <c r="O121" s="12"/>
      <c r="P121" s="12"/>
      <c r="Q121" s="12"/>
      <c r="R121" s="4"/>
      <c r="S121" s="1"/>
      <c r="T121" s="1"/>
      <c r="U121" s="1"/>
      <c r="V121" s="1"/>
      <c r="W121" s="13"/>
      <c r="X121" s="4"/>
      <c r="Y121" s="4"/>
      <c r="Z121" s="1"/>
    </row>
    <row r="122" spans="1:26">
      <c r="A122" s="1"/>
      <c r="B122" s="1"/>
      <c r="C122" s="2"/>
      <c r="D122" s="8"/>
      <c r="E122" s="4"/>
      <c r="F122" s="12"/>
      <c r="G122" s="12"/>
      <c r="H122" s="4"/>
      <c r="I122" s="2"/>
      <c r="J122" s="4"/>
      <c r="K122" s="4"/>
      <c r="L122" s="4"/>
      <c r="M122" s="12"/>
      <c r="N122" s="4"/>
      <c r="O122" s="12"/>
      <c r="P122" s="12"/>
      <c r="Q122" s="12"/>
      <c r="R122" s="4"/>
      <c r="S122" s="1"/>
      <c r="T122" s="1"/>
      <c r="U122" s="1"/>
      <c r="V122" s="1"/>
      <c r="W122" s="2"/>
      <c r="X122" s="4"/>
      <c r="Y122" s="4"/>
      <c r="Z122" s="1"/>
    </row>
    <row r="123" spans="1:26">
      <c r="A123" s="1"/>
      <c r="B123" s="1"/>
      <c r="C123" s="2"/>
      <c r="D123" s="3"/>
      <c r="E123" s="4"/>
      <c r="F123" s="12"/>
      <c r="G123" s="12"/>
      <c r="H123" s="4"/>
      <c r="I123" s="2"/>
      <c r="J123" s="4"/>
      <c r="K123" s="4"/>
      <c r="L123" s="4"/>
      <c r="M123" s="12"/>
      <c r="N123" s="4"/>
      <c r="O123" s="12"/>
      <c r="P123" s="12"/>
      <c r="Q123" s="12"/>
      <c r="R123" s="4"/>
      <c r="S123" s="1"/>
      <c r="T123" s="1"/>
      <c r="U123" s="1"/>
      <c r="V123" s="1"/>
      <c r="W123" s="2"/>
      <c r="X123" s="4"/>
      <c r="Y123" s="4"/>
      <c r="Z123" s="1"/>
    </row>
    <row r="124" spans="1:26">
      <c r="A124" s="1"/>
      <c r="B124" s="1"/>
      <c r="C124" s="2"/>
      <c r="D124" s="3"/>
      <c r="E124" s="4"/>
      <c r="F124" s="12"/>
      <c r="G124" s="12"/>
      <c r="H124" s="4"/>
      <c r="I124" s="2"/>
      <c r="J124" s="4"/>
      <c r="K124" s="4"/>
      <c r="L124" s="4"/>
      <c r="M124" s="12"/>
      <c r="N124" s="4"/>
      <c r="O124" s="12"/>
      <c r="P124" s="12"/>
      <c r="Q124" s="12"/>
      <c r="R124" s="4"/>
      <c r="S124" s="1"/>
      <c r="T124" s="1"/>
      <c r="U124" s="1"/>
      <c r="V124" s="1"/>
      <c r="W124" s="2"/>
      <c r="X124" s="4"/>
      <c r="Y124" s="4"/>
      <c r="Z124" s="1"/>
    </row>
    <row r="125" spans="1:26">
      <c r="A125" s="1"/>
      <c r="B125" s="1"/>
      <c r="C125" s="2"/>
      <c r="D125" s="3"/>
      <c r="E125" s="4"/>
      <c r="F125" s="12"/>
      <c r="G125" s="12"/>
      <c r="H125" s="4"/>
      <c r="I125" s="2"/>
      <c r="J125" s="4"/>
      <c r="K125" s="4"/>
      <c r="L125" s="4"/>
      <c r="M125" s="12"/>
      <c r="N125" s="4"/>
      <c r="O125" s="12"/>
      <c r="P125" s="4"/>
      <c r="Q125" s="4"/>
      <c r="R125" s="4"/>
      <c r="S125" s="1"/>
      <c r="T125" s="1"/>
      <c r="U125" s="1"/>
      <c r="V125" s="1"/>
      <c r="W125" s="2"/>
      <c r="X125" s="4"/>
      <c r="Y125" s="4"/>
      <c r="Z125" s="1"/>
    </row>
    <row r="126" spans="1:26">
      <c r="A126" s="1"/>
      <c r="B126" s="1"/>
      <c r="C126" s="2"/>
      <c r="D126" s="3"/>
      <c r="E126" s="4"/>
      <c r="F126" s="4"/>
      <c r="G126" s="4"/>
      <c r="H126" s="4"/>
      <c r="I126" s="2"/>
      <c r="J126" s="4"/>
      <c r="K126" s="4"/>
      <c r="L126" s="4"/>
      <c r="M126" s="4"/>
      <c r="N126" s="4"/>
      <c r="O126" s="4"/>
      <c r="P126" s="4"/>
      <c r="Q126" s="4"/>
      <c r="R126" s="4"/>
      <c r="S126" s="1"/>
      <c r="T126" s="1"/>
      <c r="U126" s="1"/>
      <c r="V126" s="1"/>
      <c r="W126" s="2"/>
      <c r="X126" s="4"/>
      <c r="Y126" s="4"/>
      <c r="Z126" s="1"/>
    </row>
    <row r="127" spans="1:26">
      <c r="A127" s="1"/>
      <c r="B127" s="1"/>
      <c r="C127" s="2"/>
      <c r="D127" s="3"/>
      <c r="E127" s="4"/>
      <c r="F127" s="4"/>
      <c r="G127" s="4"/>
      <c r="H127" s="4"/>
      <c r="I127" s="2"/>
      <c r="J127" s="4"/>
      <c r="K127" s="4"/>
      <c r="L127" s="4"/>
      <c r="M127" s="4"/>
      <c r="N127" s="4"/>
      <c r="O127" s="4"/>
      <c r="P127" s="4"/>
      <c r="Q127" s="4"/>
      <c r="R127" s="4"/>
      <c r="S127" s="1"/>
      <c r="T127" s="1"/>
      <c r="U127" s="1"/>
      <c r="V127" s="1"/>
      <c r="W127" s="2"/>
      <c r="X127" s="4"/>
      <c r="Y127" s="4"/>
      <c r="Z127" s="1"/>
    </row>
    <row r="128" spans="1:26">
      <c r="A128" s="1"/>
      <c r="B128" s="1"/>
      <c r="C128" s="2"/>
      <c r="D128" s="3"/>
      <c r="E128" s="4"/>
      <c r="F128" s="4"/>
      <c r="G128" s="4"/>
      <c r="H128" s="4"/>
      <c r="I128" s="2"/>
      <c r="J128" s="4"/>
      <c r="K128" s="4"/>
      <c r="L128" s="4"/>
      <c r="M128" s="4"/>
      <c r="N128" s="4"/>
      <c r="O128" s="4"/>
      <c r="P128" s="4"/>
      <c r="Q128" s="4"/>
      <c r="R128" s="4"/>
      <c r="S128" s="1"/>
      <c r="T128" s="1"/>
      <c r="U128" s="1"/>
      <c r="V128" s="1"/>
      <c r="W128" s="2"/>
      <c r="X128" s="4"/>
      <c r="Y128" s="4"/>
      <c r="Z128" s="1"/>
    </row>
    <row r="129" spans="1:26">
      <c r="A129" s="1"/>
      <c r="B129" s="1"/>
      <c r="C129" s="2"/>
      <c r="D129" s="3"/>
      <c r="E129" s="4"/>
      <c r="F129" s="4"/>
      <c r="G129" s="4"/>
      <c r="H129" s="4"/>
      <c r="I129" s="2"/>
      <c r="J129" s="4"/>
      <c r="K129" s="4"/>
      <c r="L129" s="4"/>
      <c r="M129" s="4"/>
      <c r="N129" s="4"/>
      <c r="O129" s="4"/>
      <c r="P129" s="4"/>
      <c r="Q129" s="4"/>
      <c r="R129" s="4"/>
      <c r="S129" s="1"/>
      <c r="T129" s="1"/>
      <c r="U129" s="1"/>
      <c r="V129" s="1"/>
      <c r="W129" s="2"/>
      <c r="X129" s="4"/>
      <c r="Y129" s="4"/>
      <c r="Z129" s="1"/>
    </row>
    <row r="130" spans="1:26">
      <c r="A130" s="1"/>
      <c r="B130" s="1"/>
      <c r="C130" s="2"/>
      <c r="D130" s="3"/>
      <c r="E130" s="4"/>
      <c r="F130" s="4"/>
      <c r="G130" s="4"/>
      <c r="H130" s="4"/>
      <c r="I130" s="2"/>
      <c r="J130" s="4"/>
      <c r="K130" s="4"/>
      <c r="L130" s="4"/>
      <c r="M130" s="4"/>
      <c r="N130" s="4"/>
      <c r="O130" s="4"/>
      <c r="P130" s="4"/>
      <c r="Q130" s="4"/>
      <c r="R130" s="4"/>
      <c r="S130" s="1"/>
      <c r="T130" s="1"/>
      <c r="U130" s="1"/>
      <c r="V130" s="1"/>
      <c r="W130" s="2"/>
      <c r="X130" s="4"/>
      <c r="Y130" s="4"/>
      <c r="Z130" s="1"/>
    </row>
    <row r="131" spans="1:26">
      <c r="A131" s="1"/>
      <c r="B131" s="1"/>
      <c r="C131" s="2"/>
      <c r="D131" s="3"/>
      <c r="E131" s="4"/>
      <c r="F131" s="4"/>
      <c r="G131" s="4"/>
      <c r="H131" s="4"/>
      <c r="I131" s="2"/>
      <c r="J131" s="4"/>
      <c r="K131" s="4"/>
      <c r="L131" s="4"/>
      <c r="M131" s="4"/>
      <c r="N131" s="4"/>
      <c r="O131" s="4"/>
      <c r="P131" s="4"/>
      <c r="Q131" s="4"/>
      <c r="R131" s="4"/>
      <c r="S131" s="1"/>
      <c r="T131" s="1"/>
      <c r="U131" s="1"/>
      <c r="V131" s="1"/>
      <c r="W131" s="2"/>
      <c r="X131" s="4"/>
      <c r="Y131" s="4"/>
      <c r="Z131" s="1"/>
    </row>
    <row r="132" spans="1:26">
      <c r="A132" s="1"/>
      <c r="B132" s="1"/>
      <c r="C132" s="2"/>
      <c r="D132" s="3"/>
      <c r="E132" s="4"/>
      <c r="F132" s="4"/>
      <c r="G132" s="4"/>
      <c r="H132" s="4"/>
      <c r="I132" s="2"/>
      <c r="J132" s="4"/>
      <c r="K132" s="4"/>
      <c r="L132" s="4"/>
      <c r="M132" s="4"/>
      <c r="N132" s="4"/>
      <c r="O132" s="4"/>
      <c r="P132" s="4"/>
      <c r="Q132" s="4"/>
      <c r="R132" s="4"/>
      <c r="S132" s="1"/>
      <c r="T132" s="1"/>
      <c r="U132" s="1"/>
      <c r="V132" s="1"/>
      <c r="W132" s="2"/>
      <c r="X132" s="4"/>
      <c r="Y132" s="4"/>
      <c r="Z132" s="1"/>
    </row>
    <row r="133" spans="1:26">
      <c r="A133" s="1"/>
      <c r="B133" s="1"/>
      <c r="C133" s="2"/>
      <c r="D133" s="3"/>
      <c r="E133" s="4"/>
      <c r="F133" s="4"/>
      <c r="G133" s="4"/>
      <c r="H133" s="4"/>
      <c r="I133" s="2"/>
      <c r="J133" s="4"/>
      <c r="K133" s="4"/>
      <c r="L133" s="4"/>
      <c r="M133" s="4"/>
      <c r="N133" s="4"/>
      <c r="O133" s="4"/>
      <c r="P133" s="4"/>
      <c r="Q133" s="4"/>
      <c r="R133" s="4"/>
      <c r="S133" s="1"/>
      <c r="T133" s="1"/>
      <c r="U133" s="1"/>
      <c r="V133" s="1"/>
      <c r="W133" s="2"/>
      <c r="X133" s="4"/>
      <c r="Y133" s="4"/>
      <c r="Z133" s="1"/>
    </row>
    <row r="134" spans="1:26">
      <c r="A134" s="1"/>
      <c r="B134" s="1"/>
      <c r="C134" s="2"/>
      <c r="D134" s="3"/>
      <c r="E134" s="4"/>
      <c r="F134" s="4"/>
      <c r="G134" s="4"/>
      <c r="H134" s="4"/>
      <c r="I134" s="2"/>
      <c r="J134" s="4"/>
      <c r="K134" s="4"/>
      <c r="L134" s="4"/>
      <c r="M134" s="4"/>
      <c r="N134" s="4"/>
      <c r="O134" s="4"/>
      <c r="P134" s="4"/>
      <c r="Q134" s="4"/>
      <c r="R134" s="4"/>
      <c r="S134" s="1"/>
      <c r="T134" s="1"/>
      <c r="U134" s="1"/>
      <c r="V134" s="1"/>
      <c r="W134" s="13"/>
      <c r="X134" s="4"/>
      <c r="Y134" s="4"/>
      <c r="Z134" s="1"/>
    </row>
    <row r="135" spans="1:26">
      <c r="A135" s="1"/>
      <c r="B135" s="1"/>
      <c r="C135" s="2"/>
      <c r="D135" s="3"/>
      <c r="E135" s="4"/>
      <c r="F135" s="4"/>
      <c r="G135" s="4"/>
      <c r="H135" s="4"/>
      <c r="I135" s="2"/>
      <c r="J135" s="4"/>
      <c r="K135" s="4"/>
      <c r="L135" s="4"/>
      <c r="M135" s="4"/>
      <c r="N135" s="4"/>
      <c r="O135" s="4"/>
      <c r="P135" s="4"/>
      <c r="Q135" s="4"/>
      <c r="R135" s="4"/>
      <c r="S135" s="1"/>
      <c r="T135" s="1"/>
      <c r="U135" s="1"/>
      <c r="V135" s="1"/>
      <c r="W135" s="2"/>
      <c r="X135" s="4"/>
      <c r="Y135" s="4"/>
      <c r="Z135" s="1"/>
    </row>
    <row r="136" spans="1:26">
      <c r="A136" s="1"/>
      <c r="B136" s="1"/>
      <c r="C136" s="2"/>
      <c r="D136" s="3"/>
      <c r="E136" s="4"/>
      <c r="F136" s="4"/>
      <c r="G136" s="4"/>
      <c r="H136" s="4"/>
      <c r="I136" s="2"/>
      <c r="J136" s="4"/>
      <c r="K136" s="4"/>
      <c r="L136" s="4"/>
      <c r="M136" s="4"/>
      <c r="N136" s="4"/>
      <c r="O136" s="4"/>
      <c r="P136" s="4"/>
      <c r="Q136" s="4"/>
      <c r="R136" s="4"/>
      <c r="S136" s="1"/>
      <c r="T136" s="1"/>
      <c r="U136" s="1"/>
      <c r="V136" s="1"/>
      <c r="W136" s="2"/>
      <c r="X136" s="4"/>
      <c r="Y136" s="4"/>
      <c r="Z136" s="1"/>
    </row>
    <row r="137" spans="1:26">
      <c r="A137" s="1"/>
      <c r="B137" s="1"/>
      <c r="C137" s="2"/>
      <c r="D137" s="11"/>
      <c r="E137" s="4"/>
      <c r="F137" s="4"/>
      <c r="G137" s="4"/>
      <c r="H137" s="4"/>
      <c r="I137" s="2"/>
      <c r="J137" s="4"/>
      <c r="K137" s="4"/>
      <c r="L137" s="4"/>
      <c r="M137" s="4"/>
      <c r="N137" s="4"/>
      <c r="O137" s="4"/>
      <c r="P137" s="4"/>
      <c r="Q137" s="4"/>
      <c r="R137" s="4"/>
      <c r="S137" s="1"/>
      <c r="T137" s="1"/>
      <c r="U137" s="1"/>
      <c r="V137" s="1"/>
      <c r="W137" s="2"/>
      <c r="X137" s="4"/>
      <c r="Y137" s="4"/>
      <c r="Z137" s="1"/>
    </row>
    <row r="138" spans="1:26">
      <c r="A138" s="1"/>
      <c r="B138" s="1"/>
      <c r="C138" s="2"/>
      <c r="D138" s="3"/>
      <c r="E138" s="4"/>
      <c r="F138" s="4"/>
      <c r="G138" s="4"/>
      <c r="H138" s="4"/>
      <c r="I138" s="2"/>
      <c r="J138" s="4"/>
      <c r="K138" s="4"/>
      <c r="L138" s="4"/>
      <c r="M138" s="4"/>
      <c r="N138" s="4"/>
      <c r="O138" s="4"/>
      <c r="P138" s="4"/>
      <c r="Q138" s="4"/>
      <c r="R138" s="4"/>
      <c r="S138" s="1"/>
      <c r="T138" s="1"/>
      <c r="U138" s="1"/>
      <c r="V138" s="1"/>
      <c r="W138" s="2"/>
      <c r="X138" s="4"/>
      <c r="Y138" s="4"/>
      <c r="Z138" s="1"/>
    </row>
    <row r="139" spans="1:26">
      <c r="A139" s="1"/>
      <c r="B139" s="1"/>
      <c r="C139" s="2"/>
      <c r="D139" s="3"/>
      <c r="E139" s="4"/>
      <c r="F139" s="4"/>
      <c r="G139" s="4"/>
      <c r="H139" s="4"/>
      <c r="I139" s="2"/>
      <c r="J139" s="4"/>
      <c r="K139" s="4"/>
      <c r="L139" s="4"/>
      <c r="M139" s="4"/>
      <c r="N139" s="4"/>
      <c r="O139" s="4"/>
      <c r="P139" s="12"/>
      <c r="Q139" s="4"/>
      <c r="R139" s="4"/>
      <c r="S139" s="1"/>
      <c r="T139" s="1"/>
      <c r="U139" s="1"/>
      <c r="V139" s="1"/>
      <c r="W139" s="2"/>
      <c r="X139" s="4"/>
      <c r="Y139" s="4"/>
      <c r="Z139" s="1"/>
    </row>
    <row r="140" spans="1:26">
      <c r="A140" s="1"/>
      <c r="B140" s="1"/>
      <c r="C140" s="2"/>
      <c r="D140" s="3"/>
      <c r="E140" s="4"/>
      <c r="F140" s="4"/>
      <c r="G140" s="4"/>
      <c r="H140" s="4"/>
      <c r="I140" s="2"/>
      <c r="J140" s="4"/>
      <c r="K140" s="4"/>
      <c r="L140" s="4"/>
      <c r="M140" s="4"/>
      <c r="N140" s="4"/>
      <c r="O140" s="4"/>
      <c r="P140" s="12"/>
      <c r="Q140" s="4"/>
      <c r="R140" s="4"/>
      <c r="S140" s="1"/>
      <c r="T140" s="1"/>
      <c r="U140" s="1"/>
      <c r="V140" s="1"/>
      <c r="W140" s="2"/>
      <c r="X140" s="4"/>
      <c r="Y140" s="4"/>
      <c r="Z140" s="1"/>
    </row>
    <row r="141" spans="1:26">
      <c r="A141" s="1"/>
      <c r="B141" s="1"/>
      <c r="C141" s="2"/>
      <c r="D141" s="11"/>
      <c r="E141" s="4"/>
      <c r="F141" s="4"/>
      <c r="G141" s="4"/>
      <c r="H141" s="4"/>
      <c r="I141" s="2"/>
      <c r="J141" s="4"/>
      <c r="K141" s="4"/>
      <c r="L141" s="4"/>
      <c r="M141" s="4"/>
      <c r="N141" s="4"/>
      <c r="O141" s="4"/>
      <c r="P141" s="4"/>
      <c r="Q141" s="4"/>
      <c r="R141" s="4"/>
      <c r="S141" s="1"/>
      <c r="T141" s="1"/>
      <c r="U141" s="1"/>
      <c r="V141" s="1"/>
      <c r="W141" s="2"/>
      <c r="X141" s="4"/>
      <c r="Y141" s="4"/>
      <c r="Z141" s="1"/>
    </row>
    <row r="142" spans="1:26">
      <c r="A142" s="1"/>
      <c r="B142" s="1"/>
      <c r="C142" s="2"/>
      <c r="D142" s="3"/>
      <c r="E142" s="4"/>
      <c r="F142" s="4"/>
      <c r="G142" s="4"/>
      <c r="H142" s="4"/>
      <c r="I142" s="2"/>
      <c r="J142" s="4"/>
      <c r="K142" s="4"/>
      <c r="L142" s="4"/>
      <c r="M142" s="4"/>
      <c r="N142" s="4"/>
      <c r="O142" s="4"/>
      <c r="P142" s="4"/>
      <c r="Q142" s="4"/>
      <c r="R142" s="4"/>
      <c r="S142" s="1"/>
      <c r="T142" s="1"/>
      <c r="U142" s="1"/>
      <c r="V142" s="1"/>
      <c r="W142" s="2"/>
      <c r="X142" s="4"/>
      <c r="Y142" s="4"/>
      <c r="Z142" s="1"/>
    </row>
    <row r="143" spans="1:26">
      <c r="A143" s="1"/>
      <c r="B143" s="1"/>
      <c r="C143" s="2"/>
      <c r="D143" s="3"/>
      <c r="E143" s="4"/>
      <c r="F143" s="4"/>
      <c r="G143" s="4"/>
      <c r="H143" s="4"/>
      <c r="I143" s="2"/>
      <c r="J143" s="4"/>
      <c r="K143" s="4"/>
      <c r="L143" s="4"/>
      <c r="M143" s="4"/>
      <c r="N143" s="4"/>
      <c r="O143" s="4"/>
      <c r="P143" s="4"/>
      <c r="Q143" s="4"/>
      <c r="R143" s="4"/>
      <c r="S143" s="1"/>
      <c r="T143" s="1"/>
      <c r="U143" s="1"/>
      <c r="V143" s="1"/>
      <c r="W143" s="2"/>
      <c r="X143" s="4"/>
      <c r="Y143" s="4"/>
      <c r="Z143" s="1"/>
    </row>
    <row r="144" spans="1:26">
      <c r="A144" s="1"/>
      <c r="B144" s="1"/>
      <c r="C144" s="2"/>
      <c r="D144" s="3"/>
      <c r="E144" s="4"/>
      <c r="F144" s="4"/>
      <c r="G144" s="4"/>
      <c r="H144" s="4"/>
      <c r="I144" s="2"/>
      <c r="J144" s="4"/>
      <c r="K144" s="4"/>
      <c r="L144" s="4"/>
      <c r="M144" s="4"/>
      <c r="N144" s="4"/>
      <c r="O144" s="4"/>
      <c r="P144" s="4"/>
      <c r="Q144" s="4"/>
      <c r="R144" s="4"/>
      <c r="S144" s="1"/>
      <c r="T144" s="1"/>
      <c r="U144" s="1"/>
      <c r="V144" s="1"/>
      <c r="W144" s="2"/>
      <c r="X144" s="4"/>
      <c r="Y144" s="4"/>
      <c r="Z144" s="1"/>
    </row>
    <row r="145" spans="1:26">
      <c r="A145" s="1"/>
      <c r="B145" s="1"/>
      <c r="C145" s="2"/>
      <c r="D145" s="3"/>
      <c r="E145" s="4"/>
      <c r="F145" s="4"/>
      <c r="G145" s="4"/>
      <c r="H145" s="4"/>
      <c r="I145" s="2"/>
      <c r="J145" s="4"/>
      <c r="K145" s="4"/>
      <c r="L145" s="4"/>
      <c r="M145" s="4"/>
      <c r="N145" s="4"/>
      <c r="O145" s="4"/>
      <c r="P145" s="4"/>
      <c r="Q145" s="4"/>
      <c r="R145" s="4"/>
      <c r="S145" s="1"/>
      <c r="T145" s="1"/>
      <c r="U145" s="1"/>
      <c r="V145" s="1"/>
      <c r="W145" s="2"/>
      <c r="X145" s="4"/>
      <c r="Y145" s="4"/>
      <c r="Z145" s="1"/>
    </row>
    <row r="146" spans="1:26">
      <c r="A146" s="1"/>
      <c r="B146" s="1"/>
      <c r="C146" s="2"/>
      <c r="D146" s="3"/>
      <c r="E146" s="4"/>
      <c r="F146" s="4"/>
      <c r="G146" s="4"/>
      <c r="H146" s="4"/>
      <c r="I146" s="2"/>
      <c r="J146" s="4"/>
      <c r="K146" s="4"/>
      <c r="L146" s="4"/>
      <c r="M146" s="4"/>
      <c r="N146" s="4"/>
      <c r="O146" s="4"/>
      <c r="P146" s="4"/>
      <c r="Q146" s="4"/>
      <c r="R146" s="4"/>
      <c r="S146" s="1"/>
      <c r="T146" s="1"/>
      <c r="U146" s="1"/>
      <c r="V146" s="1"/>
      <c r="W146" s="2"/>
      <c r="X146" s="4"/>
      <c r="Y146" s="4"/>
      <c r="Z146" s="1"/>
    </row>
    <row r="147" spans="1:26">
      <c r="A147" s="1"/>
      <c r="B147" s="1"/>
      <c r="C147" s="2"/>
      <c r="D147" s="3"/>
      <c r="E147" s="4"/>
      <c r="F147" s="4"/>
      <c r="G147" s="4"/>
      <c r="H147" s="4"/>
      <c r="I147" s="2"/>
      <c r="J147" s="4"/>
      <c r="K147" s="4"/>
      <c r="L147" s="4"/>
      <c r="M147" s="4"/>
      <c r="N147" s="4"/>
      <c r="O147" s="4"/>
      <c r="P147" s="4"/>
      <c r="Q147" s="4"/>
      <c r="R147" s="4"/>
      <c r="S147" s="1"/>
      <c r="T147" s="1"/>
      <c r="U147" s="1"/>
      <c r="V147" s="1"/>
      <c r="W147" s="2"/>
      <c r="X147" s="4"/>
      <c r="Y147" s="4"/>
      <c r="Z147" s="1"/>
    </row>
    <row r="148" spans="1:26">
      <c r="A148" s="1"/>
      <c r="B148" s="1"/>
      <c r="C148" s="2"/>
      <c r="D148" s="3"/>
      <c r="E148" s="4"/>
      <c r="F148" s="4"/>
      <c r="G148" s="4"/>
      <c r="H148" s="4"/>
      <c r="I148" s="2"/>
      <c r="J148" s="4"/>
      <c r="K148" s="4"/>
      <c r="L148" s="4"/>
      <c r="M148" s="4"/>
      <c r="N148" s="4"/>
      <c r="O148" s="4"/>
      <c r="P148" s="4"/>
      <c r="Q148" s="4"/>
      <c r="R148" s="4"/>
      <c r="S148" s="1"/>
      <c r="T148" s="1"/>
      <c r="U148" s="1"/>
      <c r="V148" s="1"/>
      <c r="W148" s="13"/>
      <c r="X148" s="4"/>
      <c r="Y148" s="4"/>
      <c r="Z148" s="1"/>
    </row>
    <row r="149" spans="1:26">
      <c r="A149" s="1"/>
      <c r="B149" s="1"/>
      <c r="C149" s="2"/>
      <c r="D149" s="3"/>
      <c r="E149" s="4"/>
      <c r="F149" s="4"/>
      <c r="G149" s="4"/>
      <c r="H149" s="4"/>
      <c r="I149" s="2"/>
      <c r="J149" s="4"/>
      <c r="K149" s="4"/>
      <c r="L149" s="4"/>
      <c r="M149" s="4"/>
      <c r="N149" s="4"/>
      <c r="O149" s="4"/>
      <c r="P149" s="4"/>
      <c r="Q149" s="4"/>
      <c r="R149" s="4"/>
      <c r="S149" s="1"/>
      <c r="T149" s="1"/>
      <c r="U149" s="1"/>
      <c r="V149" s="1"/>
      <c r="W149" s="13"/>
      <c r="X149" s="4"/>
      <c r="Y149" s="4"/>
      <c r="Z149" s="1"/>
    </row>
    <row r="150" spans="1:26">
      <c r="A150" s="1"/>
      <c r="B150" s="1"/>
      <c r="C150" s="2"/>
      <c r="D150" s="3"/>
      <c r="E150" s="4"/>
      <c r="F150" s="4"/>
      <c r="G150" s="4"/>
      <c r="H150" s="4"/>
      <c r="I150" s="2"/>
      <c r="J150" s="4"/>
      <c r="K150" s="4"/>
      <c r="L150" s="4"/>
      <c r="M150" s="4"/>
      <c r="N150" s="4"/>
      <c r="O150" s="4"/>
      <c r="P150" s="4"/>
      <c r="Q150" s="4"/>
      <c r="R150" s="4"/>
      <c r="S150" s="1"/>
      <c r="T150" s="1"/>
      <c r="U150" s="1"/>
      <c r="V150" s="1"/>
      <c r="W150" s="13"/>
      <c r="X150" s="4"/>
      <c r="Y150" s="4"/>
      <c r="Z150" s="1"/>
    </row>
    <row r="151" spans="1:26">
      <c r="A151" s="1"/>
      <c r="B151" s="1"/>
      <c r="C151" s="2"/>
      <c r="D151" s="3"/>
      <c r="E151" s="4"/>
      <c r="F151" s="4"/>
      <c r="G151" s="4"/>
      <c r="H151" s="4"/>
      <c r="I151" s="2"/>
      <c r="J151" s="4"/>
      <c r="K151" s="4"/>
      <c r="L151" s="4"/>
      <c r="M151" s="4"/>
      <c r="N151" s="4"/>
      <c r="O151" s="4"/>
      <c r="P151" s="4"/>
      <c r="Q151" s="4"/>
      <c r="R151" s="4"/>
      <c r="S151" s="1"/>
      <c r="T151" s="1"/>
      <c r="U151" s="1"/>
      <c r="V151" s="1"/>
      <c r="W151" s="13"/>
      <c r="X151" s="4"/>
      <c r="Y151" s="4"/>
      <c r="Z151" s="1"/>
    </row>
    <row r="152" spans="1:26">
      <c r="A152" s="1"/>
      <c r="B152" s="1"/>
      <c r="C152" s="2"/>
      <c r="D152" s="3"/>
      <c r="E152" s="4"/>
      <c r="F152" s="4"/>
      <c r="G152" s="4"/>
      <c r="H152" s="4"/>
      <c r="I152" s="2"/>
      <c r="J152" s="4"/>
      <c r="K152" s="4"/>
      <c r="L152" s="4"/>
      <c r="M152" s="4"/>
      <c r="N152" s="4"/>
      <c r="O152" s="4"/>
      <c r="P152" s="4"/>
      <c r="Q152" s="4"/>
      <c r="R152" s="4"/>
      <c r="S152" s="1"/>
      <c r="T152" s="1"/>
      <c r="U152" s="1"/>
      <c r="V152" s="1"/>
      <c r="W152" s="2"/>
      <c r="X152" s="4"/>
      <c r="Y152" s="4"/>
      <c r="Z152" s="1"/>
    </row>
    <row r="153" spans="1:26">
      <c r="A153" s="1"/>
      <c r="B153" s="1"/>
      <c r="C153" s="2"/>
      <c r="D153" s="3"/>
      <c r="E153" s="4"/>
      <c r="F153" s="4"/>
      <c r="G153" s="4"/>
      <c r="H153" s="4"/>
      <c r="I153" s="2"/>
      <c r="J153" s="4"/>
      <c r="K153" s="4"/>
      <c r="L153" s="4"/>
      <c r="M153" s="4"/>
      <c r="N153" s="4"/>
      <c r="O153" s="4"/>
      <c r="P153" s="4"/>
      <c r="Q153" s="4"/>
      <c r="R153" s="4"/>
      <c r="S153" s="1"/>
      <c r="T153" s="1"/>
      <c r="U153" s="1"/>
      <c r="V153" s="1"/>
      <c r="W153" s="2"/>
      <c r="X153" s="4"/>
      <c r="Y153" s="4"/>
      <c r="Z153" s="1"/>
    </row>
    <row r="154" spans="1:26">
      <c r="A154" s="1"/>
      <c r="B154" s="1"/>
      <c r="C154" s="2"/>
      <c r="D154" s="3"/>
      <c r="E154" s="4"/>
      <c r="F154" s="4"/>
      <c r="G154" s="4"/>
      <c r="H154" s="4"/>
      <c r="I154" s="2"/>
      <c r="J154" s="4"/>
      <c r="K154" s="4"/>
      <c r="L154" s="4"/>
      <c r="M154" s="4"/>
      <c r="N154" s="4"/>
      <c r="O154" s="4"/>
      <c r="P154" s="4"/>
      <c r="Q154" s="4"/>
      <c r="R154" s="4"/>
      <c r="S154" s="1"/>
      <c r="T154" s="1"/>
      <c r="U154" s="1"/>
      <c r="V154" s="1"/>
      <c r="W154" s="2"/>
      <c r="X154" s="4"/>
      <c r="Y154" s="4"/>
      <c r="Z154" s="1"/>
    </row>
    <row r="155" spans="1:26">
      <c r="A155" s="1"/>
      <c r="B155" s="1"/>
      <c r="C155" s="2"/>
      <c r="D155" s="3"/>
      <c r="E155" s="4"/>
      <c r="F155" s="4"/>
      <c r="G155" s="4"/>
      <c r="H155" s="4"/>
      <c r="I155" s="2"/>
      <c r="J155" s="4"/>
      <c r="K155" s="4"/>
      <c r="L155" s="4"/>
      <c r="M155" s="4"/>
      <c r="N155" s="4"/>
      <c r="O155" s="4"/>
      <c r="P155" s="4"/>
      <c r="Q155" s="4"/>
      <c r="R155" s="4"/>
      <c r="S155" s="1"/>
      <c r="T155" s="1"/>
      <c r="U155" s="1"/>
      <c r="V155" s="1"/>
      <c r="W155" s="2"/>
      <c r="X155" s="4"/>
      <c r="Y155" s="4"/>
      <c r="Z155" s="1"/>
    </row>
    <row r="156" spans="1:26">
      <c r="A156" s="1"/>
      <c r="B156" s="1"/>
      <c r="C156" s="2"/>
      <c r="D156" s="3"/>
      <c r="E156" s="4"/>
      <c r="F156" s="4"/>
      <c r="G156" s="4"/>
      <c r="H156" s="4"/>
      <c r="I156" s="2"/>
      <c r="J156" s="4"/>
      <c r="K156" s="4"/>
      <c r="L156" s="4"/>
      <c r="M156" s="4"/>
      <c r="N156" s="4"/>
      <c r="O156" s="4"/>
      <c r="P156" s="4"/>
      <c r="Q156" s="4"/>
      <c r="R156" s="4"/>
      <c r="S156" s="1"/>
      <c r="T156" s="1"/>
      <c r="U156" s="1"/>
      <c r="V156" s="1"/>
      <c r="W156" s="2"/>
      <c r="X156" s="4"/>
      <c r="Y156" s="4"/>
      <c r="Z156" s="1"/>
    </row>
    <row r="157" spans="1:26">
      <c r="A157" s="1"/>
      <c r="B157" s="1"/>
      <c r="C157" s="2"/>
      <c r="D157" s="3"/>
      <c r="E157" s="4"/>
      <c r="F157" s="4"/>
      <c r="G157" s="4"/>
      <c r="H157" s="4"/>
      <c r="I157" s="2"/>
      <c r="J157" s="4"/>
      <c r="K157" s="4"/>
      <c r="L157" s="4"/>
      <c r="M157" s="4"/>
      <c r="N157" s="4"/>
      <c r="O157" s="4"/>
      <c r="P157" s="4"/>
      <c r="Q157" s="4"/>
      <c r="R157" s="4"/>
      <c r="S157" s="1"/>
      <c r="T157" s="1"/>
      <c r="U157" s="1"/>
      <c r="V157" s="1"/>
      <c r="W157" s="2"/>
      <c r="X157" s="4"/>
      <c r="Y157" s="4"/>
      <c r="Z157" s="1"/>
    </row>
    <row r="158" spans="1:26">
      <c r="A158" s="1"/>
      <c r="B158" s="1"/>
      <c r="C158" s="2"/>
      <c r="D158" s="3"/>
      <c r="E158" s="4"/>
      <c r="F158" s="4"/>
      <c r="G158" s="4"/>
      <c r="H158" s="4"/>
      <c r="I158" s="2"/>
      <c r="J158" s="4"/>
      <c r="K158" s="4"/>
      <c r="L158" s="4"/>
      <c r="M158" s="4"/>
      <c r="N158" s="4"/>
      <c r="O158" s="4"/>
      <c r="P158" s="4"/>
      <c r="Q158" s="4"/>
      <c r="R158" s="4"/>
      <c r="S158" s="1"/>
      <c r="T158" s="1"/>
      <c r="U158" s="1"/>
      <c r="V158" s="1"/>
      <c r="W158" s="13"/>
      <c r="X158" s="4"/>
      <c r="Y158" s="4"/>
      <c r="Z158" s="1"/>
    </row>
    <row r="159" spans="1:26">
      <c r="A159" s="1"/>
      <c r="B159" s="1"/>
      <c r="C159" s="2"/>
      <c r="D159" s="3"/>
      <c r="E159" s="4"/>
      <c r="F159" s="4"/>
      <c r="G159" s="4"/>
      <c r="H159" s="4"/>
      <c r="I159" s="2"/>
      <c r="J159" s="4"/>
      <c r="K159" s="4"/>
      <c r="L159" s="4"/>
      <c r="M159" s="4"/>
      <c r="N159" s="4"/>
      <c r="O159" s="4"/>
      <c r="P159" s="4"/>
      <c r="Q159" s="4"/>
      <c r="R159" s="4"/>
      <c r="S159" s="1"/>
      <c r="T159" s="1"/>
      <c r="U159" s="1"/>
      <c r="V159" s="1"/>
      <c r="W159" s="2"/>
      <c r="X159" s="4"/>
      <c r="Y159" s="4"/>
      <c r="Z159" s="1"/>
    </row>
    <row r="160" spans="1:26">
      <c r="A160" s="1"/>
      <c r="B160" s="1"/>
      <c r="C160" s="2"/>
      <c r="D160" s="3"/>
      <c r="E160" s="4"/>
      <c r="F160" s="4"/>
      <c r="G160" s="4"/>
      <c r="H160" s="4"/>
      <c r="I160" s="2"/>
      <c r="J160" s="4"/>
      <c r="K160" s="4"/>
      <c r="L160" s="4"/>
      <c r="M160" s="4"/>
      <c r="N160" s="4"/>
      <c r="O160" s="4"/>
      <c r="P160" s="4"/>
      <c r="Q160" s="4"/>
      <c r="R160" s="4"/>
      <c r="S160" s="1"/>
      <c r="T160" s="1"/>
      <c r="U160" s="1"/>
      <c r="V160" s="1"/>
      <c r="W160" s="2"/>
      <c r="X160" s="4"/>
      <c r="Y160" s="4"/>
      <c r="Z160" s="1"/>
    </row>
    <row r="161" spans="1:26">
      <c r="A161" s="1"/>
      <c r="B161" s="1"/>
      <c r="C161" s="2"/>
      <c r="D161" s="3"/>
      <c r="E161" s="4"/>
      <c r="F161" s="4"/>
      <c r="G161" s="4"/>
      <c r="H161" s="4"/>
      <c r="I161" s="2"/>
      <c r="J161" s="4"/>
      <c r="K161" s="4"/>
      <c r="L161" s="4"/>
      <c r="M161" s="4"/>
      <c r="N161" s="4"/>
      <c r="O161" s="4"/>
      <c r="P161" s="4"/>
      <c r="Q161" s="4"/>
      <c r="R161" s="4"/>
      <c r="S161" s="1"/>
      <c r="T161" s="1"/>
      <c r="U161" s="1"/>
      <c r="V161" s="1"/>
      <c r="W161" s="2"/>
      <c r="X161" s="4"/>
      <c r="Y161" s="4"/>
      <c r="Z161" s="1"/>
    </row>
    <row r="162" spans="1:26">
      <c r="A162" s="1"/>
      <c r="B162" s="1"/>
      <c r="C162" s="2"/>
      <c r="D162" s="3"/>
      <c r="E162" s="4"/>
      <c r="F162" s="4"/>
      <c r="G162" s="4"/>
      <c r="H162" s="4"/>
      <c r="I162" s="2"/>
      <c r="J162" s="4"/>
      <c r="K162" s="4"/>
      <c r="L162" s="4"/>
      <c r="M162" s="4"/>
      <c r="N162" s="4"/>
      <c r="O162" s="4"/>
      <c r="P162" s="4"/>
      <c r="Q162" s="4"/>
      <c r="R162" s="4"/>
      <c r="S162" s="1"/>
      <c r="T162" s="1"/>
      <c r="U162" s="1"/>
      <c r="V162" s="1"/>
      <c r="W162" s="2"/>
      <c r="X162" s="4"/>
      <c r="Y162" s="4"/>
      <c r="Z162" s="1"/>
    </row>
    <row r="163" spans="1:26">
      <c r="A163" s="1"/>
      <c r="B163" s="1"/>
      <c r="C163" s="2"/>
      <c r="D163" s="3"/>
      <c r="E163" s="4"/>
      <c r="F163" s="4"/>
      <c r="G163" s="4"/>
      <c r="H163" s="4"/>
      <c r="I163" s="2"/>
      <c r="J163" s="4"/>
      <c r="K163" s="4"/>
      <c r="L163" s="4"/>
      <c r="M163" s="4"/>
      <c r="N163" s="4"/>
      <c r="O163" s="4"/>
      <c r="P163" s="4"/>
      <c r="Q163" s="4"/>
      <c r="R163" s="4"/>
      <c r="S163" s="1"/>
      <c r="T163" s="1"/>
      <c r="U163" s="1"/>
      <c r="V163" s="1"/>
      <c r="W163" s="2"/>
      <c r="X163" s="4"/>
      <c r="Y163" s="4"/>
      <c r="Z163" s="1"/>
    </row>
    <row r="164" spans="1:26">
      <c r="A164" s="1"/>
      <c r="B164" s="1"/>
      <c r="C164" s="2"/>
      <c r="D164" s="3"/>
      <c r="E164" s="4"/>
      <c r="F164" s="4"/>
      <c r="G164" s="4"/>
      <c r="H164" s="4"/>
      <c r="I164" s="2"/>
      <c r="J164" s="4"/>
      <c r="K164" s="4"/>
      <c r="L164" s="4"/>
      <c r="M164" s="4"/>
      <c r="N164" s="4"/>
      <c r="O164" s="4"/>
      <c r="P164" s="4"/>
      <c r="Q164" s="4"/>
      <c r="R164" s="4"/>
      <c r="S164" s="1"/>
      <c r="T164" s="1"/>
      <c r="U164" s="1"/>
      <c r="V164" s="1"/>
      <c r="W164" s="2"/>
      <c r="X164" s="4"/>
      <c r="Y164" s="4"/>
      <c r="Z164" s="1"/>
    </row>
    <row r="165" spans="1:26">
      <c r="A165" s="1"/>
      <c r="B165" s="1"/>
      <c r="C165" s="2"/>
      <c r="D165" s="3"/>
      <c r="E165" s="4"/>
      <c r="F165" s="4"/>
      <c r="G165" s="4"/>
      <c r="H165" s="4"/>
      <c r="I165" s="2"/>
      <c r="J165" s="4"/>
      <c r="K165" s="4"/>
      <c r="L165" s="4"/>
      <c r="M165" s="4"/>
      <c r="N165" s="4"/>
      <c r="O165" s="4"/>
      <c r="P165" s="4"/>
      <c r="Q165" s="4"/>
      <c r="R165" s="4"/>
      <c r="S165" s="1"/>
      <c r="T165" s="1"/>
      <c r="U165" s="1"/>
      <c r="V165" s="1"/>
      <c r="W165" s="2"/>
      <c r="X165" s="4"/>
      <c r="Y165" s="4"/>
      <c r="Z165" s="1"/>
    </row>
    <row r="166" spans="1:26">
      <c r="A166" s="1"/>
      <c r="B166" s="1"/>
      <c r="C166" s="2"/>
      <c r="D166" s="3"/>
      <c r="E166" s="4"/>
      <c r="F166" s="4"/>
      <c r="G166" s="4"/>
      <c r="H166" s="4"/>
      <c r="I166" s="2"/>
      <c r="J166" s="4"/>
      <c r="K166" s="4"/>
      <c r="L166" s="4"/>
      <c r="M166" s="4"/>
      <c r="N166" s="4"/>
      <c r="O166" s="4"/>
      <c r="P166" s="4"/>
      <c r="Q166" s="4"/>
      <c r="R166" s="4"/>
      <c r="S166" s="1"/>
      <c r="T166" s="1"/>
      <c r="U166" s="1"/>
      <c r="V166" s="1"/>
      <c r="W166" s="2"/>
      <c r="X166" s="4"/>
      <c r="Y166" s="4"/>
      <c r="Z166" s="1"/>
    </row>
    <row r="167" spans="1:26">
      <c r="A167" s="1"/>
      <c r="B167" s="1"/>
      <c r="C167" s="2"/>
      <c r="D167" s="3"/>
      <c r="E167" s="4"/>
      <c r="F167" s="4"/>
      <c r="G167" s="4"/>
      <c r="H167" s="4"/>
      <c r="I167" s="2"/>
      <c r="J167" s="4"/>
      <c r="K167" s="4"/>
      <c r="L167" s="4"/>
      <c r="M167" s="4"/>
      <c r="N167" s="4"/>
      <c r="O167" s="4"/>
      <c r="P167" s="4"/>
      <c r="Q167" s="4"/>
      <c r="R167" s="4"/>
      <c r="S167" s="1"/>
      <c r="T167" s="1"/>
      <c r="U167" s="1"/>
      <c r="V167" s="1"/>
      <c r="W167" s="2"/>
      <c r="X167" s="4"/>
      <c r="Y167" s="4"/>
      <c r="Z167" s="1"/>
    </row>
    <row r="168" spans="1:26">
      <c r="A168" s="1"/>
      <c r="B168" s="1"/>
      <c r="C168" s="2"/>
      <c r="D168" s="3"/>
      <c r="E168" s="4"/>
      <c r="F168" s="4"/>
      <c r="G168" s="4"/>
      <c r="H168" s="4"/>
      <c r="I168" s="2"/>
      <c r="J168" s="4"/>
      <c r="K168" s="4"/>
      <c r="L168" s="4"/>
      <c r="M168" s="4"/>
      <c r="N168" s="4"/>
      <c r="O168" s="4"/>
      <c r="P168" s="4"/>
      <c r="Q168" s="4"/>
      <c r="R168" s="4"/>
      <c r="S168" s="1"/>
      <c r="T168" s="1"/>
      <c r="U168" s="1"/>
      <c r="V168" s="1"/>
      <c r="W168" s="2"/>
      <c r="X168" s="4"/>
      <c r="Y168" s="4"/>
      <c r="Z168" s="1"/>
    </row>
    <row r="169" spans="1:26">
      <c r="A169" s="1"/>
      <c r="B169" s="1"/>
      <c r="C169" s="2"/>
      <c r="D169" s="3"/>
      <c r="E169" s="4"/>
      <c r="F169" s="4"/>
      <c r="G169" s="4"/>
      <c r="H169" s="4"/>
      <c r="I169" s="2"/>
      <c r="J169" s="4"/>
      <c r="K169" s="4"/>
      <c r="L169" s="4"/>
      <c r="M169" s="4"/>
      <c r="N169" s="4"/>
      <c r="O169" s="4"/>
      <c r="P169" s="4"/>
      <c r="Q169" s="4"/>
      <c r="R169" s="4"/>
      <c r="S169" s="1"/>
      <c r="T169" s="1"/>
      <c r="U169" s="1"/>
      <c r="V169" s="1"/>
      <c r="W169" s="13"/>
      <c r="X169" s="4"/>
      <c r="Y169" s="4"/>
      <c r="Z169" s="1"/>
    </row>
    <row r="170" spans="1:26">
      <c r="A170" s="1"/>
      <c r="B170" s="1"/>
      <c r="C170" s="2"/>
      <c r="D170" s="3"/>
      <c r="E170" s="4"/>
      <c r="F170" s="4"/>
      <c r="G170" s="4"/>
      <c r="H170" s="4"/>
      <c r="I170" s="2"/>
      <c r="J170" s="4"/>
      <c r="K170" s="4"/>
      <c r="L170" s="4"/>
      <c r="M170" s="4"/>
      <c r="N170" s="4"/>
      <c r="O170" s="4"/>
      <c r="P170" s="4"/>
      <c r="Q170" s="4"/>
      <c r="R170" s="4"/>
      <c r="S170" s="1"/>
      <c r="T170" s="1"/>
      <c r="U170" s="1"/>
      <c r="V170" s="1"/>
      <c r="W170" s="2"/>
      <c r="X170" s="4"/>
      <c r="Y170" s="4"/>
      <c r="Z170" s="1"/>
    </row>
    <row r="171" spans="1:26">
      <c r="A171" s="1"/>
      <c r="B171" s="1"/>
      <c r="C171" s="2"/>
      <c r="D171" s="8"/>
      <c r="E171" s="4"/>
      <c r="F171" s="4"/>
      <c r="G171" s="4"/>
      <c r="H171" s="4"/>
      <c r="I171" s="2"/>
      <c r="J171" s="4"/>
      <c r="K171" s="4"/>
      <c r="L171" s="4"/>
      <c r="M171" s="4"/>
      <c r="N171" s="4"/>
      <c r="O171" s="4"/>
      <c r="P171" s="4"/>
      <c r="Q171" s="4"/>
      <c r="R171" s="4"/>
      <c r="S171" s="1"/>
      <c r="T171" s="1"/>
      <c r="U171" s="1"/>
      <c r="V171" s="1"/>
      <c r="W171" s="2"/>
      <c r="X171" s="4"/>
      <c r="Y171" s="4"/>
      <c r="Z171" s="1"/>
    </row>
    <row r="172" spans="1:26">
      <c r="A172" s="1"/>
      <c r="B172" s="1"/>
      <c r="C172" s="2"/>
      <c r="D172" s="3"/>
      <c r="E172" s="4"/>
      <c r="F172" s="4"/>
      <c r="G172" s="4"/>
      <c r="H172" s="4"/>
      <c r="I172" s="2"/>
      <c r="J172" s="4"/>
      <c r="K172" s="4"/>
      <c r="L172" s="4"/>
      <c r="M172" s="4"/>
      <c r="N172" s="4"/>
      <c r="O172" s="4"/>
      <c r="P172" s="4"/>
      <c r="Q172" s="4"/>
      <c r="R172" s="4"/>
      <c r="S172" s="1"/>
      <c r="T172" s="1"/>
      <c r="U172" s="1"/>
      <c r="V172" s="1"/>
      <c r="W172" s="2"/>
      <c r="X172" s="4"/>
      <c r="Y172" s="4"/>
      <c r="Z172" s="1"/>
    </row>
    <row r="173" spans="1:26">
      <c r="A173" s="1"/>
      <c r="B173" s="1"/>
      <c r="C173" s="2"/>
      <c r="D173" s="3"/>
      <c r="E173" s="4"/>
      <c r="F173" s="4"/>
      <c r="G173" s="4"/>
      <c r="H173" s="4"/>
      <c r="I173" s="2"/>
      <c r="J173" s="4"/>
      <c r="K173" s="4"/>
      <c r="L173" s="4"/>
      <c r="M173" s="4"/>
      <c r="N173" s="4"/>
      <c r="O173" s="4"/>
      <c r="P173" s="4"/>
      <c r="Q173" s="4"/>
      <c r="R173" s="4"/>
      <c r="S173" s="1"/>
      <c r="T173" s="1"/>
      <c r="U173" s="1"/>
      <c r="V173" s="1"/>
      <c r="W173" s="2"/>
      <c r="X173" s="4"/>
      <c r="Y173" s="4"/>
      <c r="Z173" s="1"/>
    </row>
    <row r="174" spans="1:26">
      <c r="A174" s="1"/>
      <c r="B174" s="1"/>
      <c r="C174" s="2"/>
      <c r="D174" s="1"/>
      <c r="E174" s="1"/>
      <c r="F174" s="1"/>
      <c r="G174" s="1"/>
      <c r="H174" s="4"/>
      <c r="I174" s="2"/>
      <c r="J174" s="4"/>
      <c r="K174" s="4"/>
      <c r="L174" s="4"/>
      <c r="M174" s="4"/>
      <c r="N174" s="4"/>
      <c r="O174" s="4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2"/>
      <c r="D175" s="11"/>
      <c r="E175" s="1"/>
      <c r="F175" s="1"/>
      <c r="G175" s="1"/>
      <c r="H175" s="4"/>
      <c r="I175" s="2"/>
      <c r="J175" s="4"/>
      <c r="K175" s="4"/>
      <c r="L175" s="4"/>
      <c r="M175" s="4"/>
      <c r="N175" s="4"/>
      <c r="O175" s="4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2"/>
      <c r="D176" s="1"/>
      <c r="E176" s="1"/>
      <c r="F176" s="1"/>
      <c r="G176" s="1"/>
      <c r="H176" s="4"/>
      <c r="I176" s="2"/>
      <c r="J176" s="4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2"/>
      <c r="D177" s="1"/>
      <c r="E177" s="1"/>
      <c r="F177" s="1"/>
      <c r="G177" s="1"/>
      <c r="H177" s="4"/>
      <c r="I177" s="2"/>
      <c r="J177" s="4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2"/>
      <c r="D178" s="1"/>
      <c r="E178" s="1"/>
      <c r="F178" s="1"/>
      <c r="G178" s="1"/>
      <c r="H178" s="4"/>
      <c r="I178" s="2"/>
      <c r="J178" s="4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2"/>
      <c r="D179" s="1"/>
      <c r="E179" s="1"/>
      <c r="F179" s="1"/>
      <c r="G179" s="1"/>
      <c r="H179" s="4"/>
      <c r="I179" s="2"/>
      <c r="J179" s="4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2"/>
      <c r="D180" s="1"/>
      <c r="E180" s="1"/>
      <c r="F180" s="1"/>
      <c r="G180" s="1"/>
      <c r="H180" s="4"/>
      <c r="I180" s="2"/>
      <c r="J180" s="4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2"/>
      <c r="D181" s="1"/>
      <c r="E181" s="1"/>
      <c r="F181" s="1"/>
      <c r="G181" s="1"/>
      <c r="H181" s="4"/>
      <c r="I181" s="2"/>
      <c r="J181" s="4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2"/>
      <c r="D182" s="1"/>
      <c r="E182" s="1"/>
      <c r="F182" s="1"/>
      <c r="G182" s="1"/>
      <c r="H182" s="4"/>
      <c r="I182" s="2"/>
      <c r="J182" s="4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2"/>
      <c r="D183" s="1"/>
      <c r="E183" s="1"/>
      <c r="F183" s="1"/>
      <c r="G183" s="1"/>
      <c r="H183" s="4"/>
      <c r="I183" s="2"/>
      <c r="J183" s="4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2"/>
      <c r="D184" s="1"/>
      <c r="E184" s="1"/>
      <c r="F184" s="1"/>
      <c r="G184" s="1"/>
      <c r="H184" s="4"/>
      <c r="I184" s="2"/>
      <c r="J184" s="4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2"/>
      <c r="D185" s="1"/>
      <c r="E185" s="1"/>
      <c r="F185" s="1"/>
      <c r="G185" s="1"/>
      <c r="H185" s="4"/>
      <c r="I185" s="2"/>
      <c r="J185" s="4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2"/>
      <c r="D186" s="1"/>
      <c r="E186" s="1"/>
      <c r="F186" s="1"/>
      <c r="G186" s="1"/>
      <c r="H186" s="4"/>
      <c r="I186" s="2"/>
      <c r="J186" s="4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2"/>
      <c r="D187" s="1"/>
      <c r="E187" s="1"/>
      <c r="F187" s="1"/>
      <c r="G187" s="1"/>
      <c r="H187" s="4"/>
      <c r="I187" s="2"/>
      <c r="J187" s="4"/>
      <c r="K187" s="4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2"/>
      <c r="D188" s="1"/>
      <c r="E188" s="1"/>
      <c r="F188" s="1"/>
      <c r="G188" s="1"/>
      <c r="H188" s="4"/>
      <c r="I188" s="2"/>
      <c r="J188" s="4"/>
      <c r="K188" s="4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2"/>
      <c r="D189" s="1"/>
      <c r="E189" s="1"/>
      <c r="F189" s="1"/>
      <c r="G189" s="1"/>
      <c r="H189" s="4"/>
      <c r="I189" s="2"/>
      <c r="J189" s="4"/>
      <c r="K189" s="4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2"/>
      <c r="D190" s="1"/>
      <c r="E190" s="1"/>
      <c r="F190" s="1"/>
      <c r="G190" s="1"/>
      <c r="H190" s="4"/>
      <c r="I190" s="2"/>
      <c r="J190" s="4"/>
      <c r="K190" s="4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2"/>
      <c r="D191" s="5"/>
      <c r="E191" s="1"/>
      <c r="F191" s="1"/>
      <c r="G191" s="1"/>
      <c r="H191" s="4"/>
      <c r="I191" s="2"/>
      <c r="J191" s="4"/>
      <c r="K191" s="4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2"/>
      <c r="D192" s="1"/>
      <c r="E192" s="1"/>
      <c r="F192" s="1"/>
      <c r="G192" s="1"/>
      <c r="H192" s="4"/>
      <c r="I192" s="2"/>
      <c r="J192" s="4"/>
      <c r="K192" s="4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2"/>
      <c r="D193" s="14"/>
      <c r="E193" s="1"/>
      <c r="F193" s="1"/>
      <c r="G193" s="1"/>
      <c r="H193" s="4"/>
      <c r="I193" s="2"/>
      <c r="J193" s="4"/>
      <c r="K193" s="4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2"/>
      <c r="D194" s="14"/>
      <c r="E194" s="1"/>
      <c r="F194" s="1"/>
      <c r="G194" s="1"/>
      <c r="H194" s="4"/>
      <c r="I194" s="2"/>
      <c r="J194" s="4"/>
      <c r="K194" s="4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2"/>
      <c r="D195" s="1"/>
      <c r="E195" s="1"/>
      <c r="F195" s="1"/>
      <c r="G195" s="1"/>
      <c r="H195" s="4"/>
      <c r="I195" s="2"/>
      <c r="J195" s="4"/>
      <c r="K195" s="4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2"/>
      <c r="D196" s="1"/>
      <c r="E196" s="1"/>
      <c r="F196" s="1"/>
      <c r="G196" s="1"/>
      <c r="H196" s="4"/>
      <c r="I196" s="2"/>
      <c r="J196" s="4"/>
      <c r="K196" s="4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2"/>
      <c r="D197" s="1"/>
      <c r="E197" s="1"/>
      <c r="F197" s="1"/>
      <c r="G197" s="1"/>
      <c r="H197" s="4"/>
      <c r="I197" s="2"/>
      <c r="J197" s="4"/>
      <c r="K197" s="4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2"/>
      <c r="D198" s="1"/>
      <c r="E198" s="1"/>
      <c r="F198" s="1"/>
      <c r="G198" s="1"/>
      <c r="H198" s="4"/>
      <c r="I198" s="2"/>
      <c r="J198" s="4"/>
      <c r="K198" s="4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2"/>
      <c r="D199" s="1"/>
      <c r="E199" s="1"/>
      <c r="F199" s="1"/>
      <c r="G199" s="1"/>
      <c r="H199" s="4"/>
      <c r="I199" s="2"/>
      <c r="J199" s="4"/>
      <c r="K199" s="4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2"/>
      <c r="D200" s="1"/>
      <c r="E200" s="1"/>
      <c r="F200" s="1"/>
      <c r="G200" s="1"/>
      <c r="H200" s="4"/>
      <c r="I200" s="2"/>
      <c r="J200" s="4"/>
      <c r="K200" s="4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2"/>
      <c r="D201" s="1"/>
      <c r="E201" s="1"/>
      <c r="F201" s="1"/>
      <c r="G201" s="1"/>
      <c r="H201" s="4"/>
      <c r="I201" s="2"/>
      <c r="J201" s="4"/>
      <c r="K201" s="4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2"/>
      <c r="D202" s="1"/>
      <c r="E202" s="1"/>
      <c r="F202" s="1"/>
      <c r="G202" s="1"/>
      <c r="H202" s="4"/>
      <c r="I202" s="2"/>
      <c r="J202" s="4"/>
      <c r="K202" s="4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2"/>
      <c r="D203" s="1"/>
      <c r="E203" s="1"/>
      <c r="F203" s="1"/>
      <c r="G203" s="1"/>
      <c r="H203" s="4"/>
      <c r="I203" s="2"/>
      <c r="J203" s="4"/>
      <c r="K203" s="4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2"/>
      <c r="D204" s="1"/>
      <c r="E204" s="1"/>
      <c r="F204" s="1"/>
      <c r="G204" s="1"/>
      <c r="H204" s="4"/>
      <c r="I204" s="2"/>
      <c r="J204" s="4"/>
      <c r="K204" s="4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2"/>
      <c r="D205" s="1"/>
      <c r="E205" s="1"/>
      <c r="F205" s="1"/>
      <c r="G205" s="1"/>
      <c r="H205" s="4"/>
      <c r="I205" s="2"/>
      <c r="J205" s="4"/>
      <c r="K205" s="4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2"/>
      <c r="D206" s="1"/>
      <c r="E206" s="1"/>
      <c r="F206" s="1"/>
      <c r="G206" s="1"/>
      <c r="H206" s="4"/>
      <c r="I206" s="2"/>
      <c r="J206" s="4"/>
      <c r="K206" s="4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3"/>
      <c r="X206" s="1"/>
      <c r="Y206" s="1"/>
      <c r="Z206" s="1"/>
    </row>
    <row r="207" spans="1:26">
      <c r="A207" s="1"/>
      <c r="B207" s="1"/>
      <c r="C207" s="2"/>
      <c r="D207" s="1"/>
      <c r="E207" s="1"/>
      <c r="F207" s="1"/>
      <c r="G207" s="1"/>
      <c r="H207" s="4"/>
      <c r="I207" s="2"/>
      <c r="J207" s="4"/>
      <c r="K207" s="4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2"/>
      <c r="D208" s="1"/>
      <c r="E208" s="1"/>
      <c r="F208" s="1"/>
      <c r="G208" s="1"/>
      <c r="H208" s="4"/>
      <c r="I208" s="2"/>
      <c r="J208" s="4"/>
      <c r="K208" s="4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2"/>
      <c r="D209" s="1"/>
      <c r="E209" s="1"/>
      <c r="F209" s="1"/>
      <c r="G209" s="1"/>
      <c r="H209" s="4"/>
      <c r="I209" s="2"/>
      <c r="J209" s="4"/>
      <c r="K209" s="4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2"/>
      <c r="D210" s="1"/>
      <c r="E210" s="1"/>
      <c r="F210" s="1"/>
      <c r="G210" s="1"/>
      <c r="H210" s="4"/>
      <c r="I210" s="2"/>
      <c r="J210" s="4"/>
      <c r="K210" s="4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2"/>
      <c r="D211" s="1"/>
      <c r="E211" s="1"/>
      <c r="F211" s="1"/>
      <c r="G211" s="1"/>
      <c r="H211" s="4"/>
      <c r="I211" s="2"/>
      <c r="J211" s="4"/>
      <c r="K211" s="4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2"/>
      <c r="D212" s="1"/>
      <c r="E212" s="1"/>
      <c r="F212" s="1"/>
      <c r="G212" s="1"/>
      <c r="H212" s="4"/>
      <c r="I212" s="2"/>
      <c r="J212" s="4"/>
      <c r="K212" s="4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2"/>
      <c r="D213" s="1"/>
      <c r="E213" s="1"/>
      <c r="F213" s="1"/>
      <c r="G213" s="1"/>
      <c r="H213" s="4"/>
      <c r="I213" s="2"/>
      <c r="J213" s="4"/>
      <c r="K213" s="4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2"/>
      <c r="D214" s="1"/>
      <c r="E214" s="1"/>
      <c r="F214" s="1"/>
      <c r="G214" s="1"/>
      <c r="H214" s="4"/>
      <c r="I214" s="2"/>
      <c r="J214" s="4"/>
      <c r="K214" s="4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2"/>
      <c r="D215" s="1"/>
      <c r="E215" s="1"/>
      <c r="F215" s="1"/>
      <c r="G215" s="1"/>
      <c r="H215" s="4"/>
      <c r="I215" s="2"/>
      <c r="J215" s="4"/>
      <c r="K215" s="4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2"/>
      <c r="D216" s="1"/>
      <c r="E216" s="1"/>
      <c r="F216" s="1"/>
      <c r="G216" s="1"/>
      <c r="H216" s="4"/>
      <c r="I216" s="2"/>
      <c r="J216" s="4"/>
      <c r="K216" s="4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2"/>
      <c r="D217" s="14"/>
      <c r="E217" s="1"/>
      <c r="F217" s="1"/>
      <c r="G217" s="1"/>
      <c r="H217" s="4"/>
      <c r="I217" s="2"/>
      <c r="J217" s="4"/>
      <c r="K217" s="4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2"/>
      <c r="D218" s="1"/>
      <c r="E218" s="1"/>
      <c r="F218" s="1"/>
      <c r="G218" s="1"/>
      <c r="H218" s="4"/>
      <c r="I218" s="2"/>
      <c r="J218" s="4"/>
      <c r="K218" s="4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2"/>
      <c r="D219" s="1"/>
      <c r="E219" s="1"/>
      <c r="F219" s="1"/>
      <c r="G219" s="1"/>
      <c r="H219" s="4"/>
      <c r="I219" s="2"/>
      <c r="J219" s="4"/>
      <c r="K219" s="4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2"/>
      <c r="D220" s="1"/>
      <c r="E220" s="1"/>
      <c r="F220" s="1"/>
      <c r="G220" s="1"/>
      <c r="H220" s="4"/>
      <c r="I220" s="2"/>
      <c r="J220" s="4"/>
      <c r="K220" s="4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2"/>
      <c r="D221" s="1"/>
      <c r="E221" s="1"/>
      <c r="F221" s="1"/>
      <c r="G221" s="1"/>
      <c r="H221" s="4"/>
      <c r="I221" s="2"/>
      <c r="J221" s="4"/>
      <c r="K221" s="4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2"/>
      <c r="D222" s="1"/>
      <c r="E222" s="1"/>
      <c r="F222" s="1"/>
      <c r="G222" s="1"/>
      <c r="H222" s="4"/>
      <c r="I222" s="2"/>
      <c r="J222" s="4"/>
      <c r="K222" s="4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2"/>
      <c r="D223" s="1"/>
      <c r="E223" s="1"/>
      <c r="F223" s="1"/>
      <c r="G223" s="1"/>
      <c r="H223" s="1"/>
      <c r="I223" s="2"/>
      <c r="J223" s="4"/>
      <c r="K223" s="4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2"/>
      <c r="D224" s="5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2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2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2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2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2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2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2"/>
      <c r="D232" s="14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2"/>
      <c r="D233" s="14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2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2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2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2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2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2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2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2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2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2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2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2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2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2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2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2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2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2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2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2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2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2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2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2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2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2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2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2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2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2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2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2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2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2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2"/>
      <c r="D268" s="14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2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2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2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2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2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2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2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2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2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3"/>
      <c r="X279" s="1"/>
      <c r="Y279" s="1"/>
      <c r="Z279" s="1"/>
    </row>
    <row r="280" spans="1:26">
      <c r="A280" s="1"/>
      <c r="B280" s="1"/>
      <c r="C280" s="2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2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3"/>
      <c r="X281" s="1"/>
      <c r="Y281" s="1"/>
      <c r="Z281" s="1"/>
    </row>
    <row r="282" spans="1:26">
      <c r="A282" s="1"/>
      <c r="B282" s="1"/>
      <c r="C282" s="2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3"/>
      <c r="X282" s="1"/>
      <c r="Y282" s="1"/>
      <c r="Z282" s="1"/>
    </row>
    <row r="283" spans="1:26">
      <c r="A283" s="1"/>
      <c r="B283" s="1"/>
      <c r="C283" s="2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2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2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2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3"/>
      <c r="X286" s="1"/>
      <c r="Y286" s="1"/>
      <c r="Z286" s="1"/>
    </row>
    <row r="287" spans="1:26">
      <c r="A287" s="1"/>
      <c r="B287" s="1"/>
      <c r="C287" s="2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3"/>
      <c r="X287" s="1"/>
      <c r="Y287" s="1"/>
      <c r="Z287" s="1"/>
    </row>
    <row r="288" spans="1:26">
      <c r="A288" s="1"/>
      <c r="B288" s="1"/>
      <c r="C288" s="2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2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2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2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2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2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2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2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2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2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2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2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2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>
      <c r="A301" s="1"/>
      <c r="B301" s="1"/>
      <c r="C301" s="2"/>
      <c r="D301" s="14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>
      <c r="A302" s="1"/>
      <c r="B302" s="1"/>
      <c r="C302" s="2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>
      <c r="A303" s="1"/>
      <c r="B303" s="1"/>
      <c r="C303" s="2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>
      <c r="A304" s="1"/>
      <c r="B304" s="1"/>
      <c r="C304" s="2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>
      <c r="A305" s="1"/>
      <c r="B305" s="1"/>
      <c r="C305" s="2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>
      <c r="A306" s="1"/>
      <c r="B306" s="1"/>
      <c r="C306" s="2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>
      <c r="A307" s="1"/>
      <c r="B307" s="1"/>
      <c r="C307" s="2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>
      <c r="A308" s="1"/>
      <c r="B308" s="1"/>
      <c r="C308" s="2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>
      <c r="A309" s="1"/>
      <c r="B309" s="1"/>
      <c r="C309" s="2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>
      <c r="A310" s="1"/>
      <c r="B310" s="1"/>
      <c r="C310" s="2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>
      <c r="A311" s="1"/>
      <c r="B311" s="1"/>
      <c r="C311" s="2"/>
      <c r="D311" s="14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>
      <c r="A312" s="1"/>
      <c r="B312" s="1"/>
      <c r="C312" s="2"/>
      <c r="D312" s="14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>
      <c r="A313" s="1"/>
      <c r="B313" s="1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>
      <c r="A314" s="1"/>
      <c r="B314" s="1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>
      <c r="A315" s="1"/>
      <c r="B315" s="1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>
      <c r="A316" s="1"/>
      <c r="B316" s="1"/>
      <c r="C316" s="2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</sheetData>
  <autoFilter ref="A2:Z316" xr:uid="{00000000-0009-0000-0000-000011000000}">
    <filterColumn colId="11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21">
    <mergeCell ref="V2:V3"/>
    <mergeCell ref="W2:W3"/>
    <mergeCell ref="X2:X3"/>
    <mergeCell ref="Z2:Z3"/>
    <mergeCell ref="Y2:Y3"/>
    <mergeCell ref="S2:U2"/>
    <mergeCell ref="A1:Z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M2"/>
    <mergeCell ref="N2:O2"/>
    <mergeCell ref="P2:R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O63"/>
  <sheetViews>
    <sheetView zoomScale="70" zoomScaleNormal="70" workbookViewId="0">
      <pane ySplit="4" topLeftCell="A5" activePane="bottomLeft" state="frozen"/>
      <selection pane="bottomLeft" activeCell="E66" sqref="E66"/>
    </sheetView>
  </sheetViews>
  <sheetFormatPr defaultColWidth="9.140625" defaultRowHeight="14.45"/>
  <cols>
    <col min="1" max="1" width="9.140625" customWidth="1"/>
    <col min="2" max="2" width="12" customWidth="1"/>
    <col min="3" max="3" width="16" customWidth="1"/>
    <col min="4" max="4" width="30.5703125" customWidth="1"/>
    <col min="5" max="6" width="16.85546875" customWidth="1"/>
    <col min="7" max="7" width="14.85546875" customWidth="1"/>
    <col min="8" max="8" width="21.140625" customWidth="1"/>
    <col min="9" max="9" width="13.85546875" customWidth="1"/>
    <col min="10" max="10" width="10.5703125" bestFit="1" customWidth="1"/>
    <col min="11" max="11" width="17.42578125" customWidth="1"/>
    <col min="12" max="12" width="7" customWidth="1"/>
    <col min="13" max="13" width="15.42578125" customWidth="1"/>
    <col min="14" max="14" width="9.5703125" customWidth="1"/>
    <col min="15" max="15" width="13.5703125" customWidth="1"/>
    <col min="16" max="16" width="9.140625" customWidth="1"/>
    <col min="17" max="17" width="15.140625" customWidth="1"/>
    <col min="18" max="18" width="6.85546875" customWidth="1"/>
    <col min="19" max="19" width="9.85546875" customWidth="1"/>
    <col min="20" max="20" width="9" customWidth="1"/>
    <col min="21" max="21" width="11.5703125" customWidth="1"/>
    <col min="22" max="22" width="8" customWidth="1"/>
    <col min="23" max="23" width="7.140625" customWidth="1"/>
    <col min="24" max="24" width="7" customWidth="1"/>
    <col min="25" max="25" width="8.140625" customWidth="1"/>
    <col min="26" max="26" width="6.85546875" customWidth="1"/>
    <col min="27" max="27" width="10.140625" customWidth="1"/>
    <col min="28" max="28" width="11" customWidth="1"/>
    <col min="29" max="29" width="15.140625" customWidth="1"/>
    <col min="30" max="30" width="15.85546875" customWidth="1"/>
    <col min="31" max="31" width="10.42578125" customWidth="1"/>
    <col min="32" max="32" width="11.5703125" customWidth="1"/>
    <col min="33" max="33" width="14.140625" customWidth="1"/>
    <col min="34" max="34" width="14.85546875" customWidth="1"/>
    <col min="35" max="35" width="10.5703125" customWidth="1"/>
    <col min="36" max="36" width="10.85546875" customWidth="1"/>
    <col min="37" max="37" width="12.140625" customWidth="1"/>
    <col min="38" max="38" width="10.85546875" hidden="1" customWidth="1"/>
    <col min="39" max="39" width="12.140625" hidden="1" customWidth="1"/>
    <col min="40" max="40" width="18" hidden="1" customWidth="1"/>
    <col min="41" max="41" width="41.85546875" hidden="1" customWidth="1"/>
    <col min="42" max="42" width="40.85546875" hidden="1" customWidth="1"/>
  </cols>
  <sheetData>
    <row r="1" spans="1:93" s="50" customFormat="1" ht="23.45">
      <c r="A1" s="589" t="s">
        <v>2122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  <c r="X1" s="590"/>
      <c r="Y1" s="590"/>
      <c r="Z1" s="590"/>
      <c r="AA1" s="590"/>
      <c r="AB1" s="590"/>
      <c r="AC1" s="590"/>
      <c r="AD1" s="590"/>
      <c r="AE1" s="590"/>
      <c r="AF1" s="590"/>
      <c r="AG1" s="590"/>
      <c r="AH1" s="590"/>
      <c r="AI1" s="590"/>
      <c r="AJ1" s="590"/>
      <c r="AK1" s="590"/>
      <c r="AL1" s="590"/>
      <c r="AM1" s="590"/>
      <c r="AN1" s="590"/>
      <c r="AO1" s="590"/>
      <c r="AP1" s="59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</row>
    <row r="2" spans="1:93" s="44" customFormat="1" ht="74.099999999999994">
      <c r="A2" s="603" t="s">
        <v>2123</v>
      </c>
      <c r="B2" s="602" t="s">
        <v>2</v>
      </c>
      <c r="C2" s="602" t="s">
        <v>3</v>
      </c>
      <c r="D2" s="602" t="s">
        <v>4</v>
      </c>
      <c r="E2" s="602" t="s">
        <v>1494</v>
      </c>
      <c r="F2" s="602" t="s">
        <v>1495</v>
      </c>
      <c r="G2" s="604" t="s">
        <v>1496</v>
      </c>
      <c r="H2" s="604"/>
      <c r="I2" s="602" t="s">
        <v>2124</v>
      </c>
      <c r="J2" s="602"/>
      <c r="K2" s="605" t="s">
        <v>2125</v>
      </c>
      <c r="L2" s="605"/>
      <c r="M2" s="605"/>
      <c r="N2" s="605"/>
      <c r="O2" s="606" t="s">
        <v>2126</v>
      </c>
      <c r="P2" s="606"/>
      <c r="Q2" s="606"/>
      <c r="R2" s="606"/>
      <c r="S2" s="607" t="s">
        <v>2127</v>
      </c>
      <c r="T2" s="607"/>
      <c r="U2" s="607"/>
      <c r="V2" s="607"/>
      <c r="W2" s="604" t="s">
        <v>2128</v>
      </c>
      <c r="X2" s="604"/>
      <c r="Y2" s="604"/>
      <c r="Z2" s="604"/>
      <c r="AA2" s="602" t="s">
        <v>2129</v>
      </c>
      <c r="AB2" s="602"/>
      <c r="AC2" s="15" t="s">
        <v>1503</v>
      </c>
      <c r="AD2" s="15" t="s">
        <v>1504</v>
      </c>
      <c r="AE2" s="602" t="s">
        <v>2130</v>
      </c>
      <c r="AF2" s="602"/>
      <c r="AG2" s="15" t="s">
        <v>1506</v>
      </c>
      <c r="AH2" s="15" t="s">
        <v>2131</v>
      </c>
      <c r="AI2" s="15"/>
      <c r="AJ2" s="15" t="s">
        <v>976</v>
      </c>
      <c r="AK2" s="15"/>
      <c r="AL2" s="15" t="s">
        <v>2132</v>
      </c>
      <c r="AM2" s="15"/>
      <c r="AN2" s="15" t="s">
        <v>1400</v>
      </c>
      <c r="AO2" s="15" t="s">
        <v>1510</v>
      </c>
      <c r="AP2" s="58" t="s">
        <v>1511</v>
      </c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</row>
    <row r="3" spans="1:93" s="44" customFormat="1" ht="18.600000000000001">
      <c r="A3" s="603"/>
      <c r="B3" s="602"/>
      <c r="C3" s="602"/>
      <c r="D3" s="602"/>
      <c r="E3" s="602"/>
      <c r="F3" s="602"/>
      <c r="G3" s="604" t="s">
        <v>1512</v>
      </c>
      <c r="H3" s="604" t="s">
        <v>1513</v>
      </c>
      <c r="I3" s="602" t="s">
        <v>1512</v>
      </c>
      <c r="J3" s="602" t="s">
        <v>2133</v>
      </c>
      <c r="K3" s="605" t="s">
        <v>1512</v>
      </c>
      <c r="L3" s="605"/>
      <c r="M3" s="605" t="s">
        <v>1513</v>
      </c>
      <c r="N3" s="605"/>
      <c r="O3" s="606" t="s">
        <v>1512</v>
      </c>
      <c r="P3" s="606"/>
      <c r="Q3" s="606" t="s">
        <v>1513</v>
      </c>
      <c r="R3" s="606"/>
      <c r="S3" s="607" t="s">
        <v>1512</v>
      </c>
      <c r="T3" s="607"/>
      <c r="U3" s="607" t="s">
        <v>1513</v>
      </c>
      <c r="V3" s="607"/>
      <c r="W3" s="604" t="s">
        <v>1512</v>
      </c>
      <c r="X3" s="604"/>
      <c r="Y3" s="604" t="s">
        <v>1513</v>
      </c>
      <c r="Z3" s="604"/>
      <c r="AA3" s="15" t="s">
        <v>1512</v>
      </c>
      <c r="AB3" s="15" t="s">
        <v>1513</v>
      </c>
      <c r="AC3" s="15"/>
      <c r="AD3" s="15"/>
      <c r="AE3" s="15" t="s">
        <v>1512</v>
      </c>
      <c r="AF3" s="15" t="s">
        <v>1513</v>
      </c>
      <c r="AG3" s="15"/>
      <c r="AH3" s="15" t="s">
        <v>1512</v>
      </c>
      <c r="AI3" s="15" t="s">
        <v>1513</v>
      </c>
      <c r="AJ3" s="15" t="s">
        <v>1512</v>
      </c>
      <c r="AK3" s="15" t="s">
        <v>1513</v>
      </c>
      <c r="AL3" s="15" t="s">
        <v>1512</v>
      </c>
      <c r="AM3" s="15" t="s">
        <v>1513</v>
      </c>
      <c r="AN3" s="15"/>
      <c r="AO3" s="15"/>
      <c r="AP3" s="58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</row>
    <row r="4" spans="1:93" s="44" customFormat="1" ht="18.600000000000001">
      <c r="A4" s="603"/>
      <c r="B4" s="602"/>
      <c r="C4" s="602"/>
      <c r="D4" s="602"/>
      <c r="E4" s="602"/>
      <c r="F4" s="602"/>
      <c r="G4" s="604"/>
      <c r="H4" s="604"/>
      <c r="I4" s="602"/>
      <c r="J4" s="602"/>
      <c r="K4" s="36" t="s">
        <v>1517</v>
      </c>
      <c r="L4" s="36" t="s">
        <v>1518</v>
      </c>
      <c r="M4" s="36" t="s">
        <v>1517</v>
      </c>
      <c r="N4" s="36" t="s">
        <v>1518</v>
      </c>
      <c r="O4" s="16" t="s">
        <v>1517</v>
      </c>
      <c r="P4" s="17" t="s">
        <v>1518</v>
      </c>
      <c r="Q4" s="16" t="s">
        <v>1517</v>
      </c>
      <c r="R4" s="17" t="s">
        <v>1518</v>
      </c>
      <c r="S4" s="607"/>
      <c r="T4" s="607"/>
      <c r="U4" s="607"/>
      <c r="V4" s="607"/>
      <c r="W4" s="37"/>
      <c r="X4" s="37"/>
      <c r="Y4" s="37"/>
      <c r="Z4" s="37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58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</row>
    <row r="5" spans="1:93" s="44" customFormat="1" ht="41.25" customHeight="1">
      <c r="A5" s="51">
        <v>1</v>
      </c>
      <c r="B5" s="18" t="s">
        <v>2037</v>
      </c>
      <c r="C5" s="45" t="s">
        <v>2134</v>
      </c>
      <c r="D5" s="45" t="s">
        <v>2135</v>
      </c>
      <c r="E5" s="18" t="s">
        <v>2136</v>
      </c>
      <c r="F5" s="18" t="s">
        <v>2137</v>
      </c>
      <c r="G5" s="46" t="s">
        <v>2138</v>
      </c>
      <c r="H5" s="46" t="s">
        <v>1405</v>
      </c>
      <c r="I5" s="46">
        <v>330832</v>
      </c>
      <c r="J5" s="46">
        <v>758764</v>
      </c>
      <c r="K5" s="46">
        <v>115.9</v>
      </c>
      <c r="L5" s="46">
        <v>109.1</v>
      </c>
      <c r="M5" s="46">
        <v>35</v>
      </c>
      <c r="N5" s="46">
        <v>75</v>
      </c>
      <c r="O5" s="46">
        <v>2.5</v>
      </c>
      <c r="P5" s="46"/>
      <c r="Q5" s="46">
        <v>20.100000000000001</v>
      </c>
      <c r="R5" s="46"/>
      <c r="S5" s="596">
        <v>165</v>
      </c>
      <c r="T5" s="596"/>
      <c r="U5" s="597">
        <v>90</v>
      </c>
      <c r="V5" s="597"/>
      <c r="W5" s="592">
        <v>24.7</v>
      </c>
      <c r="X5" s="592"/>
      <c r="Y5" s="598">
        <v>37</v>
      </c>
      <c r="Z5" s="598"/>
      <c r="AA5" s="46">
        <v>0.4</v>
      </c>
      <c r="AB5" s="46">
        <v>0.7</v>
      </c>
      <c r="AC5" s="46">
        <v>660</v>
      </c>
      <c r="AD5" s="46"/>
      <c r="AE5" s="46">
        <v>1</v>
      </c>
      <c r="AF5" s="46">
        <v>4</v>
      </c>
      <c r="AG5" s="46">
        <v>14.298</v>
      </c>
      <c r="AH5" s="46"/>
      <c r="AI5" s="46"/>
      <c r="AJ5" s="46" t="s">
        <v>1416</v>
      </c>
      <c r="AK5" s="46" t="s">
        <v>1416</v>
      </c>
      <c r="AL5" s="46"/>
      <c r="AM5" s="46"/>
      <c r="AN5" s="46"/>
      <c r="AO5" s="46"/>
      <c r="AP5" s="59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</row>
    <row r="6" spans="1:93" s="44" customFormat="1" ht="29.1">
      <c r="A6" s="51">
        <v>2</v>
      </c>
      <c r="B6" s="18" t="s">
        <v>2037</v>
      </c>
      <c r="C6" s="45" t="s">
        <v>2139</v>
      </c>
      <c r="D6" s="45" t="s">
        <v>2140</v>
      </c>
      <c r="E6" s="18" t="s">
        <v>2136</v>
      </c>
      <c r="F6" s="18" t="s">
        <v>2137</v>
      </c>
      <c r="G6" s="46" t="s">
        <v>1405</v>
      </c>
      <c r="H6" s="46" t="s">
        <v>2141</v>
      </c>
      <c r="I6" s="46">
        <v>379382</v>
      </c>
      <c r="J6" s="46">
        <v>125756</v>
      </c>
      <c r="K6" s="46">
        <v>75</v>
      </c>
      <c r="L6" s="46">
        <v>89</v>
      </c>
      <c r="M6" s="46">
        <v>125.5</v>
      </c>
      <c r="N6" s="46">
        <v>84.7</v>
      </c>
      <c r="O6" s="46">
        <v>20.100000000000001</v>
      </c>
      <c r="P6" s="46"/>
      <c r="Q6" s="46">
        <v>17</v>
      </c>
      <c r="R6" s="46"/>
      <c r="S6" s="596">
        <v>113</v>
      </c>
      <c r="T6" s="596"/>
      <c r="U6" s="597">
        <v>162</v>
      </c>
      <c r="V6" s="597"/>
      <c r="W6" s="592">
        <v>37</v>
      </c>
      <c r="X6" s="592"/>
      <c r="Y6" s="592">
        <v>32.6</v>
      </c>
      <c r="Z6" s="592"/>
      <c r="AA6" s="46">
        <v>1.5</v>
      </c>
      <c r="AB6" s="46">
        <v>3.5</v>
      </c>
      <c r="AC6" s="46">
        <v>310</v>
      </c>
      <c r="AD6" s="46">
        <v>8.734</v>
      </c>
      <c r="AE6" s="46">
        <v>1</v>
      </c>
      <c r="AF6" s="46">
        <v>4</v>
      </c>
      <c r="AG6" s="46">
        <v>2.64</v>
      </c>
      <c r="AH6" s="46">
        <v>48.1</v>
      </c>
      <c r="AI6" s="46">
        <v>42.38</v>
      </c>
      <c r="AJ6" s="46" t="s">
        <v>1416</v>
      </c>
      <c r="AK6" s="46" t="s">
        <v>1416</v>
      </c>
      <c r="AL6" s="46"/>
      <c r="AM6" s="46"/>
      <c r="AN6" s="46"/>
      <c r="AO6" s="46"/>
      <c r="AP6" s="59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</row>
    <row r="7" spans="1:93" s="44" customFormat="1" ht="29.1">
      <c r="A7" s="51">
        <v>3</v>
      </c>
      <c r="B7" s="18" t="s">
        <v>2037</v>
      </c>
      <c r="C7" s="47" t="s">
        <v>2142</v>
      </c>
      <c r="D7" s="45" t="s">
        <v>2143</v>
      </c>
      <c r="E7" s="18" t="s">
        <v>2136</v>
      </c>
      <c r="F7" s="18" t="s">
        <v>2137</v>
      </c>
      <c r="G7" s="46" t="s">
        <v>1405</v>
      </c>
      <c r="H7" s="46" t="s">
        <v>2144</v>
      </c>
      <c r="I7" s="46">
        <v>379382</v>
      </c>
      <c r="J7" s="46">
        <v>82401</v>
      </c>
      <c r="K7" s="46">
        <v>89</v>
      </c>
      <c r="L7" s="46">
        <v>106</v>
      </c>
      <c r="M7" s="46">
        <v>179.4</v>
      </c>
      <c r="N7" s="46">
        <v>109</v>
      </c>
      <c r="O7" s="46">
        <v>18.3</v>
      </c>
      <c r="P7" s="46"/>
      <c r="Q7" s="46">
        <v>13.1</v>
      </c>
      <c r="R7" s="46"/>
      <c r="S7" s="596">
        <v>128</v>
      </c>
      <c r="T7" s="596"/>
      <c r="U7" s="597">
        <v>253</v>
      </c>
      <c r="V7" s="597"/>
      <c r="W7" s="592">
        <v>37</v>
      </c>
      <c r="X7" s="592"/>
      <c r="Y7" s="592">
        <v>25.7</v>
      </c>
      <c r="Z7" s="592"/>
      <c r="AA7" s="46">
        <v>1.2</v>
      </c>
      <c r="AB7" s="46">
        <v>1.8</v>
      </c>
      <c r="AC7" s="46">
        <v>342</v>
      </c>
      <c r="AD7" s="46">
        <v>8.7360000000000007</v>
      </c>
      <c r="AE7" s="46">
        <v>1</v>
      </c>
      <c r="AF7" s="46">
        <v>6</v>
      </c>
      <c r="AG7" s="46">
        <v>3.3010000000000002</v>
      </c>
      <c r="AH7" s="46">
        <v>48.1</v>
      </c>
      <c r="AI7" s="46">
        <v>33.409999999999997</v>
      </c>
      <c r="AJ7" s="46" t="s">
        <v>1416</v>
      </c>
      <c r="AK7" s="46" t="s">
        <v>1416</v>
      </c>
      <c r="AL7" s="46"/>
      <c r="AM7" s="46"/>
      <c r="AN7" s="46"/>
      <c r="AO7" s="46"/>
      <c r="AP7" s="59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</row>
    <row r="8" spans="1:93" s="44" customFormat="1" ht="43.35" customHeight="1">
      <c r="A8" s="51">
        <v>4</v>
      </c>
      <c r="B8" s="18" t="s">
        <v>2037</v>
      </c>
      <c r="C8" s="47" t="s">
        <v>2145</v>
      </c>
      <c r="D8" s="45" t="s">
        <v>2146</v>
      </c>
      <c r="E8" s="18" t="s">
        <v>2136</v>
      </c>
      <c r="F8" s="18" t="s">
        <v>2137</v>
      </c>
      <c r="G8" s="46" t="s">
        <v>1256</v>
      </c>
      <c r="H8" s="46" t="s">
        <v>1405</v>
      </c>
      <c r="I8" s="46">
        <v>393693</v>
      </c>
      <c r="J8" s="46">
        <v>379382</v>
      </c>
      <c r="K8" s="46">
        <v>179.4</v>
      </c>
      <c r="L8" s="46">
        <v>156.30000000000001</v>
      </c>
      <c r="M8" s="46">
        <v>106</v>
      </c>
      <c r="N8" s="46">
        <v>132.6</v>
      </c>
      <c r="O8" s="46">
        <v>9</v>
      </c>
      <c r="P8" s="46"/>
      <c r="Q8" s="46">
        <v>16.8</v>
      </c>
      <c r="R8" s="46"/>
      <c r="S8" s="596">
        <v>242</v>
      </c>
      <c r="T8" s="596"/>
      <c r="U8" s="597">
        <v>148</v>
      </c>
      <c r="V8" s="597"/>
      <c r="W8" s="592">
        <v>24.7</v>
      </c>
      <c r="X8" s="592"/>
      <c r="Y8" s="592">
        <v>37</v>
      </c>
      <c r="Z8" s="592"/>
      <c r="AA8" s="46">
        <v>0.8</v>
      </c>
      <c r="AB8" s="46">
        <v>1.2</v>
      </c>
      <c r="AC8" s="46">
        <v>417</v>
      </c>
      <c r="AD8" s="46">
        <v>8.734</v>
      </c>
      <c r="AE8" s="46">
        <v>1</v>
      </c>
      <c r="AF8" s="46">
        <v>2</v>
      </c>
      <c r="AG8" s="46">
        <v>5.3620000000000001</v>
      </c>
      <c r="AH8" s="46">
        <v>37.049999999999997</v>
      </c>
      <c r="AI8" s="46">
        <v>48.1</v>
      </c>
      <c r="AJ8" s="46" t="s">
        <v>1416</v>
      </c>
      <c r="AK8" s="46" t="s">
        <v>1416</v>
      </c>
      <c r="AL8" s="46"/>
      <c r="AM8" s="46"/>
      <c r="AN8" s="46"/>
      <c r="AO8" s="46"/>
      <c r="AP8" s="59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</row>
    <row r="9" spans="1:93" s="44" customFormat="1" ht="34.700000000000003" customHeight="1">
      <c r="A9" s="51">
        <v>5</v>
      </c>
      <c r="B9" s="18" t="s">
        <v>2037</v>
      </c>
      <c r="C9" s="48" t="s">
        <v>2147</v>
      </c>
      <c r="D9" s="45" t="s">
        <v>2148</v>
      </c>
      <c r="E9" s="18" t="s">
        <v>2136</v>
      </c>
      <c r="F9" s="18" t="s">
        <v>2137</v>
      </c>
      <c r="G9" s="46" t="s">
        <v>2149</v>
      </c>
      <c r="H9" s="46" t="s">
        <v>1405</v>
      </c>
      <c r="I9" s="46">
        <v>283170</v>
      </c>
      <c r="J9" s="46">
        <v>379382</v>
      </c>
      <c r="K9" s="46">
        <v>108.4</v>
      </c>
      <c r="L9" s="46">
        <v>96.6</v>
      </c>
      <c r="M9" s="46">
        <v>75</v>
      </c>
      <c r="N9" s="46">
        <v>84</v>
      </c>
      <c r="O9" s="46">
        <v>13.5</v>
      </c>
      <c r="P9" s="46"/>
      <c r="Q9" s="46">
        <v>20.5</v>
      </c>
      <c r="R9" s="46"/>
      <c r="S9" s="596">
        <v>128</v>
      </c>
      <c r="T9" s="596"/>
      <c r="U9" s="597">
        <v>104</v>
      </c>
      <c r="V9" s="597"/>
      <c r="W9" s="592">
        <v>28.5</v>
      </c>
      <c r="X9" s="592"/>
      <c r="Y9" s="592">
        <v>37</v>
      </c>
      <c r="Z9" s="592"/>
      <c r="AA9" s="46">
        <v>1.3</v>
      </c>
      <c r="AB9" s="46">
        <v>0.9</v>
      </c>
      <c r="AC9" s="46">
        <v>332</v>
      </c>
      <c r="AD9" s="46">
        <v>8.734</v>
      </c>
      <c r="AE9" s="46">
        <v>1</v>
      </c>
      <c r="AF9" s="46">
        <v>2</v>
      </c>
      <c r="AG9" s="46">
        <v>1.69</v>
      </c>
      <c r="AH9" s="46">
        <v>37.049999999999997</v>
      </c>
      <c r="AI9" s="46">
        <v>48.1</v>
      </c>
      <c r="AJ9" s="46" t="s">
        <v>1416</v>
      </c>
      <c r="AK9" s="46" t="s">
        <v>1416</v>
      </c>
      <c r="AL9" s="46"/>
      <c r="AM9" s="46"/>
      <c r="AN9" s="46"/>
      <c r="AO9" s="46"/>
      <c r="AP9" s="5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</row>
    <row r="10" spans="1:93" s="44" customFormat="1" ht="34.700000000000003" customHeight="1">
      <c r="A10" s="51">
        <v>6</v>
      </c>
      <c r="B10" s="18" t="s">
        <v>2037</v>
      </c>
      <c r="C10" s="48" t="s">
        <v>2150</v>
      </c>
      <c r="D10" s="45" t="s">
        <v>2151</v>
      </c>
      <c r="E10" s="18" t="s">
        <v>2136</v>
      </c>
      <c r="F10" s="18" t="s">
        <v>2137</v>
      </c>
      <c r="G10" s="46" t="s">
        <v>1405</v>
      </c>
      <c r="H10" s="46" t="s">
        <v>2152</v>
      </c>
      <c r="I10" s="46">
        <v>379382</v>
      </c>
      <c r="J10" s="46">
        <v>37600</v>
      </c>
      <c r="K10" s="46">
        <v>84</v>
      </c>
      <c r="L10" s="46">
        <v>100</v>
      </c>
      <c r="M10" s="46">
        <v>231.6</v>
      </c>
      <c r="N10" s="46">
        <v>96.4</v>
      </c>
      <c r="O10" s="46">
        <v>19.399999999999999</v>
      </c>
      <c r="P10" s="46"/>
      <c r="Q10" s="46">
        <v>12.7</v>
      </c>
      <c r="R10" s="46"/>
      <c r="S10" s="596">
        <v>120</v>
      </c>
      <c r="T10" s="596"/>
      <c r="U10" s="597">
        <v>247</v>
      </c>
      <c r="V10" s="597"/>
      <c r="W10" s="592">
        <v>37</v>
      </c>
      <c r="X10" s="592"/>
      <c r="Y10" s="592">
        <v>24.7</v>
      </c>
      <c r="Z10" s="592"/>
      <c r="AA10" s="46">
        <v>2.5</v>
      </c>
      <c r="AB10" s="46">
        <v>1.5</v>
      </c>
      <c r="AC10" s="46">
        <v>332</v>
      </c>
      <c r="AD10" s="46">
        <v>8.7899999999999991</v>
      </c>
      <c r="AE10" s="46">
        <v>1</v>
      </c>
      <c r="AF10" s="46">
        <v>4</v>
      </c>
      <c r="AG10" s="46">
        <v>3.0750000000000002</v>
      </c>
      <c r="AH10" s="46">
        <v>48.1</v>
      </c>
      <c r="AI10" s="46">
        <v>32.11</v>
      </c>
      <c r="AJ10" s="46" t="s">
        <v>1416</v>
      </c>
      <c r="AK10" s="46" t="s">
        <v>1416</v>
      </c>
      <c r="AL10" s="46"/>
      <c r="AM10" s="46"/>
      <c r="AN10" s="46"/>
      <c r="AO10" s="46"/>
      <c r="AP10" s="59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</row>
    <row r="11" spans="1:93" s="44" customFormat="1" ht="29.1">
      <c r="A11" s="51">
        <v>7</v>
      </c>
      <c r="B11" s="18" t="s">
        <v>2037</v>
      </c>
      <c r="C11" s="48" t="s">
        <v>2153</v>
      </c>
      <c r="D11" s="45" t="s">
        <v>2154</v>
      </c>
      <c r="E11" s="18" t="s">
        <v>2136</v>
      </c>
      <c r="F11" s="18" t="s">
        <v>2137</v>
      </c>
      <c r="G11" s="46" t="s">
        <v>1405</v>
      </c>
      <c r="H11" s="46" t="s">
        <v>2141</v>
      </c>
      <c r="I11" s="46">
        <v>379382</v>
      </c>
      <c r="J11" s="46">
        <v>100604</v>
      </c>
      <c r="K11" s="46">
        <v>100</v>
      </c>
      <c r="L11" s="46">
        <v>133</v>
      </c>
      <c r="M11" s="46">
        <v>227.6</v>
      </c>
      <c r="N11" s="46">
        <v>112.7</v>
      </c>
      <c r="O11" s="46">
        <v>17.3</v>
      </c>
      <c r="P11" s="46"/>
      <c r="Q11" s="46">
        <v>21.6</v>
      </c>
      <c r="R11" s="46"/>
      <c r="S11" s="596">
        <v>155</v>
      </c>
      <c r="T11" s="596"/>
      <c r="U11" s="597">
        <v>286</v>
      </c>
      <c r="V11" s="597"/>
      <c r="W11" s="592">
        <v>37</v>
      </c>
      <c r="X11" s="592"/>
      <c r="Y11" s="592">
        <v>32.6</v>
      </c>
      <c r="Z11" s="592"/>
      <c r="AA11" s="46">
        <v>1.2</v>
      </c>
      <c r="AB11" s="46">
        <v>1.4</v>
      </c>
      <c r="AC11" s="46">
        <v>446</v>
      </c>
      <c r="AD11" s="46">
        <v>8.7140000000000004</v>
      </c>
      <c r="AE11" s="46">
        <v>1</v>
      </c>
      <c r="AF11" s="46">
        <v>4</v>
      </c>
      <c r="AG11" s="46">
        <v>6.6420000000000003</v>
      </c>
      <c r="AH11" s="46">
        <v>48.1</v>
      </c>
      <c r="AI11" s="46">
        <v>42.38</v>
      </c>
      <c r="AJ11" s="46" t="s">
        <v>1416</v>
      </c>
      <c r="AK11" s="46" t="s">
        <v>1416</v>
      </c>
      <c r="AL11" s="46"/>
      <c r="AM11" s="46"/>
      <c r="AN11" s="46"/>
      <c r="AO11" s="46"/>
      <c r="AP11" s="59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</row>
    <row r="12" spans="1:93" s="44" customFormat="1" ht="29.1">
      <c r="A12" s="51">
        <v>8</v>
      </c>
      <c r="B12" s="18" t="s">
        <v>2037</v>
      </c>
      <c r="C12" s="45" t="s">
        <v>2155</v>
      </c>
      <c r="D12" s="45" t="s">
        <v>2156</v>
      </c>
      <c r="E12" s="18" t="s">
        <v>2136</v>
      </c>
      <c r="F12" s="18" t="s">
        <v>2137</v>
      </c>
      <c r="G12" s="46" t="s">
        <v>1405</v>
      </c>
      <c r="H12" s="46" t="s">
        <v>2157</v>
      </c>
      <c r="I12" s="46">
        <v>371994</v>
      </c>
      <c r="J12" s="46">
        <v>19997</v>
      </c>
      <c r="K12" s="46">
        <v>127.8</v>
      </c>
      <c r="L12" s="46">
        <v>138.5</v>
      </c>
      <c r="M12" s="46">
        <v>315.7</v>
      </c>
      <c r="N12" s="46">
        <v>139.9</v>
      </c>
      <c r="O12" s="46">
        <v>35.5</v>
      </c>
      <c r="P12" s="46"/>
      <c r="Q12" s="46">
        <v>15.2</v>
      </c>
      <c r="R12" s="46"/>
      <c r="S12" s="596">
        <v>157</v>
      </c>
      <c r="T12" s="596"/>
      <c r="U12" s="597">
        <v>332</v>
      </c>
      <c r="V12" s="597"/>
      <c r="W12" s="592">
        <v>48.8</v>
      </c>
      <c r="X12" s="592"/>
      <c r="Y12" s="592">
        <v>32.6</v>
      </c>
      <c r="Z12" s="592"/>
      <c r="AA12" s="46">
        <v>1.1000000000000001</v>
      </c>
      <c r="AB12" s="46">
        <v>1.4</v>
      </c>
      <c r="AC12" s="46">
        <v>207</v>
      </c>
      <c r="AD12" s="46">
        <v>8.74</v>
      </c>
      <c r="AE12" s="46">
        <v>1</v>
      </c>
      <c r="AF12" s="46">
        <v>10</v>
      </c>
      <c r="AG12" s="46">
        <v>2.1520000000000001</v>
      </c>
      <c r="AH12" s="46">
        <v>63.44</v>
      </c>
      <c r="AI12" s="46">
        <v>42.41</v>
      </c>
      <c r="AJ12" s="46" t="s">
        <v>1416</v>
      </c>
      <c r="AK12" s="46" t="s">
        <v>1416</v>
      </c>
      <c r="AL12" s="46"/>
      <c r="AM12" s="46"/>
      <c r="AN12" s="46"/>
      <c r="AO12" s="46"/>
      <c r="AP12" s="59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</row>
    <row r="13" spans="1:93" s="44" customFormat="1" ht="43.35" customHeight="1">
      <c r="A13" s="51">
        <v>9</v>
      </c>
      <c r="B13" s="18" t="s">
        <v>2037</v>
      </c>
      <c r="C13" s="47" t="s">
        <v>2158</v>
      </c>
      <c r="D13" s="45" t="s">
        <v>2159</v>
      </c>
      <c r="E13" s="18" t="s">
        <v>2136</v>
      </c>
      <c r="F13" s="18" t="s">
        <v>2137</v>
      </c>
      <c r="G13" s="46" t="s">
        <v>1405</v>
      </c>
      <c r="H13" s="46" t="s">
        <v>2144</v>
      </c>
      <c r="I13" s="46">
        <v>371994</v>
      </c>
      <c r="J13" s="46">
        <v>82401</v>
      </c>
      <c r="K13" s="46">
        <v>127.8</v>
      </c>
      <c r="L13" s="46">
        <v>143</v>
      </c>
      <c r="M13" s="46">
        <v>237.8</v>
      </c>
      <c r="N13" s="46">
        <v>179.4</v>
      </c>
      <c r="O13" s="46">
        <v>34.4</v>
      </c>
      <c r="P13" s="46"/>
      <c r="Q13" s="46">
        <v>15.8</v>
      </c>
      <c r="R13" s="46"/>
      <c r="S13" s="596">
        <v>158</v>
      </c>
      <c r="T13" s="596"/>
      <c r="U13" s="597">
        <v>252</v>
      </c>
      <c r="V13" s="597"/>
      <c r="W13" s="592">
        <v>48.8</v>
      </c>
      <c r="X13" s="592"/>
      <c r="Y13" s="592">
        <v>32.6</v>
      </c>
      <c r="Z13" s="592"/>
      <c r="AA13" s="46">
        <v>0.9</v>
      </c>
      <c r="AB13" s="46">
        <v>0.7</v>
      </c>
      <c r="AC13" s="46">
        <v>172</v>
      </c>
      <c r="AD13" s="46">
        <v>8.7460000000000004</v>
      </c>
      <c r="AE13" s="46">
        <v>1</v>
      </c>
      <c r="AF13" s="46">
        <v>2</v>
      </c>
      <c r="AG13" s="46">
        <v>3.069</v>
      </c>
      <c r="AH13" s="46">
        <v>63.44</v>
      </c>
      <c r="AI13" s="46">
        <v>42.38</v>
      </c>
      <c r="AJ13" s="46" t="s">
        <v>1416</v>
      </c>
      <c r="AK13" s="46" t="s">
        <v>1416</v>
      </c>
      <c r="AL13" s="46"/>
      <c r="AM13" s="46"/>
      <c r="AN13" s="46"/>
      <c r="AO13" s="46"/>
      <c r="AP13" s="59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</row>
    <row r="14" spans="1:93" s="44" customFormat="1" ht="43.35" customHeight="1">
      <c r="A14" s="51">
        <v>10</v>
      </c>
      <c r="B14" s="18" t="s">
        <v>2037</v>
      </c>
      <c r="C14" s="48" t="s">
        <v>2160</v>
      </c>
      <c r="D14" s="45" t="s">
        <v>2161</v>
      </c>
      <c r="E14" s="18" t="s">
        <v>2136</v>
      </c>
      <c r="F14" s="18" t="s">
        <v>2137</v>
      </c>
      <c r="G14" s="46" t="s">
        <v>1405</v>
      </c>
      <c r="H14" s="46" t="s">
        <v>2162</v>
      </c>
      <c r="I14" s="46">
        <v>371994</v>
      </c>
      <c r="J14" s="46">
        <v>327081</v>
      </c>
      <c r="K14" s="46">
        <v>143</v>
      </c>
      <c r="L14" s="46">
        <v>202.5</v>
      </c>
      <c r="M14" s="46">
        <v>247.7</v>
      </c>
      <c r="N14" s="46">
        <v>182.2</v>
      </c>
      <c r="O14" s="46">
        <v>34.299999999999997</v>
      </c>
      <c r="P14" s="46"/>
      <c r="Q14" s="46">
        <v>12.8</v>
      </c>
      <c r="R14" s="46"/>
      <c r="S14" s="596">
        <v>235</v>
      </c>
      <c r="T14" s="596"/>
      <c r="U14" s="597">
        <v>267</v>
      </c>
      <c r="V14" s="597"/>
      <c r="W14" s="592">
        <v>48.8</v>
      </c>
      <c r="X14" s="592"/>
      <c r="Y14" s="592">
        <v>32.6</v>
      </c>
      <c r="Z14" s="592"/>
      <c r="AA14" s="46">
        <v>2.1</v>
      </c>
      <c r="AB14" s="46">
        <v>2.5</v>
      </c>
      <c r="AC14" s="46">
        <v>872</v>
      </c>
      <c r="AD14" s="46">
        <v>8.5399999999999991</v>
      </c>
      <c r="AE14" s="46">
        <v>1</v>
      </c>
      <c r="AF14" s="46">
        <v>4</v>
      </c>
      <c r="AG14" s="46">
        <v>12.746</v>
      </c>
      <c r="AH14" s="46">
        <v>63.44</v>
      </c>
      <c r="AI14" s="46">
        <v>45.09</v>
      </c>
      <c r="AJ14" s="46" t="s">
        <v>1416</v>
      </c>
      <c r="AK14" s="46" t="s">
        <v>2100</v>
      </c>
      <c r="AL14" s="46"/>
      <c r="AM14" s="46"/>
      <c r="AN14" s="46"/>
      <c r="AO14" s="46"/>
      <c r="AP14" s="59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</row>
    <row r="15" spans="1:93" s="44" customFormat="1" ht="43.35" customHeight="1">
      <c r="A15" s="51">
        <v>11</v>
      </c>
      <c r="B15" s="18" t="s">
        <v>2037</v>
      </c>
      <c r="C15" s="48" t="s">
        <v>2163</v>
      </c>
      <c r="D15" s="45" t="s">
        <v>2164</v>
      </c>
      <c r="E15" s="18" t="s">
        <v>2136</v>
      </c>
      <c r="F15" s="18" t="s">
        <v>2137</v>
      </c>
      <c r="G15" s="46" t="s">
        <v>2165</v>
      </c>
      <c r="H15" s="46" t="s">
        <v>1405</v>
      </c>
      <c r="I15" s="46">
        <v>220183</v>
      </c>
      <c r="J15" s="46">
        <v>371994</v>
      </c>
      <c r="K15" s="46">
        <v>272</v>
      </c>
      <c r="L15" s="46">
        <v>246.7</v>
      </c>
      <c r="M15" s="46">
        <v>202.5</v>
      </c>
      <c r="N15" s="46">
        <v>217</v>
      </c>
      <c r="O15" s="46">
        <v>30.6</v>
      </c>
      <c r="P15" s="46"/>
      <c r="Q15" s="46">
        <v>31</v>
      </c>
      <c r="R15" s="46"/>
      <c r="S15" s="596">
        <v>326</v>
      </c>
      <c r="T15" s="596"/>
      <c r="U15" s="597">
        <v>232</v>
      </c>
      <c r="V15" s="597"/>
      <c r="W15" s="592">
        <v>50.6</v>
      </c>
      <c r="X15" s="592"/>
      <c r="Y15" s="592">
        <v>48.8</v>
      </c>
      <c r="Z15" s="592"/>
      <c r="AA15" s="46">
        <v>3.3</v>
      </c>
      <c r="AB15" s="46">
        <v>2</v>
      </c>
      <c r="AC15" s="46">
        <v>552</v>
      </c>
      <c r="AD15" s="46">
        <v>8.59</v>
      </c>
      <c r="AE15" s="46">
        <v>1</v>
      </c>
      <c r="AF15" s="46">
        <v>4</v>
      </c>
      <c r="AG15" s="46">
        <v>3.2770000000000001</v>
      </c>
      <c r="AH15" s="46">
        <v>65.78</v>
      </c>
      <c r="AI15" s="46">
        <v>63.44</v>
      </c>
      <c r="AJ15" s="46" t="s">
        <v>2166</v>
      </c>
      <c r="AK15" s="46" t="s">
        <v>2100</v>
      </c>
      <c r="AL15" s="46"/>
      <c r="AM15" s="46"/>
      <c r="AN15" s="46"/>
      <c r="AO15" s="46"/>
      <c r="AP15" s="59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</row>
    <row r="16" spans="1:93" s="44" customFormat="1" ht="43.35" customHeight="1">
      <c r="A16" s="51">
        <v>12</v>
      </c>
      <c r="B16" s="18" t="s">
        <v>2037</v>
      </c>
      <c r="C16" s="45" t="s">
        <v>2167</v>
      </c>
      <c r="D16" s="45" t="s">
        <v>2168</v>
      </c>
      <c r="E16" s="18" t="s">
        <v>2136</v>
      </c>
      <c r="F16" s="18" t="s">
        <v>2137</v>
      </c>
      <c r="G16" s="46" t="s">
        <v>2169</v>
      </c>
      <c r="H16" s="46" t="s">
        <v>2170</v>
      </c>
      <c r="I16" s="46">
        <v>10168</v>
      </c>
      <c r="J16" s="46">
        <v>9083</v>
      </c>
      <c r="K16" s="46">
        <v>45</v>
      </c>
      <c r="L16" s="46">
        <v>77.599999999999994</v>
      </c>
      <c r="M16" s="46">
        <v>98.6</v>
      </c>
      <c r="N16" s="46">
        <v>62.1</v>
      </c>
      <c r="O16" s="46">
        <v>9.4</v>
      </c>
      <c r="P16" s="46"/>
      <c r="Q16" s="46">
        <v>8.6999999999999993</v>
      </c>
      <c r="R16" s="46"/>
      <c r="S16" s="596">
        <v>100</v>
      </c>
      <c r="T16" s="596"/>
      <c r="U16" s="597">
        <v>121</v>
      </c>
      <c r="V16" s="597"/>
      <c r="W16" s="599">
        <v>15.84</v>
      </c>
      <c r="X16" s="599"/>
      <c r="Y16" s="594">
        <v>14.2</v>
      </c>
      <c r="Z16" s="595"/>
      <c r="AA16" s="46">
        <v>1.4</v>
      </c>
      <c r="AB16" s="46">
        <v>1.4</v>
      </c>
      <c r="AC16" s="46">
        <v>48</v>
      </c>
      <c r="AD16" s="46">
        <v>5.8330000000000002</v>
      </c>
      <c r="AE16" s="46">
        <v>1</v>
      </c>
      <c r="AF16" s="46">
        <v>6</v>
      </c>
      <c r="AG16" s="46">
        <v>0.33100000000000002</v>
      </c>
      <c r="AH16" s="46">
        <v>20.59</v>
      </c>
      <c r="AI16" s="46">
        <v>18.96</v>
      </c>
      <c r="AJ16" s="46" t="s">
        <v>1416</v>
      </c>
      <c r="AK16" s="46" t="s">
        <v>1416</v>
      </c>
      <c r="AL16" s="46"/>
      <c r="AM16" s="46"/>
      <c r="AN16" s="46"/>
      <c r="AO16" s="46"/>
      <c r="AP16" s="59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</row>
    <row r="17" spans="1:93" s="44" customFormat="1" ht="28.7" customHeight="1">
      <c r="A17" s="51">
        <v>13</v>
      </c>
      <c r="B17" s="18" t="s">
        <v>2037</v>
      </c>
      <c r="C17" s="48" t="s">
        <v>2171</v>
      </c>
      <c r="D17" s="45" t="s">
        <v>2172</v>
      </c>
      <c r="E17" s="18" t="s">
        <v>2136</v>
      </c>
      <c r="F17" s="18" t="s">
        <v>2137</v>
      </c>
      <c r="G17" s="46" t="s">
        <v>1260</v>
      </c>
      <c r="H17" s="46" t="s">
        <v>1405</v>
      </c>
      <c r="I17" s="46">
        <v>276593</v>
      </c>
      <c r="J17" s="46">
        <v>371994</v>
      </c>
      <c r="K17" s="46">
        <v>289.8</v>
      </c>
      <c r="L17" s="46">
        <v>265.60000000000002</v>
      </c>
      <c r="M17" s="46">
        <v>217</v>
      </c>
      <c r="N17" s="46">
        <v>236</v>
      </c>
      <c r="O17" s="46">
        <v>8.4</v>
      </c>
      <c r="P17" s="46"/>
      <c r="Q17" s="46">
        <v>28.5</v>
      </c>
      <c r="R17" s="46"/>
      <c r="S17" s="596">
        <v>306</v>
      </c>
      <c r="T17" s="596"/>
      <c r="U17" s="597">
        <v>251</v>
      </c>
      <c r="V17" s="597"/>
      <c r="W17" s="592">
        <v>32.6</v>
      </c>
      <c r="X17" s="592"/>
      <c r="Y17" s="592">
        <v>48.8</v>
      </c>
      <c r="Z17" s="592"/>
      <c r="AA17" s="46">
        <v>0.7</v>
      </c>
      <c r="AB17" s="46">
        <v>0.7</v>
      </c>
      <c r="AC17" s="46">
        <v>388</v>
      </c>
      <c r="AD17" s="46">
        <v>8.6940000000000008</v>
      </c>
      <c r="AE17" s="46">
        <v>1</v>
      </c>
      <c r="AF17" s="46">
        <v>2</v>
      </c>
      <c r="AG17" s="46">
        <v>4.41</v>
      </c>
      <c r="AH17" s="46">
        <v>42.38</v>
      </c>
      <c r="AI17" s="46">
        <v>63.44</v>
      </c>
      <c r="AJ17" s="46" t="s">
        <v>1416</v>
      </c>
      <c r="AK17" s="46" t="s">
        <v>1416</v>
      </c>
      <c r="AL17" s="46"/>
      <c r="AM17" s="46"/>
      <c r="AN17" s="46"/>
      <c r="AO17" s="46"/>
      <c r="AP17" s="59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</row>
    <row r="18" spans="1:93" s="44" customFormat="1" ht="43.35" customHeight="1">
      <c r="A18" s="51">
        <v>14</v>
      </c>
      <c r="B18" s="18" t="s">
        <v>2037</v>
      </c>
      <c r="C18" s="45" t="s">
        <v>2173</v>
      </c>
      <c r="D18" s="45" t="s">
        <v>2174</v>
      </c>
      <c r="E18" s="18" t="s">
        <v>2136</v>
      </c>
      <c r="F18" s="18" t="s">
        <v>2137</v>
      </c>
      <c r="G18" s="46" t="s">
        <v>2165</v>
      </c>
      <c r="H18" s="46" t="s">
        <v>1405</v>
      </c>
      <c r="I18" s="46">
        <v>220183</v>
      </c>
      <c r="J18" s="46">
        <v>371994</v>
      </c>
      <c r="K18" s="46">
        <v>310.89999999999998</v>
      </c>
      <c r="L18" s="46">
        <v>272</v>
      </c>
      <c r="M18" s="46">
        <v>236</v>
      </c>
      <c r="N18" s="46">
        <v>258</v>
      </c>
      <c r="O18" s="46">
        <v>32.9</v>
      </c>
      <c r="P18" s="46"/>
      <c r="Q18" s="46">
        <v>27.7</v>
      </c>
      <c r="R18" s="46"/>
      <c r="S18" s="596">
        <v>366</v>
      </c>
      <c r="T18" s="596"/>
      <c r="U18" s="597">
        <v>273</v>
      </c>
      <c r="V18" s="597"/>
      <c r="W18" s="592">
        <v>50.6</v>
      </c>
      <c r="X18" s="592"/>
      <c r="Y18" s="592">
        <v>48.8</v>
      </c>
      <c r="Z18" s="592"/>
      <c r="AA18" s="46">
        <v>3.3</v>
      </c>
      <c r="AB18" s="46">
        <v>1.4</v>
      </c>
      <c r="AC18" s="46">
        <v>280</v>
      </c>
      <c r="AD18" s="46">
        <v>8.6639999999999997</v>
      </c>
      <c r="AE18" s="46">
        <v>1</v>
      </c>
      <c r="AF18" s="46">
        <v>2</v>
      </c>
      <c r="AG18" s="46">
        <v>5.2510000000000003</v>
      </c>
      <c r="AH18" s="46">
        <v>71.760000000000005</v>
      </c>
      <c r="AI18" s="46">
        <v>63.44</v>
      </c>
      <c r="AJ18" s="46" t="s">
        <v>2166</v>
      </c>
      <c r="AK18" s="46" t="s">
        <v>2100</v>
      </c>
      <c r="AL18" s="46"/>
      <c r="AM18" s="46"/>
      <c r="AN18" s="46"/>
      <c r="AO18" s="46"/>
      <c r="AP18" s="59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</row>
    <row r="19" spans="1:93" s="44" customFormat="1" ht="43.35" customHeight="1">
      <c r="A19" s="51">
        <v>15</v>
      </c>
      <c r="B19" s="18" t="s">
        <v>2037</v>
      </c>
      <c r="C19" s="45" t="s">
        <v>2175</v>
      </c>
      <c r="D19" s="45" t="s">
        <v>2176</v>
      </c>
      <c r="E19" s="18" t="s">
        <v>2136</v>
      </c>
      <c r="F19" s="18" t="s">
        <v>2137</v>
      </c>
      <c r="G19" s="46" t="s">
        <v>1405</v>
      </c>
      <c r="H19" s="46" t="s">
        <v>2177</v>
      </c>
      <c r="I19" s="46">
        <v>371994</v>
      </c>
      <c r="J19" s="46">
        <v>455152</v>
      </c>
      <c r="K19" s="46">
        <v>258</v>
      </c>
      <c r="L19" s="46">
        <v>304.39999999999998</v>
      </c>
      <c r="M19" s="46">
        <v>337.7</v>
      </c>
      <c r="N19" s="46">
        <v>299.60000000000002</v>
      </c>
      <c r="O19" s="46">
        <v>26.8</v>
      </c>
      <c r="P19" s="46"/>
      <c r="Q19" s="46">
        <v>19.399999999999999</v>
      </c>
      <c r="R19" s="46"/>
      <c r="S19" s="596">
        <v>320</v>
      </c>
      <c r="T19" s="596"/>
      <c r="U19" s="597">
        <v>353</v>
      </c>
      <c r="V19" s="597"/>
      <c r="W19" s="592">
        <v>48.8</v>
      </c>
      <c r="X19" s="592"/>
      <c r="Y19" s="592">
        <v>32.6</v>
      </c>
      <c r="Z19" s="592"/>
      <c r="AA19" s="46">
        <v>2.1</v>
      </c>
      <c r="AB19" s="46">
        <v>3.2</v>
      </c>
      <c r="AC19" s="46">
        <v>850</v>
      </c>
      <c r="AD19" s="46">
        <v>8.5389999999999997</v>
      </c>
      <c r="AE19" s="46">
        <v>1</v>
      </c>
      <c r="AF19" s="46">
        <v>2</v>
      </c>
      <c r="AG19" s="46">
        <v>11.744</v>
      </c>
      <c r="AH19" s="46">
        <v>67.400000000000006</v>
      </c>
      <c r="AI19" s="46">
        <v>43.84</v>
      </c>
      <c r="AJ19" s="46" t="s">
        <v>2178</v>
      </c>
      <c r="AK19" s="46" t="s">
        <v>2100</v>
      </c>
      <c r="AL19" s="46"/>
      <c r="AM19" s="46"/>
      <c r="AN19" s="46"/>
      <c r="AO19" s="46"/>
      <c r="AP19" s="5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</row>
    <row r="20" spans="1:93" s="44" customFormat="1" ht="43.35" customHeight="1">
      <c r="A20" s="51">
        <v>16</v>
      </c>
      <c r="B20" s="18" t="s">
        <v>2037</v>
      </c>
      <c r="C20" s="45" t="s">
        <v>2179</v>
      </c>
      <c r="D20" s="45" t="s">
        <v>2180</v>
      </c>
      <c r="E20" s="18" t="s">
        <v>2136</v>
      </c>
      <c r="F20" s="18" t="s">
        <v>2137</v>
      </c>
      <c r="G20" s="46" t="s">
        <v>2181</v>
      </c>
      <c r="H20" s="46" t="s">
        <v>1405</v>
      </c>
      <c r="I20" s="46">
        <v>393693</v>
      </c>
      <c r="J20" s="46">
        <v>371994</v>
      </c>
      <c r="K20" s="46">
        <v>215.9</v>
      </c>
      <c r="L20" s="46">
        <v>179.4</v>
      </c>
      <c r="M20" s="46">
        <v>138.5</v>
      </c>
      <c r="N20" s="46">
        <v>181</v>
      </c>
      <c r="O20" s="46">
        <v>10.9</v>
      </c>
      <c r="P20" s="46"/>
      <c r="Q20" s="46">
        <v>34.200000000000003</v>
      </c>
      <c r="R20" s="46"/>
      <c r="S20" s="596">
        <v>242</v>
      </c>
      <c r="T20" s="596"/>
      <c r="U20" s="597">
        <v>197</v>
      </c>
      <c r="V20" s="597"/>
      <c r="W20" s="592">
        <v>32.6</v>
      </c>
      <c r="X20" s="592"/>
      <c r="Y20" s="592">
        <v>48.8</v>
      </c>
      <c r="Z20" s="592"/>
      <c r="AA20" s="46">
        <v>1.4</v>
      </c>
      <c r="AB20" s="46">
        <v>1.8</v>
      </c>
      <c r="AC20" s="46">
        <v>508</v>
      </c>
      <c r="AD20" s="46">
        <v>8.6720000000000006</v>
      </c>
      <c r="AE20" s="46">
        <v>1</v>
      </c>
      <c r="AF20" s="46">
        <v>2</v>
      </c>
      <c r="AG20" s="46">
        <v>8.9260000000000002</v>
      </c>
      <c r="AH20" s="46">
        <v>42.38</v>
      </c>
      <c r="AI20" s="46">
        <v>63.44</v>
      </c>
      <c r="AJ20" s="46" t="s">
        <v>1416</v>
      </c>
      <c r="AK20" s="46" t="s">
        <v>1416</v>
      </c>
      <c r="AL20" s="46"/>
      <c r="AM20" s="46"/>
      <c r="AN20" s="46"/>
      <c r="AO20" s="46"/>
      <c r="AP20" s="59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</row>
    <row r="21" spans="1:93" s="44" customFormat="1" ht="43.35" customHeight="1">
      <c r="A21" s="51">
        <v>17</v>
      </c>
      <c r="B21" s="18" t="s">
        <v>2037</v>
      </c>
      <c r="C21" s="45" t="s">
        <v>2182</v>
      </c>
      <c r="D21" s="45" t="s">
        <v>2183</v>
      </c>
      <c r="E21" s="18" t="s">
        <v>2136</v>
      </c>
      <c r="F21" s="18" t="s">
        <v>2137</v>
      </c>
      <c r="G21" s="46" t="s">
        <v>1405</v>
      </c>
      <c r="H21" s="46" t="s">
        <v>2184</v>
      </c>
      <c r="I21" s="46">
        <v>371994</v>
      </c>
      <c r="J21" s="46">
        <v>149847</v>
      </c>
      <c r="K21" s="46">
        <v>181</v>
      </c>
      <c r="L21" s="46">
        <v>204</v>
      </c>
      <c r="M21" s="46">
        <v>247.7</v>
      </c>
      <c r="N21" s="46">
        <v>191.1</v>
      </c>
      <c r="O21" s="46">
        <v>33.299999999999997</v>
      </c>
      <c r="P21" s="46"/>
      <c r="Q21" s="46">
        <v>18.8</v>
      </c>
      <c r="R21" s="46"/>
      <c r="S21" s="596">
        <v>221</v>
      </c>
      <c r="T21" s="596"/>
      <c r="U21" s="597">
        <v>267</v>
      </c>
      <c r="V21" s="597"/>
      <c r="W21" s="592">
        <v>48.8</v>
      </c>
      <c r="X21" s="592"/>
      <c r="Y21" s="592">
        <v>32.6</v>
      </c>
      <c r="Z21" s="592"/>
      <c r="AA21" s="46">
        <v>2.1</v>
      </c>
      <c r="AB21" s="46">
        <v>3.5</v>
      </c>
      <c r="AC21" s="46">
        <v>470</v>
      </c>
      <c r="AD21" s="46">
        <v>8.6259999999999994</v>
      </c>
      <c r="AE21" s="46">
        <v>1</v>
      </c>
      <c r="AF21" s="46">
        <v>4</v>
      </c>
      <c r="AG21" s="46">
        <v>5.0739999999999998</v>
      </c>
      <c r="AH21" s="46">
        <v>63.44</v>
      </c>
      <c r="AI21" s="46">
        <v>42.38</v>
      </c>
      <c r="AJ21" s="46" t="s">
        <v>1416</v>
      </c>
      <c r="AK21" s="46" t="s">
        <v>2100</v>
      </c>
      <c r="AL21" s="46"/>
      <c r="AM21" s="46"/>
      <c r="AN21" s="46"/>
      <c r="AO21" s="46"/>
      <c r="AP21" s="59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</row>
    <row r="22" spans="1:93" s="44" customFormat="1" ht="43.35" customHeight="1">
      <c r="A22" s="51">
        <v>18</v>
      </c>
      <c r="B22" s="18" t="s">
        <v>2037</v>
      </c>
      <c r="C22" s="45" t="s">
        <v>2185</v>
      </c>
      <c r="D22" s="45" t="s">
        <v>2186</v>
      </c>
      <c r="E22" s="18" t="s">
        <v>2136</v>
      </c>
      <c r="F22" s="18" t="s">
        <v>2137</v>
      </c>
      <c r="G22" s="46" t="s">
        <v>2187</v>
      </c>
      <c r="H22" s="46" t="s">
        <v>1405</v>
      </c>
      <c r="I22" s="46">
        <v>125756</v>
      </c>
      <c r="J22" s="46">
        <v>371994</v>
      </c>
      <c r="K22" s="46">
        <v>270.89999999999998</v>
      </c>
      <c r="L22" s="46">
        <v>227.6</v>
      </c>
      <c r="M22" s="46">
        <v>204</v>
      </c>
      <c r="N22" s="46">
        <v>219.5</v>
      </c>
      <c r="O22" s="46">
        <v>23.6</v>
      </c>
      <c r="P22" s="46"/>
      <c r="Q22" s="46">
        <v>30.8</v>
      </c>
      <c r="R22" s="46"/>
      <c r="S22" s="596">
        <v>288</v>
      </c>
      <c r="T22" s="596"/>
      <c r="U22" s="597">
        <v>241</v>
      </c>
      <c r="V22" s="597"/>
      <c r="W22" s="592">
        <v>32.6</v>
      </c>
      <c r="X22" s="592"/>
      <c r="Y22" s="592">
        <v>48.8</v>
      </c>
      <c r="Z22" s="592"/>
      <c r="AA22" s="46">
        <v>1.65</v>
      </c>
      <c r="AB22" s="46">
        <v>1.4</v>
      </c>
      <c r="AC22" s="46">
        <v>396</v>
      </c>
      <c r="AD22" s="46">
        <v>8.6959999999999997</v>
      </c>
      <c r="AE22" s="46">
        <v>1</v>
      </c>
      <c r="AF22" s="46">
        <v>2</v>
      </c>
      <c r="AG22" s="46">
        <v>3.5129999999999999</v>
      </c>
      <c r="AH22" s="46">
        <v>42.38</v>
      </c>
      <c r="AI22" s="46">
        <v>63.44</v>
      </c>
      <c r="AJ22" s="46" t="s">
        <v>1416</v>
      </c>
      <c r="AK22" s="46" t="s">
        <v>1416</v>
      </c>
      <c r="AL22" s="46"/>
      <c r="AM22" s="46"/>
      <c r="AN22" s="46"/>
      <c r="AO22" s="46"/>
      <c r="AP22" s="59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</row>
    <row r="23" spans="1:93" s="44" customFormat="1" ht="43.35" customHeight="1">
      <c r="A23" s="51">
        <v>19</v>
      </c>
      <c r="B23" s="18" t="s">
        <v>2037</v>
      </c>
      <c r="C23" s="47" t="s">
        <v>2188</v>
      </c>
      <c r="D23" s="45" t="s">
        <v>2189</v>
      </c>
      <c r="E23" s="18" t="s">
        <v>2136</v>
      </c>
      <c r="F23" s="18" t="s">
        <v>2137</v>
      </c>
      <c r="G23" s="46" t="s">
        <v>1405</v>
      </c>
      <c r="H23" s="46" t="s">
        <v>2190</v>
      </c>
      <c r="I23" s="46">
        <v>371994</v>
      </c>
      <c r="J23" s="46">
        <v>37925</v>
      </c>
      <c r="K23" s="46">
        <v>219.5</v>
      </c>
      <c r="L23" s="46">
        <v>230</v>
      </c>
      <c r="M23" s="46">
        <v>337.7</v>
      </c>
      <c r="N23" s="46">
        <v>239.6</v>
      </c>
      <c r="O23" s="46">
        <v>29.2</v>
      </c>
      <c r="P23" s="46"/>
      <c r="Q23" s="46">
        <v>19.399999999999999</v>
      </c>
      <c r="R23" s="46"/>
      <c r="S23" s="596">
        <v>249</v>
      </c>
      <c r="T23" s="596"/>
      <c r="U23" s="597">
        <v>353</v>
      </c>
      <c r="V23" s="597"/>
      <c r="W23" s="592">
        <v>48.8</v>
      </c>
      <c r="X23" s="592"/>
      <c r="Y23" s="592">
        <v>32.6</v>
      </c>
      <c r="Z23" s="592"/>
      <c r="AA23" s="46">
        <v>1</v>
      </c>
      <c r="AB23" s="46">
        <v>2.5</v>
      </c>
      <c r="AC23" s="46">
        <v>276</v>
      </c>
      <c r="AD23" s="46">
        <v>8.6739999999999995</v>
      </c>
      <c r="AE23" s="46">
        <v>1</v>
      </c>
      <c r="AF23" s="46">
        <v>10</v>
      </c>
      <c r="AG23" s="46">
        <v>2.4319999999999999</v>
      </c>
      <c r="AH23" s="46">
        <v>63.44</v>
      </c>
      <c r="AI23" s="46">
        <v>43.84</v>
      </c>
      <c r="AJ23" s="46" t="s">
        <v>1416</v>
      </c>
      <c r="AK23" s="46" t="s">
        <v>2100</v>
      </c>
      <c r="AL23" s="46"/>
      <c r="AM23" s="46"/>
      <c r="AN23" s="46"/>
      <c r="AO23" s="46"/>
      <c r="AP23" s="59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</row>
    <row r="24" spans="1:93" s="44" customFormat="1" ht="35.450000000000003" customHeight="1">
      <c r="A24" s="51">
        <v>20</v>
      </c>
      <c r="B24" s="18" t="s">
        <v>2037</v>
      </c>
      <c r="C24" s="45" t="s">
        <v>2191</v>
      </c>
      <c r="D24" s="45" t="s">
        <v>2192</v>
      </c>
      <c r="E24" s="18" t="s">
        <v>2136</v>
      </c>
      <c r="F24" s="18" t="s">
        <v>2137</v>
      </c>
      <c r="G24" s="46" t="s">
        <v>1259</v>
      </c>
      <c r="H24" s="46" t="s">
        <v>1405</v>
      </c>
      <c r="I24" s="46">
        <v>226584</v>
      </c>
      <c r="J24" s="46">
        <v>371994</v>
      </c>
      <c r="K24" s="46">
        <v>279.60000000000002</v>
      </c>
      <c r="L24" s="46">
        <v>257.89999999999998</v>
      </c>
      <c r="M24" s="46">
        <v>230</v>
      </c>
      <c r="N24" s="46">
        <v>244</v>
      </c>
      <c r="O24" s="46">
        <v>14.5</v>
      </c>
      <c r="P24" s="46"/>
      <c r="Q24" s="46">
        <v>28</v>
      </c>
      <c r="R24" s="46"/>
      <c r="S24" s="596">
        <v>295</v>
      </c>
      <c r="T24" s="596"/>
      <c r="U24" s="597">
        <v>266</v>
      </c>
      <c r="V24" s="597"/>
      <c r="W24" s="592">
        <v>32.6</v>
      </c>
      <c r="X24" s="592"/>
      <c r="Y24" s="592">
        <v>48.8</v>
      </c>
      <c r="Z24" s="592"/>
      <c r="AA24" s="46">
        <v>1.8</v>
      </c>
      <c r="AB24" s="46">
        <v>0.7</v>
      </c>
      <c r="AC24" s="46">
        <v>808</v>
      </c>
      <c r="AD24" s="46">
        <v>8.6140000000000008</v>
      </c>
      <c r="AE24" s="46">
        <v>1</v>
      </c>
      <c r="AF24" s="46">
        <v>2</v>
      </c>
      <c r="AG24" s="46">
        <v>5.2380000000000004</v>
      </c>
      <c r="AH24" s="46">
        <v>42.38</v>
      </c>
      <c r="AI24" s="46">
        <v>63.44</v>
      </c>
      <c r="AJ24" s="46" t="s">
        <v>1416</v>
      </c>
      <c r="AK24" s="46" t="s">
        <v>1416</v>
      </c>
      <c r="AL24" s="46"/>
      <c r="AM24" s="46"/>
      <c r="AN24" s="46"/>
      <c r="AO24" s="46"/>
      <c r="AP24" s="59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</row>
    <row r="25" spans="1:93" s="44" customFormat="1" ht="43.35" customHeight="1">
      <c r="A25" s="51">
        <v>21</v>
      </c>
      <c r="B25" s="18" t="s">
        <v>2037</v>
      </c>
      <c r="C25" s="45" t="s">
        <v>2193</v>
      </c>
      <c r="D25" s="45" t="s">
        <v>2194</v>
      </c>
      <c r="E25" s="18" t="s">
        <v>2136</v>
      </c>
      <c r="F25" s="18" t="s">
        <v>2137</v>
      </c>
      <c r="G25" s="46" t="s">
        <v>1405</v>
      </c>
      <c r="H25" s="46" t="s">
        <v>2177</v>
      </c>
      <c r="I25" s="46">
        <v>371994</v>
      </c>
      <c r="J25" s="46">
        <v>455152</v>
      </c>
      <c r="K25" s="46">
        <v>244</v>
      </c>
      <c r="L25" s="46">
        <v>278</v>
      </c>
      <c r="M25" s="46">
        <v>299.60000000000002</v>
      </c>
      <c r="N25" s="46">
        <v>271.5</v>
      </c>
      <c r="O25" s="46">
        <v>27.3</v>
      </c>
      <c r="P25" s="46"/>
      <c r="Q25" s="46">
        <v>16.5</v>
      </c>
      <c r="R25" s="46"/>
      <c r="S25" s="596">
        <v>293</v>
      </c>
      <c r="T25" s="596"/>
      <c r="U25" s="597">
        <v>353</v>
      </c>
      <c r="V25" s="597"/>
      <c r="W25" s="592">
        <v>48.8</v>
      </c>
      <c r="X25" s="592"/>
      <c r="Y25" s="592">
        <v>32.6</v>
      </c>
      <c r="Z25" s="592"/>
      <c r="AA25" s="46">
        <v>3</v>
      </c>
      <c r="AB25" s="46">
        <v>2.4</v>
      </c>
      <c r="AC25" s="46">
        <v>576</v>
      </c>
      <c r="AD25" s="46">
        <v>8.5950000000000006</v>
      </c>
      <c r="AE25" s="46">
        <v>1</v>
      </c>
      <c r="AF25" s="46">
        <v>2</v>
      </c>
      <c r="AG25" s="46">
        <v>8.3480000000000008</v>
      </c>
      <c r="AH25" s="46">
        <v>63.44</v>
      </c>
      <c r="AI25" s="46">
        <v>43.84</v>
      </c>
      <c r="AJ25" s="46" t="s">
        <v>1416</v>
      </c>
      <c r="AK25" s="46" t="s">
        <v>1416</v>
      </c>
      <c r="AL25" s="46"/>
      <c r="AM25" s="46"/>
      <c r="AN25" s="46"/>
      <c r="AO25" s="46"/>
      <c r="AP25" s="59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</row>
    <row r="26" spans="1:93" s="44" customFormat="1" ht="43.35" customHeight="1">
      <c r="A26" s="51">
        <v>22</v>
      </c>
      <c r="B26" s="18" t="s">
        <v>2037</v>
      </c>
      <c r="C26" s="45" t="s">
        <v>2195</v>
      </c>
      <c r="D26" s="45" t="s">
        <v>2196</v>
      </c>
      <c r="E26" s="18" t="s">
        <v>2136</v>
      </c>
      <c r="F26" s="18" t="s">
        <v>2137</v>
      </c>
      <c r="G26" s="46" t="s">
        <v>2165</v>
      </c>
      <c r="H26" s="46" t="s">
        <v>1405</v>
      </c>
      <c r="I26" s="46">
        <v>220183</v>
      </c>
      <c r="J26" s="46">
        <v>371994</v>
      </c>
      <c r="K26" s="46">
        <v>350.8</v>
      </c>
      <c r="L26" s="46">
        <v>310.89999999999998</v>
      </c>
      <c r="M26" s="46">
        <v>276</v>
      </c>
      <c r="N26" s="46">
        <v>300</v>
      </c>
      <c r="O26" s="46">
        <v>35.9</v>
      </c>
      <c r="P26" s="46"/>
      <c r="Q26" s="46">
        <v>24.8</v>
      </c>
      <c r="R26" s="46"/>
      <c r="S26" s="596">
        <v>366</v>
      </c>
      <c r="T26" s="596"/>
      <c r="U26" s="597">
        <v>315</v>
      </c>
      <c r="V26" s="597"/>
      <c r="W26" s="592">
        <v>50.6</v>
      </c>
      <c r="X26" s="592"/>
      <c r="Y26" s="592">
        <v>48.8</v>
      </c>
      <c r="Z26" s="592"/>
      <c r="AA26" s="46">
        <v>3</v>
      </c>
      <c r="AB26" s="46">
        <v>0.7</v>
      </c>
      <c r="AC26" s="46">
        <v>298</v>
      </c>
      <c r="AD26" s="46">
        <v>8.6539999999999999</v>
      </c>
      <c r="AE26" s="46">
        <v>1</v>
      </c>
      <c r="AF26" s="46">
        <v>2</v>
      </c>
      <c r="AG26" s="46">
        <v>5.6150000000000002</v>
      </c>
      <c r="AH26" s="46">
        <v>71.760000000000005</v>
      </c>
      <c r="AI26" s="46">
        <v>63.44</v>
      </c>
      <c r="AJ26" s="46" t="s">
        <v>2166</v>
      </c>
      <c r="AK26" s="46" t="s">
        <v>2100</v>
      </c>
      <c r="AL26" s="46"/>
      <c r="AM26" s="46"/>
      <c r="AN26" s="46"/>
      <c r="AO26" s="46"/>
      <c r="AP26" s="59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</row>
    <row r="27" spans="1:93" s="44" customFormat="1" ht="28.7" customHeight="1">
      <c r="A27" s="51">
        <v>23</v>
      </c>
      <c r="B27" s="18" t="s">
        <v>2037</v>
      </c>
      <c r="C27" s="45" t="s">
        <v>2197</v>
      </c>
      <c r="D27" s="45" t="s">
        <v>2198</v>
      </c>
      <c r="E27" s="18" t="s">
        <v>2136</v>
      </c>
      <c r="F27" s="18" t="s">
        <v>2137</v>
      </c>
      <c r="G27" s="46" t="s">
        <v>2170</v>
      </c>
      <c r="H27" s="46" t="s">
        <v>2199</v>
      </c>
      <c r="I27" s="46">
        <v>9083</v>
      </c>
      <c r="J27" s="46">
        <v>20685</v>
      </c>
      <c r="K27" s="46">
        <v>62.1</v>
      </c>
      <c r="L27" s="46">
        <v>45</v>
      </c>
      <c r="M27" s="46">
        <v>34</v>
      </c>
      <c r="N27" s="46">
        <v>41.5</v>
      </c>
      <c r="O27" s="46">
        <v>7.5</v>
      </c>
      <c r="P27" s="46"/>
      <c r="Q27" s="46">
        <v>3</v>
      </c>
      <c r="R27" s="46"/>
      <c r="S27" s="596">
        <v>121</v>
      </c>
      <c r="T27" s="596"/>
      <c r="U27" s="597">
        <v>70</v>
      </c>
      <c r="V27" s="597"/>
      <c r="W27" s="592">
        <v>14.12</v>
      </c>
      <c r="X27" s="592"/>
      <c r="Y27" s="592">
        <v>9.5</v>
      </c>
      <c r="Z27" s="592"/>
      <c r="AA27" s="46">
        <v>0.7</v>
      </c>
      <c r="AB27" s="46">
        <v>1</v>
      </c>
      <c r="AC27" s="46">
        <v>34</v>
      </c>
      <c r="AD27" s="46">
        <v>5.8280000000000003</v>
      </c>
      <c r="AE27" s="46">
        <v>1</v>
      </c>
      <c r="AF27" s="46">
        <v>6</v>
      </c>
      <c r="AG27" s="46">
        <v>0.155</v>
      </c>
      <c r="AH27" s="46">
        <v>18.350000000000001</v>
      </c>
      <c r="AI27" s="46">
        <v>12.35</v>
      </c>
      <c r="AJ27" s="46" t="s">
        <v>1416</v>
      </c>
      <c r="AK27" s="46" t="s">
        <v>2200</v>
      </c>
      <c r="AL27" s="46"/>
      <c r="AM27" s="46"/>
      <c r="AN27" s="46"/>
      <c r="AO27" s="46"/>
      <c r="AP27" s="59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</row>
    <row r="28" spans="1:93" s="44" customFormat="1" ht="29.1">
      <c r="A28" s="51">
        <v>24</v>
      </c>
      <c r="B28" s="18" t="s">
        <v>2037</v>
      </c>
      <c r="C28" s="49" t="s">
        <v>2201</v>
      </c>
      <c r="D28" s="45" t="s">
        <v>2202</v>
      </c>
      <c r="E28" s="18" t="s">
        <v>2136</v>
      </c>
      <c r="F28" s="18" t="s">
        <v>2203</v>
      </c>
      <c r="G28" s="46" t="s">
        <v>1530</v>
      </c>
      <c r="H28" s="46" t="s">
        <v>2204</v>
      </c>
      <c r="I28" s="46">
        <v>83351</v>
      </c>
      <c r="J28" s="46">
        <v>77520</v>
      </c>
      <c r="K28" s="46">
        <v>188.9</v>
      </c>
      <c r="L28" s="46">
        <v>193.3</v>
      </c>
      <c r="M28" s="46">
        <v>258.10000000000002</v>
      </c>
      <c r="N28" s="46">
        <v>199.4</v>
      </c>
      <c r="O28" s="46">
        <v>2.8</v>
      </c>
      <c r="P28" s="46"/>
      <c r="Q28" s="46">
        <v>18.8</v>
      </c>
      <c r="R28" s="46"/>
      <c r="S28" s="596">
        <v>300</v>
      </c>
      <c r="T28" s="596"/>
      <c r="U28" s="597">
        <v>273</v>
      </c>
      <c r="V28" s="597"/>
      <c r="W28" s="592">
        <v>17.2</v>
      </c>
      <c r="X28" s="592"/>
      <c r="Y28" s="592">
        <v>25.7</v>
      </c>
      <c r="Z28" s="592"/>
      <c r="AA28" s="46">
        <v>0</v>
      </c>
      <c r="AB28" s="46">
        <v>1.6</v>
      </c>
      <c r="AC28" s="46">
        <v>639</v>
      </c>
      <c r="AD28" s="46">
        <v>7.5</v>
      </c>
      <c r="AE28" s="46" t="s">
        <v>2205</v>
      </c>
      <c r="AF28" s="46">
        <v>8</v>
      </c>
      <c r="AG28" s="46">
        <v>2.96</v>
      </c>
      <c r="AH28" s="46">
        <v>22.36</v>
      </c>
      <c r="AI28" s="46">
        <v>33.409999999999997</v>
      </c>
      <c r="AJ28" s="46" t="s">
        <v>1416</v>
      </c>
      <c r="AK28" s="46" t="s">
        <v>1416</v>
      </c>
      <c r="AL28" s="46"/>
      <c r="AM28" s="46"/>
      <c r="AN28" s="46"/>
      <c r="AO28" s="46"/>
      <c r="AP28" s="59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</row>
    <row r="29" spans="1:93" s="44" customFormat="1" ht="28.7" customHeight="1">
      <c r="A29" s="51">
        <v>25</v>
      </c>
      <c r="B29" s="18" t="s">
        <v>2037</v>
      </c>
      <c r="C29" s="47" t="s">
        <v>2206</v>
      </c>
      <c r="D29" s="45" t="s">
        <v>2207</v>
      </c>
      <c r="E29" s="18" t="s">
        <v>2136</v>
      </c>
      <c r="F29" s="18" t="s">
        <v>2208</v>
      </c>
      <c r="G29" s="46" t="s">
        <v>2209</v>
      </c>
      <c r="H29" s="46" t="s">
        <v>1259</v>
      </c>
      <c r="I29" s="46">
        <v>368888</v>
      </c>
      <c r="J29" s="46">
        <v>190584</v>
      </c>
      <c r="K29" s="46">
        <v>174.4</v>
      </c>
      <c r="L29" s="46">
        <v>182.5</v>
      </c>
      <c r="M29" s="46">
        <v>262.3</v>
      </c>
      <c r="N29" s="46">
        <v>206.8</v>
      </c>
      <c r="O29" s="46">
        <v>10.4</v>
      </c>
      <c r="P29" s="46"/>
      <c r="Q29" s="46">
        <v>10.6</v>
      </c>
      <c r="R29" s="46"/>
      <c r="S29" s="596">
        <v>220</v>
      </c>
      <c r="T29" s="596"/>
      <c r="U29" s="597">
        <v>295</v>
      </c>
      <c r="V29" s="597"/>
      <c r="W29" s="592">
        <v>15</v>
      </c>
      <c r="X29" s="592"/>
      <c r="Y29" s="592">
        <v>20.5</v>
      </c>
      <c r="Z29" s="592"/>
      <c r="AA29" s="46">
        <v>0</v>
      </c>
      <c r="AB29" s="46">
        <v>1.1000000000000001</v>
      </c>
      <c r="AC29" s="46">
        <v>505</v>
      </c>
      <c r="AD29" s="46">
        <v>5.766</v>
      </c>
      <c r="AE29" s="46" t="s">
        <v>2210</v>
      </c>
      <c r="AF29" s="46">
        <v>6</v>
      </c>
      <c r="AG29" s="46">
        <v>7.9710000000000001</v>
      </c>
      <c r="AH29" s="46">
        <v>19.5</v>
      </c>
      <c r="AI29" s="46">
        <v>26.65</v>
      </c>
      <c r="AJ29" s="46" t="s">
        <v>1416</v>
      </c>
      <c r="AK29" s="46" t="s">
        <v>1416</v>
      </c>
      <c r="AL29" s="46"/>
      <c r="AM29" s="46"/>
      <c r="AN29" s="46"/>
      <c r="AO29" s="46"/>
      <c r="AP29" s="5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</row>
    <row r="30" spans="1:93" s="44" customFormat="1" ht="28.7" customHeight="1">
      <c r="A30" s="51">
        <v>26</v>
      </c>
      <c r="B30" s="18" t="s">
        <v>2037</v>
      </c>
      <c r="C30" s="45" t="s">
        <v>2211</v>
      </c>
      <c r="D30" s="45" t="s">
        <v>2212</v>
      </c>
      <c r="E30" s="18" t="s">
        <v>2136</v>
      </c>
      <c r="F30" s="18" t="s">
        <v>2208</v>
      </c>
      <c r="G30" s="46" t="s">
        <v>2213</v>
      </c>
      <c r="H30" s="46" t="s">
        <v>1260</v>
      </c>
      <c r="I30" s="46">
        <v>236136</v>
      </c>
      <c r="J30" s="46">
        <v>221275</v>
      </c>
      <c r="K30" s="46">
        <v>230.9</v>
      </c>
      <c r="L30" s="46">
        <v>234.2</v>
      </c>
      <c r="M30" s="46">
        <v>313.3</v>
      </c>
      <c r="N30" s="46">
        <v>283.89999999999998</v>
      </c>
      <c r="O30" s="46">
        <v>2.88</v>
      </c>
      <c r="P30" s="46"/>
      <c r="Q30" s="46">
        <v>11</v>
      </c>
      <c r="R30" s="46"/>
      <c r="S30" s="596">
        <v>300</v>
      </c>
      <c r="T30" s="596"/>
      <c r="U30" s="597">
        <v>329</v>
      </c>
      <c r="V30" s="597"/>
      <c r="W30" s="592">
        <v>12.1</v>
      </c>
      <c r="X30" s="592"/>
      <c r="Y30" s="592">
        <v>18.100000000000001</v>
      </c>
      <c r="Z30" s="592"/>
      <c r="AA30" s="46">
        <v>0</v>
      </c>
      <c r="AB30" s="46">
        <v>1</v>
      </c>
      <c r="AC30" s="46">
        <v>545</v>
      </c>
      <c r="AD30" s="46">
        <v>5.766</v>
      </c>
      <c r="AE30" s="46" t="s">
        <v>2210</v>
      </c>
      <c r="AF30" s="46">
        <v>4</v>
      </c>
      <c r="AG30" s="46">
        <v>4.4000000000000004</v>
      </c>
      <c r="AH30" s="46">
        <v>15.73</v>
      </c>
      <c r="AI30" s="46">
        <v>25.04</v>
      </c>
      <c r="AJ30" s="46" t="s">
        <v>1416</v>
      </c>
      <c r="AK30" s="46" t="s">
        <v>2178</v>
      </c>
      <c r="AL30" s="46"/>
      <c r="AM30" s="46"/>
      <c r="AN30" s="46"/>
      <c r="AO30" s="46"/>
      <c r="AP30" s="59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</row>
    <row r="31" spans="1:93" s="44" customFormat="1" ht="28.7" customHeight="1">
      <c r="A31" s="51">
        <v>27</v>
      </c>
      <c r="B31" s="18" t="s">
        <v>2037</v>
      </c>
      <c r="C31" s="48" t="s">
        <v>2214</v>
      </c>
      <c r="D31" s="45" t="s">
        <v>2215</v>
      </c>
      <c r="E31" s="18" t="s">
        <v>2136</v>
      </c>
      <c r="F31" s="18" t="s">
        <v>2203</v>
      </c>
      <c r="G31" s="46" t="s">
        <v>2216</v>
      </c>
      <c r="H31" s="46" t="s">
        <v>1260</v>
      </c>
      <c r="I31" s="46">
        <v>193900</v>
      </c>
      <c r="J31" s="46">
        <v>262168</v>
      </c>
      <c r="K31" s="46">
        <v>236.5</v>
      </c>
      <c r="L31" s="46">
        <v>249.8</v>
      </c>
      <c r="M31" s="46">
        <v>322.39999999999998</v>
      </c>
      <c r="N31" s="46">
        <v>287.8</v>
      </c>
      <c r="O31" s="46">
        <v>2.9</v>
      </c>
      <c r="P31" s="46"/>
      <c r="Q31" s="46">
        <v>12.6</v>
      </c>
      <c r="R31" s="46"/>
      <c r="S31" s="596">
        <v>300</v>
      </c>
      <c r="T31" s="596"/>
      <c r="U31" s="597">
        <v>341</v>
      </c>
      <c r="V31" s="597"/>
      <c r="W31" s="592">
        <v>12.1</v>
      </c>
      <c r="X31" s="592"/>
      <c r="Y31" s="592">
        <v>18.100000000000001</v>
      </c>
      <c r="Z31" s="592"/>
      <c r="AA31" s="46">
        <v>0</v>
      </c>
      <c r="AB31" s="46">
        <v>0.7</v>
      </c>
      <c r="AC31" s="46">
        <v>720</v>
      </c>
      <c r="AD31" s="46">
        <v>7.12</v>
      </c>
      <c r="AE31" s="46" t="s">
        <v>2217</v>
      </c>
      <c r="AF31" s="46">
        <v>4</v>
      </c>
      <c r="AG31" s="46">
        <v>6.4</v>
      </c>
      <c r="AH31" s="46">
        <v>15.73</v>
      </c>
      <c r="AI31" s="46">
        <v>23.53</v>
      </c>
      <c r="AJ31" s="46" t="s">
        <v>1416</v>
      </c>
      <c r="AK31" s="46" t="s">
        <v>1417</v>
      </c>
      <c r="AL31" s="46"/>
      <c r="AM31" s="46"/>
      <c r="AN31" s="46"/>
      <c r="AO31" s="46"/>
      <c r="AP31" s="59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</row>
    <row r="32" spans="1:93" s="44" customFormat="1" ht="29.1">
      <c r="A32" s="51">
        <v>28</v>
      </c>
      <c r="B32" s="18" t="s">
        <v>2037</v>
      </c>
      <c r="C32" s="48" t="s">
        <v>2218</v>
      </c>
      <c r="D32" s="45" t="s">
        <v>2219</v>
      </c>
      <c r="E32" s="18" t="s">
        <v>2136</v>
      </c>
      <c r="F32" s="18" t="s">
        <v>2220</v>
      </c>
      <c r="G32" s="46" t="s">
        <v>2221</v>
      </c>
      <c r="H32" s="46" t="s">
        <v>2222</v>
      </c>
      <c r="I32" s="46">
        <v>105792</v>
      </c>
      <c r="J32" s="46">
        <v>122328</v>
      </c>
      <c r="K32" s="46">
        <v>174.3</v>
      </c>
      <c r="L32" s="46">
        <v>96.8</v>
      </c>
      <c r="M32" s="46">
        <v>45</v>
      </c>
      <c r="N32" s="46">
        <v>120</v>
      </c>
      <c r="O32" s="46">
        <v>10.4</v>
      </c>
      <c r="P32" s="46"/>
      <c r="Q32" s="46">
        <v>15.6</v>
      </c>
      <c r="R32" s="46"/>
      <c r="S32" s="596">
        <v>220</v>
      </c>
      <c r="T32" s="596"/>
      <c r="U32" s="597">
        <v>135</v>
      </c>
      <c r="V32" s="597"/>
      <c r="W32" s="592">
        <v>16</v>
      </c>
      <c r="X32" s="592"/>
      <c r="Y32" s="592">
        <v>24</v>
      </c>
      <c r="Z32" s="592"/>
      <c r="AA32" s="46">
        <v>1.4</v>
      </c>
      <c r="AB32" s="46">
        <v>1.4</v>
      </c>
      <c r="AC32" s="46">
        <v>160</v>
      </c>
      <c r="AD32" s="46">
        <v>8.8059999999999992</v>
      </c>
      <c r="AE32" s="46">
        <v>1</v>
      </c>
      <c r="AF32" s="46">
        <v>2</v>
      </c>
      <c r="AG32" s="46">
        <v>5.3659999999999997</v>
      </c>
      <c r="AH32" s="46">
        <v>20.8</v>
      </c>
      <c r="AI32" s="46">
        <v>31.2</v>
      </c>
      <c r="AJ32" s="46" t="s">
        <v>1416</v>
      </c>
      <c r="AK32" s="46" t="s">
        <v>1416</v>
      </c>
      <c r="AL32" s="46"/>
      <c r="AM32" s="46"/>
      <c r="AN32" s="46"/>
      <c r="AO32" s="46"/>
      <c r="AP32" s="59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</row>
    <row r="33" spans="1:93" s="44" customFormat="1" ht="27.75" customHeight="1">
      <c r="A33" s="51">
        <v>29</v>
      </c>
      <c r="B33" s="18" t="s">
        <v>2037</v>
      </c>
      <c r="C33" s="48" t="s">
        <v>2223</v>
      </c>
      <c r="D33" s="45" t="s">
        <v>2224</v>
      </c>
      <c r="E33" s="18" t="s">
        <v>2136</v>
      </c>
      <c r="F33" s="18" t="s">
        <v>2225</v>
      </c>
      <c r="G33" s="46" t="s">
        <v>767</v>
      </c>
      <c r="H33" s="46" t="s">
        <v>2199</v>
      </c>
      <c r="I33" s="46">
        <v>16064</v>
      </c>
      <c r="J33" s="46">
        <v>60513</v>
      </c>
      <c r="K33" s="46">
        <v>65.2</v>
      </c>
      <c r="L33" s="46">
        <v>40</v>
      </c>
      <c r="M33" s="46">
        <v>34</v>
      </c>
      <c r="N33" s="46">
        <v>38.5</v>
      </c>
      <c r="O33" s="46">
        <v>29.9</v>
      </c>
      <c r="P33" s="46"/>
      <c r="Q33" s="46">
        <v>3</v>
      </c>
      <c r="R33" s="46"/>
      <c r="S33" s="596">
        <v>127</v>
      </c>
      <c r="T33" s="596"/>
      <c r="U33" s="597">
        <v>70</v>
      </c>
      <c r="V33" s="597"/>
      <c r="W33" s="592">
        <v>45.4</v>
      </c>
      <c r="X33" s="592"/>
      <c r="Y33" s="592">
        <v>30.3</v>
      </c>
      <c r="Z33" s="592"/>
      <c r="AA33" s="46">
        <v>0.7</v>
      </c>
      <c r="AB33" s="46">
        <v>1</v>
      </c>
      <c r="AC33" s="46">
        <v>64</v>
      </c>
      <c r="AD33" s="46">
        <v>5.9480000000000004</v>
      </c>
      <c r="AE33" s="46">
        <v>1</v>
      </c>
      <c r="AF33" s="46">
        <v>4</v>
      </c>
      <c r="AG33" s="46">
        <v>0.27200000000000002</v>
      </c>
      <c r="AH33" s="46">
        <v>59.02</v>
      </c>
      <c r="AI33" s="46">
        <v>39.39</v>
      </c>
      <c r="AJ33" s="46" t="s">
        <v>1416</v>
      </c>
      <c r="AK33" s="46" t="s">
        <v>2200</v>
      </c>
      <c r="AL33" s="46"/>
      <c r="AM33" s="46"/>
      <c r="AN33" s="46"/>
      <c r="AO33" s="46"/>
      <c r="AP33" s="59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</row>
    <row r="34" spans="1:93" s="44" customFormat="1" ht="43.35" customHeight="1">
      <c r="A34" s="51">
        <v>30</v>
      </c>
      <c r="B34" s="18" t="s">
        <v>2037</v>
      </c>
      <c r="C34" s="45" t="s">
        <v>2226</v>
      </c>
      <c r="D34" s="45" t="s">
        <v>2227</v>
      </c>
      <c r="E34" s="18" t="s">
        <v>2136</v>
      </c>
      <c r="F34" s="18" t="s">
        <v>2220</v>
      </c>
      <c r="G34" s="46" t="s">
        <v>2228</v>
      </c>
      <c r="H34" s="46" t="s">
        <v>2199</v>
      </c>
      <c r="I34" s="46">
        <v>56054</v>
      </c>
      <c r="J34" s="46">
        <v>669000</v>
      </c>
      <c r="K34" s="46">
        <v>69.3</v>
      </c>
      <c r="L34" s="46">
        <v>40</v>
      </c>
      <c r="M34" s="46">
        <v>34</v>
      </c>
      <c r="N34" s="46">
        <v>41.5</v>
      </c>
      <c r="O34" s="46">
        <v>10.4</v>
      </c>
      <c r="P34" s="46">
        <v>9.6</v>
      </c>
      <c r="Q34" s="46">
        <v>3</v>
      </c>
      <c r="R34" s="46"/>
      <c r="S34" s="596">
        <v>85</v>
      </c>
      <c r="T34" s="596"/>
      <c r="U34" s="597">
        <v>70</v>
      </c>
      <c r="V34" s="597"/>
      <c r="W34" s="592">
        <v>14.5</v>
      </c>
      <c r="X34" s="592"/>
      <c r="Y34" s="592">
        <v>9.6999999999999993</v>
      </c>
      <c r="Z34" s="592"/>
      <c r="AA34" s="46">
        <v>0.2</v>
      </c>
      <c r="AB34" s="46">
        <v>1</v>
      </c>
      <c r="AC34" s="46">
        <v>599</v>
      </c>
      <c r="AD34" s="46">
        <v>5.75</v>
      </c>
      <c r="AE34" s="46">
        <v>1</v>
      </c>
      <c r="AF34" s="46">
        <v>2</v>
      </c>
      <c r="AG34" s="46">
        <v>5.0199999999999996</v>
      </c>
      <c r="AH34" s="46">
        <v>18.850000000000001</v>
      </c>
      <c r="AI34" s="46">
        <v>12.61</v>
      </c>
      <c r="AJ34" s="46" t="s">
        <v>1416</v>
      </c>
      <c r="AK34" s="46" t="s">
        <v>2229</v>
      </c>
      <c r="AL34" s="46"/>
      <c r="AM34" s="46"/>
      <c r="AN34" s="46"/>
      <c r="AO34" s="46"/>
      <c r="AP34" s="59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</row>
    <row r="35" spans="1:93" s="44" customFormat="1" ht="29.1">
      <c r="A35" s="51">
        <v>31</v>
      </c>
      <c r="B35" s="18" t="s">
        <v>2037</v>
      </c>
      <c r="C35" s="45" t="s">
        <v>2230</v>
      </c>
      <c r="D35" s="45" t="s">
        <v>2231</v>
      </c>
      <c r="E35" s="18" t="s">
        <v>2136</v>
      </c>
      <c r="F35" s="18" t="s">
        <v>2220</v>
      </c>
      <c r="G35" s="46" t="s">
        <v>2232</v>
      </c>
      <c r="H35" s="46" t="s">
        <v>2199</v>
      </c>
      <c r="I35" s="46">
        <v>136688</v>
      </c>
      <c r="J35" s="46">
        <v>471268</v>
      </c>
      <c r="K35" s="46">
        <v>65</v>
      </c>
      <c r="L35" s="46">
        <v>45</v>
      </c>
      <c r="M35" s="46">
        <v>34</v>
      </c>
      <c r="N35" s="46">
        <v>39.700000000000003</v>
      </c>
      <c r="O35" s="46">
        <v>1.75</v>
      </c>
      <c r="P35" s="46"/>
      <c r="Q35" s="46">
        <v>3</v>
      </c>
      <c r="R35" s="46"/>
      <c r="S35" s="596">
        <v>106</v>
      </c>
      <c r="T35" s="596"/>
      <c r="U35" s="597">
        <v>70</v>
      </c>
      <c r="V35" s="597"/>
      <c r="W35" s="592">
        <v>5.4</v>
      </c>
      <c r="X35" s="592"/>
      <c r="Y35" s="592">
        <v>7</v>
      </c>
      <c r="Z35" s="592"/>
      <c r="AA35" s="46">
        <v>0.4</v>
      </c>
      <c r="AB35" s="46">
        <v>0.7</v>
      </c>
      <c r="AC35" s="46">
        <v>848</v>
      </c>
      <c r="AD35" s="46">
        <v>5.7610000000000001</v>
      </c>
      <c r="AE35" s="46">
        <v>1</v>
      </c>
      <c r="AF35" s="46">
        <v>4</v>
      </c>
      <c r="AG35" s="46">
        <v>2.6829999999999998</v>
      </c>
      <c r="AH35" s="46">
        <v>7.02</v>
      </c>
      <c r="AI35" s="46">
        <v>9.1</v>
      </c>
      <c r="AJ35" s="46" t="s">
        <v>1416</v>
      </c>
      <c r="AK35" s="46" t="s">
        <v>2200</v>
      </c>
      <c r="AL35" s="46"/>
      <c r="AM35" s="46"/>
      <c r="AN35" s="46"/>
      <c r="AO35" s="46"/>
      <c r="AP35" s="59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</row>
    <row r="36" spans="1:93" s="44" customFormat="1" ht="27.75" customHeight="1">
      <c r="A36" s="51">
        <v>32</v>
      </c>
      <c r="B36" s="18" t="s">
        <v>2037</v>
      </c>
      <c r="C36" s="47" t="s">
        <v>2233</v>
      </c>
      <c r="D36" s="45" t="s">
        <v>2234</v>
      </c>
      <c r="E36" s="18" t="s">
        <v>2136</v>
      </c>
      <c r="F36" s="18" t="s">
        <v>2235</v>
      </c>
      <c r="G36" s="46" t="s">
        <v>1259</v>
      </c>
      <c r="H36" s="46" t="s">
        <v>2236</v>
      </c>
      <c r="I36" s="46">
        <v>352130</v>
      </c>
      <c r="J36" s="46">
        <v>59540</v>
      </c>
      <c r="K36" s="46">
        <v>226.9</v>
      </c>
      <c r="L36" s="46">
        <v>213.6</v>
      </c>
      <c r="M36" s="46">
        <v>172.3</v>
      </c>
      <c r="N36" s="46">
        <v>172.3</v>
      </c>
      <c r="O36" s="46">
        <v>8.5</v>
      </c>
      <c r="P36" s="46"/>
      <c r="Q36" s="46">
        <v>7.5</v>
      </c>
      <c r="R36" s="46"/>
      <c r="S36" s="596">
        <v>242</v>
      </c>
      <c r="T36" s="596"/>
      <c r="U36" s="597">
        <v>204</v>
      </c>
      <c r="V36" s="597"/>
      <c r="W36" s="592">
        <v>20.5</v>
      </c>
      <c r="X36" s="592"/>
      <c r="Y36" s="592">
        <v>13.7</v>
      </c>
      <c r="Z36" s="592"/>
      <c r="AA36" s="46">
        <v>0.7</v>
      </c>
      <c r="AB36" s="46">
        <v>0</v>
      </c>
      <c r="AC36" s="46">
        <v>176</v>
      </c>
      <c r="AD36" s="46">
        <v>4.7</v>
      </c>
      <c r="AE36" s="46">
        <v>1</v>
      </c>
      <c r="AF36" s="46">
        <v>2</v>
      </c>
      <c r="AG36" s="46">
        <v>2.9049999999999998</v>
      </c>
      <c r="AH36" s="46">
        <v>26.65</v>
      </c>
      <c r="AI36" s="46">
        <v>13.7</v>
      </c>
      <c r="AJ36" s="46" t="s">
        <v>1416</v>
      </c>
      <c r="AK36" s="46" t="s">
        <v>1416</v>
      </c>
      <c r="AL36" s="46"/>
      <c r="AM36" s="46"/>
      <c r="AN36" s="46"/>
      <c r="AO36" s="46"/>
      <c r="AP36" s="59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</row>
    <row r="37" spans="1:93" s="44" customFormat="1" ht="29.1">
      <c r="A37" s="51">
        <v>33</v>
      </c>
      <c r="B37" s="18" t="s">
        <v>2037</v>
      </c>
      <c r="C37" s="45" t="s">
        <v>2237</v>
      </c>
      <c r="D37" s="45" t="s">
        <v>2238</v>
      </c>
      <c r="E37" s="18" t="s">
        <v>2136</v>
      </c>
      <c r="F37" s="18" t="s">
        <v>2220</v>
      </c>
      <c r="G37" s="46" t="s">
        <v>2239</v>
      </c>
      <c r="H37" s="46" t="s">
        <v>2240</v>
      </c>
      <c r="I37" s="46">
        <v>105792</v>
      </c>
      <c r="J37" s="46">
        <v>124800</v>
      </c>
      <c r="K37" s="46">
        <v>65</v>
      </c>
      <c r="L37" s="46">
        <v>40</v>
      </c>
      <c r="M37" s="46">
        <v>34</v>
      </c>
      <c r="N37" s="46">
        <v>39.6</v>
      </c>
      <c r="O37" s="46">
        <v>8.3000000000000007</v>
      </c>
      <c r="P37" s="46"/>
      <c r="Q37" s="46">
        <v>3</v>
      </c>
      <c r="R37" s="46"/>
      <c r="S37" s="596">
        <v>80</v>
      </c>
      <c r="T37" s="596"/>
      <c r="U37" s="597">
        <v>70</v>
      </c>
      <c r="V37" s="597"/>
      <c r="W37" s="592">
        <v>15</v>
      </c>
      <c r="X37" s="592"/>
      <c r="Y37" s="592">
        <v>10</v>
      </c>
      <c r="Z37" s="592"/>
      <c r="AA37" s="46">
        <v>0.7</v>
      </c>
      <c r="AB37" s="46">
        <v>1</v>
      </c>
      <c r="AC37" s="46">
        <v>403</v>
      </c>
      <c r="AD37" s="46">
        <v>5.7720000000000002</v>
      </c>
      <c r="AE37" s="46">
        <v>1</v>
      </c>
      <c r="AF37" s="46">
        <v>6</v>
      </c>
      <c r="AG37" s="46">
        <v>1.3959999999999999</v>
      </c>
      <c r="AH37" s="46">
        <v>19.5</v>
      </c>
      <c r="AI37" s="46">
        <v>13</v>
      </c>
      <c r="AJ37" s="46" t="s">
        <v>1416</v>
      </c>
      <c r="AK37" s="46" t="s">
        <v>2200</v>
      </c>
      <c r="AL37" s="46"/>
      <c r="AM37" s="46"/>
      <c r="AN37" s="46"/>
      <c r="AO37" s="46"/>
      <c r="AP37" s="59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</row>
    <row r="38" spans="1:93" s="44" customFormat="1" ht="34.5" customHeight="1">
      <c r="A38" s="51">
        <v>34</v>
      </c>
      <c r="B38" s="18" t="s">
        <v>2037</v>
      </c>
      <c r="C38" s="45" t="s">
        <v>2241</v>
      </c>
      <c r="D38" s="45" t="s">
        <v>2242</v>
      </c>
      <c r="E38" s="18" t="s">
        <v>2136</v>
      </c>
      <c r="F38" s="18" t="s">
        <v>2220</v>
      </c>
      <c r="G38" s="46" t="s">
        <v>1530</v>
      </c>
      <c r="H38" s="46" t="s">
        <v>2199</v>
      </c>
      <c r="I38" s="46">
        <v>39681</v>
      </c>
      <c r="J38" s="46">
        <v>85560</v>
      </c>
      <c r="K38" s="46">
        <v>65</v>
      </c>
      <c r="L38" s="46">
        <v>40</v>
      </c>
      <c r="M38" s="46">
        <v>34</v>
      </c>
      <c r="N38" s="46">
        <v>39.6</v>
      </c>
      <c r="O38" s="46">
        <v>13.7</v>
      </c>
      <c r="P38" s="46"/>
      <c r="Q38" s="46">
        <v>3</v>
      </c>
      <c r="R38" s="46"/>
      <c r="S38" s="596">
        <v>80</v>
      </c>
      <c r="T38" s="596"/>
      <c r="U38" s="597">
        <v>70</v>
      </c>
      <c r="V38" s="597"/>
      <c r="W38" s="592">
        <v>24</v>
      </c>
      <c r="X38" s="592"/>
      <c r="Y38" s="592">
        <v>16</v>
      </c>
      <c r="Z38" s="592"/>
      <c r="AA38" s="46">
        <v>0.7</v>
      </c>
      <c r="AB38" s="46">
        <v>1</v>
      </c>
      <c r="AC38" s="46">
        <v>148</v>
      </c>
      <c r="AD38" s="46">
        <v>5.7850000000000001</v>
      </c>
      <c r="AE38" s="46">
        <v>1</v>
      </c>
      <c r="AF38" s="46">
        <v>6</v>
      </c>
      <c r="AG38" s="46">
        <v>0.47</v>
      </c>
      <c r="AH38" s="46">
        <v>31.2</v>
      </c>
      <c r="AI38" s="46">
        <v>20.8</v>
      </c>
      <c r="AJ38" s="46" t="s">
        <v>1416</v>
      </c>
      <c r="AK38" s="46" t="s">
        <v>2243</v>
      </c>
      <c r="AL38" s="46"/>
      <c r="AM38" s="46"/>
      <c r="AN38" s="46"/>
      <c r="AO38" s="46"/>
      <c r="AP38" s="59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</row>
    <row r="39" spans="1:93" s="44" customFormat="1" ht="28.7" customHeight="1">
      <c r="A39" s="51">
        <v>35</v>
      </c>
      <c r="B39" s="18" t="s">
        <v>2037</v>
      </c>
      <c r="C39" s="45" t="s">
        <v>2244</v>
      </c>
      <c r="D39" s="45" t="s">
        <v>2245</v>
      </c>
      <c r="E39" s="18" t="s">
        <v>2136</v>
      </c>
      <c r="F39" s="18" t="s">
        <v>2220</v>
      </c>
      <c r="G39" s="46" t="s">
        <v>1532</v>
      </c>
      <c r="H39" s="46" t="s">
        <v>2199</v>
      </c>
      <c r="I39" s="46">
        <v>41662</v>
      </c>
      <c r="J39" s="46">
        <v>98715</v>
      </c>
      <c r="K39" s="46">
        <v>65</v>
      </c>
      <c r="L39" s="46">
        <v>40</v>
      </c>
      <c r="M39" s="46">
        <v>34</v>
      </c>
      <c r="N39" s="46">
        <v>39</v>
      </c>
      <c r="O39" s="46">
        <v>10.199999999999999</v>
      </c>
      <c r="P39" s="46"/>
      <c r="Q39" s="46">
        <v>3</v>
      </c>
      <c r="R39" s="46"/>
      <c r="S39" s="596">
        <v>80</v>
      </c>
      <c r="T39" s="596"/>
      <c r="U39" s="597">
        <v>70</v>
      </c>
      <c r="V39" s="597"/>
      <c r="W39" s="592">
        <v>18.7</v>
      </c>
      <c r="X39" s="592"/>
      <c r="Y39" s="592">
        <v>12.5</v>
      </c>
      <c r="Z39" s="592"/>
      <c r="AA39" s="46">
        <v>0.7</v>
      </c>
      <c r="AB39" s="46">
        <v>1</v>
      </c>
      <c r="AC39" s="46">
        <v>168</v>
      </c>
      <c r="AD39" s="46">
        <v>5.7919999999999998</v>
      </c>
      <c r="AE39" s="46">
        <v>1</v>
      </c>
      <c r="AF39" s="46">
        <v>6</v>
      </c>
      <c r="AG39" s="46">
        <v>0.49299999999999999</v>
      </c>
      <c r="AH39" s="46">
        <v>24.31</v>
      </c>
      <c r="AI39" s="46">
        <v>16.25</v>
      </c>
      <c r="AJ39" s="46" t="s">
        <v>1416</v>
      </c>
      <c r="AK39" s="46" t="s">
        <v>2243</v>
      </c>
      <c r="AL39" s="46"/>
      <c r="AM39" s="46"/>
      <c r="AN39" s="46"/>
      <c r="AO39" s="46"/>
      <c r="AP39" s="5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</row>
    <row r="40" spans="1:93" s="44" customFormat="1" ht="28.7" customHeight="1">
      <c r="A40" s="51">
        <v>36</v>
      </c>
      <c r="B40" s="18" t="s">
        <v>2037</v>
      </c>
      <c r="C40" s="45" t="s">
        <v>2246</v>
      </c>
      <c r="D40" s="45" t="s">
        <v>2247</v>
      </c>
      <c r="E40" s="18" t="s">
        <v>2136</v>
      </c>
      <c r="F40" s="18" t="s">
        <v>2220</v>
      </c>
      <c r="G40" s="46" t="s">
        <v>2216</v>
      </c>
      <c r="H40" s="46" t="s">
        <v>2199</v>
      </c>
      <c r="I40" s="46">
        <v>116000</v>
      </c>
      <c r="J40" s="46">
        <v>148470</v>
      </c>
      <c r="K40" s="46">
        <v>65</v>
      </c>
      <c r="L40" s="46">
        <v>40</v>
      </c>
      <c r="M40" s="46">
        <v>34</v>
      </c>
      <c r="N40" s="46">
        <v>43.2</v>
      </c>
      <c r="O40" s="46">
        <v>11.8</v>
      </c>
      <c r="P40" s="46"/>
      <c r="Q40" s="46">
        <v>3</v>
      </c>
      <c r="R40" s="46"/>
      <c r="S40" s="596">
        <v>80</v>
      </c>
      <c r="T40" s="596"/>
      <c r="U40" s="597">
        <v>70</v>
      </c>
      <c r="V40" s="597"/>
      <c r="W40" s="592">
        <v>25.7</v>
      </c>
      <c r="X40" s="592"/>
      <c r="Y40" s="592">
        <v>17.2</v>
      </c>
      <c r="Z40" s="592"/>
      <c r="AA40" s="46">
        <v>1.4</v>
      </c>
      <c r="AB40" s="46">
        <v>1</v>
      </c>
      <c r="AC40" s="46">
        <v>178</v>
      </c>
      <c r="AD40" s="46">
        <v>5.7720000000000002</v>
      </c>
      <c r="AE40" s="46">
        <v>1</v>
      </c>
      <c r="AF40" s="46">
        <v>4</v>
      </c>
      <c r="AG40" s="46">
        <v>1.3640000000000001</v>
      </c>
      <c r="AH40" s="46">
        <v>33.409999999999997</v>
      </c>
      <c r="AI40" s="46">
        <v>22.36</v>
      </c>
      <c r="AJ40" s="46" t="s">
        <v>1416</v>
      </c>
      <c r="AK40" s="46" t="s">
        <v>2243</v>
      </c>
      <c r="AL40" s="46"/>
      <c r="AM40" s="46"/>
      <c r="AN40" s="46"/>
      <c r="AO40" s="46"/>
      <c r="AP40" s="59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</row>
    <row r="41" spans="1:93" s="44" customFormat="1" ht="15.6">
      <c r="A41" s="51">
        <v>37</v>
      </c>
      <c r="B41" s="18" t="s">
        <v>2037</v>
      </c>
      <c r="C41" s="45" t="s">
        <v>2248</v>
      </c>
      <c r="D41" s="45" t="s">
        <v>2249</v>
      </c>
      <c r="E41" s="18" t="s">
        <v>2136</v>
      </c>
      <c r="F41" s="18" t="s">
        <v>2220</v>
      </c>
      <c r="G41" s="46" t="s">
        <v>1536</v>
      </c>
      <c r="H41" s="46" t="s">
        <v>2199</v>
      </c>
      <c r="I41" s="46">
        <v>167280</v>
      </c>
      <c r="J41" s="46">
        <v>418060</v>
      </c>
      <c r="K41" s="46">
        <v>65</v>
      </c>
      <c r="L41" s="46">
        <v>40</v>
      </c>
      <c r="M41" s="46">
        <v>34</v>
      </c>
      <c r="N41" s="46">
        <v>39.1</v>
      </c>
      <c r="O41" s="46">
        <v>11.1</v>
      </c>
      <c r="P41" s="46"/>
      <c r="Q41" s="46">
        <v>3</v>
      </c>
      <c r="R41" s="46"/>
      <c r="S41" s="596">
        <v>80</v>
      </c>
      <c r="T41" s="596"/>
      <c r="U41" s="597">
        <v>70</v>
      </c>
      <c r="V41" s="597"/>
      <c r="W41" s="592">
        <v>32.6</v>
      </c>
      <c r="X41" s="592"/>
      <c r="Y41" s="592">
        <v>21.8</v>
      </c>
      <c r="Z41" s="592"/>
      <c r="AA41" s="46">
        <v>1.4</v>
      </c>
      <c r="AB41" s="46">
        <v>1</v>
      </c>
      <c r="AC41" s="46">
        <v>508</v>
      </c>
      <c r="AD41" s="46">
        <v>5.6740000000000004</v>
      </c>
      <c r="AE41" s="46">
        <v>1</v>
      </c>
      <c r="AF41" s="46">
        <v>4</v>
      </c>
      <c r="AG41" s="46">
        <v>1.9379999999999999</v>
      </c>
      <c r="AH41" s="46">
        <v>42.38</v>
      </c>
      <c r="AI41" s="46">
        <v>28.34</v>
      </c>
      <c r="AJ41" s="46" t="s">
        <v>1416</v>
      </c>
      <c r="AK41" s="46" t="s">
        <v>2243</v>
      </c>
      <c r="AL41" s="46"/>
      <c r="AM41" s="46"/>
      <c r="AN41" s="46"/>
      <c r="AO41" s="46"/>
      <c r="AP41" s="59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</row>
    <row r="42" spans="1:93" s="44" customFormat="1" ht="15.6">
      <c r="A42" s="51">
        <v>38</v>
      </c>
      <c r="B42" s="18" t="s">
        <v>2037</v>
      </c>
      <c r="C42" s="45" t="s">
        <v>2250</v>
      </c>
      <c r="D42" s="45" t="s">
        <v>2251</v>
      </c>
      <c r="E42" s="18" t="s">
        <v>2136</v>
      </c>
      <c r="F42" s="18" t="s">
        <v>2220</v>
      </c>
      <c r="G42" s="46" t="s">
        <v>1538</v>
      </c>
      <c r="H42" s="46" t="s">
        <v>2199</v>
      </c>
      <c r="I42" s="46">
        <v>25500</v>
      </c>
      <c r="J42" s="46">
        <v>54880</v>
      </c>
      <c r="K42" s="46">
        <v>65</v>
      </c>
      <c r="L42" s="46">
        <v>40</v>
      </c>
      <c r="M42" s="46">
        <v>34</v>
      </c>
      <c r="N42" s="46">
        <v>39.4</v>
      </c>
      <c r="O42" s="46">
        <v>12.3</v>
      </c>
      <c r="P42" s="46"/>
      <c r="Q42" s="46">
        <v>3</v>
      </c>
      <c r="R42" s="46"/>
      <c r="S42" s="596">
        <v>80</v>
      </c>
      <c r="T42" s="596"/>
      <c r="U42" s="597">
        <v>70</v>
      </c>
      <c r="V42" s="597"/>
      <c r="W42" s="592">
        <v>21.9</v>
      </c>
      <c r="X42" s="592"/>
      <c r="Y42" s="592">
        <v>14.6</v>
      </c>
      <c r="Z42" s="592"/>
      <c r="AA42" s="46">
        <v>0.7</v>
      </c>
      <c r="AB42" s="46">
        <v>1</v>
      </c>
      <c r="AC42" s="46">
        <v>66</v>
      </c>
      <c r="AD42" s="46">
        <v>5.8120000000000003</v>
      </c>
      <c r="AE42" s="46">
        <v>1</v>
      </c>
      <c r="AF42" s="46">
        <v>4</v>
      </c>
      <c r="AG42" s="46">
        <v>0.29599999999999999</v>
      </c>
      <c r="AH42" s="46">
        <v>28.47</v>
      </c>
      <c r="AI42" s="46">
        <v>18.98</v>
      </c>
      <c r="AJ42" s="46" t="s">
        <v>1416</v>
      </c>
      <c r="AK42" s="46" t="s">
        <v>2243</v>
      </c>
      <c r="AL42" s="46"/>
      <c r="AM42" s="46"/>
      <c r="AN42" s="46"/>
      <c r="AO42" s="46"/>
      <c r="AP42" s="59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</row>
    <row r="43" spans="1:93" s="44" customFormat="1" ht="29.1">
      <c r="A43" s="51">
        <v>39</v>
      </c>
      <c r="B43" s="18" t="s">
        <v>2037</v>
      </c>
      <c r="C43" s="45" t="s">
        <v>2252</v>
      </c>
      <c r="D43" s="45" t="s">
        <v>2253</v>
      </c>
      <c r="E43" s="18" t="s">
        <v>2136</v>
      </c>
      <c r="F43" s="18" t="s">
        <v>2220</v>
      </c>
      <c r="G43" s="46" t="s">
        <v>2254</v>
      </c>
      <c r="H43" s="46" t="s">
        <v>2116</v>
      </c>
      <c r="I43" s="46">
        <v>50336</v>
      </c>
      <c r="J43" s="46">
        <v>60000</v>
      </c>
      <c r="K43" s="46">
        <v>40</v>
      </c>
      <c r="L43" s="46">
        <v>110</v>
      </c>
      <c r="M43" s="46">
        <v>126.9</v>
      </c>
      <c r="N43" s="46">
        <v>68.2</v>
      </c>
      <c r="O43" s="46">
        <v>17.3</v>
      </c>
      <c r="P43" s="46"/>
      <c r="Q43" s="46">
        <v>13.3</v>
      </c>
      <c r="R43" s="46"/>
      <c r="S43" s="596">
        <v>128</v>
      </c>
      <c r="T43" s="596"/>
      <c r="U43" s="597">
        <v>149</v>
      </c>
      <c r="V43" s="597"/>
      <c r="W43" s="592">
        <v>29.8</v>
      </c>
      <c r="X43" s="592"/>
      <c r="Y43" s="592">
        <v>37</v>
      </c>
      <c r="Z43" s="592"/>
      <c r="AA43" s="46">
        <v>2.1</v>
      </c>
      <c r="AB43" s="46">
        <v>2.1</v>
      </c>
      <c r="AC43" s="46">
        <v>244</v>
      </c>
      <c r="AD43" s="46">
        <v>5.7460000000000004</v>
      </c>
      <c r="AE43" s="46">
        <v>1</v>
      </c>
      <c r="AF43" s="46">
        <v>6</v>
      </c>
      <c r="AG43" s="46">
        <v>3.5230000000000001</v>
      </c>
      <c r="AH43" s="46">
        <v>38.74</v>
      </c>
      <c r="AI43" s="46">
        <v>48.1</v>
      </c>
      <c r="AJ43" s="46" t="s">
        <v>1416</v>
      </c>
      <c r="AK43" s="46" t="s">
        <v>2255</v>
      </c>
      <c r="AL43" s="46"/>
      <c r="AM43" s="46"/>
      <c r="AN43" s="46"/>
      <c r="AO43" s="46"/>
      <c r="AP43" s="59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</row>
    <row r="44" spans="1:93" s="44" customFormat="1" ht="15.6">
      <c r="A44" s="51">
        <v>40</v>
      </c>
      <c r="B44" s="18" t="s">
        <v>2037</v>
      </c>
      <c r="C44" s="45" t="s">
        <v>2256</v>
      </c>
      <c r="D44" s="45" t="s">
        <v>2257</v>
      </c>
      <c r="E44" s="18" t="s">
        <v>2136</v>
      </c>
      <c r="F44" s="18" t="s">
        <v>2220</v>
      </c>
      <c r="G44" s="46" t="s">
        <v>2116</v>
      </c>
      <c r="H44" s="46" t="s">
        <v>2199</v>
      </c>
      <c r="I44" s="46">
        <v>60000</v>
      </c>
      <c r="J44" s="46">
        <v>205070</v>
      </c>
      <c r="K44" s="46">
        <v>70.599999999999994</v>
      </c>
      <c r="L44" s="46">
        <v>45</v>
      </c>
      <c r="M44" s="46">
        <v>34</v>
      </c>
      <c r="N44" s="46">
        <v>41.5</v>
      </c>
      <c r="O44" s="46">
        <v>11.2</v>
      </c>
      <c r="P44" s="46"/>
      <c r="Q44" s="46">
        <v>3</v>
      </c>
      <c r="R44" s="46"/>
      <c r="S44" s="596">
        <v>149</v>
      </c>
      <c r="T44" s="596"/>
      <c r="U44" s="597">
        <v>70</v>
      </c>
      <c r="V44" s="597"/>
      <c r="W44" s="592">
        <v>37</v>
      </c>
      <c r="X44" s="592"/>
      <c r="Y44" s="592">
        <v>24.7</v>
      </c>
      <c r="Z44" s="592"/>
      <c r="AA44" s="46">
        <v>0.7</v>
      </c>
      <c r="AB44" s="46">
        <v>1</v>
      </c>
      <c r="AC44" s="46">
        <v>222</v>
      </c>
      <c r="AD44" s="46">
        <v>5.73</v>
      </c>
      <c r="AE44" s="46">
        <v>1</v>
      </c>
      <c r="AF44" s="46">
        <v>4</v>
      </c>
      <c r="AG44" s="46">
        <v>1.536</v>
      </c>
      <c r="AH44" s="46">
        <v>48.1</v>
      </c>
      <c r="AI44" s="46">
        <v>32.11</v>
      </c>
      <c r="AJ44" s="46" t="s">
        <v>1416</v>
      </c>
      <c r="AK44" s="46" t="s">
        <v>2243</v>
      </c>
      <c r="AL44" s="46"/>
      <c r="AM44" s="46"/>
      <c r="AN44" s="46"/>
      <c r="AO44" s="46"/>
      <c r="AP44" s="59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</row>
    <row r="45" spans="1:93" s="44" customFormat="1" ht="15.6">
      <c r="A45" s="51">
        <v>41</v>
      </c>
      <c r="B45" s="18" t="s">
        <v>2037</v>
      </c>
      <c r="C45" s="45" t="s">
        <v>2258</v>
      </c>
      <c r="D45" s="45" t="s">
        <v>2259</v>
      </c>
      <c r="E45" s="18" t="s">
        <v>2136</v>
      </c>
      <c r="F45" s="18" t="s">
        <v>2137</v>
      </c>
      <c r="G45" s="46" t="s">
        <v>2260</v>
      </c>
      <c r="H45" s="46" t="s">
        <v>2199</v>
      </c>
      <c r="I45" s="46">
        <v>29653</v>
      </c>
      <c r="J45" s="46">
        <v>224255</v>
      </c>
      <c r="K45" s="46">
        <v>99</v>
      </c>
      <c r="L45" s="46">
        <v>40</v>
      </c>
      <c r="M45" s="46">
        <v>34</v>
      </c>
      <c r="N45" s="46">
        <v>38.5</v>
      </c>
      <c r="O45" s="46">
        <v>11.1</v>
      </c>
      <c r="P45" s="46"/>
      <c r="Q45" s="46">
        <v>3</v>
      </c>
      <c r="R45" s="46"/>
      <c r="S45" s="596">
        <v>127</v>
      </c>
      <c r="T45" s="596"/>
      <c r="U45" s="597">
        <v>70</v>
      </c>
      <c r="V45" s="597"/>
      <c r="W45" s="592">
        <v>28.5</v>
      </c>
      <c r="X45" s="592"/>
      <c r="Y45" s="592">
        <v>19</v>
      </c>
      <c r="Z45" s="592"/>
      <c r="AA45" s="46">
        <v>0.7</v>
      </c>
      <c r="AB45" s="46">
        <v>1</v>
      </c>
      <c r="AC45" s="46">
        <v>118</v>
      </c>
      <c r="AD45" s="46">
        <v>5.78</v>
      </c>
      <c r="AE45" s="46">
        <v>1</v>
      </c>
      <c r="AF45" s="46">
        <v>2</v>
      </c>
      <c r="AG45" s="46">
        <v>0.84</v>
      </c>
      <c r="AH45" s="46">
        <v>37.049999999999997</v>
      </c>
      <c r="AI45" s="46">
        <v>24.7</v>
      </c>
      <c r="AJ45" s="46" t="s">
        <v>1416</v>
      </c>
      <c r="AK45" s="46" t="s">
        <v>2243</v>
      </c>
      <c r="AL45" s="46"/>
      <c r="AM45" s="46"/>
      <c r="AN45" s="46"/>
      <c r="AO45" s="46"/>
      <c r="AP45" s="59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</row>
    <row r="46" spans="1:93" s="44" customFormat="1" ht="28.7" customHeight="1">
      <c r="A46" s="51">
        <v>42</v>
      </c>
      <c r="B46" s="18" t="s">
        <v>2037</v>
      </c>
      <c r="C46" s="45" t="s">
        <v>2261</v>
      </c>
      <c r="D46" s="45" t="s">
        <v>2262</v>
      </c>
      <c r="E46" s="18" t="s">
        <v>2136</v>
      </c>
      <c r="F46" s="18" t="s">
        <v>2235</v>
      </c>
      <c r="G46" s="46" t="s">
        <v>1540</v>
      </c>
      <c r="H46" s="46" t="s">
        <v>2236</v>
      </c>
      <c r="I46" s="46">
        <v>137411</v>
      </c>
      <c r="J46" s="46">
        <v>98000</v>
      </c>
      <c r="K46" s="46">
        <v>247.8</v>
      </c>
      <c r="L46" s="46">
        <v>185</v>
      </c>
      <c r="M46" s="46">
        <v>172.3</v>
      </c>
      <c r="N46" s="46">
        <v>172.3</v>
      </c>
      <c r="O46" s="46">
        <v>27.4</v>
      </c>
      <c r="P46" s="46"/>
      <c r="Q46" s="46">
        <v>7.5</v>
      </c>
      <c r="R46" s="46"/>
      <c r="S46" s="596">
        <v>321</v>
      </c>
      <c r="T46" s="596"/>
      <c r="U46" s="597">
        <v>204</v>
      </c>
      <c r="V46" s="597"/>
      <c r="W46" s="592">
        <v>50.6</v>
      </c>
      <c r="X46" s="592"/>
      <c r="Y46" s="592">
        <v>33.74</v>
      </c>
      <c r="Z46" s="592"/>
      <c r="AA46" s="46">
        <v>3</v>
      </c>
      <c r="AB46" s="46">
        <v>0</v>
      </c>
      <c r="AC46" s="46">
        <v>351</v>
      </c>
      <c r="AD46" s="46">
        <v>6.6</v>
      </c>
      <c r="AE46" s="46">
        <v>1</v>
      </c>
      <c r="AF46" s="46">
        <v>2</v>
      </c>
      <c r="AG46" s="46">
        <v>4.78</v>
      </c>
      <c r="AH46" s="46">
        <v>65.78</v>
      </c>
      <c r="AI46" s="46">
        <v>43.86</v>
      </c>
      <c r="AJ46" s="46" t="s">
        <v>1416</v>
      </c>
      <c r="AK46" s="46" t="s">
        <v>1416</v>
      </c>
      <c r="AL46" s="46"/>
      <c r="AM46" s="46"/>
      <c r="AN46" s="46"/>
      <c r="AO46" s="46"/>
      <c r="AP46" s="59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</row>
    <row r="47" spans="1:93" s="44" customFormat="1" ht="28.7" customHeight="1">
      <c r="A47" s="51">
        <v>43</v>
      </c>
      <c r="B47" s="18" t="s">
        <v>2037</v>
      </c>
      <c r="C47" s="48" t="s">
        <v>2263</v>
      </c>
      <c r="D47" s="45" t="s">
        <v>2264</v>
      </c>
      <c r="E47" s="18" t="s">
        <v>2136</v>
      </c>
      <c r="F47" s="18" t="s">
        <v>2208</v>
      </c>
      <c r="G47" s="46" t="s">
        <v>2265</v>
      </c>
      <c r="H47" s="46" t="s">
        <v>1450</v>
      </c>
      <c r="I47" s="46">
        <v>66040</v>
      </c>
      <c r="J47" s="46">
        <v>24000</v>
      </c>
      <c r="K47" s="46">
        <v>172.3</v>
      </c>
      <c r="L47" s="46">
        <v>172.3</v>
      </c>
      <c r="M47" s="46">
        <v>391.2</v>
      </c>
      <c r="N47" s="46">
        <v>183</v>
      </c>
      <c r="O47" s="46">
        <v>7.5</v>
      </c>
      <c r="P47" s="46"/>
      <c r="Q47" s="46">
        <v>22.7</v>
      </c>
      <c r="R47" s="46"/>
      <c r="S47" s="596">
        <v>204</v>
      </c>
      <c r="T47" s="596"/>
      <c r="U47" s="597">
        <v>406</v>
      </c>
      <c r="V47" s="597"/>
      <c r="W47" s="592">
        <v>22.94</v>
      </c>
      <c r="X47" s="592"/>
      <c r="Y47" s="592">
        <v>34.4</v>
      </c>
      <c r="Z47" s="592"/>
      <c r="AA47" s="46">
        <v>0</v>
      </c>
      <c r="AB47" s="46">
        <v>3</v>
      </c>
      <c r="AC47" s="46">
        <v>340</v>
      </c>
      <c r="AD47" s="46">
        <v>8.6880000000000006</v>
      </c>
      <c r="AE47" s="46">
        <v>1</v>
      </c>
      <c r="AF47" s="46">
        <v>16</v>
      </c>
      <c r="AG47" s="46">
        <v>3.222</v>
      </c>
      <c r="AH47" s="46">
        <v>29.821999999999999</v>
      </c>
      <c r="AI47" s="46">
        <v>61.7</v>
      </c>
      <c r="AJ47" s="46" t="s">
        <v>1416</v>
      </c>
      <c r="AK47" s="46" t="s">
        <v>2100</v>
      </c>
      <c r="AL47" s="46"/>
      <c r="AM47" s="46"/>
      <c r="AN47" s="46"/>
      <c r="AO47" s="46"/>
      <c r="AP47" s="59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</row>
    <row r="48" spans="1:93" s="44" customFormat="1" ht="15.6">
      <c r="A48" s="51">
        <v>44</v>
      </c>
      <c r="B48" s="18" t="s">
        <v>2037</v>
      </c>
      <c r="C48" s="45" t="s">
        <v>2266</v>
      </c>
      <c r="D48" s="45" t="s">
        <v>2267</v>
      </c>
      <c r="E48" s="18" t="s">
        <v>2136</v>
      </c>
      <c r="F48" s="18" t="s">
        <v>2235</v>
      </c>
      <c r="G48" s="46" t="s">
        <v>1530</v>
      </c>
      <c r="H48" s="46" t="s">
        <v>807</v>
      </c>
      <c r="I48" s="46">
        <v>35067</v>
      </c>
      <c r="J48" s="46">
        <v>14615</v>
      </c>
      <c r="K48" s="46">
        <v>175.4</v>
      </c>
      <c r="L48" s="46">
        <v>132.5</v>
      </c>
      <c r="M48" s="46">
        <v>100</v>
      </c>
      <c r="N48" s="46">
        <v>165</v>
      </c>
      <c r="O48" s="46">
        <v>17.8</v>
      </c>
      <c r="P48" s="46"/>
      <c r="Q48" s="46">
        <v>20</v>
      </c>
      <c r="R48" s="46"/>
      <c r="S48" s="596">
        <v>211</v>
      </c>
      <c r="T48" s="596"/>
      <c r="U48" s="597">
        <v>185</v>
      </c>
      <c r="V48" s="597"/>
      <c r="W48" s="592">
        <v>24</v>
      </c>
      <c r="X48" s="592"/>
      <c r="Y48" s="592">
        <v>35</v>
      </c>
      <c r="Z48" s="592"/>
      <c r="AA48" s="46">
        <v>2.1</v>
      </c>
      <c r="AB48" s="46">
        <v>0.5</v>
      </c>
      <c r="AC48" s="46">
        <v>38</v>
      </c>
      <c r="AD48" s="46">
        <v>6.42</v>
      </c>
      <c r="AE48" s="46">
        <v>1</v>
      </c>
      <c r="AF48" s="46">
        <v>2</v>
      </c>
      <c r="AG48" s="46">
        <v>0.95</v>
      </c>
      <c r="AH48" s="46">
        <v>31.2</v>
      </c>
      <c r="AI48" s="46">
        <v>45.5</v>
      </c>
      <c r="AJ48" s="46" t="s">
        <v>1416</v>
      </c>
      <c r="AK48" s="46" t="s">
        <v>1416</v>
      </c>
      <c r="AL48" s="46"/>
      <c r="AM48" s="46"/>
      <c r="AN48" s="46"/>
      <c r="AO48" s="46"/>
      <c r="AP48" s="59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</row>
    <row r="49" spans="1:93" s="44" customFormat="1" ht="15.6">
      <c r="A49" s="51">
        <v>45</v>
      </c>
      <c r="B49" s="18" t="s">
        <v>2037</v>
      </c>
      <c r="C49" s="45" t="s">
        <v>2268</v>
      </c>
      <c r="D49" s="45" t="s">
        <v>2269</v>
      </c>
      <c r="E49" s="18" t="s">
        <v>2136</v>
      </c>
      <c r="F49" s="18" t="s">
        <v>2235</v>
      </c>
      <c r="G49" s="46" t="s">
        <v>2270</v>
      </c>
      <c r="H49" s="46" t="s">
        <v>2271</v>
      </c>
      <c r="I49" s="46">
        <v>215218</v>
      </c>
      <c r="J49" s="46">
        <v>633400</v>
      </c>
      <c r="K49" s="46">
        <v>187.9</v>
      </c>
      <c r="L49" s="46">
        <v>80</v>
      </c>
      <c r="M49" s="46">
        <v>60</v>
      </c>
      <c r="N49" s="46">
        <v>80</v>
      </c>
      <c r="O49" s="46">
        <v>11.3</v>
      </c>
      <c r="P49" s="46"/>
      <c r="Q49" s="46">
        <v>6</v>
      </c>
      <c r="R49" s="46"/>
      <c r="S49" s="596">
        <v>274</v>
      </c>
      <c r="T49" s="596"/>
      <c r="U49" s="597">
        <v>95</v>
      </c>
      <c r="V49" s="597"/>
      <c r="W49" s="592">
        <v>29.5</v>
      </c>
      <c r="X49" s="592"/>
      <c r="Y49" s="592">
        <v>19.7</v>
      </c>
      <c r="Z49" s="592"/>
      <c r="AA49" s="46">
        <v>2.1</v>
      </c>
      <c r="AB49" s="46">
        <v>1.2</v>
      </c>
      <c r="AC49" s="46">
        <v>585</v>
      </c>
      <c r="AD49" s="46">
        <v>6.7</v>
      </c>
      <c r="AE49" s="46">
        <v>1</v>
      </c>
      <c r="AF49" s="46">
        <v>2</v>
      </c>
      <c r="AG49" s="46">
        <v>12.667999999999999</v>
      </c>
      <c r="AH49" s="46">
        <v>38.35</v>
      </c>
      <c r="AI49" s="46">
        <v>25.61</v>
      </c>
      <c r="AJ49" s="46" t="s">
        <v>1416</v>
      </c>
      <c r="AK49" s="46" t="s">
        <v>1416</v>
      </c>
      <c r="AL49" s="46"/>
      <c r="AM49" s="46"/>
      <c r="AN49" s="46"/>
      <c r="AO49" s="46"/>
      <c r="AP49" s="5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</row>
    <row r="50" spans="1:93" s="44" customFormat="1" ht="29.1">
      <c r="A50" s="51">
        <v>46</v>
      </c>
      <c r="B50" s="18" t="s">
        <v>2037</v>
      </c>
      <c r="C50" s="45" t="s">
        <v>2272</v>
      </c>
      <c r="D50" s="45" t="s">
        <v>2273</v>
      </c>
      <c r="E50" s="18" t="s">
        <v>2136</v>
      </c>
      <c r="F50" s="18" t="s">
        <v>2235</v>
      </c>
      <c r="G50" s="46" t="s">
        <v>2190</v>
      </c>
      <c r="H50" s="46" t="s">
        <v>2265</v>
      </c>
      <c r="I50" s="46">
        <v>41534</v>
      </c>
      <c r="J50" s="46">
        <v>39910</v>
      </c>
      <c r="K50" s="46">
        <v>258.8</v>
      </c>
      <c r="L50" s="46">
        <v>182.3</v>
      </c>
      <c r="M50" s="46">
        <v>172.3</v>
      </c>
      <c r="N50" s="46">
        <v>172.3</v>
      </c>
      <c r="O50" s="46">
        <v>15.5</v>
      </c>
      <c r="P50" s="46"/>
      <c r="Q50" s="46">
        <v>7.5</v>
      </c>
      <c r="R50" s="46"/>
      <c r="S50" s="596">
        <v>353</v>
      </c>
      <c r="T50" s="596"/>
      <c r="U50" s="597">
        <v>204</v>
      </c>
      <c r="V50" s="597"/>
      <c r="W50" s="592">
        <v>29.5</v>
      </c>
      <c r="X50" s="592"/>
      <c r="Y50" s="592">
        <v>19.7</v>
      </c>
      <c r="Z50" s="592"/>
      <c r="AA50" s="46">
        <v>1.6</v>
      </c>
      <c r="AB50" s="46">
        <v>0</v>
      </c>
      <c r="AC50" s="46">
        <v>99</v>
      </c>
      <c r="AD50" s="46">
        <v>6.49</v>
      </c>
      <c r="AE50" s="46">
        <v>1</v>
      </c>
      <c r="AF50" s="46">
        <v>2</v>
      </c>
      <c r="AG50" s="46">
        <v>1.9470000000000001</v>
      </c>
      <c r="AH50" s="46">
        <v>38.35</v>
      </c>
      <c r="AI50" s="46">
        <v>25.61</v>
      </c>
      <c r="AJ50" s="46" t="s">
        <v>1416</v>
      </c>
      <c r="AK50" s="46" t="s">
        <v>1416</v>
      </c>
      <c r="AL50" s="46"/>
      <c r="AM50" s="46"/>
      <c r="AN50" s="46"/>
      <c r="AO50" s="46"/>
      <c r="AP50" s="59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</row>
    <row r="51" spans="1:93" s="44" customFormat="1" ht="26.1">
      <c r="A51" s="51">
        <v>47</v>
      </c>
      <c r="B51" s="18" t="s">
        <v>2037</v>
      </c>
      <c r="C51" s="45" t="s">
        <v>2274</v>
      </c>
      <c r="D51" s="45" t="s">
        <v>2275</v>
      </c>
      <c r="E51" s="18" t="s">
        <v>2136</v>
      </c>
      <c r="F51" s="18" t="s">
        <v>2235</v>
      </c>
      <c r="G51" s="46" t="s">
        <v>1261</v>
      </c>
      <c r="H51" s="46" t="s">
        <v>2271</v>
      </c>
      <c r="I51" s="46">
        <v>20834</v>
      </c>
      <c r="J51" s="46">
        <v>173650</v>
      </c>
      <c r="K51" s="46">
        <v>365.6</v>
      </c>
      <c r="L51" s="46">
        <v>80</v>
      </c>
      <c r="M51" s="46">
        <v>60</v>
      </c>
      <c r="N51" s="46">
        <v>80</v>
      </c>
      <c r="O51" s="46">
        <v>12.5</v>
      </c>
      <c r="P51" s="46"/>
      <c r="Q51" s="46">
        <v>6</v>
      </c>
      <c r="R51" s="46"/>
      <c r="S51" s="596">
        <v>381</v>
      </c>
      <c r="T51" s="596"/>
      <c r="U51" s="597">
        <v>95</v>
      </c>
      <c r="V51" s="597"/>
      <c r="W51" s="592">
        <v>20.2</v>
      </c>
      <c r="X51" s="592"/>
      <c r="Y51" s="592">
        <v>13.5</v>
      </c>
      <c r="Z51" s="592"/>
      <c r="AA51" s="46">
        <v>0.7</v>
      </c>
      <c r="AB51" s="46">
        <v>0.7</v>
      </c>
      <c r="AC51" s="46">
        <v>169</v>
      </c>
      <c r="AD51" s="46">
        <v>6.6</v>
      </c>
      <c r="AE51" s="46">
        <v>1</v>
      </c>
      <c r="AF51" s="46">
        <v>2</v>
      </c>
      <c r="AG51" s="46">
        <v>3.4729999999999999</v>
      </c>
      <c r="AH51" s="46">
        <v>30.6</v>
      </c>
      <c r="AI51" s="46">
        <v>17.55</v>
      </c>
      <c r="AJ51" s="46" t="s">
        <v>2166</v>
      </c>
      <c r="AK51" s="46" t="s">
        <v>2100</v>
      </c>
      <c r="AL51" s="46"/>
      <c r="AM51" s="46"/>
      <c r="AN51" s="46"/>
      <c r="AO51" s="46"/>
      <c r="AP51" s="59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</row>
    <row r="52" spans="1:93" s="44" customFormat="1" ht="15.6">
      <c r="A52" s="51">
        <v>48</v>
      </c>
      <c r="B52" s="18" t="s">
        <v>2037</v>
      </c>
      <c r="C52" s="45" t="s">
        <v>2276</v>
      </c>
      <c r="D52" s="45" t="s">
        <v>2277</v>
      </c>
      <c r="E52" s="18" t="s">
        <v>2136</v>
      </c>
      <c r="F52" s="18" t="s">
        <v>2220</v>
      </c>
      <c r="G52" s="46" t="s">
        <v>2278</v>
      </c>
      <c r="H52" s="46" t="s">
        <v>2199</v>
      </c>
      <c r="I52" s="46">
        <v>377695</v>
      </c>
      <c r="J52" s="46">
        <v>330449</v>
      </c>
      <c r="K52" s="46">
        <v>65</v>
      </c>
      <c r="L52" s="46">
        <v>50</v>
      </c>
      <c r="M52" s="46">
        <v>34</v>
      </c>
      <c r="N52" s="46">
        <v>42</v>
      </c>
      <c r="O52" s="46">
        <v>9.5</v>
      </c>
      <c r="P52" s="46"/>
      <c r="Q52" s="46">
        <v>3</v>
      </c>
      <c r="R52" s="46"/>
      <c r="S52" s="596">
        <v>80</v>
      </c>
      <c r="T52" s="596"/>
      <c r="U52" s="597">
        <v>70</v>
      </c>
      <c r="V52" s="597"/>
      <c r="W52" s="592">
        <v>28.5</v>
      </c>
      <c r="X52" s="592"/>
      <c r="Y52" s="592">
        <v>19</v>
      </c>
      <c r="Z52" s="592"/>
      <c r="AA52" s="46">
        <v>0.7</v>
      </c>
      <c r="AB52" s="46">
        <v>1</v>
      </c>
      <c r="AC52" s="46">
        <v>1030</v>
      </c>
      <c r="AD52" s="46">
        <v>5.6059999999999999</v>
      </c>
      <c r="AE52" s="46">
        <v>1</v>
      </c>
      <c r="AF52" s="46">
        <v>6</v>
      </c>
      <c r="AG52" s="46">
        <v>2.64</v>
      </c>
      <c r="AH52" s="46">
        <v>37.049999999999997</v>
      </c>
      <c r="AI52" s="46">
        <v>24.7</v>
      </c>
      <c r="AJ52" s="46" t="s">
        <v>1416</v>
      </c>
      <c r="AK52" s="46" t="s">
        <v>2243</v>
      </c>
      <c r="AL52" s="46"/>
      <c r="AM52" s="46"/>
      <c r="AN52" s="46"/>
      <c r="AO52" s="46"/>
      <c r="AP52" s="59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</row>
    <row r="53" spans="1:93" s="44" customFormat="1" ht="15.6">
      <c r="A53" s="51">
        <v>49</v>
      </c>
      <c r="B53" s="18" t="s">
        <v>2037</v>
      </c>
      <c r="C53" s="45" t="s">
        <v>2279</v>
      </c>
      <c r="D53" s="45" t="s">
        <v>2280</v>
      </c>
      <c r="E53" s="18" t="s">
        <v>2136</v>
      </c>
      <c r="F53" s="18" t="s">
        <v>2235</v>
      </c>
      <c r="G53" s="46" t="s">
        <v>1332</v>
      </c>
      <c r="H53" s="46" t="s">
        <v>2281</v>
      </c>
      <c r="I53" s="46">
        <v>4965</v>
      </c>
      <c r="J53" s="46">
        <v>2200</v>
      </c>
      <c r="K53" s="46">
        <v>40</v>
      </c>
      <c r="L53" s="46">
        <v>244</v>
      </c>
      <c r="M53" s="46">
        <v>254</v>
      </c>
      <c r="N53" s="46">
        <v>254</v>
      </c>
      <c r="O53" s="46">
        <v>3</v>
      </c>
      <c r="P53" s="46"/>
      <c r="Q53" s="46">
        <v>42.5</v>
      </c>
      <c r="R53" s="46"/>
      <c r="S53" s="596">
        <v>280</v>
      </c>
      <c r="T53" s="596"/>
      <c r="U53" s="597">
        <v>270</v>
      </c>
      <c r="V53" s="597"/>
      <c r="W53" s="592">
        <v>9.1999999999999993</v>
      </c>
      <c r="X53" s="592"/>
      <c r="Y53" s="592">
        <v>50</v>
      </c>
      <c r="Z53" s="592"/>
      <c r="AA53" s="46">
        <v>0.2</v>
      </c>
      <c r="AB53" s="46">
        <v>0.4</v>
      </c>
      <c r="AC53" s="46">
        <v>106</v>
      </c>
      <c r="AD53" s="46">
        <v>6.34</v>
      </c>
      <c r="AE53" s="46">
        <v>1</v>
      </c>
      <c r="AF53" s="46">
        <v>2</v>
      </c>
      <c r="AG53" s="46">
        <v>0.89</v>
      </c>
      <c r="AH53" s="46">
        <v>11.96</v>
      </c>
      <c r="AI53" s="46">
        <v>65</v>
      </c>
      <c r="AJ53" s="46" t="s">
        <v>1416</v>
      </c>
      <c r="AK53" s="46" t="s">
        <v>1416</v>
      </c>
      <c r="AL53" s="46"/>
      <c r="AM53" s="46"/>
      <c r="AN53" s="46"/>
      <c r="AO53" s="46"/>
      <c r="AP53" s="59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</row>
    <row r="54" spans="1:93" s="44" customFormat="1" ht="15.6">
      <c r="A54" s="51">
        <v>50</v>
      </c>
      <c r="B54" s="18" t="s">
        <v>2037</v>
      </c>
      <c r="C54" s="45" t="s">
        <v>2282</v>
      </c>
      <c r="D54" s="45" t="s">
        <v>2283</v>
      </c>
      <c r="E54" s="18" t="s">
        <v>2136</v>
      </c>
      <c r="F54" s="18" t="s">
        <v>2235</v>
      </c>
      <c r="G54" s="46" t="s">
        <v>1540</v>
      </c>
      <c r="H54" s="46" t="s">
        <v>2271</v>
      </c>
      <c r="I54" s="46">
        <v>137109</v>
      </c>
      <c r="J54" s="46">
        <v>123500</v>
      </c>
      <c r="K54" s="46">
        <v>185</v>
      </c>
      <c r="L54" s="46">
        <v>150</v>
      </c>
      <c r="M54" s="46">
        <v>60</v>
      </c>
      <c r="N54" s="46">
        <v>60</v>
      </c>
      <c r="O54" s="46">
        <v>23.1</v>
      </c>
      <c r="P54" s="46"/>
      <c r="Q54" s="46">
        <v>6</v>
      </c>
      <c r="R54" s="46"/>
      <c r="S54" s="596">
        <v>299</v>
      </c>
      <c r="T54" s="596"/>
      <c r="U54" s="597">
        <v>95</v>
      </c>
      <c r="V54" s="597"/>
      <c r="W54" s="592">
        <v>50.6</v>
      </c>
      <c r="X54" s="592"/>
      <c r="Y54" s="592">
        <v>33.74</v>
      </c>
      <c r="Z54" s="592"/>
      <c r="AA54" s="46">
        <v>2.2999999999999998</v>
      </c>
      <c r="AB54" s="46">
        <v>0.7</v>
      </c>
      <c r="AC54" s="46">
        <v>250</v>
      </c>
      <c r="AD54" s="46">
        <v>6.64</v>
      </c>
      <c r="AE54" s="46">
        <v>1</v>
      </c>
      <c r="AF54" s="46">
        <v>2</v>
      </c>
      <c r="AG54" s="46">
        <v>2.4700000000000002</v>
      </c>
      <c r="AH54" s="46">
        <v>65.78</v>
      </c>
      <c r="AI54" s="46">
        <v>43.86</v>
      </c>
      <c r="AJ54" s="46" t="s">
        <v>1416</v>
      </c>
      <c r="AK54" s="46" t="s">
        <v>1416</v>
      </c>
      <c r="AL54" s="46"/>
      <c r="AM54" s="46"/>
      <c r="AN54" s="46"/>
      <c r="AO54" s="46"/>
      <c r="AP54" s="59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</row>
    <row r="55" spans="1:93" s="44" customFormat="1" ht="28.7" customHeight="1">
      <c r="A55" s="51">
        <v>51</v>
      </c>
      <c r="B55" s="18" t="s">
        <v>2037</v>
      </c>
      <c r="C55" s="45" t="s">
        <v>2284</v>
      </c>
      <c r="D55" s="45" t="s">
        <v>2285</v>
      </c>
      <c r="E55" s="18" t="s">
        <v>2136</v>
      </c>
      <c r="F55" s="18" t="s">
        <v>2220</v>
      </c>
      <c r="G55" s="46" t="s">
        <v>2286</v>
      </c>
      <c r="H55" s="46" t="s">
        <v>2271</v>
      </c>
      <c r="I55" s="46">
        <v>173999</v>
      </c>
      <c r="J55" s="46">
        <v>287250</v>
      </c>
      <c r="K55" s="46">
        <v>158</v>
      </c>
      <c r="L55" s="46">
        <v>90</v>
      </c>
      <c r="M55" s="46">
        <v>60</v>
      </c>
      <c r="N55" s="46">
        <v>80</v>
      </c>
      <c r="O55" s="46">
        <v>20.6</v>
      </c>
      <c r="P55" s="46"/>
      <c r="Q55" s="46">
        <v>6</v>
      </c>
      <c r="R55" s="46"/>
      <c r="S55" s="596">
        <v>206</v>
      </c>
      <c r="T55" s="596"/>
      <c r="U55" s="597">
        <v>95</v>
      </c>
      <c r="V55" s="597"/>
      <c r="W55" s="592">
        <v>50.6</v>
      </c>
      <c r="X55" s="592"/>
      <c r="Y55" s="592">
        <v>33.74</v>
      </c>
      <c r="Z55" s="592"/>
      <c r="AA55" s="46">
        <v>6</v>
      </c>
      <c r="AB55" s="46">
        <v>0.9</v>
      </c>
      <c r="AC55" s="46">
        <v>768</v>
      </c>
      <c r="AD55" s="46">
        <v>8.68</v>
      </c>
      <c r="AE55" s="46">
        <v>1</v>
      </c>
      <c r="AF55" s="46">
        <v>4</v>
      </c>
      <c r="AG55" s="46">
        <v>5.7450000000000001</v>
      </c>
      <c r="AH55" s="46">
        <v>65.78</v>
      </c>
      <c r="AI55" s="46">
        <v>43.86</v>
      </c>
      <c r="AJ55" s="46" t="s">
        <v>1416</v>
      </c>
      <c r="AK55" s="46" t="s">
        <v>1416</v>
      </c>
      <c r="AL55" s="46"/>
      <c r="AM55" s="46"/>
      <c r="AN55" s="46"/>
      <c r="AO55" s="46"/>
      <c r="AP55" s="59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</row>
    <row r="56" spans="1:93" s="44" customFormat="1" ht="28.7" customHeight="1">
      <c r="A56" s="51">
        <v>52</v>
      </c>
      <c r="B56" s="18" t="s">
        <v>2037</v>
      </c>
      <c r="C56" s="45" t="s">
        <v>2287</v>
      </c>
      <c r="D56" s="45" t="s">
        <v>2288</v>
      </c>
      <c r="E56" s="18" t="s">
        <v>2136</v>
      </c>
      <c r="F56" s="18" t="s">
        <v>2235</v>
      </c>
      <c r="G56" s="46" t="s">
        <v>2289</v>
      </c>
      <c r="H56" s="46" t="s">
        <v>2271</v>
      </c>
      <c r="I56" s="46">
        <v>17745</v>
      </c>
      <c r="J56" s="46">
        <v>13150</v>
      </c>
      <c r="K56" s="46">
        <v>110.4</v>
      </c>
      <c r="L56" s="46">
        <v>80</v>
      </c>
      <c r="M56" s="46">
        <v>60</v>
      </c>
      <c r="N56" s="46">
        <v>80</v>
      </c>
      <c r="O56" s="46">
        <v>2</v>
      </c>
      <c r="P56" s="46"/>
      <c r="Q56" s="46">
        <v>8</v>
      </c>
      <c r="R56" s="46"/>
      <c r="S56" s="596">
        <v>140</v>
      </c>
      <c r="T56" s="596"/>
      <c r="U56" s="597">
        <v>95</v>
      </c>
      <c r="V56" s="597"/>
      <c r="W56" s="592">
        <v>22.2</v>
      </c>
      <c r="X56" s="592"/>
      <c r="Y56" s="592">
        <v>14.6</v>
      </c>
      <c r="Z56" s="592"/>
      <c r="AA56" s="46">
        <v>1</v>
      </c>
      <c r="AB56" s="46">
        <v>0.7</v>
      </c>
      <c r="AC56" s="46">
        <v>58</v>
      </c>
      <c r="AD56" s="46">
        <v>6.35</v>
      </c>
      <c r="AE56" s="46">
        <v>1</v>
      </c>
      <c r="AF56" s="46">
        <v>2</v>
      </c>
      <c r="AG56" s="46">
        <v>0.26300000000000001</v>
      </c>
      <c r="AH56" s="46">
        <v>28.86</v>
      </c>
      <c r="AI56" s="46">
        <v>19.239999999999998</v>
      </c>
      <c r="AJ56" s="46" t="s">
        <v>1416</v>
      </c>
      <c r="AK56" s="46" t="s">
        <v>1416</v>
      </c>
      <c r="AL56" s="46"/>
      <c r="AM56" s="46"/>
      <c r="AN56" s="46"/>
      <c r="AO56" s="46"/>
      <c r="AP56" s="59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</row>
    <row r="57" spans="1:93" s="44" customFormat="1" ht="39" customHeight="1">
      <c r="A57" s="51">
        <v>53</v>
      </c>
      <c r="B57" s="18" t="s">
        <v>2037</v>
      </c>
      <c r="C57" s="45" t="s">
        <v>2290</v>
      </c>
      <c r="D57" s="45" t="s">
        <v>2291</v>
      </c>
      <c r="E57" s="18" t="s">
        <v>2136</v>
      </c>
      <c r="F57" s="18" t="s">
        <v>2137</v>
      </c>
      <c r="G57" s="46" t="s">
        <v>2292</v>
      </c>
      <c r="H57" s="46" t="s">
        <v>2199</v>
      </c>
      <c r="I57" s="46">
        <v>550</v>
      </c>
      <c r="J57" s="46">
        <v>30800</v>
      </c>
      <c r="K57" s="46">
        <v>172.3</v>
      </c>
      <c r="L57" s="46">
        <v>45</v>
      </c>
      <c r="M57" s="46">
        <v>34</v>
      </c>
      <c r="N57" s="46">
        <v>36.5</v>
      </c>
      <c r="O57" s="46">
        <v>7.5</v>
      </c>
      <c r="P57" s="46"/>
      <c r="Q57" s="46">
        <v>3</v>
      </c>
      <c r="R57" s="46"/>
      <c r="S57" s="596">
        <v>204</v>
      </c>
      <c r="T57" s="596"/>
      <c r="U57" s="597">
        <v>70</v>
      </c>
      <c r="V57" s="597"/>
      <c r="W57" s="592">
        <v>9.5</v>
      </c>
      <c r="X57" s="592"/>
      <c r="Y57" s="592">
        <v>7</v>
      </c>
      <c r="Z57" s="592"/>
      <c r="AA57" s="46">
        <v>1</v>
      </c>
      <c r="AB57" s="46">
        <v>0.7</v>
      </c>
      <c r="AC57" s="46"/>
      <c r="AD57" s="46"/>
      <c r="AE57" s="46"/>
      <c r="AF57" s="46"/>
      <c r="AG57" s="46">
        <v>7.0000000000000007E-2</v>
      </c>
      <c r="AH57" s="46"/>
      <c r="AI57" s="46"/>
      <c r="AJ57" s="46" t="s">
        <v>1416</v>
      </c>
      <c r="AK57" s="46" t="s">
        <v>2243</v>
      </c>
      <c r="AL57" s="46"/>
      <c r="AM57" s="46"/>
      <c r="AN57" s="46"/>
      <c r="AO57" s="46"/>
      <c r="AP57" s="59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</row>
    <row r="58" spans="1:93" s="44" customFormat="1" ht="28.7" customHeight="1">
      <c r="A58" s="51">
        <v>54</v>
      </c>
      <c r="B58" s="18" t="s">
        <v>2037</v>
      </c>
      <c r="C58" s="45" t="s">
        <v>2293</v>
      </c>
      <c r="D58" s="45" t="s">
        <v>2294</v>
      </c>
      <c r="E58" s="18" t="s">
        <v>2136</v>
      </c>
      <c r="F58" s="18" t="s">
        <v>2220</v>
      </c>
      <c r="G58" s="46" t="s">
        <v>1405</v>
      </c>
      <c r="H58" s="46" t="s">
        <v>2204</v>
      </c>
      <c r="I58" s="46"/>
      <c r="J58" s="46"/>
      <c r="K58" s="46">
        <v>35</v>
      </c>
      <c r="L58" s="46">
        <v>45</v>
      </c>
      <c r="M58" s="46">
        <v>126.5</v>
      </c>
      <c r="N58" s="46">
        <v>49.4</v>
      </c>
      <c r="O58" s="46">
        <v>19</v>
      </c>
      <c r="P58" s="46"/>
      <c r="Q58" s="46">
        <v>11</v>
      </c>
      <c r="R58" s="46"/>
      <c r="S58" s="596">
        <v>60</v>
      </c>
      <c r="T58" s="596"/>
      <c r="U58" s="597">
        <v>180</v>
      </c>
      <c r="V58" s="597"/>
      <c r="W58" s="592">
        <v>37</v>
      </c>
      <c r="X58" s="592"/>
      <c r="Y58" s="592">
        <v>32.6</v>
      </c>
      <c r="Z58" s="592"/>
      <c r="AA58" s="46"/>
      <c r="AB58" s="46"/>
      <c r="AC58" s="46"/>
      <c r="AD58" s="46">
        <v>5.5869999999999997</v>
      </c>
      <c r="AE58" s="46">
        <v>1</v>
      </c>
      <c r="AF58" s="46">
        <v>8</v>
      </c>
      <c r="AG58" s="46">
        <v>3.927</v>
      </c>
      <c r="AH58" s="46">
        <v>48.1</v>
      </c>
      <c r="AI58" s="46">
        <v>42.4</v>
      </c>
      <c r="AJ58" s="46" t="s">
        <v>1416</v>
      </c>
      <c r="AK58" s="46" t="s">
        <v>1416</v>
      </c>
      <c r="AL58" s="46"/>
      <c r="AM58" s="46"/>
      <c r="AN58" s="46"/>
      <c r="AO58" s="46"/>
      <c r="AP58" s="59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</row>
    <row r="59" spans="1:93" s="44" customFormat="1" ht="28.7" customHeight="1">
      <c r="A59" s="51">
        <v>55</v>
      </c>
      <c r="B59" s="18" t="s">
        <v>2037</v>
      </c>
      <c r="C59" s="45" t="s">
        <v>2295</v>
      </c>
      <c r="D59" s="45" t="s">
        <v>2296</v>
      </c>
      <c r="E59" s="18" t="s">
        <v>2136</v>
      </c>
      <c r="F59" s="18" t="s">
        <v>2220</v>
      </c>
      <c r="G59" s="46" t="s">
        <v>1405</v>
      </c>
      <c r="H59" s="46" t="s">
        <v>1261</v>
      </c>
      <c r="I59" s="46"/>
      <c r="J59" s="46"/>
      <c r="K59" s="46">
        <v>284</v>
      </c>
      <c r="L59" s="46">
        <v>294</v>
      </c>
      <c r="M59" s="46">
        <v>353.8</v>
      </c>
      <c r="N59" s="46">
        <v>326</v>
      </c>
      <c r="O59" s="46">
        <v>25</v>
      </c>
      <c r="P59" s="46"/>
      <c r="Q59" s="46">
        <v>10</v>
      </c>
      <c r="R59" s="46"/>
      <c r="S59" s="596">
        <v>310</v>
      </c>
      <c r="T59" s="596"/>
      <c r="U59" s="597">
        <v>382</v>
      </c>
      <c r="V59" s="597"/>
      <c r="W59" s="592">
        <v>48.8</v>
      </c>
      <c r="X59" s="592"/>
      <c r="Y59" s="592">
        <v>37.6</v>
      </c>
      <c r="Z59" s="592"/>
      <c r="AA59" s="46"/>
      <c r="AB59" s="46"/>
      <c r="AC59" s="46">
        <v>515</v>
      </c>
      <c r="AD59" s="46">
        <v>5.5039999999999996</v>
      </c>
      <c r="AE59" s="46">
        <v>1</v>
      </c>
      <c r="AF59" s="46">
        <v>4</v>
      </c>
      <c r="AG59" s="46">
        <v>5.6870000000000003</v>
      </c>
      <c r="AH59" s="46">
        <v>67.3</v>
      </c>
      <c r="AI59" s="46">
        <v>55.9</v>
      </c>
      <c r="AJ59" s="46" t="s">
        <v>1416</v>
      </c>
      <c r="AK59" s="46" t="s">
        <v>1416</v>
      </c>
      <c r="AL59" s="46"/>
      <c r="AM59" s="46"/>
      <c r="AN59" s="46"/>
      <c r="AO59" s="46"/>
      <c r="AP59" s="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</row>
    <row r="60" spans="1:93" s="44" customFormat="1" ht="31.7" customHeight="1">
      <c r="A60" s="51">
        <v>56</v>
      </c>
      <c r="B60" s="18" t="s">
        <v>2037</v>
      </c>
      <c r="C60" s="45" t="s">
        <v>2297</v>
      </c>
      <c r="D60" s="47" t="s">
        <v>2298</v>
      </c>
      <c r="E60" s="18" t="s">
        <v>2136</v>
      </c>
      <c r="F60" s="18" t="s">
        <v>2137</v>
      </c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596"/>
      <c r="T60" s="596"/>
      <c r="U60" s="597"/>
      <c r="V60" s="597"/>
      <c r="W60" s="592"/>
      <c r="X60" s="592"/>
      <c r="Y60" s="592"/>
      <c r="Z60" s="592"/>
      <c r="AA60" s="46"/>
      <c r="AB60" s="46"/>
      <c r="AC60" s="46"/>
      <c r="AD60" s="46"/>
      <c r="AE60" s="46"/>
      <c r="AF60" s="46"/>
      <c r="AG60" s="46"/>
      <c r="AH60" s="46"/>
      <c r="AI60" s="46"/>
      <c r="AJ60" s="46" t="s">
        <v>1416</v>
      </c>
      <c r="AK60" s="46" t="s">
        <v>1416</v>
      </c>
      <c r="AL60" s="46"/>
      <c r="AM60" s="46"/>
      <c r="AN60" s="46"/>
      <c r="AO60" s="46"/>
      <c r="AP60" s="59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</row>
    <row r="61" spans="1:93" s="44" customFormat="1" ht="15.6">
      <c r="A61" s="51">
        <v>57</v>
      </c>
      <c r="B61" s="18" t="s">
        <v>2037</v>
      </c>
      <c r="C61" s="45" t="s">
        <v>2299</v>
      </c>
      <c r="D61" s="45" t="s">
        <v>2300</v>
      </c>
      <c r="E61" s="18" t="s">
        <v>2136</v>
      </c>
      <c r="F61" s="18" t="s">
        <v>2137</v>
      </c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596"/>
      <c r="T61" s="596"/>
      <c r="U61" s="597"/>
      <c r="V61" s="597"/>
      <c r="W61" s="592"/>
      <c r="X61" s="592"/>
      <c r="Y61" s="592"/>
      <c r="Z61" s="592"/>
      <c r="AA61" s="46"/>
      <c r="AB61" s="46"/>
      <c r="AC61" s="46"/>
      <c r="AD61" s="46"/>
      <c r="AE61" s="46"/>
      <c r="AF61" s="46"/>
      <c r="AG61" s="46"/>
      <c r="AH61" s="46"/>
      <c r="AI61" s="46"/>
      <c r="AJ61" s="46" t="s">
        <v>1416</v>
      </c>
      <c r="AK61" s="46" t="s">
        <v>1416</v>
      </c>
      <c r="AL61" s="46"/>
      <c r="AM61" s="46"/>
      <c r="AN61" s="46"/>
      <c r="AO61" s="46"/>
      <c r="AP61" s="59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</row>
    <row r="62" spans="1:93" s="44" customFormat="1" ht="28.7" customHeight="1">
      <c r="A62" s="51">
        <v>58</v>
      </c>
      <c r="B62" s="18" t="s">
        <v>2037</v>
      </c>
      <c r="C62" s="45" t="s">
        <v>2301</v>
      </c>
      <c r="D62" s="45" t="s">
        <v>2302</v>
      </c>
      <c r="E62" s="18" t="s">
        <v>2136</v>
      </c>
      <c r="F62" s="18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596"/>
      <c r="T62" s="596"/>
      <c r="U62" s="597"/>
      <c r="V62" s="597"/>
      <c r="W62" s="592"/>
      <c r="X62" s="592"/>
      <c r="Y62" s="592"/>
      <c r="Z62" s="592"/>
      <c r="AA62" s="46"/>
      <c r="AB62" s="46"/>
      <c r="AC62" s="46"/>
      <c r="AD62" s="46"/>
      <c r="AE62" s="46"/>
      <c r="AF62" s="46"/>
      <c r="AG62" s="46"/>
      <c r="AH62" s="46"/>
      <c r="AI62" s="46"/>
      <c r="AJ62" s="46" t="s">
        <v>1416</v>
      </c>
      <c r="AK62" s="46" t="s">
        <v>1416</v>
      </c>
      <c r="AL62" s="46"/>
      <c r="AM62" s="46"/>
      <c r="AN62" s="46"/>
      <c r="AO62" s="46"/>
      <c r="AP62" s="59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</row>
    <row r="63" spans="1:93" s="57" customFormat="1" ht="28.7" customHeight="1" thickBot="1">
      <c r="A63" s="52">
        <v>59</v>
      </c>
      <c r="B63" s="53" t="s">
        <v>2037</v>
      </c>
      <c r="C63" s="54" t="s">
        <v>2303</v>
      </c>
      <c r="D63" s="55" t="s">
        <v>2304</v>
      </c>
      <c r="E63" s="53" t="s">
        <v>2136</v>
      </c>
      <c r="F63" s="53"/>
      <c r="G63" s="56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600"/>
      <c r="T63" s="600"/>
      <c r="U63" s="601"/>
      <c r="V63" s="601"/>
      <c r="W63" s="593"/>
      <c r="X63" s="593"/>
      <c r="Y63" s="593"/>
      <c r="Z63" s="593"/>
      <c r="AA63" s="56"/>
      <c r="AB63" s="56"/>
      <c r="AC63" s="56"/>
      <c r="AD63" s="56"/>
      <c r="AE63" s="56"/>
      <c r="AF63" s="56"/>
      <c r="AG63" s="56"/>
      <c r="AH63" s="56"/>
      <c r="AI63" s="56"/>
      <c r="AJ63" s="56" t="s">
        <v>1416</v>
      </c>
      <c r="AK63" s="56" t="s">
        <v>1416</v>
      </c>
      <c r="AL63" s="56"/>
      <c r="AM63" s="56"/>
      <c r="AN63" s="56"/>
      <c r="AO63" s="56"/>
      <c r="AP63" s="60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</row>
  </sheetData>
  <mergeCells count="265">
    <mergeCell ref="U7:V7"/>
    <mergeCell ref="S8:T8"/>
    <mergeCell ref="U8:V8"/>
    <mergeCell ref="S10:T10"/>
    <mergeCell ref="U10:V10"/>
    <mergeCell ref="S9:T9"/>
    <mergeCell ref="U9:V9"/>
    <mergeCell ref="S11:T11"/>
    <mergeCell ref="S12:T12"/>
    <mergeCell ref="S7:T7"/>
    <mergeCell ref="AA2:AB2"/>
    <mergeCell ref="AE2:AF2"/>
    <mergeCell ref="G3:G4"/>
    <mergeCell ref="H3:H4"/>
    <mergeCell ref="I3:I4"/>
    <mergeCell ref="J3:J4"/>
    <mergeCell ref="K3:L3"/>
    <mergeCell ref="M3:N3"/>
    <mergeCell ref="O3:P3"/>
    <mergeCell ref="Q3:R3"/>
    <mergeCell ref="G2:H2"/>
    <mergeCell ref="I2:J2"/>
    <mergeCell ref="K2:N2"/>
    <mergeCell ref="O2:R2"/>
    <mergeCell ref="S2:V2"/>
    <mergeCell ref="W2:Z2"/>
    <mergeCell ref="S3:T3"/>
    <mergeCell ref="U3:V3"/>
    <mergeCell ref="W3:X3"/>
    <mergeCell ref="Y3:Z3"/>
    <mergeCell ref="S4:T4"/>
    <mergeCell ref="U4:V4"/>
    <mergeCell ref="F2:F4"/>
    <mergeCell ref="S5:T5"/>
    <mergeCell ref="U5:V5"/>
    <mergeCell ref="S6:T6"/>
    <mergeCell ref="U6:V6"/>
    <mergeCell ref="A2:A4"/>
    <mergeCell ref="B2:B4"/>
    <mergeCell ref="C2:C4"/>
    <mergeCell ref="D2:D4"/>
    <mergeCell ref="E2:E4"/>
    <mergeCell ref="S15:T15"/>
    <mergeCell ref="U15:V15"/>
    <mergeCell ref="S16:T16"/>
    <mergeCell ref="U16:V16"/>
    <mergeCell ref="S17:T17"/>
    <mergeCell ref="U17:V17"/>
    <mergeCell ref="U11:V11"/>
    <mergeCell ref="U12:V12"/>
    <mergeCell ref="U13:V13"/>
    <mergeCell ref="S14:T14"/>
    <mergeCell ref="U14:V14"/>
    <mergeCell ref="S13:T13"/>
    <mergeCell ref="S21:T21"/>
    <mergeCell ref="U21:V21"/>
    <mergeCell ref="S22:T22"/>
    <mergeCell ref="U22:V22"/>
    <mergeCell ref="S23:T23"/>
    <mergeCell ref="U23:V23"/>
    <mergeCell ref="S18:T18"/>
    <mergeCell ref="U18:V18"/>
    <mergeCell ref="S19:T19"/>
    <mergeCell ref="U19:V19"/>
    <mergeCell ref="S20:T20"/>
    <mergeCell ref="U20:V20"/>
    <mergeCell ref="S27:T27"/>
    <mergeCell ref="U27:V27"/>
    <mergeCell ref="S28:T28"/>
    <mergeCell ref="U28:V28"/>
    <mergeCell ref="S29:T29"/>
    <mergeCell ref="U29:V29"/>
    <mergeCell ref="S24:T24"/>
    <mergeCell ref="U24:V24"/>
    <mergeCell ref="S25:T25"/>
    <mergeCell ref="U25:V25"/>
    <mergeCell ref="S26:T26"/>
    <mergeCell ref="U26:V26"/>
    <mergeCell ref="S33:T33"/>
    <mergeCell ref="U33:V33"/>
    <mergeCell ref="S34:T34"/>
    <mergeCell ref="U34:V34"/>
    <mergeCell ref="S35:T35"/>
    <mergeCell ref="U35:V35"/>
    <mergeCell ref="S30:T30"/>
    <mergeCell ref="U30:V30"/>
    <mergeCell ref="S31:T31"/>
    <mergeCell ref="U31:V31"/>
    <mergeCell ref="S32:T32"/>
    <mergeCell ref="U32:V32"/>
    <mergeCell ref="S39:T39"/>
    <mergeCell ref="U39:V39"/>
    <mergeCell ref="S40:T40"/>
    <mergeCell ref="U40:V40"/>
    <mergeCell ref="S41:T41"/>
    <mergeCell ref="U41:V41"/>
    <mergeCell ref="S36:T36"/>
    <mergeCell ref="U36:V36"/>
    <mergeCell ref="S37:T37"/>
    <mergeCell ref="U37:V37"/>
    <mergeCell ref="S38:T38"/>
    <mergeCell ref="U38:V38"/>
    <mergeCell ref="S62:T62"/>
    <mergeCell ref="U62:V62"/>
    <mergeCell ref="S63:T63"/>
    <mergeCell ref="U63:V63"/>
    <mergeCell ref="S45:T45"/>
    <mergeCell ref="U45:V45"/>
    <mergeCell ref="S42:T42"/>
    <mergeCell ref="U42:V42"/>
    <mergeCell ref="S43:T43"/>
    <mergeCell ref="U43:V43"/>
    <mergeCell ref="S44:T44"/>
    <mergeCell ref="U44:V44"/>
    <mergeCell ref="U50:V50"/>
    <mergeCell ref="S51:T51"/>
    <mergeCell ref="U51:V51"/>
    <mergeCell ref="S46:T46"/>
    <mergeCell ref="U46:V46"/>
    <mergeCell ref="S47:T47"/>
    <mergeCell ref="U47:V47"/>
    <mergeCell ref="S48:T48"/>
    <mergeCell ref="U48:V48"/>
    <mergeCell ref="S61:T61"/>
    <mergeCell ref="U61:V61"/>
    <mergeCell ref="S58:T58"/>
    <mergeCell ref="S54:T54"/>
    <mergeCell ref="U54:V54"/>
    <mergeCell ref="S49:T49"/>
    <mergeCell ref="U49:V49"/>
    <mergeCell ref="S50:T50"/>
    <mergeCell ref="U58:V58"/>
    <mergeCell ref="S59:T59"/>
    <mergeCell ref="U59:V59"/>
    <mergeCell ref="S55:T55"/>
    <mergeCell ref="U55:V55"/>
    <mergeCell ref="S56:T56"/>
    <mergeCell ref="U56:V56"/>
    <mergeCell ref="S57:T57"/>
    <mergeCell ref="U57:V57"/>
    <mergeCell ref="W18:X18"/>
    <mergeCell ref="W19:X19"/>
    <mergeCell ref="W20:X20"/>
    <mergeCell ref="W21:X21"/>
    <mergeCell ref="W22:X22"/>
    <mergeCell ref="S60:T60"/>
    <mergeCell ref="U60:V60"/>
    <mergeCell ref="W5:X5"/>
    <mergeCell ref="Y5:Z5"/>
    <mergeCell ref="W6:X6"/>
    <mergeCell ref="W7:X7"/>
    <mergeCell ref="W8:X8"/>
    <mergeCell ref="W10:X10"/>
    <mergeCell ref="W11:X11"/>
    <mergeCell ref="W12:X12"/>
    <mergeCell ref="W13:X13"/>
    <mergeCell ref="W14:X14"/>
    <mergeCell ref="W15:X15"/>
    <mergeCell ref="W16:X16"/>
    <mergeCell ref="W17:X17"/>
    <mergeCell ref="S52:T52"/>
    <mergeCell ref="U52:V52"/>
    <mergeCell ref="S53:T53"/>
    <mergeCell ref="U53:V53"/>
    <mergeCell ref="W62:X62"/>
    <mergeCell ref="W63:X63"/>
    <mergeCell ref="W45:X45"/>
    <mergeCell ref="W38:X38"/>
    <mergeCell ref="W39:X39"/>
    <mergeCell ref="W40:X40"/>
    <mergeCell ref="W41:X41"/>
    <mergeCell ref="W42:X42"/>
    <mergeCell ref="W33:X33"/>
    <mergeCell ref="W34:X34"/>
    <mergeCell ref="W35:X35"/>
    <mergeCell ref="W36:X36"/>
    <mergeCell ref="W37:X37"/>
    <mergeCell ref="W61:X61"/>
    <mergeCell ref="W58:X58"/>
    <mergeCell ref="W59:X59"/>
    <mergeCell ref="W51:X51"/>
    <mergeCell ref="W52:X52"/>
    <mergeCell ref="W53:X53"/>
    <mergeCell ref="W54:X54"/>
    <mergeCell ref="W55:X55"/>
    <mergeCell ref="W46:X46"/>
    <mergeCell ref="W47:X47"/>
    <mergeCell ref="W48:X48"/>
    <mergeCell ref="W49:X49"/>
    <mergeCell ref="W50:X50"/>
    <mergeCell ref="W60:X60"/>
    <mergeCell ref="Y6:Z6"/>
    <mergeCell ref="Y7:Z7"/>
    <mergeCell ref="Y8:Z8"/>
    <mergeCell ref="Y10:Z10"/>
    <mergeCell ref="Y11:Z11"/>
    <mergeCell ref="Y12:Z12"/>
    <mergeCell ref="Y13:Z13"/>
    <mergeCell ref="Y14:Z14"/>
    <mergeCell ref="Y15:Z15"/>
    <mergeCell ref="Y16:Z16"/>
    <mergeCell ref="Y17:Z17"/>
    <mergeCell ref="Y18:Z18"/>
    <mergeCell ref="Y19:Z19"/>
    <mergeCell ref="Y20:Z20"/>
    <mergeCell ref="W56:X56"/>
    <mergeCell ref="W57:X57"/>
    <mergeCell ref="W43:X43"/>
    <mergeCell ref="W44:X44"/>
    <mergeCell ref="W28:X28"/>
    <mergeCell ref="W29:X29"/>
    <mergeCell ref="W30:X30"/>
    <mergeCell ref="W31:X31"/>
    <mergeCell ref="W32:X32"/>
    <mergeCell ref="Y26:Z26"/>
    <mergeCell ref="Y27:Z27"/>
    <mergeCell ref="Y28:Z28"/>
    <mergeCell ref="Y29:Z29"/>
    <mergeCell ref="Y30:Z30"/>
    <mergeCell ref="Y21:Z21"/>
    <mergeCell ref="Y22:Z22"/>
    <mergeCell ref="Y23:Z23"/>
    <mergeCell ref="Y24:Z24"/>
    <mergeCell ref="Y25:Z25"/>
    <mergeCell ref="W23:X23"/>
    <mergeCell ref="W24:X24"/>
    <mergeCell ref="W25:X25"/>
    <mergeCell ref="W26:X26"/>
    <mergeCell ref="W27:X27"/>
    <mergeCell ref="Y61:Z61"/>
    <mergeCell ref="Y49:Z49"/>
    <mergeCell ref="Y50:Z50"/>
    <mergeCell ref="Y51:Z51"/>
    <mergeCell ref="Y52:Z52"/>
    <mergeCell ref="Y53:Z53"/>
    <mergeCell ref="Y63:Z63"/>
    <mergeCell ref="Y45:Z45"/>
    <mergeCell ref="Y46:Z46"/>
    <mergeCell ref="Y47:Z47"/>
    <mergeCell ref="Y48:Z48"/>
    <mergeCell ref="Y62:Z62"/>
    <mergeCell ref="A1:AP1"/>
    <mergeCell ref="Y58:Z58"/>
    <mergeCell ref="Y59:Z59"/>
    <mergeCell ref="Y60:Z60"/>
    <mergeCell ref="W9:X9"/>
    <mergeCell ref="Y9:Z9"/>
    <mergeCell ref="Y54:Z54"/>
    <mergeCell ref="Y55:Z55"/>
    <mergeCell ref="Y56:Z56"/>
    <mergeCell ref="Y57:Z57"/>
    <mergeCell ref="Y41:Z41"/>
    <mergeCell ref="Y42:Z42"/>
    <mergeCell ref="Y43:Z43"/>
    <mergeCell ref="Y44:Z44"/>
    <mergeCell ref="Y36:Z36"/>
    <mergeCell ref="Y37:Z37"/>
    <mergeCell ref="Y38:Z38"/>
    <mergeCell ref="Y39:Z39"/>
    <mergeCell ref="Y40:Z40"/>
    <mergeCell ref="Y31:Z31"/>
    <mergeCell ref="Y32:Z32"/>
    <mergeCell ref="Y33:Z33"/>
    <mergeCell ref="Y34:Z34"/>
    <mergeCell ref="Y35:Z35"/>
  </mergeCells>
  <phoneticPr fontId="22" type="noConversion"/>
  <pageMargins left="0.7" right="0.7" top="0.75" bottom="0.75" header="0.3" footer="0.3"/>
  <pageSetup paperSize="9" orientation="portrait" verticalDpi="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showGridLines="0" workbookViewId="0">
      <selection activeCell="V9" sqref="V9"/>
    </sheetView>
  </sheetViews>
  <sheetFormatPr defaultRowHeight="14.4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94"/>
  <sheetViews>
    <sheetView workbookViewId="0">
      <selection activeCell="I24" sqref="I24"/>
    </sheetView>
  </sheetViews>
  <sheetFormatPr defaultRowHeight="14.45"/>
  <cols>
    <col min="1" max="1" width="23.85546875" customWidth="1"/>
    <col min="2" max="2" width="12.5703125" customWidth="1"/>
    <col min="4" max="4" width="15.5703125" customWidth="1"/>
    <col min="5" max="5" width="14" customWidth="1"/>
    <col min="6" max="6" width="27.5703125" customWidth="1"/>
  </cols>
  <sheetData>
    <row r="1" spans="1:6" ht="18.95" thickBot="1">
      <c r="A1" s="610" t="s">
        <v>2305</v>
      </c>
      <c r="B1" s="611"/>
      <c r="C1" s="611"/>
      <c r="D1" s="611"/>
      <c r="E1" s="611"/>
      <c r="F1" s="612"/>
    </row>
    <row r="2" spans="1:6" ht="14.45" customHeight="1">
      <c r="A2" s="80"/>
      <c r="B2" s="81"/>
      <c r="C2" s="613" t="s">
        <v>2306</v>
      </c>
      <c r="D2" s="614"/>
      <c r="E2" s="615"/>
      <c r="F2" s="82" t="s">
        <v>2307</v>
      </c>
    </row>
    <row r="3" spans="1:6">
      <c r="A3" s="61"/>
      <c r="B3" s="62"/>
      <c r="C3" s="76" t="s">
        <v>2113</v>
      </c>
      <c r="D3" s="76" t="s">
        <v>1219</v>
      </c>
      <c r="E3" s="76" t="s">
        <v>2308</v>
      </c>
      <c r="F3" s="63"/>
    </row>
    <row r="4" spans="1:6">
      <c r="A4" s="83" t="s">
        <v>970</v>
      </c>
      <c r="B4" s="77" t="s">
        <v>2309</v>
      </c>
      <c r="C4" s="77" t="s">
        <v>2310</v>
      </c>
      <c r="D4" s="77"/>
      <c r="E4" s="77"/>
      <c r="F4" s="84"/>
    </row>
    <row r="5" spans="1:6">
      <c r="A5" s="61" t="s">
        <v>2311</v>
      </c>
      <c r="B5" s="62" t="s">
        <v>2312</v>
      </c>
      <c r="C5" s="62">
        <v>18210</v>
      </c>
      <c r="D5" s="62">
        <v>22000</v>
      </c>
      <c r="E5" s="62">
        <v>11220</v>
      </c>
      <c r="F5" s="64" t="s">
        <v>2313</v>
      </c>
    </row>
    <row r="6" spans="1:6">
      <c r="A6" s="61" t="s">
        <v>2314</v>
      </c>
      <c r="B6" s="62" t="s">
        <v>2315</v>
      </c>
      <c r="C6" s="62">
        <v>35</v>
      </c>
      <c r="D6" s="62">
        <v>90</v>
      </c>
      <c r="E6" s="62" t="s">
        <v>1441</v>
      </c>
      <c r="F6" s="64" t="s">
        <v>2316</v>
      </c>
    </row>
    <row r="7" spans="1:6">
      <c r="A7" s="61" t="s">
        <v>2317</v>
      </c>
      <c r="B7" s="62" t="s">
        <v>2318</v>
      </c>
      <c r="C7" s="62">
        <v>134</v>
      </c>
      <c r="D7" s="62">
        <v>144</v>
      </c>
      <c r="E7" s="62">
        <v>125</v>
      </c>
      <c r="F7" s="64" t="s">
        <v>2319</v>
      </c>
    </row>
    <row r="8" spans="1:6">
      <c r="A8" s="61" t="s">
        <v>2320</v>
      </c>
      <c r="B8" s="62" t="s">
        <v>2321</v>
      </c>
      <c r="C8" s="62">
        <v>8.5</v>
      </c>
      <c r="D8" s="62">
        <v>31</v>
      </c>
      <c r="E8" s="62">
        <v>7</v>
      </c>
      <c r="F8" s="64" t="s">
        <v>2322</v>
      </c>
    </row>
    <row r="9" spans="1:6">
      <c r="A9" s="61" t="s">
        <v>2323</v>
      </c>
      <c r="B9" s="62" t="s">
        <v>2321</v>
      </c>
      <c r="C9" s="62">
        <v>3.03</v>
      </c>
      <c r="D9" s="62">
        <v>6</v>
      </c>
      <c r="E9" s="62" t="s">
        <v>1335</v>
      </c>
      <c r="F9" s="64" t="s">
        <v>2324</v>
      </c>
    </row>
    <row r="10" spans="1:6">
      <c r="A10" s="61" t="s">
        <v>2325</v>
      </c>
      <c r="B10" s="62" t="s">
        <v>2315</v>
      </c>
      <c r="C10" s="62">
        <v>129</v>
      </c>
      <c r="D10" s="62">
        <v>150</v>
      </c>
      <c r="E10" s="62">
        <v>115</v>
      </c>
      <c r="F10" s="64" t="s">
        <v>2326</v>
      </c>
    </row>
    <row r="11" spans="1:6">
      <c r="A11" s="61"/>
      <c r="B11" s="62"/>
      <c r="C11" s="62"/>
      <c r="D11" s="62"/>
      <c r="E11" s="62"/>
      <c r="F11" s="64"/>
    </row>
    <row r="12" spans="1:6">
      <c r="A12" s="83" t="s">
        <v>2327</v>
      </c>
      <c r="B12" s="62"/>
      <c r="C12" s="62"/>
      <c r="D12" s="62"/>
      <c r="E12" s="62"/>
      <c r="F12" s="64"/>
    </row>
    <row r="13" spans="1:6">
      <c r="A13" s="61" t="s">
        <v>2328</v>
      </c>
      <c r="B13" s="62" t="s">
        <v>2315</v>
      </c>
      <c r="C13" s="62">
        <v>360</v>
      </c>
      <c r="D13" s="62">
        <v>373</v>
      </c>
      <c r="E13" s="62" t="s">
        <v>1335</v>
      </c>
      <c r="F13" s="64" t="s">
        <v>2329</v>
      </c>
    </row>
    <row r="14" spans="1:6" ht="26.45">
      <c r="A14" s="61" t="s">
        <v>2330</v>
      </c>
      <c r="B14" s="62" t="s">
        <v>2321</v>
      </c>
      <c r="C14" s="62">
        <v>19.41</v>
      </c>
      <c r="D14" s="62">
        <v>25.2</v>
      </c>
      <c r="E14" s="62" t="s">
        <v>1335</v>
      </c>
      <c r="F14" s="64" t="s">
        <v>2331</v>
      </c>
    </row>
    <row r="15" spans="1:6">
      <c r="A15" s="61" t="s">
        <v>2332</v>
      </c>
      <c r="B15" s="62" t="s">
        <v>1469</v>
      </c>
      <c r="C15" s="62" t="s">
        <v>1469</v>
      </c>
      <c r="D15" s="62" t="s">
        <v>1469</v>
      </c>
      <c r="E15" s="62" t="s">
        <v>1469</v>
      </c>
      <c r="F15" s="64" t="s">
        <v>2333</v>
      </c>
    </row>
    <row r="16" spans="1:6">
      <c r="A16" s="61" t="s">
        <v>2334</v>
      </c>
      <c r="B16" s="62" t="s">
        <v>1469</v>
      </c>
      <c r="C16" s="62" t="s">
        <v>1469</v>
      </c>
      <c r="D16" s="62" t="s">
        <v>1469</v>
      </c>
      <c r="E16" s="62" t="s">
        <v>1469</v>
      </c>
      <c r="F16" s="64" t="s">
        <v>2335</v>
      </c>
    </row>
    <row r="17" spans="1:6">
      <c r="A17" s="61" t="s">
        <v>2336</v>
      </c>
      <c r="B17" s="62" t="s">
        <v>1469</v>
      </c>
      <c r="C17" s="62" t="s">
        <v>1469</v>
      </c>
      <c r="D17" s="62" t="s">
        <v>1469</v>
      </c>
      <c r="E17" s="62" t="s">
        <v>1469</v>
      </c>
      <c r="F17" s="64" t="s">
        <v>2337</v>
      </c>
    </row>
    <row r="18" spans="1:6">
      <c r="A18" s="61" t="s">
        <v>2338</v>
      </c>
      <c r="B18" s="62" t="s">
        <v>1469</v>
      </c>
      <c r="C18" s="62" t="s">
        <v>1469</v>
      </c>
      <c r="D18" s="62" t="s">
        <v>1469</v>
      </c>
      <c r="E18" s="62" t="s">
        <v>1469</v>
      </c>
      <c r="F18" s="64" t="s">
        <v>2339</v>
      </c>
    </row>
    <row r="19" spans="1:6">
      <c r="A19" s="61" t="s">
        <v>2340</v>
      </c>
      <c r="B19" s="62" t="s">
        <v>1469</v>
      </c>
      <c r="C19" s="62" t="s">
        <v>1469</v>
      </c>
      <c r="D19" s="62" t="s">
        <v>1469</v>
      </c>
      <c r="E19" s="62" t="s">
        <v>1469</v>
      </c>
      <c r="F19" s="65" t="s">
        <v>2341</v>
      </c>
    </row>
    <row r="20" spans="1:6">
      <c r="A20" s="61" t="s">
        <v>2342</v>
      </c>
      <c r="B20" s="62" t="s">
        <v>2343</v>
      </c>
      <c r="C20" s="62">
        <v>65</v>
      </c>
      <c r="D20" s="62">
        <v>73.599999999999994</v>
      </c>
      <c r="E20" s="62" t="s">
        <v>1335</v>
      </c>
      <c r="F20" s="64"/>
    </row>
    <row r="21" spans="1:6">
      <c r="A21" s="61" t="s">
        <v>2344</v>
      </c>
      <c r="B21" s="62" t="s">
        <v>2315</v>
      </c>
      <c r="C21" s="62">
        <v>835</v>
      </c>
      <c r="D21" s="62">
        <v>850</v>
      </c>
      <c r="E21" s="62" t="s">
        <v>1335</v>
      </c>
      <c r="F21" s="64" t="s">
        <v>2345</v>
      </c>
    </row>
    <row r="22" spans="1:6">
      <c r="A22" s="61" t="s">
        <v>2344</v>
      </c>
      <c r="B22" s="62" t="s">
        <v>2315</v>
      </c>
      <c r="C22" s="62">
        <v>835</v>
      </c>
      <c r="D22" s="62">
        <v>850</v>
      </c>
      <c r="E22" s="62" t="s">
        <v>1335</v>
      </c>
      <c r="F22" s="64" t="s">
        <v>2346</v>
      </c>
    </row>
    <row r="23" spans="1:6">
      <c r="A23" s="61" t="s">
        <v>2347</v>
      </c>
      <c r="B23" s="62" t="s">
        <v>2315</v>
      </c>
      <c r="C23" s="62">
        <v>835</v>
      </c>
      <c r="D23" s="62">
        <v>850</v>
      </c>
      <c r="E23" s="62" t="s">
        <v>1335</v>
      </c>
      <c r="F23" s="65" t="s">
        <v>2348</v>
      </c>
    </row>
    <row r="24" spans="1:6">
      <c r="A24" s="61" t="s">
        <v>2347</v>
      </c>
      <c r="B24" s="62" t="s">
        <v>2315</v>
      </c>
      <c r="C24" s="62">
        <v>835</v>
      </c>
      <c r="D24" s="62">
        <v>850</v>
      </c>
      <c r="E24" s="62" t="s">
        <v>1335</v>
      </c>
      <c r="F24" s="65" t="s">
        <v>2349</v>
      </c>
    </row>
    <row r="25" spans="1:6">
      <c r="A25" s="61" t="s">
        <v>2347</v>
      </c>
      <c r="B25" s="62" t="s">
        <v>2315</v>
      </c>
      <c r="C25" s="62">
        <v>835</v>
      </c>
      <c r="D25" s="62">
        <v>850</v>
      </c>
      <c r="E25" s="62" t="s">
        <v>1335</v>
      </c>
      <c r="F25" s="65" t="s">
        <v>2350</v>
      </c>
    </row>
    <row r="26" spans="1:6">
      <c r="A26" s="61" t="s">
        <v>2347</v>
      </c>
      <c r="B26" s="62" t="s">
        <v>2315</v>
      </c>
      <c r="C26" s="62">
        <v>835</v>
      </c>
      <c r="D26" s="62">
        <v>850</v>
      </c>
      <c r="E26" s="62" t="s">
        <v>1335</v>
      </c>
      <c r="F26" s="65" t="s">
        <v>2351</v>
      </c>
    </row>
    <row r="27" spans="1:6">
      <c r="A27" s="61" t="s">
        <v>2352</v>
      </c>
      <c r="B27" s="62" t="s">
        <v>2315</v>
      </c>
      <c r="C27" s="62">
        <v>525</v>
      </c>
      <c r="D27" s="62">
        <v>630</v>
      </c>
      <c r="E27" s="62" t="s">
        <v>1335</v>
      </c>
      <c r="F27" s="65" t="s">
        <v>2353</v>
      </c>
    </row>
    <row r="28" spans="1:6">
      <c r="A28" s="61" t="s">
        <v>2352</v>
      </c>
      <c r="B28" s="62" t="s">
        <v>2315</v>
      </c>
      <c r="C28" s="62">
        <v>525</v>
      </c>
      <c r="D28" s="62">
        <v>630</v>
      </c>
      <c r="E28" s="62" t="s">
        <v>1335</v>
      </c>
      <c r="F28" s="65" t="s">
        <v>2354</v>
      </c>
    </row>
    <row r="29" spans="1:6">
      <c r="A29" s="61" t="s">
        <v>2352</v>
      </c>
      <c r="B29" s="62" t="s">
        <v>2315</v>
      </c>
      <c r="C29" s="62">
        <v>525</v>
      </c>
      <c r="D29" s="62">
        <v>630</v>
      </c>
      <c r="E29" s="62" t="s">
        <v>1335</v>
      </c>
      <c r="F29" s="65" t="s">
        <v>2355</v>
      </c>
    </row>
    <row r="30" spans="1:6">
      <c r="A30" s="61" t="s">
        <v>2352</v>
      </c>
      <c r="B30" s="62" t="s">
        <v>2315</v>
      </c>
      <c r="C30" s="62">
        <v>525</v>
      </c>
      <c r="D30" s="62">
        <v>630</v>
      </c>
      <c r="E30" s="62" t="s">
        <v>1335</v>
      </c>
      <c r="F30" s="65" t="s">
        <v>2356</v>
      </c>
    </row>
    <row r="31" spans="1:6">
      <c r="A31" s="61" t="s">
        <v>2352</v>
      </c>
      <c r="B31" s="62" t="s">
        <v>2315</v>
      </c>
      <c r="C31" s="62">
        <v>525</v>
      </c>
      <c r="D31" s="62">
        <v>630</v>
      </c>
      <c r="E31" s="62" t="s">
        <v>1335</v>
      </c>
      <c r="F31" s="65" t="s">
        <v>2357</v>
      </c>
    </row>
    <row r="32" spans="1:6">
      <c r="A32" s="61" t="s">
        <v>2352</v>
      </c>
      <c r="B32" s="62" t="s">
        <v>2315</v>
      </c>
      <c r="C32" s="62">
        <v>525</v>
      </c>
      <c r="D32" s="62">
        <v>630</v>
      </c>
      <c r="E32" s="62" t="s">
        <v>1335</v>
      </c>
      <c r="F32" s="65" t="s">
        <v>2358</v>
      </c>
    </row>
    <row r="33" spans="1:6">
      <c r="A33" s="61" t="s">
        <v>2352</v>
      </c>
      <c r="B33" s="62" t="s">
        <v>2315</v>
      </c>
      <c r="C33" s="62">
        <v>525</v>
      </c>
      <c r="D33" s="62">
        <v>630</v>
      </c>
      <c r="E33" s="62" t="s">
        <v>1335</v>
      </c>
      <c r="F33" s="65" t="s">
        <v>2359</v>
      </c>
    </row>
    <row r="34" spans="1:6">
      <c r="A34" s="61" t="s">
        <v>2352</v>
      </c>
      <c r="B34" s="62" t="s">
        <v>2315</v>
      </c>
      <c r="C34" s="62">
        <v>525</v>
      </c>
      <c r="D34" s="62">
        <v>630</v>
      </c>
      <c r="E34" s="62" t="s">
        <v>1335</v>
      </c>
      <c r="F34" s="65" t="s">
        <v>2360</v>
      </c>
    </row>
    <row r="35" spans="1:6" ht="26.45">
      <c r="A35" s="61" t="s">
        <v>2361</v>
      </c>
      <c r="B35" s="62" t="s">
        <v>2315</v>
      </c>
      <c r="C35" s="62">
        <v>380</v>
      </c>
      <c r="D35" s="62">
        <v>500</v>
      </c>
      <c r="E35" s="62" t="s">
        <v>1335</v>
      </c>
      <c r="F35" s="65" t="s">
        <v>2362</v>
      </c>
    </row>
    <row r="36" spans="1:6" ht="26.45">
      <c r="A36" s="61" t="s">
        <v>2361</v>
      </c>
      <c r="B36" s="62" t="s">
        <v>2315</v>
      </c>
      <c r="C36" s="62">
        <v>380</v>
      </c>
      <c r="D36" s="62">
        <v>500</v>
      </c>
      <c r="E36" s="62" t="s">
        <v>1335</v>
      </c>
      <c r="F36" s="65" t="s">
        <v>2363</v>
      </c>
    </row>
    <row r="37" spans="1:6">
      <c r="A37" s="61" t="s">
        <v>2364</v>
      </c>
      <c r="B37" s="62" t="s">
        <v>2365</v>
      </c>
      <c r="C37" s="62">
        <v>6.8</v>
      </c>
      <c r="D37" s="62">
        <v>8.5</v>
      </c>
      <c r="E37" s="62" t="s">
        <v>1335</v>
      </c>
      <c r="F37" s="64" t="s">
        <v>1469</v>
      </c>
    </row>
    <row r="38" spans="1:6">
      <c r="A38" s="61" t="s">
        <v>2366</v>
      </c>
      <c r="B38" s="62" t="s">
        <v>2321</v>
      </c>
      <c r="C38" s="62">
        <v>2.5</v>
      </c>
      <c r="D38" s="62">
        <v>5.4</v>
      </c>
      <c r="E38" s="62" t="s">
        <v>1458</v>
      </c>
      <c r="F38" s="66" t="s">
        <v>2367</v>
      </c>
    </row>
    <row r="39" spans="1:6">
      <c r="A39" s="61" t="s">
        <v>2368</v>
      </c>
      <c r="B39" s="62" t="s">
        <v>2318</v>
      </c>
      <c r="C39" s="62">
        <v>135</v>
      </c>
      <c r="D39" s="62">
        <v>150</v>
      </c>
      <c r="E39" s="62">
        <v>128</v>
      </c>
      <c r="F39" s="66" t="s">
        <v>2369</v>
      </c>
    </row>
    <row r="40" spans="1:6">
      <c r="A40" s="61" t="s">
        <v>2370</v>
      </c>
      <c r="B40" s="62"/>
      <c r="C40" s="62"/>
      <c r="D40" s="62"/>
      <c r="E40" s="62"/>
      <c r="F40" s="66" t="s">
        <v>2371</v>
      </c>
    </row>
    <row r="41" spans="1:6">
      <c r="A41" s="61" t="s">
        <v>2372</v>
      </c>
      <c r="B41" s="62"/>
      <c r="C41" s="62"/>
      <c r="D41" s="62"/>
      <c r="E41" s="62"/>
      <c r="F41" s="66" t="s">
        <v>2329</v>
      </c>
    </row>
    <row r="42" spans="1:6">
      <c r="A42" s="61" t="s">
        <v>2373</v>
      </c>
      <c r="B42" s="62" t="s">
        <v>2315</v>
      </c>
      <c r="C42" s="62">
        <v>171</v>
      </c>
      <c r="D42" s="62">
        <v>212</v>
      </c>
      <c r="E42" s="62">
        <v>165</v>
      </c>
      <c r="F42" s="66" t="s">
        <v>2374</v>
      </c>
    </row>
    <row r="43" spans="1:6">
      <c r="A43" s="61" t="s">
        <v>2375</v>
      </c>
      <c r="B43" s="62" t="s">
        <v>2315</v>
      </c>
      <c r="C43" s="62">
        <v>189</v>
      </c>
      <c r="D43" s="62">
        <v>247</v>
      </c>
      <c r="E43" s="62">
        <v>175</v>
      </c>
      <c r="F43" s="65" t="s">
        <v>2376</v>
      </c>
    </row>
    <row r="44" spans="1:6">
      <c r="A44" s="61" t="s">
        <v>2377</v>
      </c>
      <c r="B44" s="62" t="s">
        <v>2315</v>
      </c>
      <c r="C44" s="62">
        <v>220</v>
      </c>
      <c r="D44" s="62">
        <v>274</v>
      </c>
      <c r="E44" s="62">
        <v>200</v>
      </c>
      <c r="F44" s="65" t="s">
        <v>2378</v>
      </c>
    </row>
    <row r="45" spans="1:6">
      <c r="A45" s="61" t="s">
        <v>2379</v>
      </c>
      <c r="B45" s="62" t="s">
        <v>2315</v>
      </c>
      <c r="C45" s="62">
        <v>278</v>
      </c>
      <c r="D45" s="62">
        <v>288</v>
      </c>
      <c r="E45" s="62">
        <v>240</v>
      </c>
      <c r="F45" s="66" t="s">
        <v>2380</v>
      </c>
    </row>
    <row r="46" spans="1:6">
      <c r="A46" s="61" t="s">
        <v>2381</v>
      </c>
      <c r="B46" s="62" t="s">
        <v>2315</v>
      </c>
      <c r="C46" s="62">
        <v>325.7</v>
      </c>
      <c r="D46" s="62">
        <v>350</v>
      </c>
      <c r="E46" s="62">
        <v>280</v>
      </c>
      <c r="F46" s="66" t="s">
        <v>2382</v>
      </c>
    </row>
    <row r="47" spans="1:6">
      <c r="A47" s="61" t="s">
        <v>2383</v>
      </c>
      <c r="B47" s="62" t="s">
        <v>2312</v>
      </c>
      <c r="C47" s="62">
        <v>100</v>
      </c>
      <c r="D47" s="62">
        <v>135</v>
      </c>
      <c r="E47" s="62" t="s">
        <v>1335</v>
      </c>
      <c r="F47" s="65" t="s">
        <v>2384</v>
      </c>
    </row>
    <row r="48" spans="1:6">
      <c r="A48" s="61" t="s">
        <v>2385</v>
      </c>
      <c r="B48" s="62" t="s">
        <v>2315</v>
      </c>
      <c r="C48" s="62">
        <v>350</v>
      </c>
      <c r="D48" s="62">
        <v>363</v>
      </c>
      <c r="E48" s="62">
        <v>330</v>
      </c>
      <c r="F48" s="65" t="s">
        <v>2386</v>
      </c>
    </row>
    <row r="49" spans="1:6">
      <c r="A49" s="61"/>
      <c r="B49" s="62"/>
      <c r="C49" s="62"/>
      <c r="D49" s="62"/>
      <c r="E49" s="62"/>
      <c r="F49" s="64"/>
    </row>
    <row r="50" spans="1:6">
      <c r="A50" s="83" t="s">
        <v>2387</v>
      </c>
      <c r="B50" s="62"/>
      <c r="C50" s="62"/>
      <c r="D50" s="62"/>
      <c r="E50" s="62"/>
      <c r="F50" s="64"/>
    </row>
    <row r="51" spans="1:6">
      <c r="A51" s="61" t="s">
        <v>2388</v>
      </c>
      <c r="B51" s="62" t="s">
        <v>2312</v>
      </c>
      <c r="C51" s="62">
        <v>3000</v>
      </c>
      <c r="D51" s="62">
        <v>3822.8</v>
      </c>
      <c r="E51" s="62"/>
      <c r="F51" s="66" t="s">
        <v>2389</v>
      </c>
    </row>
    <row r="52" spans="1:6">
      <c r="A52" s="61" t="s">
        <v>2390</v>
      </c>
      <c r="B52" s="62" t="s">
        <v>2318</v>
      </c>
      <c r="C52" s="62">
        <v>45</v>
      </c>
      <c r="D52" s="62">
        <v>65</v>
      </c>
      <c r="E52" s="62" t="s">
        <v>1441</v>
      </c>
      <c r="F52" s="66" t="s">
        <v>2391</v>
      </c>
    </row>
    <row r="53" spans="1:6">
      <c r="A53" s="61" t="s">
        <v>2392</v>
      </c>
      <c r="B53" s="62" t="s">
        <v>2321</v>
      </c>
      <c r="C53" s="62">
        <v>10</v>
      </c>
      <c r="D53" s="62">
        <v>14.5</v>
      </c>
      <c r="E53" s="62" t="s">
        <v>1441</v>
      </c>
      <c r="F53" s="66" t="s">
        <v>2393</v>
      </c>
    </row>
    <row r="54" spans="1:6">
      <c r="A54" s="61"/>
      <c r="B54" s="62"/>
      <c r="C54" s="62"/>
      <c r="D54" s="62"/>
      <c r="E54" s="62"/>
      <c r="F54" s="64"/>
    </row>
    <row r="55" spans="1:6" ht="26.1">
      <c r="A55" s="83" t="s">
        <v>2394</v>
      </c>
      <c r="B55" s="62"/>
      <c r="C55" s="62"/>
      <c r="D55" s="62"/>
      <c r="E55" s="62"/>
      <c r="F55" s="64"/>
    </row>
    <row r="56" spans="1:6">
      <c r="A56" s="61" t="s">
        <v>2395</v>
      </c>
      <c r="B56" s="62" t="s">
        <v>2315</v>
      </c>
      <c r="C56" s="62">
        <v>418</v>
      </c>
      <c r="D56" s="62">
        <v>432</v>
      </c>
      <c r="E56" s="62"/>
      <c r="F56" s="65" t="s">
        <v>2396</v>
      </c>
    </row>
    <row r="57" spans="1:6">
      <c r="A57" s="61" t="s">
        <v>2395</v>
      </c>
      <c r="B57" s="62" t="s">
        <v>2315</v>
      </c>
      <c r="C57" s="62">
        <v>418</v>
      </c>
      <c r="D57" s="62">
        <v>432</v>
      </c>
      <c r="E57" s="62"/>
      <c r="F57" s="65" t="s">
        <v>2397</v>
      </c>
    </row>
    <row r="58" spans="1:6">
      <c r="A58" s="61" t="s">
        <v>2395</v>
      </c>
      <c r="B58" s="62" t="s">
        <v>2315</v>
      </c>
      <c r="C58" s="62">
        <v>418</v>
      </c>
      <c r="D58" s="62">
        <v>432</v>
      </c>
      <c r="E58" s="62"/>
      <c r="F58" s="65" t="s">
        <v>2398</v>
      </c>
    </row>
    <row r="59" spans="1:6">
      <c r="A59" s="61" t="s">
        <v>2395</v>
      </c>
      <c r="B59" s="62" t="s">
        <v>2315</v>
      </c>
      <c r="C59" s="62">
        <v>418</v>
      </c>
      <c r="D59" s="62">
        <v>432</v>
      </c>
      <c r="E59" s="62"/>
      <c r="F59" s="65" t="s">
        <v>2399</v>
      </c>
    </row>
    <row r="60" spans="1:6">
      <c r="A60" s="61" t="s">
        <v>2395</v>
      </c>
      <c r="B60" s="62" t="s">
        <v>2315</v>
      </c>
      <c r="C60" s="62">
        <v>418</v>
      </c>
      <c r="D60" s="62">
        <v>432</v>
      </c>
      <c r="E60" s="62"/>
      <c r="F60" s="65" t="s">
        <v>2400</v>
      </c>
    </row>
    <row r="61" spans="1:6">
      <c r="A61" s="61" t="s">
        <v>2395</v>
      </c>
      <c r="B61" s="62" t="s">
        <v>2315</v>
      </c>
      <c r="C61" s="62">
        <v>418</v>
      </c>
      <c r="D61" s="62">
        <v>432</v>
      </c>
      <c r="E61" s="62"/>
      <c r="F61" s="65" t="s">
        <v>2401</v>
      </c>
    </row>
    <row r="62" spans="1:6">
      <c r="A62" s="61" t="s">
        <v>2395</v>
      </c>
      <c r="B62" s="62" t="s">
        <v>2315</v>
      </c>
      <c r="C62" s="62">
        <v>418</v>
      </c>
      <c r="D62" s="62">
        <v>432</v>
      </c>
      <c r="E62" s="62"/>
      <c r="F62" s="65" t="s">
        <v>2402</v>
      </c>
    </row>
    <row r="63" spans="1:6">
      <c r="A63" s="61" t="s">
        <v>2395</v>
      </c>
      <c r="B63" s="62" t="s">
        <v>2315</v>
      </c>
      <c r="C63" s="62">
        <v>418</v>
      </c>
      <c r="D63" s="62">
        <v>432</v>
      </c>
      <c r="E63" s="62"/>
      <c r="F63" s="65" t="s">
        <v>2403</v>
      </c>
    </row>
    <row r="64" spans="1:6">
      <c r="A64" s="67" t="s">
        <v>2404</v>
      </c>
      <c r="B64" s="62"/>
      <c r="C64" s="62"/>
      <c r="D64" s="62"/>
      <c r="E64" s="62"/>
      <c r="F64" s="66" t="s">
        <v>2405</v>
      </c>
    </row>
    <row r="65" spans="1:6">
      <c r="A65" s="67" t="s">
        <v>2406</v>
      </c>
      <c r="B65" s="62"/>
      <c r="C65" s="62"/>
      <c r="D65" s="62"/>
      <c r="E65" s="62"/>
      <c r="F65" s="65" t="s">
        <v>2407</v>
      </c>
    </row>
    <row r="66" spans="1:6">
      <c r="A66" s="67" t="s">
        <v>2408</v>
      </c>
      <c r="B66" s="62"/>
      <c r="C66" s="62"/>
      <c r="D66" s="62"/>
      <c r="E66" s="62"/>
      <c r="F66" s="65"/>
    </row>
    <row r="67" spans="1:6">
      <c r="A67" s="67" t="s">
        <v>2409</v>
      </c>
      <c r="B67" s="62"/>
      <c r="C67" s="62"/>
      <c r="D67" s="62"/>
      <c r="E67" s="62"/>
      <c r="F67" s="65" t="s">
        <v>2410</v>
      </c>
    </row>
    <row r="68" spans="1:6">
      <c r="A68" s="67" t="s">
        <v>2334</v>
      </c>
      <c r="B68" s="62"/>
      <c r="C68" s="62"/>
      <c r="D68" s="62"/>
      <c r="E68" s="62"/>
      <c r="F68" s="65" t="s">
        <v>2411</v>
      </c>
    </row>
    <row r="69" spans="1:6">
      <c r="A69" s="61" t="s">
        <v>2412</v>
      </c>
      <c r="B69" s="62" t="s">
        <v>2343</v>
      </c>
      <c r="C69" s="62">
        <v>25</v>
      </c>
      <c r="D69" s="62">
        <v>37.700000000000003</v>
      </c>
      <c r="E69" s="62" t="s">
        <v>1335</v>
      </c>
      <c r="F69" s="64"/>
    </row>
    <row r="70" spans="1:6">
      <c r="A70" s="61" t="s">
        <v>2413</v>
      </c>
      <c r="B70" s="62" t="s">
        <v>2315</v>
      </c>
      <c r="C70" s="62">
        <v>830</v>
      </c>
      <c r="D70" s="62">
        <v>855</v>
      </c>
      <c r="E70" s="62"/>
      <c r="F70" s="66" t="s">
        <v>2414</v>
      </c>
    </row>
    <row r="71" spans="1:6">
      <c r="A71" s="61" t="s">
        <v>2413</v>
      </c>
      <c r="B71" s="62" t="s">
        <v>2315</v>
      </c>
      <c r="C71" s="62">
        <v>830</v>
      </c>
      <c r="D71" s="62">
        <v>855</v>
      </c>
      <c r="E71" s="62"/>
      <c r="F71" s="66" t="s">
        <v>2415</v>
      </c>
    </row>
    <row r="72" spans="1:6">
      <c r="A72" s="61" t="s">
        <v>2416</v>
      </c>
      <c r="B72" s="62" t="s">
        <v>2315</v>
      </c>
      <c r="C72" s="62">
        <v>830</v>
      </c>
      <c r="D72" s="62">
        <v>855</v>
      </c>
      <c r="E72" s="62"/>
      <c r="F72" s="65" t="s">
        <v>2417</v>
      </c>
    </row>
    <row r="73" spans="1:6">
      <c r="A73" s="61" t="s">
        <v>2416</v>
      </c>
      <c r="B73" s="62" t="s">
        <v>2315</v>
      </c>
      <c r="C73" s="62">
        <v>830</v>
      </c>
      <c r="D73" s="62">
        <v>855</v>
      </c>
      <c r="E73" s="62"/>
      <c r="F73" s="65" t="s">
        <v>2418</v>
      </c>
    </row>
    <row r="74" spans="1:6">
      <c r="A74" s="61" t="s">
        <v>2416</v>
      </c>
      <c r="B74" s="62" t="s">
        <v>2315</v>
      </c>
      <c r="C74" s="62">
        <v>830</v>
      </c>
      <c r="D74" s="62">
        <v>855</v>
      </c>
      <c r="E74" s="62"/>
      <c r="F74" s="65" t="s">
        <v>2419</v>
      </c>
    </row>
    <row r="75" spans="1:6">
      <c r="A75" s="61" t="s">
        <v>2416</v>
      </c>
      <c r="B75" s="62" t="s">
        <v>2315</v>
      </c>
      <c r="C75" s="62">
        <v>830</v>
      </c>
      <c r="D75" s="62">
        <v>855</v>
      </c>
      <c r="E75" s="62"/>
      <c r="F75" s="65" t="s">
        <v>2420</v>
      </c>
    </row>
    <row r="76" spans="1:6">
      <c r="A76" s="616" t="s">
        <v>2421</v>
      </c>
      <c r="B76" s="62" t="s">
        <v>2315</v>
      </c>
      <c r="C76" s="62">
        <v>490</v>
      </c>
      <c r="D76" s="62">
        <v>625</v>
      </c>
      <c r="E76" s="62"/>
      <c r="F76" s="65" t="s">
        <v>2422</v>
      </c>
    </row>
    <row r="77" spans="1:6">
      <c r="A77" s="617"/>
      <c r="B77" s="62" t="s">
        <v>2315</v>
      </c>
      <c r="C77" s="62">
        <v>490</v>
      </c>
      <c r="D77" s="62">
        <v>625</v>
      </c>
      <c r="E77" s="62"/>
      <c r="F77" s="65" t="s">
        <v>2423</v>
      </c>
    </row>
    <row r="78" spans="1:6">
      <c r="A78" s="617"/>
      <c r="B78" s="62" t="s">
        <v>2315</v>
      </c>
      <c r="C78" s="62">
        <v>490</v>
      </c>
      <c r="D78" s="62">
        <v>625</v>
      </c>
      <c r="E78" s="62"/>
      <c r="F78" s="65" t="s">
        <v>2424</v>
      </c>
    </row>
    <row r="79" spans="1:6">
      <c r="A79" s="618"/>
      <c r="B79" s="62" t="s">
        <v>2315</v>
      </c>
      <c r="C79" s="62">
        <v>490</v>
      </c>
      <c r="D79" s="62">
        <v>625</v>
      </c>
      <c r="E79" s="62"/>
      <c r="F79" s="65" t="s">
        <v>2425</v>
      </c>
    </row>
    <row r="80" spans="1:6">
      <c r="A80" s="616" t="s">
        <v>2426</v>
      </c>
      <c r="B80" s="62" t="s">
        <v>2315</v>
      </c>
      <c r="C80" s="62">
        <v>490</v>
      </c>
      <c r="D80" s="62">
        <v>625</v>
      </c>
      <c r="E80" s="62"/>
      <c r="F80" s="65" t="s">
        <v>2427</v>
      </c>
    </row>
    <row r="81" spans="1:6">
      <c r="A81" s="617"/>
      <c r="B81" s="62" t="s">
        <v>2315</v>
      </c>
      <c r="C81" s="62">
        <v>490</v>
      </c>
      <c r="D81" s="62">
        <v>625</v>
      </c>
      <c r="E81" s="62"/>
      <c r="F81" s="65" t="s">
        <v>2428</v>
      </c>
    </row>
    <row r="82" spans="1:6">
      <c r="A82" s="617"/>
      <c r="B82" s="62" t="s">
        <v>2315</v>
      </c>
      <c r="C82" s="62">
        <v>490</v>
      </c>
      <c r="D82" s="62">
        <v>625</v>
      </c>
      <c r="E82" s="62"/>
      <c r="F82" s="65" t="s">
        <v>2429</v>
      </c>
    </row>
    <row r="83" spans="1:6">
      <c r="A83" s="618"/>
      <c r="B83" s="62" t="s">
        <v>2315</v>
      </c>
      <c r="C83" s="62">
        <v>490</v>
      </c>
      <c r="D83" s="62">
        <v>625</v>
      </c>
      <c r="E83" s="62"/>
      <c r="F83" s="66" t="s">
        <v>2430</v>
      </c>
    </row>
    <row r="84" spans="1:6">
      <c r="A84" s="616" t="s">
        <v>2431</v>
      </c>
      <c r="B84" s="62" t="s">
        <v>2315</v>
      </c>
      <c r="C84" s="62">
        <v>490</v>
      </c>
      <c r="D84" s="62">
        <v>625</v>
      </c>
      <c r="E84" s="62"/>
      <c r="F84" s="66" t="s">
        <v>2432</v>
      </c>
    </row>
    <row r="85" spans="1:6">
      <c r="A85" s="617"/>
      <c r="B85" s="62" t="s">
        <v>2315</v>
      </c>
      <c r="C85" s="62">
        <v>490</v>
      </c>
      <c r="D85" s="62">
        <v>625</v>
      </c>
      <c r="E85" s="62"/>
      <c r="F85" s="66" t="s">
        <v>2433</v>
      </c>
    </row>
    <row r="86" spans="1:6">
      <c r="A86" s="617"/>
      <c r="B86" s="62" t="s">
        <v>2315</v>
      </c>
      <c r="C86" s="62">
        <v>490</v>
      </c>
      <c r="D86" s="62">
        <v>625</v>
      </c>
      <c r="E86" s="62"/>
      <c r="F86" s="66" t="s">
        <v>2434</v>
      </c>
    </row>
    <row r="87" spans="1:6">
      <c r="A87" s="618"/>
      <c r="B87" s="62" t="s">
        <v>2315</v>
      </c>
      <c r="C87" s="62">
        <v>490</v>
      </c>
      <c r="D87" s="62">
        <v>625</v>
      </c>
      <c r="E87" s="62"/>
      <c r="F87" s="66" t="s">
        <v>2435</v>
      </c>
    </row>
    <row r="88" spans="1:6">
      <c r="A88" s="608" t="s">
        <v>2361</v>
      </c>
      <c r="B88" s="62" t="s">
        <v>2315</v>
      </c>
      <c r="C88" s="62">
        <v>460</v>
      </c>
      <c r="D88" s="62">
        <v>550</v>
      </c>
      <c r="E88" s="62"/>
      <c r="F88" s="66" t="s">
        <v>2436</v>
      </c>
    </row>
    <row r="89" spans="1:6">
      <c r="A89" s="609"/>
      <c r="B89" s="62" t="s">
        <v>2315</v>
      </c>
      <c r="C89" s="62">
        <v>460</v>
      </c>
      <c r="D89" s="62">
        <v>550</v>
      </c>
      <c r="E89" s="62"/>
      <c r="F89" s="66" t="s">
        <v>2437</v>
      </c>
    </row>
    <row r="90" spans="1:6">
      <c r="A90" s="61" t="s">
        <v>2364</v>
      </c>
      <c r="B90" s="62" t="s">
        <v>2365</v>
      </c>
      <c r="C90" s="62">
        <v>1.5</v>
      </c>
      <c r="D90" s="62">
        <v>2</v>
      </c>
      <c r="E90" s="62" t="s">
        <v>1335</v>
      </c>
      <c r="F90" s="64"/>
    </row>
    <row r="91" spans="1:6">
      <c r="A91" s="61" t="s">
        <v>2438</v>
      </c>
      <c r="B91" s="62" t="s">
        <v>2312</v>
      </c>
      <c r="C91" s="62">
        <v>32</v>
      </c>
      <c r="D91" s="62">
        <v>48</v>
      </c>
      <c r="E91" s="62"/>
      <c r="F91" s="65" t="s">
        <v>2439</v>
      </c>
    </row>
    <row r="92" spans="1:6">
      <c r="A92" s="61" t="s">
        <v>2440</v>
      </c>
      <c r="B92" s="62" t="s">
        <v>2441</v>
      </c>
      <c r="C92" s="62">
        <v>12</v>
      </c>
      <c r="D92" s="62" t="s">
        <v>2442</v>
      </c>
      <c r="E92" s="62"/>
      <c r="F92" s="68" t="s">
        <v>2443</v>
      </c>
    </row>
    <row r="93" spans="1:6">
      <c r="A93" s="61" t="s">
        <v>2444</v>
      </c>
      <c r="B93" s="62"/>
      <c r="C93" s="62"/>
      <c r="D93" s="62"/>
      <c r="E93" s="62"/>
      <c r="F93" s="68" t="s">
        <v>2445</v>
      </c>
    </row>
    <row r="94" spans="1:6">
      <c r="A94" s="61" t="s">
        <v>2446</v>
      </c>
      <c r="B94" s="62"/>
      <c r="C94" s="62"/>
      <c r="D94" s="62"/>
      <c r="E94" s="62"/>
      <c r="F94" s="68" t="s">
        <v>2447</v>
      </c>
    </row>
    <row r="95" spans="1:6">
      <c r="A95" s="61" t="s">
        <v>2448</v>
      </c>
      <c r="B95" s="62"/>
      <c r="C95" s="62"/>
      <c r="D95" s="62"/>
      <c r="E95" s="62"/>
      <c r="F95" s="68" t="s">
        <v>2449</v>
      </c>
    </row>
    <row r="96" spans="1:6">
      <c r="A96" s="61"/>
      <c r="B96" s="62"/>
      <c r="C96" s="62"/>
      <c r="D96" s="62"/>
      <c r="E96" s="62"/>
      <c r="F96" s="68"/>
    </row>
    <row r="97" spans="1:6">
      <c r="A97" s="83" t="s">
        <v>2450</v>
      </c>
      <c r="B97" s="62"/>
      <c r="C97" s="62"/>
      <c r="D97" s="62"/>
      <c r="E97" s="62"/>
      <c r="F97" s="64"/>
    </row>
    <row r="98" spans="1:6">
      <c r="A98" s="61" t="s">
        <v>2451</v>
      </c>
      <c r="B98" s="62" t="s">
        <v>2315</v>
      </c>
      <c r="C98" s="62">
        <v>135</v>
      </c>
      <c r="D98" s="62">
        <v>145</v>
      </c>
      <c r="E98" s="62"/>
      <c r="F98" s="64" t="s">
        <v>2452</v>
      </c>
    </row>
    <row r="99" spans="1:6">
      <c r="A99" s="61" t="s">
        <v>2453</v>
      </c>
      <c r="B99" s="62" t="s">
        <v>2315</v>
      </c>
      <c r="C99" s="62">
        <v>199</v>
      </c>
      <c r="D99" s="62">
        <v>226</v>
      </c>
      <c r="E99" s="62"/>
      <c r="F99" s="64" t="s">
        <v>2454</v>
      </c>
    </row>
    <row r="100" spans="1:6">
      <c r="A100" s="61" t="s">
        <v>2455</v>
      </c>
      <c r="B100" s="62" t="s">
        <v>2315</v>
      </c>
      <c r="C100" s="62">
        <v>247.7</v>
      </c>
      <c r="D100" s="62">
        <v>267</v>
      </c>
      <c r="E100" s="62"/>
      <c r="F100" s="64" t="s">
        <v>2456</v>
      </c>
    </row>
    <row r="101" spans="1:6">
      <c r="A101" s="61" t="s">
        <v>2457</v>
      </c>
      <c r="B101" s="62" t="s">
        <v>2315</v>
      </c>
      <c r="C101" s="62">
        <v>325</v>
      </c>
      <c r="D101" s="62">
        <v>335</v>
      </c>
      <c r="E101" s="62"/>
      <c r="F101" s="64" t="s">
        <v>2458</v>
      </c>
    </row>
    <row r="102" spans="1:6">
      <c r="A102" s="61" t="s">
        <v>2459</v>
      </c>
      <c r="B102" s="62" t="s">
        <v>2315</v>
      </c>
      <c r="C102" s="62">
        <v>380</v>
      </c>
      <c r="D102" s="62">
        <v>388</v>
      </c>
      <c r="E102" s="62"/>
      <c r="F102" s="64" t="s">
        <v>2460</v>
      </c>
    </row>
    <row r="103" spans="1:6">
      <c r="A103" s="61" t="s">
        <v>2461</v>
      </c>
      <c r="B103" s="62" t="s">
        <v>2315</v>
      </c>
      <c r="C103" s="62">
        <v>345</v>
      </c>
      <c r="D103" s="62">
        <v>350</v>
      </c>
      <c r="E103" s="62"/>
      <c r="F103" s="64" t="s">
        <v>2445</v>
      </c>
    </row>
    <row r="104" spans="1:6">
      <c r="A104" s="61" t="s">
        <v>2462</v>
      </c>
      <c r="B104" s="62"/>
      <c r="C104" s="62"/>
      <c r="D104" s="62">
        <v>45</v>
      </c>
      <c r="E104" s="62"/>
      <c r="F104" s="69" t="s">
        <v>2463</v>
      </c>
    </row>
    <row r="105" spans="1:6">
      <c r="A105" s="61"/>
      <c r="B105" s="62"/>
      <c r="C105" s="62"/>
      <c r="D105" s="62"/>
      <c r="E105" s="62"/>
      <c r="F105" s="64"/>
    </row>
    <row r="106" spans="1:6">
      <c r="A106" s="83" t="s">
        <v>2464</v>
      </c>
      <c r="B106" s="62"/>
      <c r="C106" s="62"/>
      <c r="D106" s="62"/>
      <c r="E106" s="62"/>
      <c r="F106" s="64"/>
    </row>
    <row r="107" spans="1:6">
      <c r="A107" s="61" t="s">
        <v>2465</v>
      </c>
      <c r="B107" s="62" t="s">
        <v>2315</v>
      </c>
      <c r="C107" s="62">
        <v>105</v>
      </c>
      <c r="D107" s="62">
        <v>125</v>
      </c>
      <c r="E107" s="62">
        <v>96.5</v>
      </c>
      <c r="F107" s="70" t="s">
        <v>2466</v>
      </c>
    </row>
    <row r="108" spans="1:6">
      <c r="A108" s="61" t="s">
        <v>2467</v>
      </c>
      <c r="B108" s="62" t="s">
        <v>1233</v>
      </c>
      <c r="C108" s="62">
        <v>2</v>
      </c>
      <c r="D108" s="62">
        <v>5.4</v>
      </c>
      <c r="E108" s="62"/>
      <c r="F108" s="66" t="s">
        <v>2468</v>
      </c>
    </row>
    <row r="109" spans="1:6">
      <c r="A109" s="83" t="s">
        <v>2469</v>
      </c>
      <c r="B109" s="62"/>
      <c r="C109" s="62"/>
      <c r="D109" s="62"/>
      <c r="E109" s="62"/>
      <c r="F109" s="64"/>
    </row>
    <row r="110" spans="1:6">
      <c r="A110" s="61" t="s">
        <v>2470</v>
      </c>
      <c r="B110" s="62" t="s">
        <v>1233</v>
      </c>
      <c r="C110" s="62">
        <v>1.5</v>
      </c>
      <c r="D110" s="62">
        <v>5.4</v>
      </c>
      <c r="E110" s="62">
        <v>1</v>
      </c>
      <c r="F110" s="66" t="s">
        <v>2471</v>
      </c>
    </row>
    <row r="111" spans="1:6">
      <c r="A111" s="61" t="s">
        <v>2472</v>
      </c>
      <c r="B111" s="62" t="s">
        <v>2315</v>
      </c>
      <c r="C111" s="62">
        <v>45</v>
      </c>
      <c r="D111" s="62">
        <v>65</v>
      </c>
      <c r="E111" s="62" t="s">
        <v>1441</v>
      </c>
      <c r="F111" s="66" t="s">
        <v>2473</v>
      </c>
    </row>
    <row r="112" spans="1:6">
      <c r="A112" s="83" t="s">
        <v>2474</v>
      </c>
      <c r="B112" s="62"/>
      <c r="C112" s="62"/>
      <c r="D112" s="62"/>
      <c r="E112" s="62"/>
      <c r="F112" s="64"/>
    </row>
    <row r="113" spans="1:6">
      <c r="A113" s="61" t="s">
        <v>2475</v>
      </c>
      <c r="B113" s="62" t="s">
        <v>1233</v>
      </c>
      <c r="C113" s="62">
        <v>9.3000000000000007</v>
      </c>
      <c r="D113" s="62">
        <v>14.5</v>
      </c>
      <c r="E113" s="62"/>
      <c r="F113" s="66" t="s">
        <v>2476</v>
      </c>
    </row>
    <row r="114" spans="1:6">
      <c r="A114" s="61" t="s">
        <v>2477</v>
      </c>
      <c r="B114" s="62" t="s">
        <v>2315</v>
      </c>
      <c r="C114" s="62">
        <v>40</v>
      </c>
      <c r="D114" s="62">
        <v>65</v>
      </c>
      <c r="E114" s="62" t="s">
        <v>1441</v>
      </c>
      <c r="F114" s="66" t="s">
        <v>2478</v>
      </c>
    </row>
    <row r="115" spans="1:6">
      <c r="A115" s="83" t="s">
        <v>2479</v>
      </c>
      <c r="B115" s="62"/>
      <c r="C115" s="62"/>
      <c r="D115" s="62"/>
      <c r="E115" s="62"/>
      <c r="F115" s="64"/>
    </row>
    <row r="116" spans="1:6">
      <c r="A116" s="61" t="s">
        <v>2480</v>
      </c>
      <c r="B116" s="62" t="s">
        <v>1233</v>
      </c>
      <c r="C116" s="62" t="s">
        <v>2481</v>
      </c>
      <c r="D116" s="62">
        <v>3.5</v>
      </c>
      <c r="E116" s="62" t="s">
        <v>1458</v>
      </c>
      <c r="F116" s="64" t="s">
        <v>2482</v>
      </c>
    </row>
    <row r="117" spans="1:6">
      <c r="A117" s="61" t="s">
        <v>2483</v>
      </c>
      <c r="B117" s="62" t="s">
        <v>2315</v>
      </c>
      <c r="C117" s="62">
        <v>80</v>
      </c>
      <c r="D117" s="62">
        <v>95</v>
      </c>
      <c r="E117" s="62"/>
      <c r="F117" s="69" t="s">
        <v>2484</v>
      </c>
    </row>
    <row r="118" spans="1:6">
      <c r="A118" s="83" t="s">
        <v>2485</v>
      </c>
      <c r="B118" s="62"/>
      <c r="C118" s="62"/>
      <c r="D118" s="62"/>
      <c r="E118" s="62"/>
      <c r="F118" s="64"/>
    </row>
    <row r="119" spans="1:6">
      <c r="A119" s="61" t="s">
        <v>2486</v>
      </c>
      <c r="B119" s="62" t="s">
        <v>1233</v>
      </c>
      <c r="C119" s="62">
        <v>7.5</v>
      </c>
      <c r="D119" s="62">
        <v>9.5</v>
      </c>
      <c r="E119" s="62"/>
      <c r="F119" s="66" t="s">
        <v>2487</v>
      </c>
    </row>
    <row r="120" spans="1:6">
      <c r="A120" s="61" t="s">
        <v>2488</v>
      </c>
      <c r="B120" s="62" t="s">
        <v>2315</v>
      </c>
      <c r="C120" s="62">
        <v>172.5</v>
      </c>
      <c r="D120" s="62">
        <v>205</v>
      </c>
      <c r="E120" s="62"/>
      <c r="F120" s="64" t="s">
        <v>2489</v>
      </c>
    </row>
    <row r="121" spans="1:6">
      <c r="A121" s="61" t="s">
        <v>2490</v>
      </c>
      <c r="B121" s="62" t="s">
        <v>2312</v>
      </c>
      <c r="C121" s="62">
        <v>634</v>
      </c>
      <c r="D121" s="62">
        <v>681</v>
      </c>
      <c r="E121" s="62">
        <v>312</v>
      </c>
      <c r="F121" s="64" t="s">
        <v>2491</v>
      </c>
    </row>
    <row r="122" spans="1:6">
      <c r="A122" s="83" t="s">
        <v>2492</v>
      </c>
      <c r="B122" s="62"/>
      <c r="C122" s="62"/>
      <c r="D122" s="62"/>
      <c r="E122" s="62"/>
      <c r="F122" s="64"/>
    </row>
    <row r="123" spans="1:6">
      <c r="A123" s="61" t="s">
        <v>2493</v>
      </c>
      <c r="B123" s="62" t="s">
        <v>1233</v>
      </c>
      <c r="C123" s="62" t="s">
        <v>2481</v>
      </c>
      <c r="D123" s="62">
        <v>3.5</v>
      </c>
      <c r="E123" s="62" t="s">
        <v>2481</v>
      </c>
      <c r="F123" s="64" t="s">
        <v>2482</v>
      </c>
    </row>
    <row r="124" spans="1:6">
      <c r="A124" s="61" t="s">
        <v>2494</v>
      </c>
      <c r="B124" s="62" t="s">
        <v>2315</v>
      </c>
      <c r="C124" s="62" t="s">
        <v>1430</v>
      </c>
      <c r="D124" s="62">
        <v>100</v>
      </c>
      <c r="E124" s="62" t="s">
        <v>1441</v>
      </c>
      <c r="F124" s="64" t="s">
        <v>2482</v>
      </c>
    </row>
    <row r="125" spans="1:6">
      <c r="A125" s="83" t="s">
        <v>2495</v>
      </c>
      <c r="B125" s="62"/>
      <c r="C125" s="62"/>
      <c r="D125" s="62"/>
      <c r="E125" s="62"/>
      <c r="F125" s="64"/>
    </row>
    <row r="126" spans="1:6">
      <c r="A126" s="61" t="s">
        <v>2496</v>
      </c>
      <c r="B126" s="62" t="s">
        <v>2497</v>
      </c>
      <c r="C126" s="62">
        <v>3</v>
      </c>
      <c r="D126" s="62">
        <v>8</v>
      </c>
      <c r="E126" s="62">
        <v>3</v>
      </c>
      <c r="F126" s="69" t="s">
        <v>2498</v>
      </c>
    </row>
    <row r="127" spans="1:6">
      <c r="A127" s="61" t="s">
        <v>2499</v>
      </c>
      <c r="B127" s="62" t="s">
        <v>2315</v>
      </c>
      <c r="C127" s="62">
        <v>40</v>
      </c>
      <c r="D127" s="62">
        <v>75</v>
      </c>
      <c r="E127" s="62" t="s">
        <v>1441</v>
      </c>
      <c r="F127" s="69" t="s">
        <v>2500</v>
      </c>
    </row>
    <row r="128" spans="1:6">
      <c r="A128" s="83" t="s">
        <v>2501</v>
      </c>
      <c r="B128" s="62"/>
      <c r="C128" s="62"/>
      <c r="D128" s="62"/>
      <c r="E128" s="62"/>
      <c r="F128" s="64"/>
    </row>
    <row r="129" spans="1:6">
      <c r="A129" s="61" t="s">
        <v>2502</v>
      </c>
      <c r="B129" s="62" t="s">
        <v>2497</v>
      </c>
      <c r="C129" s="62">
        <v>0.4</v>
      </c>
      <c r="D129" s="62">
        <v>3.5</v>
      </c>
      <c r="E129" s="62" t="s">
        <v>2481</v>
      </c>
      <c r="F129" s="64" t="s">
        <v>2503</v>
      </c>
    </row>
    <row r="130" spans="1:6">
      <c r="A130" s="61" t="s">
        <v>2504</v>
      </c>
      <c r="B130" s="62" t="s">
        <v>2315</v>
      </c>
      <c r="C130" s="62">
        <v>45</v>
      </c>
      <c r="D130" s="62">
        <v>65</v>
      </c>
      <c r="E130" s="62" t="s">
        <v>1441</v>
      </c>
      <c r="F130" s="66" t="s">
        <v>2505</v>
      </c>
    </row>
    <row r="131" spans="1:6">
      <c r="A131" s="61" t="s">
        <v>2504</v>
      </c>
      <c r="B131" s="62" t="s">
        <v>2315</v>
      </c>
      <c r="C131" s="62">
        <v>45</v>
      </c>
      <c r="D131" s="62">
        <v>65</v>
      </c>
      <c r="E131" s="62" t="s">
        <v>1441</v>
      </c>
      <c r="F131" s="66" t="s">
        <v>2506</v>
      </c>
    </row>
    <row r="132" spans="1:6">
      <c r="A132" s="61" t="s">
        <v>2504</v>
      </c>
      <c r="B132" s="62" t="s">
        <v>2315</v>
      </c>
      <c r="C132" s="62">
        <v>45</v>
      </c>
      <c r="D132" s="62">
        <v>65</v>
      </c>
      <c r="E132" s="62" t="s">
        <v>1441</v>
      </c>
      <c r="F132" s="66" t="s">
        <v>2507</v>
      </c>
    </row>
    <row r="133" spans="1:6">
      <c r="A133" s="83" t="s">
        <v>2508</v>
      </c>
      <c r="B133" s="62"/>
      <c r="C133" s="62"/>
      <c r="D133" s="62"/>
      <c r="E133" s="62"/>
      <c r="F133" s="64"/>
    </row>
    <row r="134" spans="1:6">
      <c r="A134" s="61" t="s">
        <v>2509</v>
      </c>
      <c r="B134" s="62" t="s">
        <v>2510</v>
      </c>
      <c r="C134" s="62">
        <v>29</v>
      </c>
      <c r="D134" s="62" t="s">
        <v>2511</v>
      </c>
      <c r="E134" s="62"/>
      <c r="F134" s="64" t="s">
        <v>2512</v>
      </c>
    </row>
    <row r="135" spans="1:6">
      <c r="A135" s="61" t="s">
        <v>2513</v>
      </c>
      <c r="B135" s="62" t="s">
        <v>2315</v>
      </c>
      <c r="C135" s="62">
        <v>388</v>
      </c>
      <c r="D135" s="62">
        <v>410</v>
      </c>
      <c r="E135" s="62"/>
      <c r="F135" s="64" t="s">
        <v>2514</v>
      </c>
    </row>
    <row r="136" spans="1:6">
      <c r="A136" s="83" t="s">
        <v>2515</v>
      </c>
      <c r="B136" s="62"/>
      <c r="C136" s="62"/>
      <c r="D136" s="62"/>
      <c r="E136" s="62"/>
      <c r="F136" s="64"/>
    </row>
    <row r="137" spans="1:6">
      <c r="A137" s="61" t="s">
        <v>2516</v>
      </c>
      <c r="B137" s="62" t="s">
        <v>2517</v>
      </c>
      <c r="C137" s="62">
        <v>1</v>
      </c>
      <c r="D137" s="62">
        <v>3.5</v>
      </c>
      <c r="E137" s="62" t="s">
        <v>2481</v>
      </c>
      <c r="F137" s="64" t="s">
        <v>2482</v>
      </c>
    </row>
    <row r="138" spans="1:6">
      <c r="A138" s="61" t="s">
        <v>2518</v>
      </c>
      <c r="B138" s="62" t="s">
        <v>2315</v>
      </c>
      <c r="C138" s="62">
        <v>60</v>
      </c>
      <c r="D138" s="62">
        <v>100</v>
      </c>
      <c r="E138" s="62" t="s">
        <v>1441</v>
      </c>
      <c r="F138" s="66" t="s">
        <v>2519</v>
      </c>
    </row>
    <row r="139" spans="1:6">
      <c r="A139" s="83" t="s">
        <v>2520</v>
      </c>
      <c r="B139" s="62"/>
      <c r="C139" s="62"/>
      <c r="D139" s="62"/>
      <c r="E139" s="62"/>
      <c r="F139" s="64"/>
    </row>
    <row r="140" spans="1:6">
      <c r="A140" s="61" t="s">
        <v>2521</v>
      </c>
      <c r="B140" s="62" t="s">
        <v>2517</v>
      </c>
      <c r="C140" s="62">
        <v>0.1</v>
      </c>
      <c r="D140" s="62">
        <v>3.5</v>
      </c>
      <c r="E140" s="62" t="s">
        <v>2481</v>
      </c>
      <c r="F140" s="69" t="s">
        <v>2522</v>
      </c>
    </row>
    <row r="141" spans="1:6">
      <c r="A141" s="61" t="s">
        <v>2523</v>
      </c>
      <c r="B141" s="62" t="s">
        <v>2315</v>
      </c>
      <c r="C141" s="62">
        <v>100</v>
      </c>
      <c r="D141" s="62">
        <v>170</v>
      </c>
      <c r="E141" s="62" t="s">
        <v>1441</v>
      </c>
      <c r="F141" s="64" t="s">
        <v>2524</v>
      </c>
    </row>
    <row r="142" spans="1:6">
      <c r="A142" s="83" t="s">
        <v>2525</v>
      </c>
      <c r="B142" s="62"/>
      <c r="C142" s="62"/>
      <c r="D142" s="62"/>
      <c r="E142" s="62"/>
      <c r="F142" s="64"/>
    </row>
    <row r="143" spans="1:6">
      <c r="A143" s="67" t="s">
        <v>2526</v>
      </c>
      <c r="B143" s="62"/>
      <c r="C143" s="62"/>
      <c r="D143" s="62"/>
      <c r="E143" s="62"/>
      <c r="F143" s="65" t="s">
        <v>2527</v>
      </c>
    </row>
    <row r="144" spans="1:6">
      <c r="A144" s="61" t="s">
        <v>2528</v>
      </c>
      <c r="B144" s="62"/>
      <c r="C144" s="62"/>
      <c r="D144" s="62"/>
      <c r="E144" s="62"/>
      <c r="F144" s="65" t="s">
        <v>2471</v>
      </c>
    </row>
    <row r="145" spans="1:6" ht="26.45">
      <c r="A145" s="61" t="s">
        <v>2529</v>
      </c>
      <c r="B145" s="62" t="s">
        <v>2530</v>
      </c>
      <c r="C145" s="62">
        <v>0.37</v>
      </c>
      <c r="D145" s="62">
        <v>0.5</v>
      </c>
      <c r="E145" s="62"/>
      <c r="F145" s="64"/>
    </row>
    <row r="146" spans="1:6">
      <c r="A146" s="61" t="s">
        <v>2531</v>
      </c>
      <c r="B146" s="62" t="s">
        <v>2517</v>
      </c>
      <c r="C146" s="62">
        <v>2.2000000000000002</v>
      </c>
      <c r="D146" s="62">
        <v>5.4</v>
      </c>
      <c r="E146" s="62" t="s">
        <v>2481</v>
      </c>
      <c r="F146" s="66" t="s">
        <v>2367</v>
      </c>
    </row>
    <row r="147" spans="1:6">
      <c r="A147" s="61" t="s">
        <v>2532</v>
      </c>
      <c r="B147" s="62" t="s">
        <v>2315</v>
      </c>
      <c r="C147" s="62">
        <v>106.5</v>
      </c>
      <c r="D147" s="62">
        <v>140</v>
      </c>
      <c r="E147" s="62" t="s">
        <v>1441</v>
      </c>
      <c r="F147" s="70" t="s">
        <v>2533</v>
      </c>
    </row>
    <row r="148" spans="1:6">
      <c r="A148" s="61" t="s">
        <v>2532</v>
      </c>
      <c r="B148" s="62" t="s">
        <v>2315</v>
      </c>
      <c r="C148" s="62">
        <v>106.5</v>
      </c>
      <c r="D148" s="62">
        <v>140</v>
      </c>
      <c r="E148" s="62" t="s">
        <v>1441</v>
      </c>
      <c r="F148" s="70" t="s">
        <v>2534</v>
      </c>
    </row>
    <row r="149" spans="1:6">
      <c r="A149" s="61" t="s">
        <v>2532</v>
      </c>
      <c r="B149" s="62" t="s">
        <v>2315</v>
      </c>
      <c r="C149" s="62">
        <v>106.5</v>
      </c>
      <c r="D149" s="62">
        <v>140</v>
      </c>
      <c r="E149" s="62" t="s">
        <v>1441</v>
      </c>
      <c r="F149" s="70" t="s">
        <v>2535</v>
      </c>
    </row>
    <row r="150" spans="1:6">
      <c r="A150" s="61" t="s">
        <v>2532</v>
      </c>
      <c r="B150" s="62" t="s">
        <v>2315</v>
      </c>
      <c r="C150" s="62">
        <v>106.5</v>
      </c>
      <c r="D150" s="62">
        <v>140</v>
      </c>
      <c r="E150" s="62" t="s">
        <v>1441</v>
      </c>
      <c r="F150" s="70" t="s">
        <v>2536</v>
      </c>
    </row>
    <row r="151" spans="1:6">
      <c r="A151" s="61" t="s">
        <v>2537</v>
      </c>
      <c r="B151" s="62" t="s">
        <v>2517</v>
      </c>
      <c r="C151" s="62">
        <v>2</v>
      </c>
      <c r="D151" s="62">
        <v>5.4</v>
      </c>
      <c r="E151" s="62" t="s">
        <v>2481</v>
      </c>
      <c r="F151" s="66" t="s">
        <v>2471</v>
      </c>
    </row>
    <row r="152" spans="1:6">
      <c r="A152" s="61" t="s">
        <v>2538</v>
      </c>
      <c r="B152" s="62" t="s">
        <v>2315</v>
      </c>
      <c r="C152" s="62">
        <v>102.1</v>
      </c>
      <c r="D152" s="62">
        <v>121</v>
      </c>
      <c r="E152" s="62" t="s">
        <v>1441</v>
      </c>
      <c r="F152" s="70" t="s">
        <v>2466</v>
      </c>
    </row>
    <row r="153" spans="1:6">
      <c r="A153" s="61" t="s">
        <v>2539</v>
      </c>
      <c r="B153" s="62" t="s">
        <v>2517</v>
      </c>
      <c r="C153" s="62">
        <v>7.9</v>
      </c>
      <c r="D153" s="62">
        <v>15</v>
      </c>
      <c r="E153" s="62" t="s">
        <v>2481</v>
      </c>
      <c r="F153" s="64" t="s">
        <v>2482</v>
      </c>
    </row>
    <row r="154" spans="1:6">
      <c r="A154" s="61" t="s">
        <v>2540</v>
      </c>
      <c r="B154" s="62" t="s">
        <v>2315</v>
      </c>
      <c r="C154" s="62">
        <v>97</v>
      </c>
      <c r="D154" s="62">
        <v>220</v>
      </c>
      <c r="E154" s="62" t="s">
        <v>1441</v>
      </c>
      <c r="F154" s="66" t="s">
        <v>2541</v>
      </c>
    </row>
    <row r="155" spans="1:6">
      <c r="A155" s="61" t="s">
        <v>2542</v>
      </c>
      <c r="B155" s="62" t="s">
        <v>2517</v>
      </c>
      <c r="C155" s="62">
        <v>13.7</v>
      </c>
      <c r="D155" s="62">
        <v>21</v>
      </c>
      <c r="E155" s="62" t="s">
        <v>2481</v>
      </c>
      <c r="F155" s="64" t="s">
        <v>2482</v>
      </c>
    </row>
    <row r="156" spans="1:6">
      <c r="A156" s="61" t="s">
        <v>2543</v>
      </c>
      <c r="B156" s="62" t="s">
        <v>2315</v>
      </c>
      <c r="C156" s="62">
        <v>147</v>
      </c>
      <c r="D156" s="62">
        <v>211</v>
      </c>
      <c r="E156" s="62" t="s">
        <v>1441</v>
      </c>
      <c r="F156" s="71" t="s">
        <v>2544</v>
      </c>
    </row>
    <row r="157" spans="1:6">
      <c r="A157" s="61" t="s">
        <v>2545</v>
      </c>
      <c r="B157" s="62" t="s">
        <v>2517</v>
      </c>
      <c r="C157" s="62">
        <v>9.4</v>
      </c>
      <c r="D157" s="62">
        <v>18.7</v>
      </c>
      <c r="E157" s="62" t="s">
        <v>2481</v>
      </c>
      <c r="F157" s="64" t="s">
        <v>2482</v>
      </c>
    </row>
    <row r="158" spans="1:6">
      <c r="A158" s="61" t="s">
        <v>2546</v>
      </c>
      <c r="B158" s="62" t="s">
        <v>2315</v>
      </c>
      <c r="C158" s="62">
        <v>97.1</v>
      </c>
      <c r="D158" s="62">
        <v>247</v>
      </c>
      <c r="E158" s="62" t="s">
        <v>1441</v>
      </c>
      <c r="F158" s="69" t="s">
        <v>2547</v>
      </c>
    </row>
    <row r="159" spans="1:6">
      <c r="A159" s="61" t="s">
        <v>2548</v>
      </c>
      <c r="B159" s="62" t="s">
        <v>2517</v>
      </c>
      <c r="C159" s="62">
        <v>10.9</v>
      </c>
      <c r="D159" s="62">
        <v>25.7</v>
      </c>
      <c r="E159" s="62" t="s">
        <v>2481</v>
      </c>
      <c r="F159" s="64" t="s">
        <v>2482</v>
      </c>
    </row>
    <row r="160" spans="1:6">
      <c r="A160" s="61" t="s">
        <v>2549</v>
      </c>
      <c r="B160" s="62" t="s">
        <v>2315</v>
      </c>
      <c r="C160" s="62">
        <v>122.8</v>
      </c>
      <c r="D160" s="62">
        <v>195</v>
      </c>
      <c r="E160" s="62" t="s">
        <v>1441</v>
      </c>
      <c r="F160" s="71" t="s">
        <v>2550</v>
      </c>
    </row>
    <row r="161" spans="1:6">
      <c r="A161" s="61" t="s">
        <v>2551</v>
      </c>
      <c r="B161" s="62" t="s">
        <v>2517</v>
      </c>
      <c r="C161" s="62">
        <v>11.2</v>
      </c>
      <c r="D161" s="62">
        <v>32.6</v>
      </c>
      <c r="E161" s="62" t="s">
        <v>2481</v>
      </c>
      <c r="F161" s="64" t="s">
        <v>2482</v>
      </c>
    </row>
    <row r="162" spans="1:6">
      <c r="A162" s="61" t="s">
        <v>2552</v>
      </c>
      <c r="B162" s="62" t="s">
        <v>2315</v>
      </c>
      <c r="C162" s="62">
        <v>99.9</v>
      </c>
      <c r="D162" s="62">
        <v>162</v>
      </c>
      <c r="E162" s="62" t="s">
        <v>1441</v>
      </c>
      <c r="F162" s="64" t="s">
        <v>2553</v>
      </c>
    </row>
    <row r="163" spans="1:6">
      <c r="A163" s="61" t="s">
        <v>2554</v>
      </c>
      <c r="B163" s="62" t="s">
        <v>2517</v>
      </c>
      <c r="C163" s="62">
        <v>11.8</v>
      </c>
      <c r="D163" s="62">
        <v>21.9</v>
      </c>
      <c r="E163" s="62" t="s">
        <v>2481</v>
      </c>
      <c r="F163" s="64" t="s">
        <v>2482</v>
      </c>
    </row>
    <row r="164" spans="1:6">
      <c r="A164" s="61" t="s">
        <v>2555</v>
      </c>
      <c r="B164" s="62" t="s">
        <v>2315</v>
      </c>
      <c r="C164" s="62">
        <v>147</v>
      </c>
      <c r="D164" s="62">
        <v>332</v>
      </c>
      <c r="E164" s="62" t="s">
        <v>1441</v>
      </c>
      <c r="F164" s="64" t="s">
        <v>2556</v>
      </c>
    </row>
    <row r="165" spans="1:6">
      <c r="A165" s="61" t="s">
        <v>2557</v>
      </c>
      <c r="B165" s="62" t="s">
        <v>2517</v>
      </c>
      <c r="C165" s="62">
        <v>10.199999999999999</v>
      </c>
      <c r="D165" s="62">
        <v>28.5</v>
      </c>
      <c r="E165" s="62" t="s">
        <v>2481</v>
      </c>
      <c r="F165" s="64" t="s">
        <v>2482</v>
      </c>
    </row>
    <row r="166" spans="1:6">
      <c r="A166" s="61" t="s">
        <v>2558</v>
      </c>
      <c r="B166" s="62" t="s">
        <v>2315</v>
      </c>
      <c r="C166" s="62">
        <v>100</v>
      </c>
      <c r="D166" s="62">
        <v>127</v>
      </c>
      <c r="E166" s="62" t="s">
        <v>1441</v>
      </c>
      <c r="F166" s="64" t="s">
        <v>2559</v>
      </c>
    </row>
    <row r="167" spans="1:6">
      <c r="A167" s="61" t="s">
        <v>2560</v>
      </c>
      <c r="B167" s="62" t="s">
        <v>2517</v>
      </c>
      <c r="C167" s="62">
        <v>5</v>
      </c>
      <c r="D167" s="62">
        <v>9.5</v>
      </c>
      <c r="E167" s="62" t="s">
        <v>2481</v>
      </c>
      <c r="F167" s="64" t="s">
        <v>2482</v>
      </c>
    </row>
    <row r="168" spans="1:6">
      <c r="A168" s="61" t="s">
        <v>2561</v>
      </c>
      <c r="B168" s="62" t="s">
        <v>2315</v>
      </c>
      <c r="C168" s="62">
        <v>80</v>
      </c>
      <c r="D168" s="62">
        <v>100</v>
      </c>
      <c r="E168" s="62" t="s">
        <v>1441</v>
      </c>
      <c r="F168" s="64" t="s">
        <v>2562</v>
      </c>
    </row>
    <row r="169" spans="1:6">
      <c r="A169" s="61"/>
      <c r="B169" s="62"/>
      <c r="C169" s="62"/>
      <c r="D169" s="62"/>
      <c r="E169" s="62"/>
      <c r="F169" s="64"/>
    </row>
    <row r="170" spans="1:6">
      <c r="A170" s="83" t="s">
        <v>2563</v>
      </c>
      <c r="B170" s="78"/>
      <c r="C170" s="78"/>
      <c r="D170" s="78"/>
      <c r="E170" s="79"/>
      <c r="F170" s="63"/>
    </row>
    <row r="171" spans="1:6">
      <c r="A171" s="61" t="s">
        <v>2564</v>
      </c>
      <c r="B171" s="62" t="s">
        <v>2565</v>
      </c>
      <c r="C171" s="62">
        <v>9450</v>
      </c>
      <c r="D171" s="62">
        <v>10400</v>
      </c>
      <c r="E171" s="62">
        <v>4465</v>
      </c>
      <c r="F171" s="72" t="s">
        <v>2566</v>
      </c>
    </row>
    <row r="172" spans="1:6" ht="15">
      <c r="A172" s="61" t="s">
        <v>2567</v>
      </c>
      <c r="B172" s="62" t="s">
        <v>2568</v>
      </c>
      <c r="C172" s="62">
        <v>1080</v>
      </c>
      <c r="D172" s="62">
        <v>1432</v>
      </c>
      <c r="E172" s="62">
        <v>540</v>
      </c>
      <c r="F172" s="72" t="s">
        <v>2569</v>
      </c>
    </row>
    <row r="173" spans="1:6" ht="15">
      <c r="A173" s="61" t="s">
        <v>2570</v>
      </c>
      <c r="B173" s="62" t="s">
        <v>2571</v>
      </c>
      <c r="C173" s="62">
        <v>1152</v>
      </c>
      <c r="D173" s="62">
        <v>2121</v>
      </c>
      <c r="E173" s="62">
        <v>577</v>
      </c>
      <c r="F173" s="72" t="s">
        <v>2569</v>
      </c>
    </row>
    <row r="174" spans="1:6">
      <c r="A174" s="61" t="s">
        <v>2572</v>
      </c>
      <c r="B174" s="62" t="s">
        <v>2573</v>
      </c>
      <c r="C174" s="62">
        <v>5106</v>
      </c>
      <c r="D174" s="62">
        <v>6800</v>
      </c>
      <c r="E174" s="62">
        <v>1190</v>
      </c>
      <c r="F174" s="72" t="s">
        <v>2574</v>
      </c>
    </row>
    <row r="175" spans="1:6">
      <c r="A175" s="61" t="s">
        <v>2575</v>
      </c>
      <c r="B175" s="62" t="s">
        <v>2576</v>
      </c>
      <c r="C175" s="62">
        <v>3474</v>
      </c>
      <c r="D175" s="62">
        <v>3823</v>
      </c>
      <c r="E175" s="62">
        <v>1911</v>
      </c>
      <c r="F175" s="72" t="s">
        <v>2577</v>
      </c>
    </row>
    <row r="176" spans="1:6">
      <c r="A176" s="61" t="s">
        <v>2578</v>
      </c>
      <c r="B176" s="62" t="s">
        <v>1256</v>
      </c>
      <c r="C176" s="62">
        <v>9465</v>
      </c>
      <c r="D176" s="62">
        <v>10412</v>
      </c>
      <c r="E176" s="62">
        <v>2738</v>
      </c>
      <c r="F176" s="72" t="s">
        <v>2579</v>
      </c>
    </row>
    <row r="177" spans="1:6">
      <c r="A177" s="61" t="s">
        <v>2580</v>
      </c>
      <c r="B177" s="62" t="s">
        <v>1259</v>
      </c>
      <c r="C177" s="62">
        <v>6067</v>
      </c>
      <c r="D177" s="62">
        <v>9683</v>
      </c>
      <c r="E177" s="62"/>
      <c r="F177" s="72" t="s">
        <v>2581</v>
      </c>
    </row>
    <row r="178" spans="1:6">
      <c r="A178" s="61" t="s">
        <v>2582</v>
      </c>
      <c r="B178" s="62" t="s">
        <v>1260</v>
      </c>
      <c r="C178" s="62">
        <v>7919</v>
      </c>
      <c r="D178" s="62">
        <v>8711</v>
      </c>
      <c r="E178" s="62">
        <v>3248</v>
      </c>
      <c r="F178" s="72" t="s">
        <v>2583</v>
      </c>
    </row>
    <row r="179" spans="1:6">
      <c r="A179" s="61" t="s">
        <v>2584</v>
      </c>
      <c r="B179" s="62" t="s">
        <v>2585</v>
      </c>
      <c r="C179" s="62">
        <v>4374</v>
      </c>
      <c r="D179" s="62">
        <v>4811</v>
      </c>
      <c r="E179" s="62">
        <v>1600</v>
      </c>
      <c r="F179" s="72" t="s">
        <v>2586</v>
      </c>
    </row>
    <row r="180" spans="1:6">
      <c r="A180" s="61" t="s">
        <v>2587</v>
      </c>
      <c r="B180" s="62" t="s">
        <v>2588</v>
      </c>
      <c r="C180" s="62">
        <v>954</v>
      </c>
      <c r="D180" s="62">
        <v>1050</v>
      </c>
      <c r="E180" s="62">
        <v>601</v>
      </c>
      <c r="F180" s="72" t="s">
        <v>2589</v>
      </c>
    </row>
    <row r="181" spans="1:6">
      <c r="A181" s="61" t="s">
        <v>2587</v>
      </c>
      <c r="B181" s="62" t="s">
        <v>2588</v>
      </c>
      <c r="C181" s="62">
        <v>954</v>
      </c>
      <c r="D181" s="62">
        <v>1050</v>
      </c>
      <c r="E181" s="62">
        <v>601</v>
      </c>
      <c r="F181" s="72" t="s">
        <v>2590</v>
      </c>
    </row>
    <row r="182" spans="1:6">
      <c r="A182" s="61" t="s">
        <v>2591</v>
      </c>
      <c r="B182" s="62" t="s">
        <v>2592</v>
      </c>
      <c r="C182" s="62">
        <v>1278</v>
      </c>
      <c r="D182" s="62">
        <v>1406</v>
      </c>
      <c r="E182" s="62">
        <v>639</v>
      </c>
      <c r="F182" s="72" t="s">
        <v>2593</v>
      </c>
    </row>
    <row r="183" spans="1:6">
      <c r="A183" s="61" t="s">
        <v>2594</v>
      </c>
      <c r="B183" s="62" t="s">
        <v>2595</v>
      </c>
      <c r="C183" s="62">
        <v>2785</v>
      </c>
      <c r="D183" s="62">
        <v>3062</v>
      </c>
      <c r="E183" s="62">
        <v>2238</v>
      </c>
      <c r="F183" s="72" t="s">
        <v>2596</v>
      </c>
    </row>
    <row r="184" spans="1:6">
      <c r="A184" s="61" t="s">
        <v>2597</v>
      </c>
      <c r="B184" s="62" t="s">
        <v>2598</v>
      </c>
      <c r="C184" s="62">
        <v>2141</v>
      </c>
      <c r="D184" s="62">
        <v>2356</v>
      </c>
      <c r="E184" s="62">
        <v>967</v>
      </c>
      <c r="F184" s="72" t="s">
        <v>2599</v>
      </c>
    </row>
    <row r="185" spans="1:6">
      <c r="A185" s="61"/>
      <c r="B185" s="62"/>
      <c r="C185" s="62">
        <v>2141</v>
      </c>
      <c r="D185" s="62">
        <v>2356</v>
      </c>
      <c r="E185" s="62">
        <v>967</v>
      </c>
      <c r="F185" s="72" t="s">
        <v>2600</v>
      </c>
    </row>
    <row r="186" spans="1:6">
      <c r="A186" s="61" t="s">
        <v>2601</v>
      </c>
      <c r="B186" s="62" t="s">
        <v>2602</v>
      </c>
      <c r="C186" s="62">
        <v>635</v>
      </c>
      <c r="D186" s="62">
        <v>699</v>
      </c>
      <c r="E186" s="62">
        <v>504</v>
      </c>
      <c r="F186" s="72" t="s">
        <v>2603</v>
      </c>
    </row>
    <row r="187" spans="1:6">
      <c r="A187" s="61" t="s">
        <v>2604</v>
      </c>
      <c r="B187" s="62" t="s">
        <v>2605</v>
      </c>
      <c r="C187" s="62">
        <v>951</v>
      </c>
      <c r="D187" s="62">
        <v>1045</v>
      </c>
      <c r="E187" s="62">
        <v>379</v>
      </c>
      <c r="F187" s="72" t="s">
        <v>2606</v>
      </c>
    </row>
    <row r="188" spans="1:6">
      <c r="A188" s="61" t="s">
        <v>2607</v>
      </c>
      <c r="B188" s="62" t="s">
        <v>2608</v>
      </c>
      <c r="C188" s="62">
        <v>396</v>
      </c>
      <c r="D188" s="62">
        <v>436</v>
      </c>
      <c r="E188" s="62">
        <v>156</v>
      </c>
      <c r="F188" s="72" t="s">
        <v>2609</v>
      </c>
    </row>
    <row r="189" spans="1:6">
      <c r="A189" s="61" t="s">
        <v>2610</v>
      </c>
      <c r="B189" s="62" t="s">
        <v>2611</v>
      </c>
      <c r="C189" s="62">
        <v>4648</v>
      </c>
      <c r="D189" s="62">
        <v>6740</v>
      </c>
      <c r="E189" s="62">
        <v>2324</v>
      </c>
      <c r="F189" s="72" t="s">
        <v>2612</v>
      </c>
    </row>
    <row r="190" spans="1:6">
      <c r="A190" s="61" t="s">
        <v>2613</v>
      </c>
      <c r="B190" s="62" t="s">
        <v>2614</v>
      </c>
      <c r="C190" s="62">
        <v>11700</v>
      </c>
      <c r="D190" s="62">
        <v>14498</v>
      </c>
      <c r="E190" s="62">
        <v>5850</v>
      </c>
      <c r="F190" s="72" t="s">
        <v>2615</v>
      </c>
    </row>
    <row r="191" spans="1:6">
      <c r="A191" s="61" t="s">
        <v>2616</v>
      </c>
      <c r="B191" s="62" t="s">
        <v>2617</v>
      </c>
      <c r="C191" s="62">
        <v>13284</v>
      </c>
      <c r="D191" s="62">
        <v>14188</v>
      </c>
      <c r="E191" s="62">
        <v>6650</v>
      </c>
      <c r="F191" s="72" t="s">
        <v>2618</v>
      </c>
    </row>
    <row r="192" spans="1:6">
      <c r="A192" s="61" t="s">
        <v>2619</v>
      </c>
      <c r="B192" s="62" t="s">
        <v>778</v>
      </c>
      <c r="C192" s="62">
        <v>2065</v>
      </c>
      <c r="D192" s="62">
        <v>2272</v>
      </c>
      <c r="E192" s="62">
        <v>609</v>
      </c>
      <c r="F192" s="72" t="s">
        <v>2620</v>
      </c>
    </row>
    <row r="193" spans="1:6">
      <c r="A193" s="61" t="s">
        <v>2621</v>
      </c>
      <c r="B193" s="62" t="s">
        <v>1540</v>
      </c>
      <c r="C193" s="62">
        <v>2512</v>
      </c>
      <c r="D193" s="62">
        <v>3081</v>
      </c>
      <c r="E193" s="62">
        <v>1061</v>
      </c>
      <c r="F193" s="72" t="s">
        <v>2622</v>
      </c>
    </row>
    <row r="194" spans="1:6" ht="15" thickBot="1">
      <c r="A194" s="73" t="s">
        <v>2623</v>
      </c>
      <c r="B194" s="74" t="s">
        <v>2624</v>
      </c>
      <c r="C194" s="74">
        <v>2230</v>
      </c>
      <c r="D194" s="74">
        <v>2453</v>
      </c>
      <c r="E194" s="74">
        <v>1094</v>
      </c>
      <c r="F194" s="75" t="s">
        <v>2625</v>
      </c>
    </row>
  </sheetData>
  <mergeCells count="6">
    <mergeCell ref="A88:A89"/>
    <mergeCell ref="A1:F1"/>
    <mergeCell ref="C2:E2"/>
    <mergeCell ref="A76:A79"/>
    <mergeCell ref="A80:A83"/>
    <mergeCell ref="A84:A87"/>
  </mergeCells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123"/>
  <sheetViews>
    <sheetView showGridLines="0" tabSelected="1" workbookViewId="0">
      <selection activeCell="H16" sqref="H16"/>
    </sheetView>
  </sheetViews>
  <sheetFormatPr defaultColWidth="8.85546875" defaultRowHeight="14.45"/>
  <cols>
    <col min="1" max="1" width="26.5703125" customWidth="1"/>
    <col min="2" max="2" width="17.85546875" customWidth="1"/>
    <col min="4" max="4" width="12.42578125" customWidth="1"/>
    <col min="5" max="5" width="23.42578125" customWidth="1"/>
  </cols>
  <sheetData>
    <row r="1" spans="1:5" ht="14.45" customHeight="1" thickBot="1">
      <c r="A1" s="610" t="s">
        <v>2626</v>
      </c>
      <c r="B1" s="611"/>
      <c r="C1" s="611"/>
      <c r="D1" s="611"/>
      <c r="E1" s="611"/>
    </row>
    <row r="2" spans="1:5">
      <c r="A2" s="390"/>
      <c r="B2" s="76" t="s">
        <v>2627</v>
      </c>
      <c r="C2" s="76" t="s">
        <v>1219</v>
      </c>
      <c r="D2" s="76" t="s">
        <v>2308</v>
      </c>
      <c r="E2" s="76" t="s">
        <v>2628</v>
      </c>
    </row>
    <row r="3" spans="1:5">
      <c r="A3" s="390" t="s">
        <v>2629</v>
      </c>
      <c r="B3" s="388" t="s">
        <v>2630</v>
      </c>
      <c r="C3" s="388">
        <v>189</v>
      </c>
      <c r="D3" s="388">
        <v>57</v>
      </c>
      <c r="E3" s="387" t="s">
        <v>2631</v>
      </c>
    </row>
    <row r="4" spans="1:5">
      <c r="A4" s="391" t="s">
        <v>2632</v>
      </c>
      <c r="B4" s="388"/>
      <c r="C4" s="388"/>
      <c r="D4" s="388"/>
      <c r="E4" s="387"/>
    </row>
    <row r="5" spans="1:5">
      <c r="A5" s="390" t="s">
        <v>2633</v>
      </c>
      <c r="B5" s="388" t="s">
        <v>2630</v>
      </c>
      <c r="C5" s="388">
        <v>526.5</v>
      </c>
      <c r="D5" s="388">
        <v>146</v>
      </c>
      <c r="E5" s="387" t="s">
        <v>2634</v>
      </c>
    </row>
    <row r="6" spans="1:5">
      <c r="A6" s="390" t="s">
        <v>2635</v>
      </c>
      <c r="B6" s="388"/>
      <c r="C6" s="387" t="s">
        <v>2636</v>
      </c>
      <c r="D6" s="388">
        <v>0.08</v>
      </c>
      <c r="E6" s="387" t="s">
        <v>2637</v>
      </c>
    </row>
    <row r="7" spans="1:5">
      <c r="A7" s="391" t="s">
        <v>1131</v>
      </c>
      <c r="B7" s="388"/>
      <c r="C7" s="388"/>
      <c r="D7" s="388"/>
      <c r="E7" s="387"/>
    </row>
    <row r="8" spans="1:5">
      <c r="A8" s="390" t="s">
        <v>2638</v>
      </c>
      <c r="B8" s="388" t="s">
        <v>2639</v>
      </c>
      <c r="C8" s="388">
        <v>38</v>
      </c>
      <c r="D8" s="388">
        <v>36</v>
      </c>
      <c r="E8" s="387" t="s">
        <v>2640</v>
      </c>
    </row>
    <row r="9" spans="1:5">
      <c r="A9" s="390" t="s">
        <v>2641</v>
      </c>
      <c r="B9" s="388" t="s">
        <v>2315</v>
      </c>
      <c r="C9" s="388">
        <v>40</v>
      </c>
      <c r="D9" s="388">
        <v>12</v>
      </c>
      <c r="E9" s="387" t="s">
        <v>2642</v>
      </c>
    </row>
    <row r="10" spans="1:5" ht="23.45" customHeight="1">
      <c r="A10" s="390" t="s">
        <v>2643</v>
      </c>
      <c r="B10" s="388" t="s">
        <v>2639</v>
      </c>
      <c r="C10" s="388">
        <v>25.5</v>
      </c>
      <c r="D10" s="388">
        <v>22</v>
      </c>
      <c r="E10" s="387" t="s">
        <v>2644</v>
      </c>
    </row>
    <row r="11" spans="1:5" ht="18.600000000000001" customHeight="1">
      <c r="A11" s="390" t="s">
        <v>2645</v>
      </c>
      <c r="B11" s="388" t="s">
        <v>2315</v>
      </c>
      <c r="C11" s="388">
        <v>40</v>
      </c>
      <c r="D11" s="388">
        <v>12</v>
      </c>
      <c r="E11" s="387" t="s">
        <v>2646</v>
      </c>
    </row>
    <row r="12" spans="1:5" ht="24.6" customHeight="1">
      <c r="A12" s="390" t="s">
        <v>2647</v>
      </c>
      <c r="B12" s="388" t="s">
        <v>2639</v>
      </c>
      <c r="C12" s="388">
        <v>25</v>
      </c>
      <c r="D12" s="388">
        <v>23</v>
      </c>
      <c r="E12" s="387" t="s">
        <v>2648</v>
      </c>
    </row>
    <row r="13" spans="1:5" ht="22.35" customHeight="1">
      <c r="A13" s="390" t="s">
        <v>2649</v>
      </c>
      <c r="B13" s="388" t="s">
        <v>2315</v>
      </c>
      <c r="C13" s="388">
        <v>40</v>
      </c>
      <c r="D13" s="388">
        <v>12</v>
      </c>
      <c r="E13" s="387" t="s">
        <v>2482</v>
      </c>
    </row>
    <row r="14" spans="1:5">
      <c r="A14" s="391" t="s">
        <v>2650</v>
      </c>
      <c r="B14" s="388"/>
      <c r="C14" s="388"/>
      <c r="D14" s="388"/>
      <c r="E14" s="387"/>
    </row>
    <row r="15" spans="1:5" ht="19.7" customHeight="1">
      <c r="A15" s="390" t="s">
        <v>2651</v>
      </c>
      <c r="B15" s="388" t="s">
        <v>2639</v>
      </c>
      <c r="C15" s="388">
        <v>25.5</v>
      </c>
      <c r="D15" s="388">
        <v>21</v>
      </c>
      <c r="E15" s="387" t="s">
        <v>2652</v>
      </c>
    </row>
    <row r="16" spans="1:5" ht="21" customHeight="1">
      <c r="A16" s="390" t="s">
        <v>2653</v>
      </c>
      <c r="B16" s="388" t="s">
        <v>2315</v>
      </c>
      <c r="C16" s="388">
        <v>50</v>
      </c>
      <c r="D16" s="388">
        <v>35</v>
      </c>
      <c r="E16" s="387" t="s">
        <v>2654</v>
      </c>
    </row>
    <row r="17" spans="1:5">
      <c r="A17" s="391" t="s">
        <v>2655</v>
      </c>
      <c r="B17" s="388"/>
      <c r="C17" s="388"/>
      <c r="D17" s="388"/>
      <c r="E17" s="387"/>
    </row>
    <row r="18" spans="1:5">
      <c r="A18" s="393" t="s">
        <v>2656</v>
      </c>
      <c r="B18" s="388"/>
      <c r="C18" s="388"/>
      <c r="D18" s="388"/>
      <c r="E18" s="387"/>
    </row>
    <row r="19" spans="1:5">
      <c r="A19" s="390" t="s">
        <v>2657</v>
      </c>
      <c r="B19" s="388" t="s">
        <v>2639</v>
      </c>
      <c r="C19" s="388">
        <v>17</v>
      </c>
      <c r="D19" s="388">
        <v>13</v>
      </c>
      <c r="E19" s="387" t="s">
        <v>2658</v>
      </c>
    </row>
    <row r="20" spans="1:5">
      <c r="A20" s="390" t="s">
        <v>2659</v>
      </c>
      <c r="B20" s="388" t="s">
        <v>2315</v>
      </c>
      <c r="C20" s="388">
        <v>340</v>
      </c>
      <c r="D20" s="388">
        <v>290</v>
      </c>
      <c r="E20" s="387" t="s">
        <v>2660</v>
      </c>
    </row>
    <row r="21" spans="1:5">
      <c r="A21" s="393" t="s">
        <v>2661</v>
      </c>
      <c r="B21" s="388"/>
      <c r="C21" s="388"/>
      <c r="D21" s="388"/>
      <c r="E21" s="387"/>
    </row>
    <row r="22" spans="1:5">
      <c r="A22" s="390" t="s">
        <v>2657</v>
      </c>
      <c r="B22" s="388" t="s">
        <v>2639</v>
      </c>
      <c r="C22" s="388">
        <v>3.5</v>
      </c>
      <c r="D22" s="388">
        <v>2.5</v>
      </c>
      <c r="E22" s="387" t="s">
        <v>2662</v>
      </c>
    </row>
    <row r="23" spans="1:5" ht="15.6" customHeight="1">
      <c r="A23" s="390" t="s">
        <v>2659</v>
      </c>
      <c r="B23" s="388" t="s">
        <v>2315</v>
      </c>
      <c r="C23" s="388">
        <v>170</v>
      </c>
      <c r="D23" s="388">
        <v>150</v>
      </c>
      <c r="E23" s="387" t="s">
        <v>2663</v>
      </c>
    </row>
    <row r="24" spans="1:5" ht="18" customHeight="1">
      <c r="A24" s="393" t="s">
        <v>2664</v>
      </c>
      <c r="B24" s="388"/>
      <c r="C24" s="388"/>
      <c r="D24" s="388"/>
      <c r="E24" s="387"/>
    </row>
    <row r="25" spans="1:5">
      <c r="A25" s="390" t="s">
        <v>2657</v>
      </c>
      <c r="B25" s="388" t="s">
        <v>2639</v>
      </c>
      <c r="C25" s="388">
        <v>7</v>
      </c>
      <c r="D25" s="388">
        <v>5</v>
      </c>
      <c r="E25" s="387" t="s">
        <v>2665</v>
      </c>
    </row>
    <row r="26" spans="1:5" ht="16.350000000000001" customHeight="1">
      <c r="A26" s="390" t="s">
        <v>2659</v>
      </c>
      <c r="B26" s="388" t="s">
        <v>2315</v>
      </c>
      <c r="C26" s="388">
        <v>65</v>
      </c>
      <c r="D26" s="388">
        <v>45</v>
      </c>
      <c r="E26" s="387" t="s">
        <v>2482</v>
      </c>
    </row>
    <row r="27" spans="1:5">
      <c r="A27" s="393" t="s">
        <v>1085</v>
      </c>
      <c r="B27" s="388"/>
      <c r="C27" s="388"/>
      <c r="D27" s="388"/>
      <c r="E27" s="387"/>
    </row>
    <row r="28" spans="1:5">
      <c r="A28" s="390" t="s">
        <v>2657</v>
      </c>
      <c r="B28" s="388" t="s">
        <v>2639</v>
      </c>
      <c r="C28" s="388">
        <v>5</v>
      </c>
      <c r="D28" s="388">
        <v>3</v>
      </c>
      <c r="E28" s="387" t="s">
        <v>2666</v>
      </c>
    </row>
    <row r="29" spans="1:5" ht="15.6" customHeight="1">
      <c r="A29" s="390" t="s">
        <v>2659</v>
      </c>
      <c r="B29" s="388" t="s">
        <v>2315</v>
      </c>
      <c r="C29" s="388">
        <v>35</v>
      </c>
      <c r="D29" s="388">
        <v>20</v>
      </c>
      <c r="E29" s="387" t="s">
        <v>2667</v>
      </c>
    </row>
    <row r="30" spans="1:5">
      <c r="A30" s="393" t="s">
        <v>2668</v>
      </c>
      <c r="B30" s="388"/>
      <c r="C30" s="388"/>
      <c r="D30" s="388"/>
      <c r="E30" s="387"/>
    </row>
    <row r="31" spans="1:5">
      <c r="A31" s="390" t="s">
        <v>2657</v>
      </c>
      <c r="B31" s="388" t="s">
        <v>2639</v>
      </c>
      <c r="C31" s="388">
        <v>4.5</v>
      </c>
      <c r="D31" s="388">
        <v>3.5</v>
      </c>
      <c r="E31" s="387" t="s">
        <v>2669</v>
      </c>
    </row>
    <row r="32" spans="1:5" ht="13.7" customHeight="1">
      <c r="A32" s="390" t="s">
        <v>2659</v>
      </c>
      <c r="B32" s="388" t="s">
        <v>2315</v>
      </c>
      <c r="C32" s="388">
        <v>70</v>
      </c>
      <c r="D32" s="388">
        <v>34</v>
      </c>
      <c r="E32" s="387" t="s">
        <v>2670</v>
      </c>
    </row>
    <row r="33" spans="1:5" ht="24" customHeight="1">
      <c r="A33" s="391" t="s">
        <v>2671</v>
      </c>
      <c r="B33" s="388"/>
      <c r="C33" s="388"/>
      <c r="D33" s="388"/>
      <c r="E33" s="387"/>
    </row>
    <row r="34" spans="1:5">
      <c r="A34" s="390" t="s">
        <v>2672</v>
      </c>
      <c r="B34" s="388" t="s">
        <v>2315</v>
      </c>
      <c r="C34" s="388">
        <v>430</v>
      </c>
      <c r="D34" s="388" t="s">
        <v>1335</v>
      </c>
      <c r="E34" s="388" t="s">
        <v>2673</v>
      </c>
    </row>
    <row r="35" spans="1:5">
      <c r="A35" s="390" t="s">
        <v>2674</v>
      </c>
      <c r="B35" s="388" t="s">
        <v>2639</v>
      </c>
      <c r="C35" s="388">
        <v>39</v>
      </c>
      <c r="D35" s="388" t="s">
        <v>1335</v>
      </c>
      <c r="E35" s="388" t="s">
        <v>2675</v>
      </c>
    </row>
    <row r="36" spans="1:5">
      <c r="A36" s="390" t="s">
        <v>2676</v>
      </c>
      <c r="B36" s="388" t="s">
        <v>2315</v>
      </c>
      <c r="C36" s="388">
        <v>455</v>
      </c>
      <c r="D36" s="388" t="s">
        <v>1335</v>
      </c>
      <c r="E36" s="388" t="s">
        <v>2677</v>
      </c>
    </row>
    <row r="37" spans="1:5">
      <c r="A37" s="390" t="s">
        <v>2678</v>
      </c>
      <c r="B37" s="388" t="s">
        <v>2639</v>
      </c>
      <c r="C37" s="388">
        <v>50</v>
      </c>
      <c r="D37" s="388" t="s">
        <v>1335</v>
      </c>
      <c r="E37" s="388" t="s">
        <v>2679</v>
      </c>
    </row>
    <row r="38" spans="1:5">
      <c r="A38" s="390"/>
      <c r="B38" s="388"/>
      <c r="C38" s="388"/>
      <c r="D38" s="388"/>
      <c r="E38" s="387"/>
    </row>
    <row r="39" spans="1:5">
      <c r="A39" s="391" t="s">
        <v>2680</v>
      </c>
      <c r="B39" s="388"/>
      <c r="C39" s="388"/>
      <c r="D39" s="388"/>
      <c r="E39" s="387"/>
    </row>
    <row r="40" spans="1:5">
      <c r="A40" s="390" t="s">
        <v>2681</v>
      </c>
      <c r="B40" s="388" t="s">
        <v>2682</v>
      </c>
      <c r="C40" s="388">
        <v>400</v>
      </c>
      <c r="D40" s="388">
        <v>300</v>
      </c>
      <c r="E40" s="388" t="s">
        <v>2682</v>
      </c>
    </row>
    <row r="41" spans="1:5" ht="19.350000000000001" customHeight="1">
      <c r="A41" s="390" t="s">
        <v>2683</v>
      </c>
      <c r="B41" s="388"/>
      <c r="C41" s="388">
        <v>400</v>
      </c>
      <c r="D41" s="388">
        <v>300</v>
      </c>
      <c r="E41" s="388" t="s">
        <v>2684</v>
      </c>
    </row>
    <row r="42" spans="1:5" ht="17.45" customHeight="1">
      <c r="A42" s="390" t="s">
        <v>2685</v>
      </c>
      <c r="B42" s="388" t="s">
        <v>2675</v>
      </c>
      <c r="C42" s="388">
        <v>50</v>
      </c>
      <c r="D42" s="388">
        <v>15</v>
      </c>
      <c r="E42" s="388" t="s">
        <v>2675</v>
      </c>
    </row>
    <row r="43" spans="1:5">
      <c r="A43" s="390"/>
      <c r="B43" s="388"/>
      <c r="C43" s="388"/>
      <c r="D43" s="388"/>
      <c r="E43" s="387"/>
    </row>
    <row r="44" spans="1:5" ht="19.350000000000001" customHeight="1">
      <c r="A44" s="390" t="s">
        <v>2686</v>
      </c>
      <c r="B44" s="388"/>
      <c r="C44" s="388"/>
      <c r="D44" s="388"/>
      <c r="E44" s="387"/>
    </row>
    <row r="45" spans="1:5" ht="17.45" customHeight="1">
      <c r="A45" s="390" t="s">
        <v>2687</v>
      </c>
      <c r="B45" s="388" t="s">
        <v>2688</v>
      </c>
      <c r="C45" s="388">
        <v>40003</v>
      </c>
      <c r="D45" s="388">
        <v>19550</v>
      </c>
      <c r="E45" s="388" t="s">
        <v>2688</v>
      </c>
    </row>
    <row r="46" spans="1:5" ht="19.7" customHeight="1">
      <c r="A46" s="390" t="s">
        <v>2689</v>
      </c>
      <c r="B46" s="388" t="s">
        <v>2690</v>
      </c>
      <c r="C46" s="388" t="s">
        <v>2691</v>
      </c>
      <c r="D46" s="388">
        <v>1.8</v>
      </c>
      <c r="E46" s="388" t="s">
        <v>2692</v>
      </c>
    </row>
    <row r="47" spans="1:5">
      <c r="A47" s="390"/>
      <c r="B47" s="388"/>
      <c r="C47" s="388"/>
      <c r="D47" s="388"/>
      <c r="E47" s="387"/>
    </row>
    <row r="48" spans="1:5">
      <c r="A48" s="391" t="s">
        <v>2693</v>
      </c>
      <c r="B48" s="388"/>
      <c r="C48" s="388"/>
      <c r="D48" s="388"/>
      <c r="E48" s="387"/>
    </row>
    <row r="49" spans="1:5">
      <c r="A49" s="390" t="s">
        <v>2694</v>
      </c>
      <c r="B49" s="388" t="s">
        <v>2695</v>
      </c>
      <c r="C49" s="388">
        <v>470</v>
      </c>
      <c r="D49" s="388">
        <v>400</v>
      </c>
      <c r="E49" s="387" t="s">
        <v>2695</v>
      </c>
    </row>
    <row r="50" spans="1:5">
      <c r="A50" s="389" t="s">
        <v>2696</v>
      </c>
      <c r="B50" s="388" t="s">
        <v>2697</v>
      </c>
      <c r="C50" s="388">
        <v>505</v>
      </c>
      <c r="D50" s="388">
        <v>400</v>
      </c>
      <c r="E50" s="387" t="s">
        <v>2697</v>
      </c>
    </row>
    <row r="51" spans="1:5">
      <c r="A51" s="390"/>
      <c r="B51" s="388"/>
      <c r="C51" s="388"/>
      <c r="D51" s="388"/>
      <c r="E51" s="387"/>
    </row>
    <row r="52" spans="1:5">
      <c r="A52" s="391" t="s">
        <v>2698</v>
      </c>
      <c r="B52" s="388"/>
      <c r="C52" s="388"/>
      <c r="D52" s="388"/>
      <c r="E52" s="387"/>
    </row>
    <row r="53" spans="1:5">
      <c r="A53" s="390" t="s">
        <v>2699</v>
      </c>
      <c r="B53" s="388" t="s">
        <v>2700</v>
      </c>
      <c r="C53" s="388">
        <v>650</v>
      </c>
      <c r="D53" s="388">
        <v>550</v>
      </c>
      <c r="E53" s="387" t="s">
        <v>2700</v>
      </c>
    </row>
    <row r="54" spans="1:5">
      <c r="A54" s="392"/>
      <c r="B54" s="388"/>
      <c r="C54" s="388"/>
      <c r="D54" s="388"/>
      <c r="E54" s="387"/>
    </row>
    <row r="55" spans="1:5">
      <c r="A55" s="391" t="s">
        <v>2701</v>
      </c>
      <c r="B55" s="388"/>
      <c r="C55" s="388" t="s">
        <v>2702</v>
      </c>
      <c r="D55" s="388"/>
      <c r="E55" s="387"/>
    </row>
    <row r="56" spans="1:5">
      <c r="A56" s="390" t="s">
        <v>2703</v>
      </c>
      <c r="B56" s="388" t="s">
        <v>2704</v>
      </c>
      <c r="C56" s="388">
        <v>625</v>
      </c>
      <c r="D56" s="388">
        <v>550</v>
      </c>
      <c r="E56" s="387" t="s">
        <v>2705</v>
      </c>
    </row>
    <row r="57" spans="1:5">
      <c r="A57" s="392"/>
      <c r="B57" s="388"/>
      <c r="C57" s="388"/>
      <c r="D57" s="388"/>
      <c r="E57" s="387"/>
    </row>
    <row r="58" spans="1:5">
      <c r="A58" s="391" t="s">
        <v>2706</v>
      </c>
      <c r="B58" s="388"/>
      <c r="C58" s="388"/>
      <c r="D58" s="388"/>
      <c r="E58" s="387"/>
    </row>
    <row r="59" spans="1:5" ht="24">
      <c r="A59" s="389" t="s">
        <v>2707</v>
      </c>
      <c r="B59" s="388" t="s">
        <v>2708</v>
      </c>
      <c r="C59" s="388">
        <v>210</v>
      </c>
      <c r="D59" s="388" t="s">
        <v>2709</v>
      </c>
      <c r="E59" s="388" t="s">
        <v>2708</v>
      </c>
    </row>
    <row r="60" spans="1:5">
      <c r="A60" s="390" t="s">
        <v>2710</v>
      </c>
      <c r="B60" s="388" t="s">
        <v>2711</v>
      </c>
      <c r="C60" s="388">
        <v>350</v>
      </c>
      <c r="D60" s="388">
        <v>330</v>
      </c>
      <c r="E60" s="388" t="s">
        <v>2711</v>
      </c>
    </row>
    <row r="61" spans="1:5">
      <c r="A61" s="392"/>
      <c r="B61" s="388"/>
      <c r="C61" s="388"/>
      <c r="D61" s="388"/>
      <c r="E61" s="388"/>
    </row>
    <row r="62" spans="1:5">
      <c r="A62" s="391" t="s">
        <v>2712</v>
      </c>
      <c r="B62" s="388"/>
      <c r="C62" s="388"/>
      <c r="D62" s="388"/>
      <c r="E62" s="387"/>
    </row>
    <row r="63" spans="1:5" ht="24">
      <c r="A63" s="390" t="s">
        <v>2713</v>
      </c>
      <c r="B63" s="388" t="s">
        <v>2714</v>
      </c>
      <c r="C63" s="388">
        <v>200</v>
      </c>
      <c r="D63" s="388" t="s">
        <v>2709</v>
      </c>
      <c r="E63" s="388" t="s">
        <v>2714</v>
      </c>
    </row>
    <row r="64" spans="1:5">
      <c r="A64" s="390" t="s">
        <v>2715</v>
      </c>
      <c r="B64" s="388" t="s">
        <v>2716</v>
      </c>
      <c r="C64" s="388">
        <v>275</v>
      </c>
      <c r="D64" s="388">
        <v>200</v>
      </c>
      <c r="E64" s="388" t="s">
        <v>2716</v>
      </c>
    </row>
    <row r="65" spans="1:5">
      <c r="A65" s="390"/>
      <c r="B65" s="388"/>
      <c r="C65" s="388"/>
      <c r="D65" s="388"/>
      <c r="E65" s="387"/>
    </row>
    <row r="66" spans="1:5">
      <c r="A66" s="391" t="s">
        <v>2717</v>
      </c>
      <c r="B66" s="388"/>
      <c r="C66" s="388"/>
      <c r="D66" s="388"/>
      <c r="E66" s="387"/>
    </row>
    <row r="67" spans="1:5">
      <c r="A67" s="390" t="s">
        <v>2718</v>
      </c>
      <c r="B67" s="388" t="s">
        <v>2719</v>
      </c>
      <c r="C67" s="388">
        <v>130969</v>
      </c>
      <c r="D67" s="388">
        <v>39290.699999999997</v>
      </c>
      <c r="E67" s="387" t="s">
        <v>2720</v>
      </c>
    </row>
    <row r="68" spans="1:5">
      <c r="A68" s="390" t="s">
        <v>2721</v>
      </c>
      <c r="B68" s="388" t="s">
        <v>2722</v>
      </c>
      <c r="C68" s="388">
        <v>189</v>
      </c>
      <c r="D68" s="388">
        <v>56.7</v>
      </c>
      <c r="E68" s="387" t="s">
        <v>2631</v>
      </c>
    </row>
    <row r="69" spans="1:5">
      <c r="A69" s="390" t="s">
        <v>2723</v>
      </c>
      <c r="B69" s="388" t="s">
        <v>2724</v>
      </c>
      <c r="C69" s="388">
        <v>45583</v>
      </c>
      <c r="D69" s="388">
        <v>13674.9</v>
      </c>
      <c r="E69" s="387" t="s">
        <v>2725</v>
      </c>
    </row>
    <row r="70" spans="1:5">
      <c r="A70" s="392"/>
      <c r="B70" s="388"/>
      <c r="C70" s="388"/>
      <c r="D70" s="388"/>
      <c r="E70" s="387"/>
    </row>
    <row r="71" spans="1:5">
      <c r="A71" s="391" t="s">
        <v>2726</v>
      </c>
      <c r="B71" s="388"/>
      <c r="C71" s="388"/>
      <c r="D71" s="388"/>
      <c r="E71" s="387"/>
    </row>
    <row r="72" spans="1:5">
      <c r="A72" s="390" t="s">
        <v>2727</v>
      </c>
      <c r="B72" s="388" t="s">
        <v>2315</v>
      </c>
      <c r="C72" s="388">
        <v>140</v>
      </c>
      <c r="D72" s="388" t="s">
        <v>1335</v>
      </c>
      <c r="E72" s="388" t="s">
        <v>2728</v>
      </c>
    </row>
    <row r="73" spans="1:5">
      <c r="A73" s="389" t="s">
        <v>2729</v>
      </c>
      <c r="B73" s="388" t="s">
        <v>2639</v>
      </c>
      <c r="C73" s="388">
        <v>43</v>
      </c>
      <c r="D73" s="388" t="s">
        <v>1335</v>
      </c>
      <c r="E73" s="388" t="s">
        <v>2640</v>
      </c>
    </row>
    <row r="74" spans="1:5">
      <c r="A74" s="390" t="s">
        <v>2730</v>
      </c>
      <c r="B74" s="388" t="s">
        <v>2315</v>
      </c>
      <c r="C74" s="388">
        <v>170</v>
      </c>
      <c r="D74" s="388" t="s">
        <v>1335</v>
      </c>
      <c r="E74" s="388" t="s">
        <v>2663</v>
      </c>
    </row>
    <row r="75" spans="1:5">
      <c r="A75" s="389" t="s">
        <v>2731</v>
      </c>
      <c r="B75" s="388" t="s">
        <v>2639</v>
      </c>
      <c r="C75" s="388">
        <v>6.5</v>
      </c>
      <c r="D75" s="388" t="s">
        <v>1335</v>
      </c>
      <c r="E75" s="388" t="s">
        <v>2662</v>
      </c>
    </row>
    <row r="76" spans="1:5">
      <c r="A76" s="389" t="s">
        <v>2732</v>
      </c>
      <c r="B76" s="388" t="s">
        <v>2315</v>
      </c>
      <c r="C76" s="388">
        <v>264</v>
      </c>
      <c r="D76" s="388" t="s">
        <v>1335</v>
      </c>
      <c r="E76" s="388" t="s">
        <v>2733</v>
      </c>
    </row>
    <row r="77" spans="1:5">
      <c r="A77" s="389" t="s">
        <v>2734</v>
      </c>
      <c r="B77" s="388" t="s">
        <v>2639</v>
      </c>
      <c r="C77" s="388">
        <v>6</v>
      </c>
      <c r="D77" s="388" t="s">
        <v>1335</v>
      </c>
      <c r="E77" s="387" t="s">
        <v>2482</v>
      </c>
    </row>
    <row r="78" spans="1:5">
      <c r="A78" s="389" t="s">
        <v>2735</v>
      </c>
      <c r="B78" s="388" t="s">
        <v>2315</v>
      </c>
      <c r="C78" s="388">
        <v>264</v>
      </c>
      <c r="D78" s="388" t="s">
        <v>1335</v>
      </c>
      <c r="E78" s="388" t="s">
        <v>2736</v>
      </c>
    </row>
    <row r="79" spans="1:5">
      <c r="A79" s="389" t="s">
        <v>2737</v>
      </c>
      <c r="B79" s="388" t="s">
        <v>2639</v>
      </c>
      <c r="C79" s="388">
        <v>50</v>
      </c>
      <c r="D79" s="388" t="s">
        <v>1335</v>
      </c>
      <c r="E79" s="388" t="s">
        <v>2738</v>
      </c>
    </row>
    <row r="80" spans="1:5">
      <c r="A80" s="389" t="s">
        <v>2739</v>
      </c>
      <c r="B80" s="388" t="s">
        <v>2315</v>
      </c>
      <c r="C80" s="388">
        <v>365</v>
      </c>
      <c r="D80" s="388" t="s">
        <v>1335</v>
      </c>
      <c r="E80" s="388" t="s">
        <v>2740</v>
      </c>
    </row>
    <row r="81" spans="1:5">
      <c r="A81" s="389" t="s">
        <v>2741</v>
      </c>
      <c r="B81" s="388" t="s">
        <v>2639</v>
      </c>
      <c r="C81" s="388">
        <v>28.5</v>
      </c>
      <c r="D81" s="388" t="s">
        <v>1335</v>
      </c>
      <c r="E81" s="388" t="s">
        <v>2742</v>
      </c>
    </row>
    <row r="82" spans="1:5">
      <c r="A82" s="389" t="s">
        <v>2743</v>
      </c>
      <c r="B82" s="388" t="s">
        <v>2315</v>
      </c>
      <c r="C82" s="388">
        <v>260</v>
      </c>
      <c r="D82" s="388" t="s">
        <v>1335</v>
      </c>
      <c r="E82" s="388" t="s">
        <v>2744</v>
      </c>
    </row>
    <row r="83" spans="1:5">
      <c r="A83" s="389" t="s">
        <v>2745</v>
      </c>
      <c r="B83" s="388" t="s">
        <v>2639</v>
      </c>
      <c r="C83" s="388">
        <v>80</v>
      </c>
      <c r="D83" s="388" t="s">
        <v>1335</v>
      </c>
      <c r="E83" s="387" t="s">
        <v>2482</v>
      </c>
    </row>
    <row r="84" spans="1:5">
      <c r="A84" s="389" t="s">
        <v>2746</v>
      </c>
      <c r="B84" s="388" t="s">
        <v>2315</v>
      </c>
      <c r="C84" s="388">
        <v>300</v>
      </c>
      <c r="D84" s="388" t="s">
        <v>1335</v>
      </c>
      <c r="E84" s="388" t="s">
        <v>2716</v>
      </c>
    </row>
    <row r="85" spans="1:5">
      <c r="A85" s="389" t="s">
        <v>2747</v>
      </c>
      <c r="B85" s="388" t="s">
        <v>2315</v>
      </c>
      <c r="C85" s="388">
        <v>200</v>
      </c>
      <c r="D85" s="388" t="s">
        <v>1335</v>
      </c>
      <c r="E85" s="388" t="s">
        <v>2748</v>
      </c>
    </row>
    <row r="86" spans="1:5">
      <c r="A86" s="389" t="s">
        <v>2749</v>
      </c>
      <c r="B86" s="388" t="s">
        <v>2639</v>
      </c>
      <c r="C86" s="388">
        <v>80</v>
      </c>
      <c r="D86" s="388" t="s">
        <v>1335</v>
      </c>
      <c r="E86" s="388" t="s">
        <v>2750</v>
      </c>
    </row>
    <row r="87" spans="1:5">
      <c r="A87" s="389" t="s">
        <v>2751</v>
      </c>
      <c r="B87" s="388" t="s">
        <v>2315</v>
      </c>
      <c r="C87" s="388">
        <v>130</v>
      </c>
      <c r="D87" s="388" t="s">
        <v>1335</v>
      </c>
      <c r="E87" s="388" t="s">
        <v>2752</v>
      </c>
    </row>
    <row r="88" spans="1:5">
      <c r="A88" s="389" t="s">
        <v>2753</v>
      </c>
      <c r="B88" s="388" t="s">
        <v>2639</v>
      </c>
      <c r="C88" s="388">
        <v>28.5</v>
      </c>
      <c r="D88" s="388" t="s">
        <v>1335</v>
      </c>
      <c r="E88" s="387" t="s">
        <v>2482</v>
      </c>
    </row>
    <row r="89" spans="1:5">
      <c r="A89" s="389" t="s">
        <v>2754</v>
      </c>
      <c r="B89" s="388" t="s">
        <v>2315</v>
      </c>
      <c r="C89" s="388">
        <v>200</v>
      </c>
      <c r="D89" s="388" t="s">
        <v>1335</v>
      </c>
      <c r="E89" s="388" t="s">
        <v>2755</v>
      </c>
    </row>
    <row r="90" spans="1:5">
      <c r="A90" s="389" t="s">
        <v>2756</v>
      </c>
      <c r="B90" s="388" t="s">
        <v>2639</v>
      </c>
      <c r="C90" s="388">
        <v>19</v>
      </c>
      <c r="D90" s="388" t="s">
        <v>1335</v>
      </c>
      <c r="E90" s="387" t="s">
        <v>2757</v>
      </c>
    </row>
    <row r="91" spans="1:5">
      <c r="A91" s="389" t="s">
        <v>2758</v>
      </c>
      <c r="B91" s="388" t="s">
        <v>2315</v>
      </c>
      <c r="C91" s="388">
        <v>100</v>
      </c>
      <c r="D91" s="388" t="s">
        <v>1335</v>
      </c>
      <c r="E91" s="388" t="s">
        <v>2759</v>
      </c>
    </row>
    <row r="92" spans="1:5">
      <c r="A92" s="389" t="s">
        <v>2760</v>
      </c>
      <c r="B92" s="388" t="s">
        <v>2639</v>
      </c>
      <c r="C92" s="388">
        <v>28.5</v>
      </c>
      <c r="D92" s="388" t="s">
        <v>1335</v>
      </c>
      <c r="E92" s="388" t="s">
        <v>2761</v>
      </c>
    </row>
    <row r="93" spans="1:5">
      <c r="A93" s="389" t="s">
        <v>2762</v>
      </c>
      <c r="B93" s="388" t="s">
        <v>2315</v>
      </c>
      <c r="C93" s="388">
        <v>70</v>
      </c>
      <c r="D93" s="388" t="s">
        <v>1335</v>
      </c>
      <c r="E93" s="388" t="s">
        <v>2763</v>
      </c>
    </row>
    <row r="94" spans="1:5">
      <c r="A94" s="389" t="s">
        <v>2764</v>
      </c>
      <c r="B94" s="388" t="s">
        <v>2639</v>
      </c>
      <c r="C94" s="388">
        <v>19</v>
      </c>
      <c r="D94" s="388" t="s">
        <v>1335</v>
      </c>
      <c r="E94" s="387" t="s">
        <v>2482</v>
      </c>
    </row>
    <row r="95" spans="1:5">
      <c r="A95" s="389" t="s">
        <v>2765</v>
      </c>
      <c r="B95" s="388" t="s">
        <v>2315</v>
      </c>
      <c r="C95" s="388">
        <v>200</v>
      </c>
      <c r="D95" s="388" t="s">
        <v>1335</v>
      </c>
      <c r="E95" s="388" t="s">
        <v>2766</v>
      </c>
    </row>
    <row r="96" spans="1:5">
      <c r="A96" s="389" t="s">
        <v>2767</v>
      </c>
      <c r="B96" s="388" t="s">
        <v>2639</v>
      </c>
      <c r="C96" s="388">
        <v>28.5</v>
      </c>
      <c r="D96" s="388" t="s">
        <v>1335</v>
      </c>
      <c r="E96" s="387" t="s">
        <v>2482</v>
      </c>
    </row>
    <row r="97" spans="1:5">
      <c r="A97" s="389"/>
      <c r="B97" s="388"/>
      <c r="C97" s="388"/>
      <c r="D97" s="388" t="s">
        <v>1335</v>
      </c>
      <c r="E97" s="387"/>
    </row>
    <row r="98" spans="1:5">
      <c r="A98" s="389" t="s">
        <v>2768</v>
      </c>
      <c r="B98" s="388" t="s">
        <v>2639</v>
      </c>
      <c r="C98" s="388">
        <v>25.5</v>
      </c>
      <c r="D98" s="388" t="s">
        <v>1335</v>
      </c>
      <c r="E98" s="388" t="s">
        <v>2769</v>
      </c>
    </row>
    <row r="99" spans="1:5">
      <c r="A99" s="389" t="s">
        <v>2770</v>
      </c>
      <c r="B99" s="388" t="s">
        <v>2315</v>
      </c>
      <c r="C99" s="388">
        <v>75</v>
      </c>
      <c r="D99" s="388" t="s">
        <v>1335</v>
      </c>
      <c r="E99" s="388" t="s">
        <v>2654</v>
      </c>
    </row>
    <row r="100" spans="1:5">
      <c r="A100" s="389" t="s">
        <v>2771</v>
      </c>
      <c r="B100" s="388" t="s">
        <v>2639</v>
      </c>
      <c r="C100" s="388">
        <v>43</v>
      </c>
      <c r="D100" s="388" t="s">
        <v>1335</v>
      </c>
      <c r="E100" s="388" t="s">
        <v>2772</v>
      </c>
    </row>
    <row r="101" spans="1:5">
      <c r="A101" s="389" t="s">
        <v>2773</v>
      </c>
      <c r="B101" s="388" t="s">
        <v>2315</v>
      </c>
      <c r="C101" s="388">
        <v>170</v>
      </c>
      <c r="D101" s="388" t="s">
        <v>1335</v>
      </c>
      <c r="E101" s="388" t="s">
        <v>2774</v>
      </c>
    </row>
    <row r="102" spans="1:5">
      <c r="A102" s="389"/>
      <c r="B102" s="388"/>
      <c r="C102" s="388"/>
      <c r="D102" s="388" t="s">
        <v>1335</v>
      </c>
      <c r="E102" s="387"/>
    </row>
    <row r="103" spans="1:5">
      <c r="A103" s="389" t="s">
        <v>2775</v>
      </c>
      <c r="B103" s="388" t="s">
        <v>2776</v>
      </c>
      <c r="C103" s="388">
        <v>1.0329999999999999</v>
      </c>
      <c r="D103" s="388" t="s">
        <v>1335</v>
      </c>
      <c r="E103" s="387" t="s">
        <v>2482</v>
      </c>
    </row>
    <row r="104" spans="1:5">
      <c r="A104" s="389" t="s">
        <v>2777</v>
      </c>
      <c r="B104" s="388" t="s">
        <v>2315</v>
      </c>
      <c r="C104" s="388">
        <v>90</v>
      </c>
      <c r="D104" s="388" t="s">
        <v>1335</v>
      </c>
      <c r="E104" s="387" t="s">
        <v>2482</v>
      </c>
    </row>
    <row r="105" spans="1:5">
      <c r="A105" s="389" t="s">
        <v>2778</v>
      </c>
      <c r="B105" s="388" t="s">
        <v>2776</v>
      </c>
      <c r="C105" s="388">
        <v>1.1499999999999999</v>
      </c>
      <c r="D105" s="388" t="s">
        <v>1335</v>
      </c>
      <c r="E105" s="388" t="s">
        <v>2779</v>
      </c>
    </row>
    <row r="106" spans="1:5">
      <c r="A106" s="389" t="s">
        <v>2780</v>
      </c>
      <c r="B106" s="388" t="s">
        <v>2315</v>
      </c>
      <c r="C106" s="388">
        <v>90</v>
      </c>
      <c r="D106" s="388" t="s">
        <v>1335</v>
      </c>
      <c r="E106" s="388" t="s">
        <v>2781</v>
      </c>
    </row>
    <row r="107" spans="1:5">
      <c r="A107" s="389"/>
      <c r="B107" s="388"/>
      <c r="C107" s="388"/>
      <c r="D107" s="388"/>
      <c r="E107" s="387"/>
    </row>
    <row r="108" spans="1:5">
      <c r="A108" s="389" t="s">
        <v>2782</v>
      </c>
      <c r="B108" s="388" t="s">
        <v>2776</v>
      </c>
      <c r="C108" s="388" t="s">
        <v>1335</v>
      </c>
      <c r="D108" s="388">
        <v>0.9</v>
      </c>
      <c r="E108" s="388" t="s">
        <v>2783</v>
      </c>
    </row>
    <row r="109" spans="1:5">
      <c r="A109" s="389" t="s">
        <v>2784</v>
      </c>
      <c r="B109" s="388" t="s">
        <v>2315</v>
      </c>
      <c r="C109" s="388">
        <v>181</v>
      </c>
      <c r="D109" s="388" t="s">
        <v>1335</v>
      </c>
      <c r="E109" s="388" t="s">
        <v>2785</v>
      </c>
    </row>
    <row r="110" spans="1:5">
      <c r="A110" s="389" t="s">
        <v>2786</v>
      </c>
      <c r="B110" s="388" t="s">
        <v>2776</v>
      </c>
      <c r="C110" s="388">
        <v>1.1499999999999999</v>
      </c>
      <c r="D110" s="388">
        <v>1.0329999999999999</v>
      </c>
      <c r="E110" s="387" t="s">
        <v>2482</v>
      </c>
    </row>
    <row r="111" spans="1:5">
      <c r="A111" s="389"/>
      <c r="B111" s="388"/>
      <c r="C111" s="388"/>
      <c r="D111" s="388"/>
      <c r="E111" s="387"/>
    </row>
    <row r="112" spans="1:5">
      <c r="A112" s="389" t="s">
        <v>2787</v>
      </c>
      <c r="B112" s="388" t="s">
        <v>1230</v>
      </c>
      <c r="C112" s="388">
        <v>164</v>
      </c>
      <c r="D112" s="388">
        <v>98.4</v>
      </c>
      <c r="E112" s="387" t="s">
        <v>2788</v>
      </c>
    </row>
    <row r="113" spans="1:5">
      <c r="A113" s="389" t="s">
        <v>2789</v>
      </c>
      <c r="B113" s="388" t="s">
        <v>2315</v>
      </c>
      <c r="C113" s="388">
        <v>150</v>
      </c>
      <c r="D113" s="388" t="s">
        <v>1335</v>
      </c>
      <c r="E113" s="388" t="s">
        <v>2748</v>
      </c>
    </row>
    <row r="114" spans="1:5">
      <c r="A114" s="389" t="s">
        <v>2790</v>
      </c>
      <c r="B114" s="388" t="s">
        <v>2791</v>
      </c>
      <c r="C114" s="388">
        <v>5.09</v>
      </c>
      <c r="D114" s="388">
        <v>1.37</v>
      </c>
      <c r="E114" s="388" t="s">
        <v>2792</v>
      </c>
    </row>
    <row r="115" spans="1:5">
      <c r="A115" s="389" t="s">
        <v>2793</v>
      </c>
      <c r="B115" s="388" t="s">
        <v>2794</v>
      </c>
      <c r="C115" s="388">
        <v>80</v>
      </c>
      <c r="D115" s="388"/>
      <c r="E115" s="387" t="s">
        <v>2750</v>
      </c>
    </row>
    <row r="116" spans="1:5">
      <c r="A116" s="389"/>
      <c r="B116" s="388"/>
      <c r="C116" s="388"/>
      <c r="D116" s="388"/>
      <c r="E116" s="387"/>
    </row>
    <row r="117" spans="1:5">
      <c r="A117" s="389" t="s">
        <v>2795</v>
      </c>
      <c r="B117" s="388" t="s">
        <v>1230</v>
      </c>
      <c r="C117" s="388">
        <v>13.4</v>
      </c>
      <c r="D117" s="388">
        <v>8.0399999999999991</v>
      </c>
      <c r="E117" s="387" t="s">
        <v>2796</v>
      </c>
    </row>
    <row r="118" spans="1:5">
      <c r="A118" s="389" t="s">
        <v>2797</v>
      </c>
      <c r="B118" s="388" t="s">
        <v>2315</v>
      </c>
      <c r="C118" s="388">
        <v>70</v>
      </c>
      <c r="D118" s="388" t="s">
        <v>1335</v>
      </c>
      <c r="E118" s="387" t="s">
        <v>2798</v>
      </c>
    </row>
    <row r="119" spans="1:5">
      <c r="A119" s="389" t="s">
        <v>2799</v>
      </c>
      <c r="B119" s="388" t="s">
        <v>2800</v>
      </c>
      <c r="C119" s="388">
        <v>70</v>
      </c>
      <c r="D119" s="388" t="s">
        <v>1335</v>
      </c>
      <c r="E119" s="387" t="s">
        <v>2798</v>
      </c>
    </row>
    <row r="120" spans="1:5">
      <c r="A120" s="389" t="s">
        <v>2801</v>
      </c>
      <c r="B120" s="388" t="s">
        <v>2794</v>
      </c>
      <c r="C120" s="388">
        <v>60</v>
      </c>
      <c r="D120" s="388"/>
      <c r="E120" s="387" t="s">
        <v>2802</v>
      </c>
    </row>
    <row r="121" spans="1:5">
      <c r="A121" s="619" t="s">
        <v>2803</v>
      </c>
      <c r="B121" s="619"/>
    </row>
    <row r="122" spans="1:5">
      <c r="A122" s="619" t="s">
        <v>2804</v>
      </c>
      <c r="B122" s="619"/>
    </row>
    <row r="123" spans="1:5" ht="36">
      <c r="A123" s="386" t="s">
        <v>2805</v>
      </c>
    </row>
  </sheetData>
  <mergeCells count="3">
    <mergeCell ref="A1:E1"/>
    <mergeCell ref="A121:B121"/>
    <mergeCell ref="A122:B12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B9B4A6C07540418333F61963DA237C" ma:contentTypeVersion="1" ma:contentTypeDescription="Create a new document." ma:contentTypeScope="" ma:versionID="0749bac9eeb4e86904d61476e7769ee4">
  <xsd:schema xmlns:xsd="http://www.w3.org/2001/XMLSchema" xmlns:xs="http://www.w3.org/2001/XMLSchema" xmlns:p="http://schemas.microsoft.com/office/2006/metadata/properties" xmlns:ns2="ee525562-4317-41bf-afb8-e0d34ad0fc1d" targetNamespace="http://schemas.microsoft.com/office/2006/metadata/properties" ma:root="true" ma:fieldsID="d1f7f52ff33c868e10fba1d2ca4f35a8" ns2:_="">
    <xsd:import namespace="ee525562-4317-41bf-afb8-e0d34ad0fc1d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525562-4317-41bf-afb8-e0d34ad0fc1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A9F40E3-2B5D-42F0-AC8C-3FFEAA538EFA}"/>
</file>

<file path=customXml/itemProps2.xml><?xml version="1.0" encoding="utf-8"?>
<ds:datastoreItem xmlns:ds="http://schemas.openxmlformats.org/officeDocument/2006/customXml" ds:itemID="{390AF000-B102-4539-A0F8-9C43690F6038}"/>
</file>

<file path=customXml/itemProps3.xml><?xml version="1.0" encoding="utf-8"?>
<ds:datastoreItem xmlns:ds="http://schemas.openxmlformats.org/officeDocument/2006/customXml" ds:itemID="{290B3232-8B85-493D-9461-73C7E6CB47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BPCL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abhishek atrey (अभिषेक अत्रे)</dc:creator>
  <cp:keywords/>
  <dc:description/>
  <cp:lastModifiedBy>Basudev Sethi (वासुदेव सेठी)</cp:lastModifiedBy>
  <cp:revision/>
  <dcterms:created xsi:type="dcterms:W3CDTF">2023-04-14T00:27:34Z</dcterms:created>
  <dcterms:modified xsi:type="dcterms:W3CDTF">2025-06-02T04:33:04Z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0x010100ACB9B4A6C07540418333F61963DA237C</vt:lpwstr>
  </property>
</Properties>
</file>